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920" tabRatio="820" activeTab="5"/>
  </bookViews>
  <sheets>
    <sheet name="概览" sheetId="21" r:id="rId1"/>
    <sheet name="区块图" sheetId="16" r:id="rId2"/>
    <sheet name="小时单" sheetId="17" r:id="rId3"/>
    <sheet name="半小时" sheetId="19" r:id="rId4"/>
    <sheet name="新人订单" sheetId="8" r:id="rId5"/>
    <sheet name="生鲜批次导出" sheetId="3" r:id="rId6"/>
    <sheet name="数字运营台" sheetId="5" r:id="rId7"/>
    <sheet name="骑手排行榜" sheetId="4" r:id="rId8"/>
    <sheet name="考勤" sheetId="25" r:id="rId9"/>
    <sheet name="代码池" sheetId="7" r:id="rId10"/>
    <sheet name="区块划分表" sheetId="22" r:id="rId11"/>
    <sheet name="注意事项" sheetId="23" r:id="rId12"/>
    <sheet name="区域占比" sheetId="24" r:id="rId13"/>
    <sheet name="履约分析" sheetId="26" r:id="rId14"/>
  </sheets>
  <definedNames>
    <definedName name="_xlnm._FilterDatabase" localSheetId="7" hidden="1">骑手排行榜!$A$1:$S$125</definedName>
    <definedName name="_xlnm._FilterDatabase" localSheetId="5" hidden="1">生鲜批次导出!$A$1:$AH$2726</definedName>
    <definedName name="_xlnm._FilterDatabase" localSheetId="8" hidden="1">考勤!$A$1:$P$57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<sst xmlns="http://schemas.openxmlformats.org/spreadsheetml/2006/main" count="152" uniqueCount="96">
  <si>
    <t>跑单明细</t>
  </si>
  <si>
    <t>订单统计</t>
  </si>
  <si>
    <t>完美履约</t>
  </si>
  <si>
    <t>配送SLA</t>
  </si>
  <si>
    <t>仓12分钟</t>
  </si>
  <si>
    <t>40分钟</t>
  </si>
  <si>
    <t>强制妥投</t>
  </si>
  <si>
    <t>二次妥投</t>
  </si>
  <si>
    <t xml:space="preserve">出勤 </t>
  </si>
  <si>
    <t>订单</t>
  </si>
  <si>
    <t>超时</t>
  </si>
  <si>
    <t>全职</t>
  </si>
  <si>
    <t>盒心全职</t>
  </si>
  <si>
    <t>盒心普通</t>
  </si>
  <si>
    <t>灵活</t>
  </si>
  <si>
    <t>合计</t>
  </si>
  <si>
    <t>订单分布与区块占比</t>
  </si>
  <si>
    <t>总单量</t>
  </si>
  <si>
    <t>有效单</t>
  </si>
  <si>
    <t>取消配送</t>
  </si>
  <si>
    <t>已完成</t>
  </si>
  <si>
    <t>区块</t>
  </si>
  <si>
    <t>单量</t>
  </si>
  <si>
    <t>占比</t>
  </si>
  <si>
    <t>光标放置此处 按键AIT+A</t>
  </si>
  <si>
    <t>小时</t>
  </si>
  <si>
    <t>时段单量</t>
  </si>
  <si>
    <t>时段人数</t>
  </si>
  <si>
    <t>时段效率</t>
  </si>
  <si>
    <t>半小时</t>
  </si>
  <si>
    <t>姓名</t>
  </si>
  <si>
    <t>工作时长</t>
  </si>
  <si>
    <t>计费区块</t>
  </si>
  <si>
    <t>矫正序列</t>
  </si>
  <si>
    <t>工时</t>
  </si>
  <si>
    <t>效率</t>
  </si>
  <si>
    <t>早高峰</t>
  </si>
  <si>
    <t>午高峰</t>
  </si>
  <si>
    <t>晚高峰</t>
  </si>
  <si>
    <t>排名</t>
  </si>
  <si>
    <t>类型</t>
  </si>
  <si>
    <t>妥投数量</t>
  </si>
  <si>
    <t>内环</t>
  </si>
  <si>
    <t>外环</t>
  </si>
  <si>
    <t>环外</t>
  </si>
  <si>
    <t>配送员类型</t>
  </si>
  <si>
    <t>考勤骑手.配送员姓名</t>
  </si>
  <si>
    <t>配送班次.班次开始时间</t>
  </si>
  <si>
    <t>配送班次.班次结束时间</t>
  </si>
  <si>
    <t>自动检索区块</t>
  </si>
  <si>
    <t>固定区块</t>
  </si>
  <si>
    <t>错误</t>
  </si>
  <si>
    <t>中一内环</t>
  </si>
  <si>
    <t>中二内环</t>
  </si>
  <si>
    <t>北一外环</t>
  </si>
  <si>
    <t>北二外环</t>
  </si>
  <si>
    <t>东区外环</t>
  </si>
  <si>
    <t>西区外环</t>
  </si>
  <si>
    <t>南一外环</t>
  </si>
  <si>
    <t>北三环外</t>
  </si>
  <si>
    <t>北四环外</t>
  </si>
  <si>
    <t>东区环外</t>
  </si>
  <si>
    <t>南区环外</t>
  </si>
  <si>
    <t>西区环外</t>
  </si>
  <si>
    <t>注意事项：</t>
  </si>
  <si>
    <r>
      <rPr>
        <sz val="20"/>
        <color theme="1"/>
        <rFont val="Kaiti SC Regular"/>
        <charset val="134"/>
      </rPr>
      <t>1，绿色表格纯数据摘要</t>
    </r>
    <r>
      <rPr>
        <sz val="20"/>
        <color rgb="FFFF0000"/>
        <rFont val="Kaiti SC Regular"/>
        <charset val="134"/>
      </rPr>
      <t>仅阅读</t>
    </r>
    <r>
      <rPr>
        <sz val="20"/>
        <color theme="1"/>
        <rFont val="Kaiti SC Regular"/>
        <charset val="134"/>
      </rPr>
      <t>（自动刷新），默认不可编辑</t>
    </r>
  </si>
  <si>
    <r>
      <rPr>
        <sz val="20"/>
        <color theme="1"/>
        <rFont val="Kaiti SC Regular"/>
        <charset val="134"/>
      </rPr>
      <t>2，如需编辑加密区域密码：</t>
    </r>
    <r>
      <rPr>
        <sz val="20"/>
        <color rgb="FFFF0000"/>
        <rFont val="Kaiti SC Regular"/>
        <charset val="134"/>
      </rPr>
      <t>1234（包括这里）</t>
    </r>
  </si>
  <si>
    <t>目前支持</t>
  </si>
  <si>
    <t>数据上限</t>
  </si>
  <si>
    <r>
      <rPr>
        <sz val="20"/>
        <color theme="1"/>
        <rFont val="Kaiti SC Regular"/>
        <charset val="134"/>
      </rPr>
      <t>3，蓝色表格是</t>
    </r>
    <r>
      <rPr>
        <sz val="20"/>
        <color rgb="FFFF0000"/>
        <rFont val="Kaiti SC Regular"/>
        <charset val="134"/>
      </rPr>
      <t>数据源</t>
    </r>
    <r>
      <rPr>
        <sz val="20"/>
        <color theme="1"/>
        <rFont val="Kaiti SC Regular"/>
        <charset val="134"/>
      </rPr>
      <t>，需导入指定数据。详见右侧截图</t>
    </r>
  </si>
  <si>
    <t>4，红色代码池，非理解别动！！！！</t>
  </si>
  <si>
    <r>
      <rPr>
        <sz val="20"/>
        <color theme="1"/>
        <rFont val="Kaiti SC Regular"/>
        <charset val="134"/>
      </rPr>
      <t>5，无论如何，</t>
    </r>
    <r>
      <rPr>
        <sz val="20"/>
        <color rgb="FFFF0000"/>
        <rFont val="Kaiti SC Regular"/>
        <charset val="134"/>
      </rPr>
      <t>不要删除单元格，</t>
    </r>
    <r>
      <rPr>
        <sz val="20"/>
        <color rgb="FF7030A0"/>
        <rFont val="Kaiti SC Regular"/>
        <charset val="134"/>
      </rPr>
      <t>请使用清空内容</t>
    </r>
  </si>
  <si>
    <r>
      <rPr>
        <sz val="20"/>
        <color theme="1"/>
        <rFont val="Kaiti SC Regular"/>
        <charset val="134"/>
      </rPr>
      <t>6，正常使用，无需解密，如运算错误，尝试</t>
    </r>
    <r>
      <rPr>
        <sz val="20"/>
        <color rgb="FFFFFF00"/>
        <rFont val="Kaiti SC Regular"/>
        <charset val="134"/>
      </rPr>
      <t>F9刷新</t>
    </r>
    <r>
      <rPr>
        <sz val="20"/>
        <color theme="1"/>
        <rFont val="Kaiti SC Regular"/>
        <charset val="134"/>
      </rPr>
      <t>，如果还不行，</t>
    </r>
    <r>
      <rPr>
        <sz val="20"/>
        <color rgb="FFFF0000"/>
        <rFont val="Kaiti SC Regular"/>
        <charset val="134"/>
      </rPr>
      <t>那就是数据源错误，看看首行列是不是A1</t>
    </r>
  </si>
  <si>
    <t>人员</t>
  </si>
  <si>
    <r>
      <rPr>
        <sz val="20"/>
        <color theme="1"/>
        <rFont val="Kaiti SC Regular"/>
        <charset val="134"/>
      </rPr>
      <t>生鲜批次导出-</t>
    </r>
    <r>
      <rPr>
        <sz val="20"/>
        <color rgb="FFFF0000"/>
        <rFont val="Kaiti SC Regular"/>
        <charset val="134"/>
      </rPr>
      <t>总部-生鲜批次导出</t>
    </r>
  </si>
  <si>
    <t>超过上述数值，需更改表格代码以做到完美支持</t>
  </si>
  <si>
    <r>
      <rPr>
        <sz val="20"/>
        <color theme="1"/>
        <rFont val="Kaiti SC Regular"/>
        <charset val="134"/>
      </rPr>
      <t>数字运营台-</t>
    </r>
    <r>
      <rPr>
        <sz val="20"/>
        <color rgb="FFFF0000"/>
        <rFont val="Kaiti SC Regular"/>
        <charset val="134"/>
      </rPr>
      <t>右侧截图</t>
    </r>
  </si>
  <si>
    <r>
      <rPr>
        <sz val="20"/>
        <color theme="1"/>
        <rFont val="Kaiti SC Regular"/>
        <charset val="134"/>
      </rPr>
      <t>骑手排行榜-配送-</t>
    </r>
    <r>
      <rPr>
        <sz val="20"/>
        <color rgb="FFFF0000"/>
        <rFont val="Kaiti SC Regular"/>
        <charset val="134"/>
      </rPr>
      <t>数字运营台-骑手排行榜</t>
    </r>
  </si>
  <si>
    <r>
      <rPr>
        <sz val="20"/>
        <color theme="1"/>
        <rFont val="Kaiti SC Regular"/>
        <charset val="134"/>
      </rPr>
      <t>区块划分表-</t>
    </r>
    <r>
      <rPr>
        <sz val="20"/>
        <color rgb="FFFF0000"/>
        <rFont val="Kaiti SC Regular"/>
        <charset val="134"/>
      </rPr>
      <t>自行复制一次数据源在固定列并修正后面的内外环标签，数据源以固定列为准</t>
    </r>
  </si>
  <si>
    <r>
      <rPr>
        <sz val="20"/>
        <color theme="1"/>
        <rFont val="Kaiti SC Regular"/>
        <charset val="134"/>
      </rPr>
      <t>考勤-</t>
    </r>
    <r>
      <rPr>
        <sz val="20"/>
        <color theme="4"/>
        <rFont val="Kaiti SC Regular"/>
        <charset val="134"/>
      </rPr>
      <t>总部</t>
    </r>
    <r>
      <rPr>
        <sz val="20"/>
        <color rgb="FFFF0000"/>
        <rFont val="Kaiti SC Regular"/>
        <charset val="134"/>
      </rPr>
      <t>-配送排班合理性分析-</t>
    </r>
    <r>
      <rPr>
        <sz val="20"/>
        <color rgb="FFFFC000"/>
        <rFont val="Kaiti SC Regular"/>
        <charset val="134"/>
      </rPr>
      <t>骑手-班次维度考勤</t>
    </r>
  </si>
  <si>
    <t>各职业单量区块占比</t>
  </si>
  <si>
    <t>有效</t>
  </si>
  <si>
    <t>无效占比</t>
  </si>
  <si>
    <t>苏州盛博</t>
  </si>
  <si>
    <t>履约分析</t>
  </si>
  <si>
    <t>今天顾客下单</t>
  </si>
  <si>
    <t>有效单量</t>
  </si>
  <si>
    <t>完美履约：</t>
  </si>
  <si>
    <t>配送及时率：</t>
  </si>
  <si>
    <t>强制妥投：</t>
  </si>
  <si>
    <t>超时：</t>
  </si>
  <si>
    <t>单</t>
  </si>
  <si>
    <t>早高峰：</t>
  </si>
  <si>
    <t>人</t>
  </si>
  <si>
    <t>晚高峰：</t>
  </si>
  <si>
    <t>履约不达标原因：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</si>
</sst>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:mm:ss;@"/>
    <numFmt numFmtId="178" formatCode="0_ "/>
    <numFmt numFmtId="179" formatCode="0.0_ "/>
    <numFmt numFmtId="180" formatCode="hh&quot;时&quot;"/>
    <numFmt numFmtId="181" formatCode="0&quot;小&quot;&quot;时&quot;"/>
    <numFmt numFmtId="182" formatCode="0.0_);[Red]\(0.0\)"/>
    <numFmt numFmtId="183" formatCode="0_);[Red]\(0\)"/>
    <numFmt numFmtId="184" formatCode="[$-F800]dddd\,\ mmmm\ dd\,\ yyyy"/>
    <numFmt numFmtId="185" formatCode="yyyy&quot;年&quot;m&quot;月&quot;d&quot;日&quot;;@"/>
  </numFmts>
  <fonts count="50">
    <font>
      <sz val="11"/>
      <color theme="1"/>
      <name val="等线"/>
      <charset val="134"/>
      <scheme val="minor"/>
    </font>
    <font>
      <sz val="20"/>
      <color theme="1"/>
      <name val="Kaiti SC Regular"/>
      <charset val="134"/>
    </font>
    <font>
      <sz val="20"/>
      <color rgb="FFFF0000"/>
      <name val="Kaiti SC Regular"/>
      <charset val="134"/>
    </font>
    <font>
      <sz val="20"/>
      <name val="Kaiti SC Regular"/>
      <charset val="134"/>
    </font>
    <font>
      <sz val="11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rgb="FF333333"/>
      <name val="等线"/>
      <charset val="134"/>
      <scheme val="minor"/>
    </font>
    <font>
      <b/>
      <sz val="22"/>
      <name val="Kaiti SC Regular"/>
      <charset val="134"/>
    </font>
    <font>
      <sz val="12"/>
      <color rgb="FF333333"/>
      <name val="等线"/>
      <charset val="134"/>
      <scheme val="minor"/>
    </font>
    <font>
      <sz val="9"/>
      <color rgb="FF5772D6"/>
      <name val="等线"/>
      <charset val="134"/>
      <scheme val="minor"/>
    </font>
    <font>
      <sz val="9"/>
      <color rgb="FF0A0C18"/>
      <name val="等线"/>
      <charset val="134"/>
      <scheme val="minor"/>
    </font>
    <font>
      <sz val="9"/>
      <color rgb="FF999999"/>
      <name val="等线"/>
      <charset val="134"/>
      <scheme val="minor"/>
    </font>
    <font>
      <sz val="22.5"/>
      <color rgb="FF666666"/>
      <name val="等线"/>
      <charset val="134"/>
      <scheme val="minor"/>
    </font>
    <font>
      <sz val="9"/>
      <name val="Kaiti SC Regular"/>
      <charset val="134"/>
    </font>
    <font>
      <sz val="22.5"/>
      <name val="Kaiti SC Regular"/>
      <charset val="134"/>
    </font>
    <font>
      <sz val="12"/>
      <name val="Kaiti SC Regular"/>
      <charset val="134"/>
    </font>
    <font>
      <b/>
      <sz val="9"/>
      <name val="Kaiti SC Regular"/>
      <charset val="134"/>
    </font>
    <font>
      <u/>
      <sz val="22.5"/>
      <name val="Kaiti SC Regular"/>
      <charset val="134"/>
    </font>
    <font>
      <sz val="11"/>
      <name val="Kaiti SC Regular"/>
      <charset val="134"/>
    </font>
    <font>
      <sz val="16"/>
      <color indexed="8"/>
      <name val="Kaiti SC Regular"/>
      <charset val="134"/>
    </font>
    <font>
      <sz val="11"/>
      <color theme="1"/>
      <name val="Kaiti SC Regular"/>
      <charset val="134"/>
    </font>
    <font>
      <sz val="16"/>
      <color theme="1"/>
      <name val="Kaiti SC Regular"/>
      <charset val="134"/>
    </font>
    <font>
      <sz val="48"/>
      <color theme="1"/>
      <name val="Kaiti SC Regular"/>
      <charset val="134"/>
    </font>
    <font>
      <sz val="80"/>
      <color theme="1"/>
      <name val="Kaiti SC Regular"/>
      <charset val="134"/>
    </font>
    <font>
      <sz val="28"/>
      <name val="Kaiti SC Regular"/>
      <charset val="134"/>
    </font>
    <font>
      <sz val="48"/>
      <name val="Kaiti SC Regular"/>
      <charset val="134"/>
    </font>
    <font>
      <sz val="18"/>
      <name val="Kaiti SC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color theme="4"/>
      <name val="Kaiti SC Regular"/>
      <charset val="134"/>
    </font>
    <font>
      <sz val="20"/>
      <color rgb="FFFFC000"/>
      <name val="Kaiti SC Regular"/>
      <charset val="134"/>
    </font>
    <font>
      <sz val="20"/>
      <color rgb="FFFFFF00"/>
      <name val="Kaiti SC Regular"/>
      <charset val="134"/>
    </font>
    <font>
      <sz val="20"/>
      <color rgb="FF7030A0"/>
      <name val="Kaiti SC Regular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768059327982"/>
      </patternFill>
    </fill>
    <fill>
      <patternFill patternType="solid">
        <fgColor rgb="FF00B0F0"/>
        <bgColor theme="4" tint="0.799768059327982"/>
      </patternFill>
    </fill>
    <fill>
      <patternFill patternType="solid">
        <fgColor rgb="FF00B0F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 style="medium">
        <color rgb="FFD9D9D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36" fillId="12" borderId="11" applyNumberFormat="0" applyAlignment="0" applyProtection="0">
      <alignment vertical="center"/>
    </xf>
    <xf numFmtId="0" fontId="37" fillId="12" borderId="10" applyNumberFormat="0" applyAlignment="0" applyProtection="0">
      <alignment vertical="center"/>
    </xf>
    <xf numFmtId="0" fontId="38" fillId="13" borderId="12" applyNumberFormat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</cellStyleXfs>
  <cellXfs count="139">
    <xf numFmtId="0" fontId="0" fillId="0" borderId="0" xfId="0"/>
    <xf numFmtId="58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shrinkToFit="1"/>
    </xf>
    <xf numFmtId="9" fontId="1" fillId="0" borderId="0" xfId="0" applyNumberFormat="1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9" fontId="1" fillId="3" borderId="0" xfId="0" applyNumberFormat="1" applyFont="1" applyFill="1" applyAlignment="1">
      <alignment horizontal="center" vertical="center" shrinkToFit="1"/>
    </xf>
    <xf numFmtId="10" fontId="1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5" borderId="0" xfId="0" applyFont="1" applyFill="1" applyProtection="1">
      <protection hidden="1"/>
    </xf>
    <xf numFmtId="0" fontId="1" fillId="5" borderId="0" xfId="0" applyFont="1" applyFill="1" applyProtection="1">
      <protection locked="0"/>
    </xf>
    <xf numFmtId="0" fontId="1" fillId="5" borderId="0" xfId="0" applyFont="1" applyFill="1" applyProtection="1">
      <protection locked="0" hidden="1"/>
    </xf>
    <xf numFmtId="0" fontId="1" fillId="3" borderId="0" xfId="0" applyFont="1" applyFill="1" applyProtection="1">
      <protection locked="0"/>
    </xf>
    <xf numFmtId="0" fontId="1" fillId="0" borderId="0" xfId="0" applyFont="1" applyProtection="1">
      <protection hidden="1"/>
    </xf>
    <xf numFmtId="176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177" fontId="1" fillId="0" borderId="0" xfId="0" applyNumberFormat="1" applyFont="1" applyAlignment="1" applyProtection="1">
      <alignment horizontal="center" vertical="center"/>
      <protection hidden="1"/>
    </xf>
    <xf numFmtId="178" fontId="1" fillId="0" borderId="0" xfId="0" applyNumberFormat="1" applyFont="1" applyAlignment="1" applyProtection="1">
      <alignment horizontal="center" vertical="center"/>
      <protection hidden="1"/>
    </xf>
    <xf numFmtId="179" fontId="1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176" fontId="1" fillId="0" borderId="0" xfId="0" applyNumberFormat="1" applyFont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176" fontId="1" fillId="3" borderId="0" xfId="0" applyNumberFormat="1" applyFont="1" applyFill="1" applyAlignment="1" applyProtection="1">
      <alignment horizontal="center" vertical="center"/>
      <protection hidden="1"/>
    </xf>
    <xf numFmtId="180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176" fontId="1" fillId="2" borderId="0" xfId="0" applyNumberFormat="1" applyFont="1" applyFill="1" applyAlignment="1" applyProtection="1">
      <alignment horizontal="center" vertical="center"/>
      <protection hidden="1"/>
    </xf>
    <xf numFmtId="176" fontId="1" fillId="6" borderId="0" xfId="0" applyNumberFormat="1" applyFont="1" applyFill="1" applyAlignment="1" applyProtection="1">
      <alignment horizontal="center" vertical="center"/>
      <protection hidden="1"/>
    </xf>
    <xf numFmtId="176" fontId="3" fillId="0" borderId="0" xfId="0" applyNumberFormat="1" applyFont="1" applyAlignment="1" applyProtection="1">
      <alignment horizontal="center" vertical="center"/>
      <protection hidden="1"/>
    </xf>
    <xf numFmtId="176" fontId="1" fillId="0" borderId="0" xfId="0" applyNumberFormat="1" applyFont="1" applyAlignment="1" applyProtection="1">
      <alignment horizontal="center" vertical="center" wrapText="1"/>
      <protection hidden="1"/>
    </xf>
    <xf numFmtId="177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4" fontId="5" fillId="0" borderId="0" xfId="0" applyNumberFormat="1" applyFont="1" applyFill="1" applyAlignment="1"/>
    <xf numFmtId="178" fontId="4" fillId="0" borderId="0" xfId="0" applyNumberFormat="1" applyFont="1" applyFill="1" applyAlignment="1"/>
    <xf numFmtId="0" fontId="1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0" fillId="0" borderId="1" xfId="0" applyBorder="1" applyAlignment="1" applyProtection="1">
      <alignment wrapText="1"/>
      <protection locked="0"/>
    </xf>
    <xf numFmtId="10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10" fontId="1" fillId="0" borderId="0" xfId="0" applyNumberFormat="1" applyFont="1" applyAlignment="1" applyProtection="1">
      <protection locked="0"/>
    </xf>
    <xf numFmtId="0" fontId="0" fillId="0" borderId="0" xfId="0" applyAlignment="1" applyProtection="1">
      <protection locked="0"/>
    </xf>
    <xf numFmtId="0" fontId="7" fillId="0" borderId="0" xfId="0" applyFont="1" applyFill="1" applyBorder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9" fillId="0" borderId="1" xfId="0" applyFont="1" applyBorder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horizontal="left" indent="1"/>
      <protection locked="0"/>
    </xf>
    <xf numFmtId="9" fontId="12" fillId="0" borderId="2" xfId="0" applyNumberFormat="1" applyFont="1" applyBorder="1" applyAlignment="1" applyProtection="1">
      <alignment horizontal="left" wrapText="1" indent="1"/>
      <protection locked="0"/>
    </xf>
    <xf numFmtId="9" fontId="8" fillId="0" borderId="0" xfId="0" applyNumberFormat="1" applyFont="1" applyAlignment="1" applyProtection="1">
      <alignment horizontal="left" wrapText="1" indent="1"/>
      <protection locked="0"/>
    </xf>
    <xf numFmtId="9" fontId="12" fillId="0" borderId="0" xfId="0" applyNumberFormat="1" applyFont="1" applyAlignment="1" applyProtection="1">
      <alignment horizontal="left" wrapText="1" indent="1"/>
      <protection locked="0"/>
    </xf>
    <xf numFmtId="10" fontId="11" fillId="0" borderId="0" xfId="0" applyNumberFormat="1" applyFont="1" applyAlignment="1" applyProtection="1">
      <alignment horizontal="left" indent="1"/>
      <protection locked="0"/>
    </xf>
    <xf numFmtId="9" fontId="11" fillId="0" borderId="0" xfId="0" applyNumberFormat="1" applyFont="1" applyAlignment="1" applyProtection="1">
      <alignment horizontal="left" indent="1"/>
      <protection locked="0"/>
    </xf>
    <xf numFmtId="0" fontId="12" fillId="0" borderId="2" xfId="0" applyFont="1" applyBorder="1" applyAlignment="1" applyProtection="1">
      <alignment horizontal="left" wrapText="1" indent="1"/>
      <protection locked="0"/>
    </xf>
    <xf numFmtId="0" fontId="12" fillId="0" borderId="0" xfId="0" applyFont="1" applyAlignment="1" applyProtection="1">
      <alignment horizontal="left" wrapText="1" indent="1"/>
      <protection locked="0"/>
    </xf>
    <xf numFmtId="0" fontId="13" fillId="0" borderId="0" xfId="0" applyFont="1" applyFill="1" applyBorder="1" applyAlignment="1" applyProtection="1">
      <alignment horizontal="left" indent="1"/>
      <protection locked="0"/>
    </xf>
    <xf numFmtId="0" fontId="14" fillId="0" borderId="0" xfId="0" applyFont="1" applyFill="1" applyBorder="1" applyAlignment="1" applyProtection="1">
      <alignment horizontal="left" wrapText="1" indent="1"/>
      <protection locked="0"/>
    </xf>
    <xf numFmtId="0" fontId="15" fillId="0" borderId="0" xfId="0" applyFont="1" applyFill="1" applyBorder="1" applyAlignment="1" applyProtection="1">
      <alignment wrapText="1"/>
      <protection locked="0"/>
    </xf>
    <xf numFmtId="0" fontId="13" fillId="0" borderId="0" xfId="0" applyFont="1" applyFill="1" applyBorder="1" applyAlignment="1" applyProtection="1">
      <alignment wrapText="1"/>
      <protection locked="0"/>
    </xf>
    <xf numFmtId="9" fontId="14" fillId="0" borderId="0" xfId="0" applyNumberFormat="1" applyFont="1" applyFill="1" applyBorder="1" applyAlignment="1" applyProtection="1">
      <alignment horizontal="left" wrapText="1" indent="1"/>
      <protection locked="0"/>
    </xf>
    <xf numFmtId="0" fontId="16" fillId="0" borderId="0" xfId="0" applyFont="1" applyFill="1" applyBorder="1" applyAlignment="1" applyProtection="1">
      <alignment horizontal="left" indent="1"/>
      <protection locked="0"/>
    </xf>
    <xf numFmtId="0" fontId="17" fillId="0" borderId="0" xfId="0" applyFont="1" applyFill="1" applyBorder="1" applyAlignment="1" applyProtection="1">
      <alignment horizontal="left" wrapText="1" indent="1"/>
      <protection locked="0"/>
    </xf>
    <xf numFmtId="0" fontId="18" fillId="0" borderId="0" xfId="0" applyFont="1" applyFill="1" applyBorder="1" applyProtection="1">
      <protection locked="0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19" fillId="0" borderId="0" xfId="0" applyFont="1" applyFill="1" applyAlignment="1" applyProtection="1">
      <alignment horizontal="left" vertical="center"/>
      <protection locked="0"/>
    </xf>
    <xf numFmtId="21" fontId="19" fillId="0" borderId="0" xfId="0" applyNumberFormat="1" applyFont="1" applyFill="1" applyAlignment="1" applyProtection="1">
      <alignment horizontal="left"/>
      <protection locked="0"/>
    </xf>
    <xf numFmtId="0" fontId="20" fillId="5" borderId="0" xfId="0" applyFont="1" applyFill="1" applyAlignment="1" applyProtection="1">
      <alignment horizontal="center" vertical="top" shrinkToFit="1"/>
      <protection locked="0" hidden="1"/>
    </xf>
    <xf numFmtId="0" fontId="20" fillId="5" borderId="0" xfId="0" applyFont="1" applyFill="1" applyAlignment="1" applyProtection="1">
      <alignment horizontal="center" vertical="top" shrinkToFit="1"/>
      <protection hidden="1"/>
    </xf>
    <xf numFmtId="181" fontId="20" fillId="5" borderId="0" xfId="0" applyNumberFormat="1" applyFont="1" applyFill="1" applyAlignment="1" applyProtection="1">
      <alignment horizontal="center" vertical="top" shrinkToFit="1"/>
      <protection hidden="1"/>
    </xf>
    <xf numFmtId="0" fontId="1" fillId="5" borderId="0" xfId="0" applyFont="1" applyFill="1" applyAlignment="1" applyProtection="1">
      <alignment horizontal="center" vertical="top" shrinkToFit="1"/>
      <protection hidden="1"/>
    </xf>
    <xf numFmtId="181" fontId="1" fillId="5" borderId="0" xfId="0" applyNumberFormat="1" applyFont="1" applyFill="1" applyAlignment="1" applyProtection="1">
      <alignment horizontal="center" vertical="top" shrinkToFit="1"/>
      <protection hidden="1"/>
    </xf>
    <xf numFmtId="0" fontId="1" fillId="5" borderId="0" xfId="0" applyFont="1" applyFill="1" applyAlignment="1" applyProtection="1">
      <alignment horizontal="center" vertical="top" shrinkToFit="1"/>
      <protection locked="0" hidden="1"/>
    </xf>
    <xf numFmtId="176" fontId="21" fillId="7" borderId="0" xfId="0" applyNumberFormat="1" applyFont="1" applyFill="1" applyAlignment="1" applyProtection="1">
      <alignment horizontal="center" vertical="center" shrinkToFit="1"/>
      <protection hidden="1"/>
    </xf>
    <xf numFmtId="0" fontId="21" fillId="5" borderId="0" xfId="0" applyFont="1" applyFill="1" applyAlignment="1" applyProtection="1">
      <alignment horizontal="center" vertical="center" shrinkToFit="1"/>
      <protection hidden="1"/>
    </xf>
    <xf numFmtId="178" fontId="21" fillId="5" borderId="0" xfId="0" applyNumberFormat="1" applyFont="1" applyFill="1" applyAlignment="1" applyProtection="1">
      <alignment horizontal="center" vertical="center" shrinkToFit="1"/>
      <protection hidden="1"/>
    </xf>
    <xf numFmtId="0" fontId="22" fillId="2" borderId="0" xfId="0" applyFont="1" applyFill="1" applyAlignment="1" applyProtection="1">
      <alignment horizontal="center" vertical="center" shrinkToFit="1"/>
      <protection hidden="1"/>
    </xf>
    <xf numFmtId="0" fontId="21" fillId="4" borderId="0" xfId="0" applyFont="1" applyFill="1" applyAlignment="1" applyProtection="1">
      <alignment horizontal="center" vertical="center" shrinkToFit="1"/>
      <protection hidden="1"/>
    </xf>
    <xf numFmtId="182" fontId="21" fillId="4" borderId="0" xfId="0" applyNumberFormat="1" applyFont="1" applyFill="1" applyAlignment="1" applyProtection="1">
      <alignment horizontal="center" vertical="center" shrinkToFit="1"/>
      <protection hidden="1"/>
    </xf>
    <xf numFmtId="176" fontId="21" fillId="8" borderId="0" xfId="0" applyNumberFormat="1" applyFont="1" applyFill="1" applyAlignment="1" applyProtection="1">
      <alignment horizontal="center" vertical="center" shrinkToFit="1"/>
      <protection hidden="1"/>
    </xf>
    <xf numFmtId="179" fontId="21" fillId="5" borderId="0" xfId="0" applyNumberFormat="1" applyFont="1" applyFill="1" applyAlignment="1" applyProtection="1">
      <alignment horizontal="center" vertical="center" shrinkToFit="1"/>
      <protection hidden="1"/>
    </xf>
    <xf numFmtId="183" fontId="21" fillId="4" borderId="0" xfId="0" applyNumberFormat="1" applyFont="1" applyFill="1" applyAlignment="1" applyProtection="1">
      <alignment horizontal="center" vertical="center" shrinkToFit="1"/>
      <protection hidden="1"/>
    </xf>
    <xf numFmtId="178" fontId="21" fillId="4" borderId="0" xfId="0" applyNumberFormat="1" applyFont="1" applyFill="1" applyAlignment="1" applyProtection="1">
      <alignment horizontal="center" vertical="center" shrinkToFit="1"/>
      <protection hidden="1"/>
    </xf>
    <xf numFmtId="178" fontId="21" fillId="8" borderId="0" xfId="0" applyNumberFormat="1" applyFont="1" applyFill="1" applyAlignment="1" applyProtection="1">
      <alignment horizontal="center" vertical="center" shrinkToFit="1"/>
      <protection hidden="1"/>
    </xf>
    <xf numFmtId="178" fontId="21" fillId="2" borderId="0" xfId="0" applyNumberFormat="1" applyFont="1" applyFill="1" applyAlignment="1" applyProtection="1">
      <alignment horizontal="center" vertical="center" shrinkToFit="1"/>
      <protection hidden="1"/>
    </xf>
    <xf numFmtId="176" fontId="21" fillId="5" borderId="0" xfId="0" applyNumberFormat="1" applyFont="1" applyFill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Alignment="1">
      <alignment horizontal="center" vertical="center" shrinkToFit="1"/>
    </xf>
    <xf numFmtId="0" fontId="1" fillId="0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3" borderId="0" xfId="0" applyFont="1" applyFill="1" applyAlignment="1" applyProtection="1">
      <alignment horizontal="center" vertical="center" shrinkToFit="1"/>
      <protection hidden="1"/>
    </xf>
    <xf numFmtId="182" fontId="1" fillId="3" borderId="0" xfId="0" applyNumberFormat="1" applyFont="1" applyFill="1" applyAlignment="1" applyProtection="1">
      <alignment horizontal="center" vertical="center" shrinkToFit="1"/>
      <protection hidden="1"/>
    </xf>
    <xf numFmtId="180" fontId="1" fillId="2" borderId="0" xfId="0" applyNumberFormat="1" applyFont="1" applyFill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Border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78" fontId="21" fillId="0" borderId="0" xfId="0" applyNumberFormat="1" applyFont="1" applyAlignment="1" applyProtection="1">
      <alignment horizontal="center" vertical="center" shrinkToFit="1"/>
      <protection hidden="1"/>
    </xf>
    <xf numFmtId="10" fontId="21" fillId="0" borderId="0" xfId="0" applyNumberFormat="1" applyFont="1" applyAlignment="1" applyProtection="1">
      <alignment horizontal="center" vertical="center" shrinkToFit="1"/>
      <protection hidden="1"/>
    </xf>
    <xf numFmtId="183" fontId="21" fillId="0" borderId="0" xfId="0" applyNumberFormat="1" applyFont="1" applyAlignment="1" applyProtection="1">
      <alignment horizontal="center" vertical="center" shrinkToFit="1"/>
      <protection hidden="1"/>
    </xf>
    <xf numFmtId="0" fontId="21" fillId="0" borderId="0" xfId="0" applyFont="1" applyAlignment="1" applyProtection="1">
      <alignment horizontal="center" vertical="center" shrinkToFit="1"/>
      <protection hidden="1"/>
    </xf>
    <xf numFmtId="178" fontId="23" fillId="4" borderId="0" xfId="0" applyNumberFormat="1" applyFont="1" applyFill="1" applyAlignment="1" applyProtection="1">
      <alignment horizontal="center" vertical="center" shrinkToFit="1"/>
      <protection hidden="1"/>
    </xf>
    <xf numFmtId="9" fontId="23" fillId="4" borderId="0" xfId="0" applyNumberFormat="1" applyFont="1" applyFill="1" applyAlignment="1" applyProtection="1">
      <alignment horizontal="center" vertical="center" shrinkToFit="1"/>
      <protection hidden="1"/>
    </xf>
    <xf numFmtId="10" fontId="21" fillId="4" borderId="0" xfId="0" applyNumberFormat="1" applyFont="1" applyFill="1" applyAlignment="1" applyProtection="1">
      <alignment horizontal="center" vertical="center" shrinkToFit="1"/>
      <protection hidden="1"/>
    </xf>
    <xf numFmtId="178" fontId="1" fillId="2" borderId="0" xfId="0" applyNumberFormat="1" applyFont="1" applyFill="1" applyAlignment="1" applyProtection="1">
      <alignment horizontal="center" vertical="center" shrinkToFit="1"/>
      <protection hidden="1"/>
    </xf>
    <xf numFmtId="183" fontId="1" fillId="2" borderId="0" xfId="0" applyNumberFormat="1" applyFont="1" applyFill="1" applyAlignment="1" applyProtection="1">
      <alignment horizontal="center" vertical="center" shrinkToFit="1"/>
      <protection hidden="1"/>
    </xf>
    <xf numFmtId="0" fontId="21" fillId="4" borderId="0" xfId="0" applyFont="1" applyFill="1" applyAlignment="1" applyProtection="1">
      <alignment horizontal="center" vertical="center" shrinkToFit="1"/>
      <protection locked="0"/>
    </xf>
    <xf numFmtId="0" fontId="1" fillId="5" borderId="0" xfId="0" applyFont="1" applyFill="1" applyAlignment="1" applyProtection="1">
      <alignment horizontal="center" vertical="center" shrinkToFit="1"/>
      <protection hidden="1"/>
    </xf>
    <xf numFmtId="0" fontId="24" fillId="2" borderId="3" xfId="0" applyFont="1" applyFill="1" applyBorder="1" applyAlignment="1" applyProtection="1">
      <alignment horizontal="center" vertical="center" textRotation="255" shrinkToFit="1"/>
      <protection hidden="1"/>
    </xf>
    <xf numFmtId="184" fontId="1" fillId="6" borderId="4" xfId="0" applyNumberFormat="1" applyFont="1" applyFill="1" applyBorder="1" applyAlignment="1" applyProtection="1">
      <alignment horizontal="center" vertical="center" shrinkToFit="1"/>
      <protection hidden="1"/>
    </xf>
    <xf numFmtId="0" fontId="24" fillId="2" borderId="5" xfId="0" applyFont="1" applyFill="1" applyBorder="1" applyAlignment="1" applyProtection="1">
      <alignment horizontal="center" vertical="center" textRotation="255" shrinkToFit="1"/>
      <protection hidden="1"/>
    </xf>
    <xf numFmtId="0" fontId="1" fillId="6" borderId="4" xfId="0" applyFont="1" applyFill="1" applyBorder="1" applyAlignment="1" applyProtection="1">
      <alignment horizontal="center" vertical="center" shrinkToFit="1"/>
      <protection hidden="1"/>
    </xf>
    <xf numFmtId="10" fontId="3" fillId="3" borderId="4" xfId="0" applyNumberFormat="1" applyFont="1" applyFill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178" fontId="3" fillId="2" borderId="4" xfId="0" applyNumberFormat="1" applyFont="1" applyFill="1" applyBorder="1" applyAlignment="1" applyProtection="1">
      <alignment horizontal="center" vertical="center" shrinkToFit="1"/>
      <protection hidden="1"/>
    </xf>
    <xf numFmtId="178" fontId="3" fillId="9" borderId="4" xfId="0" applyNumberFormat="1" applyFont="1" applyFill="1" applyBorder="1" applyAlignment="1" applyProtection="1">
      <alignment horizontal="center" vertical="center" shrinkToFit="1"/>
      <protection hidden="1"/>
    </xf>
    <xf numFmtId="0" fontId="24" fillId="2" borderId="6" xfId="0" applyFont="1" applyFill="1" applyBorder="1" applyAlignment="1" applyProtection="1">
      <alignment horizontal="center" vertical="center" textRotation="255" shrinkToFit="1"/>
      <protection hidden="1"/>
    </xf>
    <xf numFmtId="0" fontId="25" fillId="2" borderId="0" xfId="0" applyFont="1" applyFill="1" applyAlignment="1" applyProtection="1">
      <alignment horizontal="centerContinuous" vertical="center" shrinkToFit="1"/>
      <protection hidden="1"/>
    </xf>
    <xf numFmtId="0" fontId="3" fillId="0" borderId="0" xfId="0" applyFont="1" applyAlignment="1" applyProtection="1">
      <alignment horizontal="center" vertical="center" shrinkToFit="1"/>
      <protection hidden="1"/>
    </xf>
    <xf numFmtId="0" fontId="3" fillId="5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vertical="center" shrinkToFit="1"/>
      <protection hidden="1"/>
    </xf>
    <xf numFmtId="0" fontId="26" fillId="6" borderId="4" xfId="0" applyFont="1" applyFill="1" applyBorder="1" applyAlignment="1" applyProtection="1">
      <alignment horizontal="center" vertical="center" shrinkToFit="1"/>
      <protection hidden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0" fontId="26" fillId="5" borderId="0" xfId="0" applyFont="1" applyFill="1" applyAlignment="1" applyProtection="1">
      <alignment horizontal="left" vertical="center" shrinkToFit="1"/>
      <protection hidden="1"/>
    </xf>
    <xf numFmtId="183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0" borderId="4" xfId="0" applyNumberFormat="1" applyFont="1" applyFill="1" applyBorder="1" applyAlignment="1" applyProtection="1">
      <alignment horizontal="center" vertical="center" shrinkToFit="1"/>
      <protection hidden="1"/>
    </xf>
    <xf numFmtId="185" fontId="3" fillId="5" borderId="0" xfId="0" applyNumberFormat="1" applyFont="1" applyFill="1" applyAlignment="1" applyProtection="1">
      <alignment horizontal="center" vertical="center" shrinkToFit="1"/>
      <protection hidden="1"/>
    </xf>
    <xf numFmtId="0" fontId="2" fillId="5" borderId="0" xfId="0" applyFont="1" applyFill="1" applyAlignment="1" applyProtection="1">
      <alignment horizontal="center" vertical="center" shrinkToFit="1"/>
      <protection hidden="1"/>
    </xf>
    <xf numFmtId="178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5" borderId="0" xfId="0" applyNumberFormat="1" applyFont="1" applyFill="1" applyAlignment="1" applyProtection="1">
      <alignment horizontal="center" vertical="center" shrinkToFit="1"/>
      <protection hidden="1"/>
    </xf>
    <xf numFmtId="178" fontId="1" fillId="5" borderId="0" xfId="0" applyNumberFormat="1" applyFont="1" applyFill="1" applyAlignment="1" applyProtection="1">
      <alignment horizontal="center" vertical="center" shrinkToFi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color theme="1"/>
      </font>
      <fill>
        <patternFill patternType="solid"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853511154515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lightGrid">
          <fgColor rgb="FFFF0000"/>
        </patternFill>
      </fill>
    </dxf>
    <dxf>
      <fill>
        <patternFill patternType="solid">
          <bgColor rgb="FF86F26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31EFF"/>
      <color rgb="0086F2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microsoft.com/office/2017/06/relationships/rdRichValue" Target="richData/rdrichvalue.xml"/><Relationship Id="rId2" Type="http://schemas.openxmlformats.org/officeDocument/2006/relationships/worksheet" Target="worksheets/sheet2.xml"/><Relationship Id="rId19" Type="http://schemas.microsoft.com/office/2017/06/relationships/rdRichValueStructure" Target="richData/rdrichvaluestructure.xml"/><Relationship Id="rId18" Type="http://schemas.openxmlformats.org/officeDocument/2006/relationships/sheetMetadata" Target="metadata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250"/>
  <sheetViews>
    <sheetView showZeros="0" workbookViewId="0">
      <pane ySplit="11" topLeftCell="A12" activePane="bottomLeft" state="frozen"/>
      <selection/>
      <selection pane="bottomLeft" activeCell="A1" sqref="A1:A9"/>
    </sheetView>
  </sheetViews>
  <sheetFormatPr defaultColWidth="8.79464285714286" defaultRowHeight="28.8"/>
  <cols>
    <col min="1" max="1" width="9" style="114" customWidth="1"/>
    <col min="2" max="4" width="16.8571428571429" style="114" customWidth="1"/>
    <col min="5" max="5" width="12.5714285714286" style="114" customWidth="1"/>
    <col min="6" max="6" width="16.8571428571429" style="114" customWidth="1"/>
    <col min="7" max="7" width="15.2857142857143" style="114" customWidth="1"/>
    <col min="8" max="16384" width="8.79464285714286" style="114"/>
  </cols>
  <sheetData>
    <row r="1" spans="1:7">
      <c r="A1" s="115" t="s">
        <v>0</v>
      </c>
      <c r="B1" s="116">
        <f ca="1">TODAY()</f>
        <v>45843</v>
      </c>
      <c r="C1" s="116"/>
      <c r="D1" s="116"/>
      <c r="E1" s="118" t="s">
        <v>1</v>
      </c>
      <c r="F1" s="118"/>
      <c r="G1" s="118"/>
    </row>
    <row r="2" spans="1:7">
      <c r="A2" s="117"/>
      <c r="B2" s="118" t="s">
        <v>2</v>
      </c>
      <c r="C2" s="118" t="s">
        <v>3</v>
      </c>
      <c r="D2" s="118" t="s">
        <v>4</v>
      </c>
      <c r="E2" s="128" t="s">
        <v>5</v>
      </c>
      <c r="F2" s="129" t="s">
        <v>6</v>
      </c>
      <c r="G2" s="129" t="s">
        <v>7</v>
      </c>
    </row>
    <row r="3" spans="1:10">
      <c r="A3" s="117"/>
      <c r="B3" s="119" t="e" cm="1">
        <f t="array" ref="B3">INDEX(数字运营台!$A:$A,MATCH(TRUE,ISNUMBER(SEARCH(B2,数字运营台!$A:$A)),0)+1)</f>
        <v>#N/A</v>
      </c>
      <c r="C3" s="119" t="e" cm="1">
        <f t="array" ref="C3">INDEX(数字运营台!$A:$A,MATCH(TRUE,ISNUMBER(SEARCH(C2,数字运营台!$A:$A)),0)+1)</f>
        <v>#N/A</v>
      </c>
      <c r="D3" s="119" t="e" cm="1">
        <f t="array" ref="D3">INDEX(数字运营台!$A:$A,MATCH(TRUE,ISNUMBER(SEARCH(D2,数字运营台!$A:$A)),0)+1)</f>
        <v>#N/A</v>
      </c>
      <c r="E3" s="119" t="e" cm="1">
        <f t="array" ref="E3">INDEX(数字运营台!$A:$A,MATCH(TRUE,ISNUMBER(SEARCH(E2,数字运营台!$A:$A)),0)+1)</f>
        <v>#N/A</v>
      </c>
      <c r="F3" s="119" t="e" cm="1">
        <f t="array" ref="F3">INDEX(数字运营台!$A:$A,MATCH(TRUE,ISNUMBER(SEARCH(F2,数字运营台!$A:$A)),0)+1)</f>
        <v>#N/A</v>
      </c>
      <c r="G3" s="119" t="e" cm="1">
        <f t="array" ref="G3">INDEX(数字运营台!$A:$A,MATCH(TRUE,ISNUMBER(SEARCH(G2,数字运营台!$A:$A)),0)+1)</f>
        <v>#N/A</v>
      </c>
      <c r="J3" s="133"/>
    </row>
    <row r="4" spans="1:7">
      <c r="A4" s="117"/>
      <c r="B4" s="120"/>
      <c r="C4" s="120" t="s">
        <v>8</v>
      </c>
      <c r="D4" s="120" t="s">
        <v>9</v>
      </c>
      <c r="E4" s="120" t="s">
        <v>10</v>
      </c>
      <c r="F4" s="120" t="s">
        <v>6</v>
      </c>
      <c r="G4" s="130" t="s">
        <v>7</v>
      </c>
    </row>
    <row r="5" spans="1:7">
      <c r="A5" s="117"/>
      <c r="B5" s="120" t="s">
        <v>11</v>
      </c>
      <c r="C5" s="121">
        <f>COUNTIF(骑手排行榜!$D:$D,B5)</f>
        <v>0</v>
      </c>
      <c r="D5" s="122">
        <f>SUMIF(骑手排行榜!$D:$D,$B5,骑手排行榜!$E:$E)</f>
        <v>0</v>
      </c>
      <c r="E5" s="121">
        <f>SUMIF(骑手排行榜!$D:$D,$B5,骑手排行榜!J:J)</f>
        <v>0</v>
      </c>
      <c r="F5" s="121">
        <f>SUMIF(骑手排行榜!$D:$D,$B5,骑手排行榜!K:K)</f>
        <v>0</v>
      </c>
      <c r="G5" s="121">
        <f>SUMIF(骑手排行榜!$D:$D,$B5,骑手排行榜!L:L)</f>
        <v>0</v>
      </c>
    </row>
    <row r="6" spans="1:7">
      <c r="A6" s="117"/>
      <c r="B6" s="120" t="s">
        <v>12</v>
      </c>
      <c r="C6" s="121">
        <f>COUNTIF(骑手排行榜!$D:$D,B6)</f>
        <v>0</v>
      </c>
      <c r="D6" s="122">
        <f>SUMIF(骑手排行榜!$D:$D,$B6,骑手排行榜!$E:$E)</f>
        <v>0</v>
      </c>
      <c r="E6" s="121">
        <f>SUMIF(骑手排行榜!$D:$D,$B6,骑手排行榜!J:J)</f>
        <v>0</v>
      </c>
      <c r="F6" s="121">
        <f>SUMIF(骑手排行榜!$D:$D,$B6,骑手排行榜!K:K)</f>
        <v>0</v>
      </c>
      <c r="G6" s="121">
        <f>SUMIF(骑手排行榜!$D:$D,$B6,骑手排行榜!L:L)</f>
        <v>0</v>
      </c>
    </row>
    <row r="7" spans="1:7">
      <c r="A7" s="117"/>
      <c r="B7" s="120" t="s">
        <v>13</v>
      </c>
      <c r="C7" s="121">
        <f>COUNTIF(骑手排行榜!$D:$D,B7)</f>
        <v>0</v>
      </c>
      <c r="D7" s="122">
        <f>SUMIF(骑手排行榜!$D:$D,$B7,骑手排行榜!$E:$E)</f>
        <v>0</v>
      </c>
      <c r="E7" s="121">
        <f>SUMIF(骑手排行榜!$D:$D,$B7,骑手排行榜!J:J)</f>
        <v>0</v>
      </c>
      <c r="F7" s="121">
        <f>SUMIF(骑手排行榜!$D:$D,$B7,骑手排行榜!K:K)</f>
        <v>0</v>
      </c>
      <c r="G7" s="121">
        <f>SUMIF(骑手排行榜!$D:$D,$B7,骑手排行榜!L:L)</f>
        <v>0</v>
      </c>
    </row>
    <row r="8" spans="1:7">
      <c r="A8" s="117"/>
      <c r="B8" s="120" t="s">
        <v>14</v>
      </c>
      <c r="C8" s="121">
        <f>COUNTIF(骑手排行榜!$D:$D,B8)</f>
        <v>0</v>
      </c>
      <c r="D8" s="122">
        <f>SUMIF(骑手排行榜!$D:$D,$B8,骑手排行榜!$E:$E)</f>
        <v>0</v>
      </c>
      <c r="E8" s="121">
        <f>SUMIF(骑手排行榜!$D:$D,$B8,骑手排行榜!J:J)</f>
        <v>0</v>
      </c>
      <c r="F8" s="121">
        <f>SUMIF(骑手排行榜!$D:$D,$B8,骑手排行榜!K:K)</f>
        <v>0</v>
      </c>
      <c r="G8" s="121">
        <f>SUMIF(骑手排行榜!$D:$D,$B8,骑手排行榜!L:L)</f>
        <v>0</v>
      </c>
    </row>
    <row r="9" spans="1:7">
      <c r="A9" s="123"/>
      <c r="B9" s="120" t="s">
        <v>15</v>
      </c>
      <c r="C9" s="121">
        <f>SUBTOTAL(9,C5:C8)</f>
        <v>0</v>
      </c>
      <c r="D9" s="121">
        <f>SUM(D5:D8)</f>
        <v>0</v>
      </c>
      <c r="E9" s="121">
        <f>SUM(E5:E8)</f>
        <v>0</v>
      </c>
      <c r="F9" s="121">
        <f>SUM(F5:F8)</f>
        <v>0</v>
      </c>
      <c r="G9" s="121">
        <f>SUM(G5:G8)</f>
        <v>0</v>
      </c>
    </row>
    <row r="10" ht="68" spans="1:7">
      <c r="A10" s="124">
        <f>生鲜批次导出!G2</f>
        <v>0</v>
      </c>
      <c r="B10" s="124"/>
      <c r="C10" s="124"/>
      <c r="D10" s="124"/>
      <c r="E10" s="124"/>
      <c r="F10" s="124"/>
      <c r="G10" s="124"/>
    </row>
    <row r="11" spans="1:7">
      <c r="A11" s="125" vm="1" t="e" cm="1">
        <f t="array" ref="A11">_xlfn._xlws.SORT(_xlfn._xlws.FILTER(代码池!BR1:BX200,LEN(代码池!BS1:BS200)&gt;0),4,-1)</f>
        <v>#VALUE!</v>
      </c>
      <c r="B11" s="126"/>
      <c r="C11" s="126"/>
      <c r="D11" s="126"/>
      <c r="E11" s="126"/>
      <c r="F11" s="131"/>
      <c r="G11" s="131"/>
    </row>
    <row r="12" spans="1:7">
      <c r="A12" s="125"/>
      <c r="C12" s="126"/>
      <c r="D12" s="126"/>
      <c r="E12" s="132"/>
      <c r="F12" s="132"/>
      <c r="G12" s="132"/>
    </row>
    <row r="13" spans="1:7">
      <c r="A13" s="125"/>
      <c r="C13" s="126"/>
      <c r="D13" s="126"/>
      <c r="E13" s="132"/>
      <c r="F13" s="132"/>
      <c r="G13" s="132"/>
    </row>
    <row r="14" spans="1:7">
      <c r="A14" s="125"/>
      <c r="C14" s="126"/>
      <c r="D14" s="126"/>
      <c r="E14" s="132"/>
      <c r="F14" s="132"/>
      <c r="G14" s="132"/>
    </row>
    <row r="15" spans="1:7">
      <c r="A15" s="125"/>
      <c r="C15" s="126"/>
      <c r="D15" s="126"/>
      <c r="E15" s="132"/>
      <c r="F15" s="132"/>
      <c r="G15" s="132"/>
    </row>
    <row r="16" spans="1:7">
      <c r="A16" s="125"/>
      <c r="C16" s="126"/>
      <c r="D16" s="126"/>
      <c r="E16" s="132"/>
      <c r="F16" s="132"/>
      <c r="G16" s="132"/>
    </row>
    <row r="17" spans="1:7">
      <c r="A17" s="125"/>
      <c r="C17" s="126"/>
      <c r="D17" s="126"/>
      <c r="E17" s="132"/>
      <c r="F17" s="132"/>
      <c r="G17" s="132"/>
    </row>
    <row r="18" spans="1:7">
      <c r="A18" s="125"/>
      <c r="C18" s="126"/>
      <c r="D18" s="126"/>
      <c r="E18" s="132"/>
      <c r="F18" s="132"/>
      <c r="G18" s="132"/>
    </row>
    <row r="19" spans="1:7">
      <c r="A19" s="125"/>
      <c r="C19" s="126"/>
      <c r="D19" s="126"/>
      <c r="E19" s="132"/>
      <c r="F19" s="132"/>
      <c r="G19" s="132"/>
    </row>
    <row r="20" spans="1:7">
      <c r="A20" s="125"/>
      <c r="C20" s="126"/>
      <c r="D20" s="126"/>
      <c r="E20" s="132"/>
      <c r="F20" s="132"/>
      <c r="G20" s="132"/>
    </row>
    <row r="21" spans="1:7">
      <c r="A21" s="125"/>
      <c r="C21" s="126"/>
      <c r="D21" s="126"/>
      <c r="E21" s="132"/>
      <c r="F21" s="132"/>
      <c r="G21" s="132"/>
    </row>
    <row r="22" spans="1:7">
      <c r="A22" s="125"/>
      <c r="C22" s="126"/>
      <c r="D22" s="126"/>
      <c r="E22" s="132"/>
      <c r="F22" s="132"/>
      <c r="G22" s="132"/>
    </row>
    <row r="23" spans="1:7">
      <c r="A23" s="125"/>
      <c r="C23" s="126"/>
      <c r="D23" s="126"/>
      <c r="E23" s="132"/>
      <c r="F23" s="132"/>
      <c r="G23" s="132"/>
    </row>
    <row r="24" spans="1:7">
      <c r="A24" s="125"/>
      <c r="C24" s="126"/>
      <c r="D24" s="126"/>
      <c r="E24" s="132"/>
      <c r="F24" s="132"/>
      <c r="G24" s="132"/>
    </row>
    <row r="25" spans="1:7">
      <c r="A25" s="125"/>
      <c r="C25" s="126"/>
      <c r="D25" s="126"/>
      <c r="E25" s="132"/>
      <c r="F25" s="132"/>
      <c r="G25" s="132"/>
    </row>
    <row r="26" spans="1:7">
      <c r="A26" s="125"/>
      <c r="C26" s="126"/>
      <c r="D26" s="126"/>
      <c r="E26" s="132"/>
      <c r="F26" s="132"/>
      <c r="G26" s="132"/>
    </row>
    <row r="27" spans="1:7">
      <c r="A27" s="125"/>
      <c r="C27" s="126"/>
      <c r="D27" s="126"/>
      <c r="E27" s="132"/>
      <c r="F27" s="132"/>
      <c r="G27" s="132"/>
    </row>
    <row r="28" spans="1:7">
      <c r="A28" s="125"/>
      <c r="C28" s="126"/>
      <c r="D28" s="126"/>
      <c r="E28" s="132"/>
      <c r="F28" s="132"/>
      <c r="G28" s="132"/>
    </row>
    <row r="29" spans="1:7">
      <c r="A29" s="125"/>
      <c r="C29" s="126"/>
      <c r="D29" s="126"/>
      <c r="E29" s="132"/>
      <c r="F29" s="132"/>
      <c r="G29" s="132"/>
    </row>
    <row r="30" spans="1:7">
      <c r="A30" s="125"/>
      <c r="C30" s="126"/>
      <c r="D30" s="126"/>
      <c r="E30" s="132"/>
      <c r="F30" s="132"/>
      <c r="G30" s="132"/>
    </row>
    <row r="31" spans="1:7">
      <c r="A31" s="125"/>
      <c r="C31" s="126"/>
      <c r="D31" s="126"/>
      <c r="E31" s="132"/>
      <c r="F31" s="132"/>
      <c r="G31" s="132"/>
    </row>
    <row r="32" spans="1:7">
      <c r="A32" s="125"/>
      <c r="C32" s="126"/>
      <c r="D32" s="126"/>
      <c r="E32" s="132"/>
      <c r="F32" s="132"/>
      <c r="G32" s="132"/>
    </row>
    <row r="33" spans="1:7">
      <c r="A33" s="125"/>
      <c r="C33" s="126"/>
      <c r="D33" s="126"/>
      <c r="E33" s="132"/>
      <c r="F33" s="132"/>
      <c r="G33" s="132"/>
    </row>
    <row r="34" spans="1:7">
      <c r="A34" s="125"/>
      <c r="C34" s="126"/>
      <c r="D34" s="126"/>
      <c r="E34" s="132"/>
      <c r="F34" s="132"/>
      <c r="G34" s="132"/>
    </row>
    <row r="35" spans="1:7">
      <c r="A35" s="125"/>
      <c r="C35" s="126"/>
      <c r="D35" s="126"/>
      <c r="E35" s="132"/>
      <c r="F35" s="132"/>
      <c r="G35" s="132"/>
    </row>
    <row r="36" spans="1:7">
      <c r="A36" s="125"/>
      <c r="C36" s="126"/>
      <c r="D36" s="126"/>
      <c r="E36" s="132"/>
      <c r="F36" s="132"/>
      <c r="G36" s="132"/>
    </row>
    <row r="37" spans="1:7">
      <c r="A37" s="125"/>
      <c r="C37" s="126"/>
      <c r="D37" s="126"/>
      <c r="E37" s="132"/>
      <c r="F37" s="132"/>
      <c r="G37" s="132"/>
    </row>
    <row r="38" spans="1:7">
      <c r="A38" s="125"/>
      <c r="C38" s="126"/>
      <c r="D38" s="126"/>
      <c r="E38" s="132"/>
      <c r="F38" s="132"/>
      <c r="G38" s="132"/>
    </row>
    <row r="39" spans="1:7">
      <c r="A39" s="125"/>
      <c r="C39" s="126"/>
      <c r="D39" s="126"/>
      <c r="E39" s="132"/>
      <c r="F39" s="132"/>
      <c r="G39" s="132"/>
    </row>
    <row r="40" spans="1:7">
      <c r="A40" s="125"/>
      <c r="C40" s="126"/>
      <c r="D40" s="126"/>
      <c r="E40" s="132"/>
      <c r="F40" s="132"/>
      <c r="G40" s="132"/>
    </row>
    <row r="41" spans="1:7">
      <c r="A41" s="125"/>
      <c r="C41" s="126"/>
      <c r="D41" s="126"/>
      <c r="E41" s="132"/>
      <c r="F41" s="132"/>
      <c r="G41" s="132"/>
    </row>
    <row r="42" spans="1:7">
      <c r="A42" s="125"/>
      <c r="C42" s="126"/>
      <c r="D42" s="126"/>
      <c r="E42" s="132"/>
      <c r="F42" s="132"/>
      <c r="G42" s="132"/>
    </row>
    <row r="43" spans="1:7">
      <c r="A43" s="125"/>
      <c r="C43" s="126"/>
      <c r="D43" s="126"/>
      <c r="E43" s="132"/>
      <c r="F43" s="132"/>
      <c r="G43" s="132"/>
    </row>
    <row r="44" spans="1:7">
      <c r="A44" s="125"/>
      <c r="C44" s="126"/>
      <c r="D44" s="126"/>
      <c r="E44" s="132"/>
      <c r="F44" s="132"/>
      <c r="G44" s="132"/>
    </row>
    <row r="45" spans="1:7">
      <c r="A45" s="125"/>
      <c r="C45" s="126"/>
      <c r="D45" s="126"/>
      <c r="E45" s="132"/>
      <c r="F45" s="132"/>
      <c r="G45" s="132"/>
    </row>
    <row r="46" spans="1:7">
      <c r="A46" s="125"/>
      <c r="C46" s="126"/>
      <c r="D46" s="126"/>
      <c r="E46" s="132"/>
      <c r="F46" s="132"/>
      <c r="G46" s="132"/>
    </row>
    <row r="47" spans="1:7">
      <c r="A47" s="125"/>
      <c r="B47" s="127"/>
      <c r="C47" s="125"/>
      <c r="D47" s="126"/>
      <c r="E47" s="132"/>
      <c r="F47" s="132"/>
      <c r="G47" s="132"/>
    </row>
    <row r="48" spans="1:7">
      <c r="A48" s="125"/>
      <c r="B48" s="127"/>
      <c r="C48" s="125"/>
      <c r="D48" s="126"/>
      <c r="E48" s="132"/>
      <c r="F48" s="132"/>
      <c r="G48" s="132"/>
    </row>
    <row r="49" spans="1:7">
      <c r="A49" s="125"/>
      <c r="B49" s="127"/>
      <c r="C49" s="125"/>
      <c r="D49" s="126"/>
      <c r="E49" s="132"/>
      <c r="F49" s="132"/>
      <c r="G49" s="132"/>
    </row>
    <row r="50" spans="1:7">
      <c r="A50" s="125"/>
      <c r="B50" s="127"/>
      <c r="C50" s="125"/>
      <c r="D50" s="126"/>
      <c r="E50" s="132"/>
      <c r="F50" s="132"/>
      <c r="G50" s="132"/>
    </row>
    <row r="51" spans="1:7">
      <c r="A51" s="125"/>
      <c r="B51" s="127"/>
      <c r="C51" s="125"/>
      <c r="D51" s="126"/>
      <c r="E51" s="132"/>
      <c r="F51" s="132"/>
      <c r="G51" s="132"/>
    </row>
    <row r="52" spans="1:7">
      <c r="A52" s="125"/>
      <c r="B52" s="127"/>
      <c r="C52" s="125"/>
      <c r="D52" s="126"/>
      <c r="E52" s="132"/>
      <c r="F52" s="132"/>
      <c r="G52" s="132"/>
    </row>
    <row r="53" spans="1:7">
      <c r="A53" s="125"/>
      <c r="B53" s="127"/>
      <c r="C53" s="125"/>
      <c r="D53" s="126"/>
      <c r="E53" s="132"/>
      <c r="F53" s="132"/>
      <c r="G53" s="132"/>
    </row>
    <row r="54" spans="1:7">
      <c r="A54" s="125"/>
      <c r="B54" s="127"/>
      <c r="C54" s="125"/>
      <c r="D54" s="126"/>
      <c r="E54" s="132"/>
      <c r="F54" s="132"/>
      <c r="G54" s="132"/>
    </row>
    <row r="55" spans="1:7">
      <c r="A55" s="125"/>
      <c r="B55" s="127"/>
      <c r="C55" s="125"/>
      <c r="D55" s="126"/>
      <c r="E55" s="132"/>
      <c r="F55" s="132"/>
      <c r="G55" s="132"/>
    </row>
    <row r="56" spans="1:7">
      <c r="A56" s="125"/>
      <c r="B56" s="127"/>
      <c r="C56" s="125"/>
      <c r="D56" s="126"/>
      <c r="E56" s="132"/>
      <c r="F56" s="132"/>
      <c r="G56" s="132"/>
    </row>
    <row r="57" spans="1:7">
      <c r="A57" s="125"/>
      <c r="B57" s="127"/>
      <c r="C57" s="125"/>
      <c r="D57" s="126"/>
      <c r="E57" s="132"/>
      <c r="F57" s="132"/>
      <c r="G57" s="132"/>
    </row>
    <row r="58" spans="1:7">
      <c r="A58" s="126"/>
      <c r="C58" s="126"/>
      <c r="D58" s="126"/>
      <c r="E58" s="132"/>
      <c r="F58" s="132"/>
      <c r="G58" s="132"/>
    </row>
    <row r="59" spans="1:7">
      <c r="A59" s="126"/>
      <c r="C59" s="126"/>
      <c r="D59" s="126"/>
      <c r="E59" s="132"/>
      <c r="F59" s="132"/>
      <c r="G59" s="132"/>
    </row>
    <row r="60" spans="1:7">
      <c r="A60" s="126"/>
      <c r="C60" s="126"/>
      <c r="D60" s="126"/>
      <c r="E60" s="132"/>
      <c r="F60" s="132"/>
      <c r="G60" s="132"/>
    </row>
    <row r="61" spans="1:7">
      <c r="A61" s="126"/>
      <c r="C61" s="126"/>
      <c r="D61" s="126"/>
      <c r="E61" s="132"/>
      <c r="F61" s="132"/>
      <c r="G61" s="132"/>
    </row>
    <row r="62" spans="1:7">
      <c r="A62" s="126"/>
      <c r="C62" s="126"/>
      <c r="D62" s="126"/>
      <c r="E62" s="132"/>
      <c r="F62" s="132"/>
      <c r="G62" s="132"/>
    </row>
    <row r="63" spans="1:7">
      <c r="A63" s="126"/>
      <c r="C63" s="126"/>
      <c r="D63" s="126"/>
      <c r="E63" s="132"/>
      <c r="F63" s="132"/>
      <c r="G63" s="132"/>
    </row>
    <row r="64" spans="1:7">
      <c r="A64" s="126"/>
      <c r="C64" s="126"/>
      <c r="D64" s="126"/>
      <c r="E64" s="132"/>
      <c r="F64" s="132"/>
      <c r="G64" s="132"/>
    </row>
    <row r="65" spans="1:7">
      <c r="A65" s="126"/>
      <c r="C65" s="126"/>
      <c r="D65" s="126"/>
      <c r="E65" s="132"/>
      <c r="F65" s="132"/>
      <c r="G65" s="132"/>
    </row>
    <row r="66" spans="1:7">
      <c r="A66" s="126"/>
      <c r="C66" s="126"/>
      <c r="D66" s="126"/>
      <c r="E66" s="132"/>
      <c r="F66" s="132"/>
      <c r="G66" s="132"/>
    </row>
    <row r="67" spans="1:7">
      <c r="A67" s="126"/>
      <c r="C67" s="126"/>
      <c r="D67" s="126"/>
      <c r="E67" s="132"/>
      <c r="F67" s="132"/>
      <c r="G67" s="132"/>
    </row>
    <row r="68" spans="1:7">
      <c r="A68" s="126"/>
      <c r="C68" s="126"/>
      <c r="D68" s="126"/>
      <c r="E68" s="132"/>
      <c r="F68" s="132"/>
      <c r="G68" s="132"/>
    </row>
    <row r="69" spans="1:7">
      <c r="A69" s="126"/>
      <c r="C69" s="126"/>
      <c r="D69" s="126"/>
      <c r="E69" s="132"/>
      <c r="F69" s="132"/>
      <c r="G69" s="132"/>
    </row>
    <row r="70" spans="1:7">
      <c r="A70" s="126"/>
      <c r="C70" s="126"/>
      <c r="D70" s="126"/>
      <c r="E70" s="132"/>
      <c r="F70" s="132"/>
      <c r="G70" s="132"/>
    </row>
    <row r="71" spans="1:7">
      <c r="A71" s="126"/>
      <c r="C71" s="126"/>
      <c r="D71" s="126"/>
      <c r="E71" s="132"/>
      <c r="F71" s="132"/>
      <c r="G71" s="132"/>
    </row>
    <row r="72" spans="1:7">
      <c r="A72" s="126"/>
      <c r="C72" s="126"/>
      <c r="D72" s="126"/>
      <c r="E72" s="132"/>
      <c r="F72" s="132"/>
      <c r="G72" s="132"/>
    </row>
    <row r="73" spans="1:7">
      <c r="A73" s="126"/>
      <c r="C73" s="126"/>
      <c r="D73" s="126"/>
      <c r="E73" s="132"/>
      <c r="F73" s="132"/>
      <c r="G73" s="132"/>
    </row>
    <row r="74" spans="1:7">
      <c r="A74" s="126"/>
      <c r="C74" s="126"/>
      <c r="D74" s="126"/>
      <c r="E74" s="132"/>
      <c r="F74" s="132"/>
      <c r="G74" s="132"/>
    </row>
    <row r="75" spans="1:7">
      <c r="A75" s="126"/>
      <c r="C75" s="126"/>
      <c r="D75" s="126"/>
      <c r="E75" s="132"/>
      <c r="F75" s="132"/>
      <c r="G75" s="132"/>
    </row>
    <row r="76" spans="1:7">
      <c r="A76" s="126"/>
      <c r="C76" s="126"/>
      <c r="D76" s="126"/>
      <c r="E76" s="132"/>
      <c r="F76" s="132"/>
      <c r="G76" s="132"/>
    </row>
    <row r="77" spans="1:7">
      <c r="A77" s="126"/>
      <c r="C77" s="126"/>
      <c r="D77" s="126"/>
      <c r="E77" s="132"/>
      <c r="F77" s="132"/>
      <c r="G77" s="132"/>
    </row>
    <row r="78" spans="1:7">
      <c r="A78" s="126"/>
      <c r="C78" s="126"/>
      <c r="D78" s="126"/>
      <c r="E78" s="132"/>
      <c r="F78" s="132"/>
      <c r="G78" s="132"/>
    </row>
    <row r="79" spans="1:7">
      <c r="A79" s="126"/>
      <c r="C79" s="126"/>
      <c r="D79" s="126"/>
      <c r="E79" s="132"/>
      <c r="F79" s="132"/>
      <c r="G79" s="132"/>
    </row>
    <row r="80" spans="1:7">
      <c r="A80" s="126"/>
      <c r="C80" s="126"/>
      <c r="D80" s="126"/>
      <c r="E80" s="132"/>
      <c r="F80" s="132"/>
      <c r="G80" s="132"/>
    </row>
    <row r="81" spans="1:7">
      <c r="A81" s="126"/>
      <c r="C81" s="126"/>
      <c r="D81" s="126"/>
      <c r="E81" s="132"/>
      <c r="F81" s="132"/>
      <c r="G81" s="132"/>
    </row>
    <row r="82" spans="1:7">
      <c r="A82" s="126"/>
      <c r="C82" s="126"/>
      <c r="D82" s="126"/>
      <c r="E82" s="132"/>
      <c r="F82" s="132"/>
      <c r="G82" s="132"/>
    </row>
    <row r="83" spans="1:7">
      <c r="A83" s="126"/>
      <c r="C83" s="126"/>
      <c r="D83" s="126"/>
      <c r="E83" s="132"/>
      <c r="F83" s="132"/>
      <c r="G83" s="132"/>
    </row>
    <row r="84" spans="1:7">
      <c r="A84" s="126"/>
      <c r="C84" s="126"/>
      <c r="D84" s="126"/>
      <c r="E84" s="132"/>
      <c r="F84" s="132"/>
      <c r="G84" s="132"/>
    </row>
    <row r="85" spans="1:7">
      <c r="A85" s="126"/>
      <c r="C85" s="126"/>
      <c r="D85" s="126"/>
      <c r="E85" s="132"/>
      <c r="F85" s="132"/>
      <c r="G85" s="132"/>
    </row>
    <row r="86" spans="1:7">
      <c r="A86" s="126"/>
      <c r="C86" s="126"/>
      <c r="D86" s="126"/>
      <c r="E86" s="132"/>
      <c r="F86" s="132"/>
      <c r="G86" s="132"/>
    </row>
    <row r="87" spans="3:7">
      <c r="C87" s="126"/>
      <c r="D87" s="126"/>
      <c r="E87" s="132"/>
      <c r="F87" s="132"/>
      <c r="G87" s="132"/>
    </row>
    <row r="88" spans="3:7">
      <c r="C88" s="126"/>
      <c r="D88" s="126"/>
      <c r="E88" s="132"/>
      <c r="F88" s="132"/>
      <c r="G88" s="132"/>
    </row>
    <row r="89" spans="3:7">
      <c r="C89" s="126"/>
      <c r="D89" s="126"/>
      <c r="E89" s="132"/>
      <c r="F89" s="132"/>
      <c r="G89" s="132"/>
    </row>
    <row r="90" spans="3:7">
      <c r="C90" s="126"/>
      <c r="D90" s="126"/>
      <c r="E90" s="132"/>
      <c r="F90" s="132"/>
      <c r="G90" s="132"/>
    </row>
    <row r="91" spans="3:7">
      <c r="C91" s="126"/>
      <c r="D91" s="126"/>
      <c r="E91" s="132"/>
      <c r="F91" s="132"/>
      <c r="G91" s="132"/>
    </row>
    <row r="92" spans="3:7">
      <c r="C92" s="126"/>
      <c r="D92" s="126"/>
      <c r="E92" s="132"/>
      <c r="F92" s="132"/>
      <c r="G92" s="132"/>
    </row>
    <row r="93" spans="3:7">
      <c r="C93" s="126"/>
      <c r="D93" s="126"/>
      <c r="E93" s="132"/>
      <c r="F93" s="132"/>
      <c r="G93" s="132"/>
    </row>
    <row r="94" spans="3:7">
      <c r="C94" s="126"/>
      <c r="D94" s="126"/>
      <c r="E94" s="132"/>
      <c r="F94" s="132"/>
      <c r="G94" s="132"/>
    </row>
    <row r="95" spans="3:7">
      <c r="C95" s="126"/>
      <c r="D95" s="126"/>
      <c r="E95" s="132"/>
      <c r="F95" s="132"/>
      <c r="G95" s="132"/>
    </row>
    <row r="96" spans="3:7">
      <c r="C96" s="126"/>
      <c r="D96" s="126"/>
      <c r="E96" s="132"/>
      <c r="F96" s="132"/>
      <c r="G96" s="132"/>
    </row>
    <row r="97" spans="2:7">
      <c r="B97" s="126"/>
      <c r="C97" s="126"/>
      <c r="D97" s="126"/>
      <c r="E97" s="132"/>
      <c r="F97" s="132"/>
      <c r="G97" s="132"/>
    </row>
    <row r="98" spans="2:7">
      <c r="B98" s="126"/>
      <c r="C98" s="126"/>
      <c r="D98" s="126"/>
      <c r="E98" s="132"/>
      <c r="F98" s="132"/>
      <c r="G98" s="132"/>
    </row>
    <row r="99" spans="2:7">
      <c r="B99" s="126"/>
      <c r="C99" s="126"/>
      <c r="D99" s="126"/>
      <c r="E99" s="132"/>
      <c r="F99" s="132"/>
      <c r="G99" s="132"/>
    </row>
    <row r="100" spans="2:7">
      <c r="B100" s="126"/>
      <c r="C100" s="126"/>
      <c r="D100" s="126"/>
      <c r="E100" s="132"/>
      <c r="F100" s="132"/>
      <c r="G100" s="132"/>
    </row>
    <row r="101" spans="3:7">
      <c r="C101" s="126"/>
      <c r="D101" s="126"/>
      <c r="E101" s="132"/>
      <c r="F101" s="132"/>
      <c r="G101" s="132"/>
    </row>
    <row r="102" spans="2:7">
      <c r="B102" s="126"/>
      <c r="C102" s="126"/>
      <c r="D102" s="126"/>
      <c r="E102" s="132"/>
      <c r="F102" s="132"/>
      <c r="G102" s="132"/>
    </row>
    <row r="103" spans="2:7">
      <c r="B103" s="126"/>
      <c r="C103" s="126"/>
      <c r="D103" s="126"/>
      <c r="E103" s="132"/>
      <c r="F103" s="132"/>
      <c r="G103" s="132"/>
    </row>
    <row r="104" spans="2:7">
      <c r="B104" s="126"/>
      <c r="C104" s="126"/>
      <c r="D104" s="126"/>
      <c r="E104" s="132"/>
      <c r="F104" s="132"/>
      <c r="G104" s="132"/>
    </row>
    <row r="105" spans="2:7">
      <c r="B105" s="126"/>
      <c r="C105" s="126"/>
      <c r="D105" s="126"/>
      <c r="E105" s="132"/>
      <c r="F105" s="132"/>
      <c r="G105" s="132"/>
    </row>
    <row r="106" spans="2:7">
      <c r="B106" s="126"/>
      <c r="C106" s="126"/>
      <c r="D106" s="126"/>
      <c r="E106" s="132"/>
      <c r="F106" s="132"/>
      <c r="G106" s="132"/>
    </row>
    <row r="107" spans="2:7">
      <c r="B107" s="126"/>
      <c r="C107" s="126"/>
      <c r="D107" s="126"/>
      <c r="E107" s="132"/>
      <c r="F107" s="132"/>
      <c r="G107" s="132"/>
    </row>
    <row r="108" spans="2:7">
      <c r="B108" s="126"/>
      <c r="C108" s="126"/>
      <c r="D108" s="126"/>
      <c r="E108" s="132"/>
      <c r="F108" s="132"/>
      <c r="G108" s="132"/>
    </row>
    <row r="109" spans="2:7">
      <c r="B109" s="126"/>
      <c r="C109" s="126"/>
      <c r="D109" s="126"/>
      <c r="E109" s="132"/>
      <c r="F109" s="132"/>
      <c r="G109" s="132"/>
    </row>
    <row r="110" spans="2:7">
      <c r="B110" s="126"/>
      <c r="C110" s="126"/>
      <c r="D110" s="126"/>
      <c r="E110" s="132"/>
      <c r="F110" s="132"/>
      <c r="G110" s="132"/>
    </row>
    <row r="111" spans="2:7">
      <c r="B111" s="126"/>
      <c r="C111" s="126"/>
      <c r="D111" s="126"/>
      <c r="E111" s="132"/>
      <c r="F111" s="132"/>
      <c r="G111" s="132"/>
    </row>
    <row r="112" spans="2:7">
      <c r="B112" s="126"/>
      <c r="C112" s="126"/>
      <c r="D112" s="126"/>
      <c r="E112" s="132"/>
      <c r="F112" s="132"/>
      <c r="G112" s="132"/>
    </row>
    <row r="113" spans="2:7">
      <c r="B113" s="126"/>
      <c r="C113" s="126"/>
      <c r="D113" s="126"/>
      <c r="E113" s="132"/>
      <c r="F113" s="132"/>
      <c r="G113" s="132"/>
    </row>
    <row r="114" spans="2:7">
      <c r="B114" s="126"/>
      <c r="C114" s="126"/>
      <c r="D114" s="126"/>
      <c r="E114" s="132"/>
      <c r="F114" s="132"/>
      <c r="G114" s="132"/>
    </row>
    <row r="115" spans="2:7">
      <c r="B115" s="126"/>
      <c r="C115" s="126"/>
      <c r="D115" s="126"/>
      <c r="E115" s="132"/>
      <c r="F115" s="132"/>
      <c r="G115" s="132"/>
    </row>
    <row r="116" spans="2:7">
      <c r="B116" s="126"/>
      <c r="C116" s="126"/>
      <c r="D116" s="126"/>
      <c r="E116" s="132"/>
      <c r="F116" s="132"/>
      <c r="G116" s="132"/>
    </row>
    <row r="117" spans="2:7">
      <c r="B117" s="126"/>
      <c r="C117" s="126"/>
      <c r="D117" s="126"/>
      <c r="E117" s="132"/>
      <c r="F117" s="132"/>
      <c r="G117" s="132"/>
    </row>
    <row r="118" spans="2:7">
      <c r="B118" s="126"/>
      <c r="C118" s="126"/>
      <c r="D118" s="126"/>
      <c r="E118" s="132"/>
      <c r="F118" s="132"/>
      <c r="G118" s="132"/>
    </row>
    <row r="119" spans="2:7">
      <c r="B119" s="126"/>
      <c r="C119" s="126"/>
      <c r="D119" s="126"/>
      <c r="E119" s="132"/>
      <c r="F119" s="132"/>
      <c r="G119" s="132"/>
    </row>
    <row r="120" spans="2:7">
      <c r="B120" s="126"/>
      <c r="C120" s="126"/>
      <c r="D120" s="126"/>
      <c r="E120" s="132"/>
      <c r="F120" s="132"/>
      <c r="G120" s="132"/>
    </row>
    <row r="121" spans="2:7">
      <c r="B121" s="126"/>
      <c r="C121" s="126"/>
      <c r="D121" s="126"/>
      <c r="E121" s="132"/>
      <c r="F121" s="132"/>
      <c r="G121" s="132"/>
    </row>
    <row r="122" spans="2:7">
      <c r="B122" s="126"/>
      <c r="C122" s="126"/>
      <c r="D122" s="126"/>
      <c r="E122" s="132"/>
      <c r="F122" s="132"/>
      <c r="G122" s="132"/>
    </row>
    <row r="123" spans="2:7">
      <c r="B123" s="126"/>
      <c r="C123" s="126"/>
      <c r="D123" s="126"/>
      <c r="E123" s="132"/>
      <c r="F123" s="132"/>
      <c r="G123" s="132"/>
    </row>
    <row r="124" spans="2:7">
      <c r="B124" s="126"/>
      <c r="C124" s="126"/>
      <c r="D124" s="126"/>
      <c r="E124" s="132"/>
      <c r="F124" s="132"/>
      <c r="G124" s="132"/>
    </row>
    <row r="125" spans="2:7">
      <c r="B125" s="126"/>
      <c r="C125" s="126"/>
      <c r="D125" s="126"/>
      <c r="E125" s="132"/>
      <c r="F125" s="132"/>
      <c r="G125" s="132"/>
    </row>
    <row r="126" spans="2:7">
      <c r="B126" s="126"/>
      <c r="C126" s="126"/>
      <c r="D126" s="126"/>
      <c r="E126" s="132"/>
      <c r="F126" s="132"/>
      <c r="G126" s="132"/>
    </row>
    <row r="127" spans="2:7">
      <c r="B127" s="126"/>
      <c r="C127" s="126"/>
      <c r="D127" s="126"/>
      <c r="E127" s="132"/>
      <c r="F127" s="132"/>
      <c r="G127" s="132"/>
    </row>
    <row r="128" spans="2:7">
      <c r="B128" s="126"/>
      <c r="C128" s="126"/>
      <c r="D128" s="126"/>
      <c r="E128" s="132"/>
      <c r="F128" s="132"/>
      <c r="G128" s="132"/>
    </row>
    <row r="129" spans="2:7">
      <c r="B129" s="126"/>
      <c r="C129" s="126"/>
      <c r="D129" s="126"/>
      <c r="E129" s="132"/>
      <c r="F129" s="132"/>
      <c r="G129" s="132"/>
    </row>
    <row r="130" spans="2:7">
      <c r="B130" s="126"/>
      <c r="C130" s="126"/>
      <c r="D130" s="126"/>
      <c r="E130" s="132"/>
      <c r="F130" s="132"/>
      <c r="G130" s="132"/>
    </row>
    <row r="131" spans="2:7">
      <c r="B131" s="126"/>
      <c r="C131" s="126"/>
      <c r="D131" s="126"/>
      <c r="E131" s="132"/>
      <c r="F131" s="132"/>
      <c r="G131" s="132"/>
    </row>
    <row r="132" spans="2:7">
      <c r="B132" s="126"/>
      <c r="C132" s="126"/>
      <c r="D132" s="126"/>
      <c r="E132" s="132"/>
      <c r="F132" s="132"/>
      <c r="G132" s="132"/>
    </row>
    <row r="133" spans="2:7">
      <c r="B133" s="126"/>
      <c r="C133" s="126"/>
      <c r="D133" s="126"/>
      <c r="E133" s="132"/>
      <c r="F133" s="132"/>
      <c r="G133" s="132"/>
    </row>
    <row r="134" spans="2:7">
      <c r="B134" s="126"/>
      <c r="C134" s="126"/>
      <c r="D134" s="126"/>
      <c r="E134" s="132"/>
      <c r="F134" s="132"/>
      <c r="G134" s="132"/>
    </row>
    <row r="135" spans="2:7">
      <c r="B135" s="126"/>
      <c r="C135" s="126"/>
      <c r="D135" s="126"/>
      <c r="E135" s="132"/>
      <c r="F135" s="132"/>
      <c r="G135" s="132"/>
    </row>
    <row r="136" spans="2:7">
      <c r="B136" s="126"/>
      <c r="C136" s="126"/>
      <c r="D136" s="126"/>
      <c r="E136" s="132"/>
      <c r="F136" s="132"/>
      <c r="G136" s="132"/>
    </row>
    <row r="137" spans="2:7">
      <c r="B137" s="126"/>
      <c r="C137" s="126"/>
      <c r="D137" s="126"/>
      <c r="E137" s="132"/>
      <c r="F137" s="132"/>
      <c r="G137" s="132"/>
    </row>
    <row r="138" spans="2:7">
      <c r="B138" s="126"/>
      <c r="C138" s="126"/>
      <c r="D138" s="126"/>
      <c r="E138" s="132"/>
      <c r="F138" s="132"/>
      <c r="G138" s="132"/>
    </row>
    <row r="139" spans="2:7">
      <c r="B139" s="126"/>
      <c r="C139" s="126"/>
      <c r="D139" s="126"/>
      <c r="E139" s="132"/>
      <c r="F139" s="132"/>
      <c r="G139" s="132"/>
    </row>
    <row r="140" spans="2:7">
      <c r="B140" s="126"/>
      <c r="C140" s="126"/>
      <c r="D140" s="126"/>
      <c r="E140" s="132"/>
      <c r="F140" s="132"/>
      <c r="G140" s="132"/>
    </row>
    <row r="141" spans="2:7">
      <c r="B141" s="126"/>
      <c r="C141" s="126"/>
      <c r="D141" s="126"/>
      <c r="E141" s="132"/>
      <c r="F141" s="132"/>
      <c r="G141" s="132"/>
    </row>
    <row r="142" spans="2:7">
      <c r="B142" s="126"/>
      <c r="C142" s="126"/>
      <c r="D142" s="126"/>
      <c r="E142" s="132"/>
      <c r="F142" s="132"/>
      <c r="G142" s="132"/>
    </row>
    <row r="143" spans="2:7">
      <c r="B143" s="126"/>
      <c r="C143" s="126"/>
      <c r="D143" s="126"/>
      <c r="E143" s="132"/>
      <c r="F143" s="132"/>
      <c r="G143" s="132"/>
    </row>
    <row r="144" spans="2:7">
      <c r="B144" s="126"/>
      <c r="C144" s="126"/>
      <c r="D144" s="126"/>
      <c r="E144" s="132"/>
      <c r="F144" s="132"/>
      <c r="G144" s="132"/>
    </row>
    <row r="145" spans="2:7">
      <c r="B145" s="126"/>
      <c r="C145" s="126"/>
      <c r="D145" s="126"/>
      <c r="E145" s="132"/>
      <c r="F145" s="132"/>
      <c r="G145" s="132"/>
    </row>
    <row r="146" spans="2:7">
      <c r="B146" s="126"/>
      <c r="C146" s="126"/>
      <c r="D146" s="126"/>
      <c r="E146" s="132"/>
      <c r="F146" s="132"/>
      <c r="G146" s="132"/>
    </row>
    <row r="147" spans="2:7">
      <c r="B147" s="126"/>
      <c r="C147" s="126"/>
      <c r="D147" s="126"/>
      <c r="E147" s="132"/>
      <c r="F147" s="132"/>
      <c r="G147" s="132"/>
    </row>
    <row r="148" spans="2:7">
      <c r="B148" s="126"/>
      <c r="C148" s="126"/>
      <c r="D148" s="126"/>
      <c r="E148" s="132"/>
      <c r="F148" s="132"/>
      <c r="G148" s="132"/>
    </row>
    <row r="149" spans="2:7">
      <c r="B149" s="126"/>
      <c r="C149" s="126"/>
      <c r="D149" s="126"/>
      <c r="E149" s="132"/>
      <c r="F149" s="132"/>
      <c r="G149" s="132"/>
    </row>
    <row r="150" spans="2:7">
      <c r="B150" s="126"/>
      <c r="C150" s="126"/>
      <c r="D150" s="126"/>
      <c r="E150" s="132"/>
      <c r="F150" s="132"/>
      <c r="G150" s="132"/>
    </row>
    <row r="151" spans="2:7">
      <c r="B151" s="126"/>
      <c r="C151" s="126"/>
      <c r="D151" s="126"/>
      <c r="E151" s="132"/>
      <c r="F151" s="132"/>
      <c r="G151" s="132"/>
    </row>
    <row r="152" spans="2:7">
      <c r="B152" s="126"/>
      <c r="C152" s="126"/>
      <c r="D152" s="126"/>
      <c r="E152" s="132"/>
      <c r="F152" s="132"/>
      <c r="G152" s="132"/>
    </row>
    <row r="153" spans="2:7">
      <c r="B153" s="126"/>
      <c r="C153" s="126"/>
      <c r="D153" s="126"/>
      <c r="E153" s="132"/>
      <c r="F153" s="132"/>
      <c r="G153" s="132"/>
    </row>
    <row r="154" spans="2:7">
      <c r="B154" s="126"/>
      <c r="C154" s="126"/>
      <c r="D154" s="126"/>
      <c r="E154" s="132"/>
      <c r="F154" s="132"/>
      <c r="G154" s="132"/>
    </row>
    <row r="155" spans="2:7">
      <c r="B155" s="126"/>
      <c r="C155" s="126"/>
      <c r="D155" s="126"/>
      <c r="E155" s="132"/>
      <c r="F155" s="132"/>
      <c r="G155" s="132"/>
    </row>
    <row r="156" spans="2:7">
      <c r="B156" s="126"/>
      <c r="C156" s="126"/>
      <c r="D156" s="126"/>
      <c r="E156" s="132"/>
      <c r="F156" s="132"/>
      <c r="G156" s="132"/>
    </row>
    <row r="157" spans="2:7">
      <c r="B157" s="126"/>
      <c r="C157" s="126"/>
      <c r="D157" s="126"/>
      <c r="E157" s="132"/>
      <c r="F157" s="132"/>
      <c r="G157" s="132"/>
    </row>
    <row r="158" spans="2:7">
      <c r="B158" s="126"/>
      <c r="C158" s="126"/>
      <c r="D158" s="126"/>
      <c r="E158" s="132"/>
      <c r="F158" s="132"/>
      <c r="G158" s="132"/>
    </row>
    <row r="159" spans="2:7">
      <c r="B159" s="126"/>
      <c r="C159" s="126"/>
      <c r="D159" s="126"/>
      <c r="E159" s="132"/>
      <c r="F159" s="132"/>
      <c r="G159" s="132"/>
    </row>
    <row r="160" spans="2:7">
      <c r="B160" s="126"/>
      <c r="C160" s="126"/>
      <c r="D160" s="126"/>
      <c r="E160" s="132"/>
      <c r="F160" s="132"/>
      <c r="G160" s="132"/>
    </row>
    <row r="161" spans="2:7">
      <c r="B161" s="126"/>
      <c r="C161" s="126"/>
      <c r="D161" s="126"/>
      <c r="E161" s="132"/>
      <c r="F161" s="132"/>
      <c r="G161" s="132"/>
    </row>
    <row r="162" spans="2:7">
      <c r="B162" s="126"/>
      <c r="C162" s="126"/>
      <c r="D162" s="126"/>
      <c r="E162" s="132"/>
      <c r="F162" s="132"/>
      <c r="G162" s="132"/>
    </row>
    <row r="163" spans="2:7">
      <c r="B163" s="126"/>
      <c r="C163" s="126"/>
      <c r="D163" s="126"/>
      <c r="E163" s="132"/>
      <c r="F163" s="132"/>
      <c r="G163" s="132"/>
    </row>
    <row r="164" spans="2:7">
      <c r="B164" s="126"/>
      <c r="C164" s="126"/>
      <c r="D164" s="126"/>
      <c r="E164" s="132"/>
      <c r="F164" s="132"/>
      <c r="G164" s="132"/>
    </row>
    <row r="165" spans="2:7">
      <c r="B165" s="126"/>
      <c r="C165" s="126"/>
      <c r="D165" s="126"/>
      <c r="E165" s="132"/>
      <c r="F165" s="132"/>
      <c r="G165" s="132"/>
    </row>
    <row r="166" spans="2:7">
      <c r="B166" s="126"/>
      <c r="C166" s="126"/>
      <c r="D166" s="126"/>
      <c r="E166" s="132"/>
      <c r="F166" s="132"/>
      <c r="G166" s="132"/>
    </row>
    <row r="167" spans="2:7">
      <c r="B167" s="126"/>
      <c r="C167" s="126"/>
      <c r="D167" s="126"/>
      <c r="E167" s="132"/>
      <c r="F167" s="132"/>
      <c r="G167" s="132"/>
    </row>
    <row r="168" spans="2:7">
      <c r="B168" s="126"/>
      <c r="C168" s="126"/>
      <c r="D168" s="126"/>
      <c r="E168" s="132"/>
      <c r="F168" s="132"/>
      <c r="G168" s="132"/>
    </row>
    <row r="169" spans="2:7">
      <c r="B169" s="126"/>
      <c r="C169" s="126"/>
      <c r="D169" s="126"/>
      <c r="E169" s="132"/>
      <c r="F169" s="132"/>
      <c r="G169" s="132"/>
    </row>
    <row r="170" spans="2:7">
      <c r="B170" s="126"/>
      <c r="C170" s="126"/>
      <c r="D170" s="126"/>
      <c r="E170" s="132"/>
      <c r="F170" s="132"/>
      <c r="G170" s="132"/>
    </row>
    <row r="171" spans="2:7">
      <c r="B171" s="126"/>
      <c r="C171" s="126"/>
      <c r="D171" s="126"/>
      <c r="E171" s="132"/>
      <c r="F171" s="132"/>
      <c r="G171" s="132"/>
    </row>
    <row r="172" spans="2:7">
      <c r="B172" s="126"/>
      <c r="C172" s="126"/>
      <c r="D172" s="126"/>
      <c r="E172" s="132"/>
      <c r="F172" s="132"/>
      <c r="G172" s="132"/>
    </row>
    <row r="173" spans="2:7">
      <c r="B173" s="126"/>
      <c r="C173" s="126"/>
      <c r="D173" s="126"/>
      <c r="E173" s="132"/>
      <c r="F173" s="132"/>
      <c r="G173" s="132"/>
    </row>
    <row r="174" spans="2:7">
      <c r="B174" s="126"/>
      <c r="C174" s="126"/>
      <c r="D174" s="126"/>
      <c r="E174" s="132"/>
      <c r="F174" s="132"/>
      <c r="G174" s="132"/>
    </row>
    <row r="175" spans="2:7">
      <c r="B175" s="126"/>
      <c r="C175" s="126"/>
      <c r="D175" s="126"/>
      <c r="E175" s="132"/>
      <c r="F175" s="132"/>
      <c r="G175" s="132"/>
    </row>
    <row r="176" spans="2:7">
      <c r="B176" s="126"/>
      <c r="C176" s="126"/>
      <c r="D176" s="126"/>
      <c r="E176" s="132"/>
      <c r="F176" s="132"/>
      <c r="G176" s="132"/>
    </row>
    <row r="177" spans="2:7">
      <c r="B177" s="126"/>
      <c r="C177" s="126"/>
      <c r="D177" s="126"/>
      <c r="E177" s="132"/>
      <c r="F177" s="132"/>
      <c r="G177" s="132"/>
    </row>
    <row r="178" spans="2:7">
      <c r="B178" s="126"/>
      <c r="C178" s="126"/>
      <c r="D178" s="126"/>
      <c r="E178" s="132"/>
      <c r="F178" s="132"/>
      <c r="G178" s="132"/>
    </row>
    <row r="179" spans="2:7">
      <c r="B179" s="126"/>
      <c r="C179" s="126"/>
      <c r="D179" s="126"/>
      <c r="E179" s="132"/>
      <c r="F179" s="132"/>
      <c r="G179" s="132"/>
    </row>
    <row r="180" spans="2:7">
      <c r="B180" s="126"/>
      <c r="C180" s="126"/>
      <c r="D180" s="126"/>
      <c r="E180" s="132"/>
      <c r="F180" s="132"/>
      <c r="G180" s="132"/>
    </row>
    <row r="181" spans="2:7">
      <c r="B181" s="126"/>
      <c r="C181" s="126"/>
      <c r="D181" s="126"/>
      <c r="E181" s="132"/>
      <c r="F181" s="132"/>
      <c r="G181" s="132"/>
    </row>
    <row r="182" spans="2:7">
      <c r="B182" s="126"/>
      <c r="C182" s="126"/>
      <c r="D182" s="126"/>
      <c r="E182" s="132"/>
      <c r="F182" s="132"/>
      <c r="G182" s="132"/>
    </row>
    <row r="183" spans="2:7">
      <c r="B183" s="126"/>
      <c r="C183" s="126"/>
      <c r="D183" s="126"/>
      <c r="E183" s="132"/>
      <c r="F183" s="132"/>
      <c r="G183" s="132"/>
    </row>
    <row r="184" spans="2:7">
      <c r="B184" s="126"/>
      <c r="C184" s="126"/>
      <c r="D184" s="126"/>
      <c r="E184" s="132"/>
      <c r="F184" s="132"/>
      <c r="G184" s="132"/>
    </row>
    <row r="185" spans="2:7">
      <c r="B185" s="126"/>
      <c r="C185" s="126"/>
      <c r="D185" s="126"/>
      <c r="E185" s="132"/>
      <c r="F185" s="132"/>
      <c r="G185" s="132"/>
    </row>
    <row r="186" spans="2:7">
      <c r="B186" s="126"/>
      <c r="C186" s="126"/>
      <c r="D186" s="126"/>
      <c r="E186" s="132"/>
      <c r="F186" s="132"/>
      <c r="G186" s="132"/>
    </row>
    <row r="187" spans="2:7">
      <c r="B187" s="126"/>
      <c r="C187" s="126"/>
      <c r="D187" s="126"/>
      <c r="E187" s="132"/>
      <c r="F187" s="132"/>
      <c r="G187" s="132"/>
    </row>
    <row r="188" spans="2:7">
      <c r="B188" s="126"/>
      <c r="C188" s="126"/>
      <c r="D188" s="126"/>
      <c r="E188" s="132"/>
      <c r="F188" s="132"/>
      <c r="G188" s="132"/>
    </row>
    <row r="189" spans="2:7">
      <c r="B189" s="126"/>
      <c r="C189" s="126"/>
      <c r="D189" s="126"/>
      <c r="E189" s="132"/>
      <c r="F189" s="132"/>
      <c r="G189" s="132"/>
    </row>
    <row r="190" spans="2:7">
      <c r="B190" s="126"/>
      <c r="C190" s="126"/>
      <c r="D190" s="126"/>
      <c r="E190" s="132"/>
      <c r="F190" s="132"/>
      <c r="G190" s="132"/>
    </row>
    <row r="191" spans="2:7">
      <c r="B191" s="126"/>
      <c r="C191" s="126"/>
      <c r="D191" s="126"/>
      <c r="E191" s="132"/>
      <c r="F191" s="132"/>
      <c r="G191" s="132"/>
    </row>
    <row r="192" spans="2:7">
      <c r="B192" s="126"/>
      <c r="C192" s="126"/>
      <c r="D192" s="126"/>
      <c r="E192" s="132"/>
      <c r="F192" s="132"/>
      <c r="G192" s="132"/>
    </row>
    <row r="193" spans="2:7">
      <c r="B193" s="126"/>
      <c r="C193" s="126"/>
      <c r="D193" s="126"/>
      <c r="E193" s="132"/>
      <c r="F193" s="132"/>
      <c r="G193" s="132"/>
    </row>
    <row r="194" spans="2:7">
      <c r="B194" s="126"/>
      <c r="C194" s="126"/>
      <c r="D194" s="126"/>
      <c r="E194" s="132"/>
      <c r="F194" s="132"/>
      <c r="G194" s="132"/>
    </row>
    <row r="195" spans="2:7">
      <c r="B195" s="126"/>
      <c r="C195" s="126"/>
      <c r="D195" s="126"/>
      <c r="E195" s="132"/>
      <c r="F195" s="132"/>
      <c r="G195" s="132"/>
    </row>
    <row r="196" spans="2:7">
      <c r="B196" s="126"/>
      <c r="C196" s="126"/>
      <c r="D196" s="126"/>
      <c r="E196" s="132"/>
      <c r="F196" s="132"/>
      <c r="G196" s="132"/>
    </row>
    <row r="197" spans="2:7">
      <c r="B197" s="126"/>
      <c r="C197" s="126"/>
      <c r="D197" s="126"/>
      <c r="E197" s="132"/>
      <c r="F197" s="132"/>
      <c r="G197" s="132"/>
    </row>
    <row r="198" spans="2:7">
      <c r="B198" s="126"/>
      <c r="C198" s="126"/>
      <c r="D198" s="126"/>
      <c r="E198" s="132"/>
      <c r="F198" s="132"/>
      <c r="G198" s="132"/>
    </row>
    <row r="199" spans="2:7">
      <c r="B199" s="126"/>
      <c r="C199" s="126"/>
      <c r="D199" s="126"/>
      <c r="E199" s="132"/>
      <c r="F199" s="132"/>
      <c r="G199" s="132"/>
    </row>
    <row r="200" spans="2:7">
      <c r="B200" s="126"/>
      <c r="C200" s="126"/>
      <c r="D200" s="126"/>
      <c r="E200" s="132"/>
      <c r="F200" s="132"/>
      <c r="G200" s="132"/>
    </row>
    <row r="201" spans="2:7">
      <c r="B201" s="126"/>
      <c r="C201" s="126"/>
      <c r="D201" s="126"/>
      <c r="E201" s="132"/>
      <c r="F201" s="132"/>
      <c r="G201" s="132"/>
    </row>
    <row r="202" spans="2:7">
      <c r="B202" s="126"/>
      <c r="C202" s="126"/>
      <c r="D202" s="126"/>
      <c r="E202" s="132"/>
      <c r="F202" s="132"/>
      <c r="G202" s="132"/>
    </row>
    <row r="203" spans="2:7">
      <c r="B203" s="126"/>
      <c r="C203" s="126"/>
      <c r="D203" s="126"/>
      <c r="E203" s="132"/>
      <c r="F203" s="132"/>
      <c r="G203" s="132"/>
    </row>
    <row r="204" spans="2:7">
      <c r="B204" s="126"/>
      <c r="C204" s="126"/>
      <c r="D204" s="126"/>
      <c r="E204" s="132"/>
      <c r="F204" s="132"/>
      <c r="G204" s="132"/>
    </row>
    <row r="205" spans="2:7">
      <c r="B205" s="126"/>
      <c r="C205" s="126"/>
      <c r="D205" s="126"/>
      <c r="E205" s="132"/>
      <c r="F205" s="132"/>
      <c r="G205" s="132"/>
    </row>
    <row r="206" spans="2:7">
      <c r="B206" s="126"/>
      <c r="C206" s="126"/>
      <c r="D206" s="126"/>
      <c r="E206" s="132"/>
      <c r="F206" s="132"/>
      <c r="G206" s="132"/>
    </row>
    <row r="207" spans="2:7">
      <c r="B207" s="126"/>
      <c r="C207" s="126"/>
      <c r="D207" s="126"/>
      <c r="E207" s="132"/>
      <c r="F207" s="132"/>
      <c r="G207" s="132"/>
    </row>
    <row r="208" spans="2:7">
      <c r="B208" s="126"/>
      <c r="C208" s="126"/>
      <c r="D208" s="126"/>
      <c r="E208" s="132"/>
      <c r="F208" s="132"/>
      <c r="G208" s="132"/>
    </row>
    <row r="209" spans="2:7">
      <c r="B209" s="126"/>
      <c r="C209" s="126"/>
      <c r="D209" s="126"/>
      <c r="E209" s="132"/>
      <c r="F209" s="132"/>
      <c r="G209" s="132"/>
    </row>
    <row r="210" spans="2:7">
      <c r="B210" s="126"/>
      <c r="C210" s="126"/>
      <c r="D210" s="126"/>
      <c r="E210" s="132"/>
      <c r="F210" s="132"/>
      <c r="G210" s="132"/>
    </row>
    <row r="211" spans="2:7">
      <c r="B211" s="126"/>
      <c r="C211" s="126"/>
      <c r="D211" s="126"/>
      <c r="E211" s="132"/>
      <c r="F211" s="132"/>
      <c r="G211" s="132"/>
    </row>
    <row r="212" spans="2:7">
      <c r="B212" s="126"/>
      <c r="C212" s="126"/>
      <c r="D212" s="126"/>
      <c r="E212" s="126"/>
      <c r="F212" s="126"/>
      <c r="G212" s="126"/>
    </row>
    <row r="213" spans="2:7">
      <c r="B213" s="126"/>
      <c r="C213" s="126"/>
      <c r="D213" s="126"/>
      <c r="E213" s="126"/>
      <c r="F213" s="126"/>
      <c r="G213" s="126"/>
    </row>
    <row r="214" spans="2:7">
      <c r="B214" s="134"/>
      <c r="C214" s="134"/>
      <c r="D214" s="134"/>
      <c r="E214" s="126"/>
      <c r="F214" s="126"/>
      <c r="G214" s="126"/>
    </row>
    <row r="215" spans="2:7">
      <c r="B215" s="126"/>
      <c r="C215" s="126"/>
      <c r="D215" s="126"/>
      <c r="E215" s="126"/>
      <c r="F215" s="126"/>
      <c r="G215" s="126"/>
    </row>
    <row r="216" spans="2:7">
      <c r="B216" s="126"/>
      <c r="C216" s="135"/>
      <c r="D216" s="126"/>
      <c r="E216" s="126"/>
      <c r="F216" s="137"/>
      <c r="G216" s="137"/>
    </row>
    <row r="217" spans="2:7">
      <c r="B217" s="126"/>
      <c r="C217" s="126"/>
      <c r="D217" s="126"/>
      <c r="E217" s="126"/>
      <c r="F217" s="126"/>
      <c r="G217" s="126"/>
    </row>
    <row r="218" spans="2:7">
      <c r="B218" s="126"/>
      <c r="C218" s="136"/>
      <c r="D218" s="137"/>
      <c r="E218" s="136"/>
      <c r="F218" s="137"/>
      <c r="G218" s="136"/>
    </row>
    <row r="219" spans="2:7">
      <c r="B219" s="126"/>
      <c r="C219" s="136"/>
      <c r="D219" s="137"/>
      <c r="E219" s="136"/>
      <c r="F219" s="137"/>
      <c r="G219" s="136"/>
    </row>
    <row r="220" spans="2:7">
      <c r="B220" s="126"/>
      <c r="C220" s="136"/>
      <c r="D220" s="137"/>
      <c r="E220" s="136"/>
      <c r="F220" s="137"/>
      <c r="G220" s="136"/>
    </row>
    <row r="221" spans="2:7">
      <c r="B221" s="126"/>
      <c r="C221" s="136"/>
      <c r="D221" s="137"/>
      <c r="E221" s="136"/>
      <c r="F221" s="137"/>
      <c r="G221" s="136"/>
    </row>
    <row r="222" spans="2:7">
      <c r="B222" s="126"/>
      <c r="C222" s="136"/>
      <c r="D222" s="137"/>
      <c r="E222" s="136"/>
      <c r="F222" s="138"/>
      <c r="G222" s="138"/>
    </row>
    <row r="238" spans="1:1">
      <c r="A238" s="114" t="str">
        <f>IF(ISBLANK(B238),"",COUNTA($B$12:B238))</f>
        <v/>
      </c>
    </row>
    <row r="239" spans="1:1">
      <c r="A239" s="114" t="str">
        <f>IF(ISBLANK(B239),"",COUNTA($B$12:B239))</f>
        <v/>
      </c>
    </row>
    <row r="240" spans="1:1">
      <c r="A240" s="114" t="str">
        <f>IF(ISBLANK(B240),"",COUNTA($B$12:B240))</f>
        <v/>
      </c>
    </row>
    <row r="241" spans="1:1">
      <c r="A241" s="114" t="str">
        <f>IF(ISBLANK(B241),"",COUNTA($B$12:B241))</f>
        <v/>
      </c>
    </row>
    <row r="242" spans="1:1">
      <c r="A242" s="114" t="str">
        <f>IF(ISBLANK(B242),"",COUNTA($B$12:B242))</f>
        <v/>
      </c>
    </row>
    <row r="243" spans="1:1">
      <c r="A243" s="114" t="str">
        <f>IF(ISBLANK(B243),"",COUNTA($B$12:B243))</f>
        <v/>
      </c>
    </row>
    <row r="244" spans="1:1">
      <c r="A244" s="114" t="str">
        <f>IF(ISBLANK(B244),"",COUNTA($B$12:B244))</f>
        <v/>
      </c>
    </row>
    <row r="245" spans="1:1">
      <c r="A245" s="114" t="str">
        <f>IF(ISBLANK(B245),"",COUNTA($B$12:B245))</f>
        <v/>
      </c>
    </row>
    <row r="246" spans="1:1">
      <c r="A246" s="114" t="str">
        <f>IF(ISBLANK(B246),"",COUNTA($B$12:B246))</f>
        <v/>
      </c>
    </row>
    <row r="247" spans="1:1">
      <c r="A247" s="114" t="str">
        <f>IF(ISBLANK(B247),"",COUNTA($B$12:B247))</f>
        <v/>
      </c>
    </row>
    <row r="248" spans="1:1">
      <c r="A248" s="114" t="str">
        <f>IF(ISBLANK(B248),"",COUNTA($B$12:B248))</f>
        <v/>
      </c>
    </row>
    <row r="249" spans="1:1">
      <c r="A249" s="114" t="str">
        <f>IF(ISBLANK(B249),"",COUNTA($B$12:B249))</f>
        <v/>
      </c>
    </row>
    <row r="250" spans="1:1">
      <c r="A250" s="114" t="str">
        <f>IF(ISBLANK(B250),"",COUNTA($B$12:B250))</f>
        <v/>
      </c>
    </row>
  </sheetData>
  <sheetProtection sheet="1" objects="1"/>
  <mergeCells count="10">
    <mergeCell ref="B1:D1"/>
    <mergeCell ref="E1:G1"/>
    <mergeCell ref="A10:G10"/>
    <mergeCell ref="B213:G213"/>
    <mergeCell ref="C214:D214"/>
    <mergeCell ref="E214:G214"/>
    <mergeCell ref="C217:D217"/>
    <mergeCell ref="E217:F217"/>
    <mergeCell ref="F222:G222"/>
    <mergeCell ref="A1:A9"/>
  </mergeCells>
  <conditionalFormatting sqref="C5:C9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{759f3549-0dfb-46ac-86be-b381ff330025}</x14:id>
        </ext>
      </extLst>
    </cfRule>
  </conditionalFormatting>
  <conditionalFormatting sqref="D5:D9 E9:G9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{64cc8ea3-ca95-433a-88ba-36bdf5d50304}</x14:id>
        </ext>
      </extLst>
    </cfRule>
  </conditionalFormatting>
  <conditionalFormatting sqref="A11:G150">
    <cfRule type="notContainsBlanks" dxfId="0" priority="12">
      <formula>LEN(TRIM(A11))&gt;0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9f3549-0dfb-46ac-86be-b381ff33002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>
          <x14:cfRule type="dataBar" id="{64cc8ea3-ca95-433a-88ba-36bdf5d503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D5:D9 E9:G9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R6"/>
  <sheetViews>
    <sheetView showZeros="0" workbookViewId="0">
      <pane ySplit="6" topLeftCell="A7" activePane="bottomLeft" state="frozen"/>
      <selection/>
      <selection pane="bottomLeft" activeCell="A1" sqref="A1:R1"/>
    </sheetView>
  </sheetViews>
  <sheetFormatPr defaultColWidth="10.8660714285714" defaultRowHeight="23.2" outlineLevelRow="5"/>
  <cols>
    <col min="1" max="1" width="7.5" style="104" customWidth="1"/>
    <col min="2" max="3" width="10.3482142857143" style="104" customWidth="1"/>
    <col min="4" max="4" width="16.6875" style="107" customWidth="1"/>
    <col min="5" max="5" width="10.3482142857143" style="107" customWidth="1"/>
    <col min="6" max="6" width="16.6875" style="107" customWidth="1"/>
    <col min="7" max="18" width="13.4553571428571" style="107" customWidth="1"/>
    <col min="19" max="33" width="12.8125" style="107" customWidth="1"/>
    <col min="34" max="16384" width="10.8660714285714" style="107"/>
  </cols>
  <sheetData>
    <row r="1" ht="112.8" spans="1:18">
      <c r="A1" s="108" t="s">
        <v>16</v>
      </c>
      <c r="B1" s="108"/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</row>
    <row r="2" spans="1:18">
      <c r="A2" s="87"/>
      <c r="B2" s="87" t="s">
        <v>17</v>
      </c>
      <c r="C2" s="87" t="s">
        <v>18</v>
      </c>
      <c r="D2" s="82" t="s">
        <v>19</v>
      </c>
      <c r="E2" s="82" t="s">
        <v>20</v>
      </c>
      <c r="F2" s="87" t="s">
        <v>21</v>
      </c>
      <c r="G2" s="113" t="str" cm="1">
        <f t="array" ref="G2:R2">TRANSPOSE(INDEX(_xlfn._xlws.SORT(_xlfn._xlws.FILTER(区块划分表!B4:D50,LEN(INDEX(区块划分表!B4:D50,,3))&gt;0),3,1),,1))</f>
        <v>中一内环</v>
      </c>
      <c r="H2" s="113" t="str">
        <v>中二内环</v>
      </c>
      <c r="I2" s="113" t="str">
        <v>北一外环</v>
      </c>
      <c r="J2" s="113" t="str">
        <v>北二外环</v>
      </c>
      <c r="K2" s="113" t="str">
        <v>东区外环</v>
      </c>
      <c r="L2" s="113" t="str">
        <v>西区外环</v>
      </c>
      <c r="M2" s="113" t="str">
        <v>南一外环</v>
      </c>
      <c r="N2" s="113" t="str">
        <v>北三环外</v>
      </c>
      <c r="O2" s="113" t="str">
        <v>北四环外</v>
      </c>
      <c r="P2" s="113" t="str">
        <v>东区环外</v>
      </c>
      <c r="Q2" s="113" t="str">
        <v>南区环外</v>
      </c>
      <c r="R2" s="113" t="str">
        <v>西区环外</v>
      </c>
    </row>
    <row r="3" s="104" customFormat="1" spans="1:18">
      <c r="A3" s="87" t="s">
        <v>22</v>
      </c>
      <c r="B3" s="87">
        <f>COUNTIF(生鲜批次导出!$H:$H,"*")-1</f>
        <v>-1</v>
      </c>
      <c r="C3" s="87">
        <f>COUNTIF(生鲜批次导出!$AB:$AB,"*妥投")</f>
        <v>0</v>
      </c>
      <c r="D3" s="87">
        <f>(COUNTIF(生鲜批次导出!$AB:$AB,D2))</f>
        <v>0</v>
      </c>
      <c r="E3" s="87">
        <f>(COUNTIF(生鲜批次导出!$AB:$AB,E2))</f>
        <v>0</v>
      </c>
      <c r="F3" s="87" t="s">
        <v>22</v>
      </c>
      <c r="G3" s="87" cm="1">
        <f t="array" ref="G3:R3">COUNTIF(生鲜批次导出!$H:$H,G2:R2)</f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</row>
    <row r="4" s="105" customFormat="1" spans="1:18">
      <c r="A4" s="110" t="s">
        <v>23</v>
      </c>
      <c r="B4" s="87">
        <v>1</v>
      </c>
      <c r="C4" s="110">
        <f>COUNTIF(生鲜批次导出!$AB:$AB,"*妥投")/(COUNTIF(生鲜批次导出!$AB:$AB,"*")-1)</f>
        <v>0</v>
      </c>
      <c r="D4" s="110">
        <f>(COUNTIF(生鲜批次导出!$AB:$AB,D2))/(COUNTIF(生鲜批次导出!$H:$H,"*")-1)</f>
        <v>0</v>
      </c>
      <c r="E4" s="110">
        <f>(COUNTIF(生鲜批次导出!$AB:$AB,E2))/(COUNTIF(生鲜批次导出!$H:$H,"*")-1)</f>
        <v>0</v>
      </c>
      <c r="F4" s="110" t="s">
        <v>23</v>
      </c>
      <c r="G4" s="110" cm="1">
        <f t="array" ref="G4:R4">COUNTIF(生鲜批次导出!$H:$H,G2:R2)/(COUNTIF(生鲜批次导出!$H:$H,"*")-1)</f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0">
        <v>0</v>
      </c>
      <c r="P4" s="110">
        <v>0</v>
      </c>
      <c r="Q4" s="110">
        <v>0</v>
      </c>
      <c r="R4" s="110">
        <v>0</v>
      </c>
    </row>
    <row r="5" s="106" customFormat="1" ht="28.8" spans="1:18">
      <c r="A5" s="111" t="s">
        <v>24</v>
      </c>
      <c r="B5" s="111"/>
      <c r="C5" s="111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</row>
    <row r="6" spans="1:18">
      <c r="A6" s="87" t="str" cm="1">
        <f t="array" ref="A6:R6">_xlfn._xlws.SORT(_xlfn._xlws.FILTER(代码池!CA1:CR200,LEN(代码池!CE1:CE200)&gt;0),5,-1)</f>
        <v>内环</v>
      </c>
      <c r="B6" s="87" t="str">
        <v>外环</v>
      </c>
      <c r="C6" s="87" t="str">
        <v>环外</v>
      </c>
      <c r="D6" s="82" t="str">
        <v>配送员类型</v>
      </c>
      <c r="E6" s="82" t="str">
        <v>单量</v>
      </c>
      <c r="F6" s="82" vm="1" t="e">
        <v>#VALUE!</v>
      </c>
      <c r="G6" s="82" t="str">
        <v>中一内环</v>
      </c>
      <c r="H6" s="82" t="str">
        <v>中二内环</v>
      </c>
      <c r="I6" s="82" t="str">
        <v>北一外环</v>
      </c>
      <c r="J6" s="82" t="str">
        <v>北二外环</v>
      </c>
      <c r="K6" s="82" t="str">
        <v>东区外环</v>
      </c>
      <c r="L6" s="82" t="str">
        <v>西区外环</v>
      </c>
      <c r="M6" s="82" t="str">
        <v>南一外环</v>
      </c>
      <c r="N6" s="82" t="str">
        <v>北三环外</v>
      </c>
      <c r="O6" s="82" t="str">
        <v>北四环外</v>
      </c>
      <c r="P6" s="82" t="str">
        <v>东区环外</v>
      </c>
      <c r="Q6" s="82" t="str">
        <v>南区环外</v>
      </c>
      <c r="R6" s="82" t="str">
        <v>西区环外</v>
      </c>
    </row>
  </sheetData>
  <sheetProtection sheet="1" objects="1"/>
  <mergeCells count="2">
    <mergeCell ref="A1:R1"/>
    <mergeCell ref="A5:R5"/>
  </mergeCells>
  <conditionalFormatting sqref="G3:R3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G4:R4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$1:D$1048576">
    <cfRule type="containsText" dxfId="1" priority="6" operator="between" text="灵活">
      <formula>NOT(ISERROR(SEARCH("灵活",D1)))</formula>
    </cfRule>
    <cfRule type="containsText" dxfId="2" priority="7" operator="between" text="盒心普通">
      <formula>NOT(ISERROR(SEARCH("盒心普通",D1)))</formula>
    </cfRule>
    <cfRule type="containsText" dxfId="3" priority="8" operator="between" text="全职">
      <formula>NOT(ISERROR(SEARCH("全职",D1)))</formula>
    </cfRule>
  </conditionalFormatting>
  <conditionalFormatting sqref="$A1:$XFD1048576">
    <cfRule type="notContainsBlanks" dxfId="4" priority="10">
      <formula>LEN(TRIM(A1))&gt;0</formula>
    </cfRule>
  </conditionalFormatting>
  <conditionalFormatting sqref="A7:E150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{3cbd01b0-210a-4312-b955-1ec3c70da39d}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bd01b0-210a-4312-b955-1ec3c70da39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A7:E150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区块图!G7:G7</xm:f>
              <xm:sqref>G7</xm:sqref>
            </x14:sparkline>
            <x14:sparkline>
              <xm:f>区块图!H7:H7</xm:f>
              <xm:sqref>H7</xm:sqref>
            </x14:sparkline>
            <x14:sparkline>
              <xm:f>区块图!I7:I7</xm:f>
              <xm:sqref>I7</xm:sqref>
            </x14:sparkline>
            <x14:sparkline>
              <xm:f>区块图!J7:J7</xm:f>
              <xm:sqref>J7</xm:sqref>
            </x14:sparkline>
            <x14:sparkline>
              <xm:f>区块图!K7:K7</xm:f>
              <xm:sqref>K7</xm:sqref>
            </x14:sparkline>
            <x14:sparkline>
              <xm:f>区块图!L7:L7</xm:f>
              <xm:sqref>L7</xm:sqref>
            </x14:sparkline>
            <x14:sparkline>
              <xm:f>区块图!M7:M7</xm:f>
              <xm:sqref>M7</xm:sqref>
            </x14:sparkline>
            <x14:sparkline>
              <xm:f>区块图!N7:N7</xm:f>
              <xm:sqref>N7</xm:sqref>
            </x14:sparkline>
            <x14:sparkline>
              <xm:f>区块图!O7:O7</xm:f>
              <xm:sqref>O7</xm:sqref>
            </x14:sparkline>
            <x14:sparkline>
              <xm:f>区块图!P7:P7</xm:f>
              <xm:sqref>P7</xm:sqref>
            </x14:sparkline>
            <x14:sparkline>
              <xm:f>区块图!Q7:Q7</xm:f>
              <xm:sqref>Q7</xm:sqref>
            </x14:sparkline>
            <x14:sparkline>
              <xm:f>区块图!R7:R7</xm:f>
              <xm:sqref>R7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U15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A1" sqref="A1:C3"/>
    </sheetView>
  </sheetViews>
  <sheetFormatPr defaultColWidth="20.4464285714286" defaultRowHeight="28.8"/>
  <cols>
    <col min="1" max="2" width="9.0625" style="93" customWidth="1"/>
    <col min="3" max="3" width="10.0982142857143" style="93" customWidth="1"/>
    <col min="4" max="4" width="20.8303571428571" style="94" customWidth="1"/>
    <col min="5" max="20" width="8.66964285714286" style="94" customWidth="1"/>
    <col min="21" max="21" width="8.66964285714286" style="95" customWidth="1"/>
    <col min="22" max="22" width="20.4464285714286" style="94" customWidth="1"/>
    <col min="23" max="16384" width="20.4464285714286" style="94"/>
  </cols>
  <sheetData>
    <row r="1" s="91" customFormat="1" spans="1:21">
      <c r="A1" s="81" t="s">
        <v>25</v>
      </c>
      <c r="B1" s="81"/>
      <c r="C1" s="81"/>
      <c r="D1" s="96" t="s">
        <v>26</v>
      </c>
      <c r="E1" s="93">
        <f>SUM(代码池!M2:M200)</f>
        <v>0</v>
      </c>
      <c r="F1" s="93">
        <f>SUM(代码池!N2:N200)</f>
        <v>0</v>
      </c>
      <c r="G1" s="93">
        <f>SUM(代码池!O2:O200)</f>
        <v>0</v>
      </c>
      <c r="H1" s="93">
        <f>SUM(代码池!P2:P200)</f>
        <v>0</v>
      </c>
      <c r="I1" s="93">
        <f>SUM(代码池!Q2:Q200)</f>
        <v>0</v>
      </c>
      <c r="J1" s="93">
        <f>SUM(代码池!R2:R200)</f>
        <v>0</v>
      </c>
      <c r="K1" s="93">
        <f>SUM(代码池!S2:S200)</f>
        <v>0</v>
      </c>
      <c r="L1" s="93">
        <f>SUM(代码池!T2:T200)</f>
        <v>0</v>
      </c>
      <c r="M1" s="93">
        <f>SUM(代码池!U2:U200)</f>
        <v>0</v>
      </c>
      <c r="N1" s="93">
        <f>SUM(代码池!V2:V200)</f>
        <v>0</v>
      </c>
      <c r="O1" s="93">
        <f>SUM(代码池!W2:W200)</f>
        <v>0</v>
      </c>
      <c r="P1" s="93">
        <f>SUM(代码池!X2:X200)</f>
        <v>0</v>
      </c>
      <c r="Q1" s="93">
        <f>SUM(代码池!Y2:Y200)</f>
        <v>0</v>
      </c>
      <c r="R1" s="93">
        <f>SUM(代码池!Z2:Z200)</f>
        <v>0</v>
      </c>
      <c r="S1" s="93">
        <f>SUM(代码池!AA2:AA200)</f>
        <v>0</v>
      </c>
      <c r="T1" s="93">
        <f>SUM(代码池!AB2:AB200)</f>
        <v>0</v>
      </c>
      <c r="U1" s="101"/>
    </row>
    <row r="2" spans="1:21">
      <c r="A2" s="81"/>
      <c r="B2" s="81"/>
      <c r="C2" s="81"/>
      <c r="D2" s="96" t="s">
        <v>27</v>
      </c>
      <c r="E2" s="93">
        <f>IFERROR(COUNTIF(代码池!M2:M200,"&gt;0"),0)</f>
        <v>0</v>
      </c>
      <c r="F2" s="93">
        <f>IFERROR(COUNTIF(代码池!N2:N200,"&gt;0"),0)</f>
        <v>0</v>
      </c>
      <c r="G2" s="93">
        <f>IFERROR(COUNTIF(代码池!O2:O200,"&gt;0"),0)</f>
        <v>0</v>
      </c>
      <c r="H2" s="93">
        <f>IFERROR(COUNTIF(代码池!P2:P200,"&gt;0"),0)</f>
        <v>0</v>
      </c>
      <c r="I2" s="93">
        <f>IFERROR(COUNTIF(代码池!Q2:Q200,"&gt;0"),0)</f>
        <v>0</v>
      </c>
      <c r="J2" s="93">
        <f>IFERROR(COUNTIF(代码池!R2:R200,"&gt;0"),0)</f>
        <v>0</v>
      </c>
      <c r="K2" s="93">
        <f>IFERROR(COUNTIF(代码池!S2:S200,"&gt;0"),0)</f>
        <v>0</v>
      </c>
      <c r="L2" s="93">
        <f>IFERROR(COUNTIF(代码池!T2:T200,"&gt;0"),0)</f>
        <v>0</v>
      </c>
      <c r="M2" s="93">
        <f>IFERROR(COUNTIF(代码池!U2:U200,"&gt;0"),0)</f>
        <v>0</v>
      </c>
      <c r="N2" s="93">
        <f>IFERROR(COUNTIF(代码池!V2:V200,"&gt;0"),0)</f>
        <v>0</v>
      </c>
      <c r="O2" s="93">
        <f>IFERROR(COUNTIF(代码池!W2:W200,"&gt;0"),0)</f>
        <v>0</v>
      </c>
      <c r="P2" s="93">
        <f>IFERROR(COUNTIF(代码池!X2:X200,"&gt;0"),0)</f>
        <v>0</v>
      </c>
      <c r="Q2" s="93">
        <f>IFERROR(COUNTIF(代码池!Y2:Y200,"&gt;0"),0)</f>
        <v>0</v>
      </c>
      <c r="R2" s="93">
        <f>IFERROR(COUNTIF(代码池!Z2:Z200,"&gt;0"),0)</f>
        <v>0</v>
      </c>
      <c r="S2" s="93">
        <f>IFERROR(COUNTIF(代码池!AA2:AA200,"&gt;0"),0)</f>
        <v>0</v>
      </c>
      <c r="T2" s="93">
        <f>IFERROR(COUNTIF(代码池!AB2:AB200,"&gt;0"),0)</f>
        <v>0</v>
      </c>
      <c r="U2" s="101"/>
    </row>
    <row r="3" spans="1:21">
      <c r="A3" s="81"/>
      <c r="B3" s="81"/>
      <c r="C3" s="81"/>
      <c r="D3" s="97" t="s">
        <v>28</v>
      </c>
      <c r="E3" s="100" t="str">
        <f>IFERROR(E1/E2,"")</f>
        <v/>
      </c>
      <c r="F3" s="100" t="str">
        <f t="shared" ref="F3:U3" si="0">IFERROR(F1/F2,"")</f>
        <v/>
      </c>
      <c r="G3" s="100" t="str">
        <f t="shared" si="0"/>
        <v/>
      </c>
      <c r="H3" s="100" t="str">
        <f t="shared" si="0"/>
        <v/>
      </c>
      <c r="I3" s="100" t="str">
        <f t="shared" si="0"/>
        <v/>
      </c>
      <c r="J3" s="100" t="str">
        <f t="shared" si="0"/>
        <v/>
      </c>
      <c r="K3" s="100" t="str">
        <f t="shared" si="0"/>
        <v/>
      </c>
      <c r="L3" s="100" t="str">
        <f t="shared" si="0"/>
        <v/>
      </c>
      <c r="M3" s="100" t="str">
        <f t="shared" si="0"/>
        <v/>
      </c>
      <c r="N3" s="100" t="str">
        <f t="shared" si="0"/>
        <v/>
      </c>
      <c r="O3" s="100" t="str">
        <f t="shared" si="0"/>
        <v/>
      </c>
      <c r="P3" s="100" t="str">
        <f t="shared" si="0"/>
        <v/>
      </c>
      <c r="Q3" s="100" t="str">
        <f t="shared" si="0"/>
        <v/>
      </c>
      <c r="R3" s="100" t="str">
        <f t="shared" si="0"/>
        <v/>
      </c>
      <c r="S3" s="100" t="str">
        <f t="shared" si="0"/>
        <v/>
      </c>
      <c r="T3" s="100" t="str">
        <f t="shared" si="0"/>
        <v/>
      </c>
      <c r="U3" s="102"/>
    </row>
    <row r="4" s="92" customFormat="1" spans="1:21">
      <c r="A4" s="98" t="str" cm="1">
        <f t="array" ref="A4:T4">_xlfn._xlws.SORT(_xlfn._xlws.FILTER(代码池!I1:AB200,LEN(代码池!I1:I200)&gt;0),1,-1)</f>
        <v>单量</v>
      </c>
      <c r="B4" s="98" t="str">
        <v>工时</v>
      </c>
      <c r="C4" s="98" t="str">
        <v>效率</v>
      </c>
      <c r="D4" s="98" vm="1" t="e">
        <v>#VALUE!</v>
      </c>
      <c r="E4" s="98">
        <v>0.291666666666667</v>
      </c>
      <c r="F4" s="98">
        <v>0.333333333333333</v>
      </c>
      <c r="G4" s="98">
        <v>0.375</v>
      </c>
      <c r="H4" s="98">
        <v>0.416666666666667</v>
      </c>
      <c r="I4" s="98">
        <v>0.458333333333333</v>
      </c>
      <c r="J4" s="98">
        <v>0.5</v>
      </c>
      <c r="K4" s="98">
        <v>0.541666666666667</v>
      </c>
      <c r="L4" s="98">
        <v>0.583333333333333</v>
      </c>
      <c r="M4" s="98">
        <v>0.625</v>
      </c>
      <c r="N4" s="98">
        <v>0.666666666666667</v>
      </c>
      <c r="O4" s="98">
        <v>0.708333333333333</v>
      </c>
      <c r="P4" s="98">
        <v>0.75</v>
      </c>
      <c r="Q4" s="98">
        <v>0.791666666666667</v>
      </c>
      <c r="R4" s="98">
        <v>0.833333333333333</v>
      </c>
      <c r="S4" s="98">
        <v>0.875</v>
      </c>
      <c r="T4" s="98">
        <v>0.916666666666667</v>
      </c>
      <c r="U4" s="103"/>
    </row>
    <row r="5" spans="3:3">
      <c r="C5" s="99"/>
    </row>
    <row r="6" spans="3:3">
      <c r="C6" s="99"/>
    </row>
    <row r="7" spans="3:3">
      <c r="C7" s="99"/>
    </row>
    <row r="8" spans="3:3">
      <c r="C8" s="99"/>
    </row>
    <row r="9" spans="3:3">
      <c r="C9" s="99"/>
    </row>
    <row r="10" spans="3:3">
      <c r="C10" s="99"/>
    </row>
    <row r="11" spans="3:3">
      <c r="C11" s="99"/>
    </row>
    <row r="12" spans="3:3">
      <c r="C12" s="99"/>
    </row>
    <row r="13" spans="3:3">
      <c r="C13" s="99"/>
    </row>
    <row r="14" spans="3:3">
      <c r="C14" s="99"/>
    </row>
    <row r="15" spans="3:3">
      <c r="C15" s="99"/>
    </row>
    <row r="16" spans="3:3">
      <c r="C16" s="99"/>
    </row>
    <row r="17" spans="3:3">
      <c r="C17" s="99"/>
    </row>
    <row r="18" spans="3:3">
      <c r="C18" s="99"/>
    </row>
    <row r="19" spans="3:3">
      <c r="C19" s="99"/>
    </row>
    <row r="20" spans="3:3">
      <c r="C20" s="99"/>
    </row>
    <row r="21" spans="3:3">
      <c r="C21" s="99"/>
    </row>
    <row r="22" spans="3:3">
      <c r="C22" s="99"/>
    </row>
    <row r="23" spans="3:3">
      <c r="C23" s="99"/>
    </row>
    <row r="24" spans="3:3">
      <c r="C24" s="99"/>
    </row>
    <row r="25" spans="3:3">
      <c r="C25" s="99"/>
    </row>
    <row r="26" spans="3:3">
      <c r="C26" s="99"/>
    </row>
    <row r="27" spans="3:3">
      <c r="C27" s="99"/>
    </row>
    <row r="28" spans="3:3">
      <c r="C28" s="99"/>
    </row>
    <row r="29" spans="3:3">
      <c r="C29" s="99"/>
    </row>
    <row r="30" spans="3:3">
      <c r="C30" s="99"/>
    </row>
    <row r="31" spans="3:3">
      <c r="C31" s="99"/>
    </row>
    <row r="32" spans="3:3">
      <c r="C32" s="99"/>
    </row>
    <row r="33" spans="3:3">
      <c r="C33" s="99"/>
    </row>
    <row r="34" spans="3:3">
      <c r="C34" s="99"/>
    </row>
    <row r="35" spans="3:3">
      <c r="C35" s="99"/>
    </row>
    <row r="36" spans="3:3">
      <c r="C36" s="99"/>
    </row>
    <row r="37" spans="3:3">
      <c r="C37" s="99"/>
    </row>
    <row r="38" spans="3:3">
      <c r="C38" s="99"/>
    </row>
    <row r="39" spans="3:3">
      <c r="C39" s="99"/>
    </row>
    <row r="40" spans="3:3">
      <c r="C40" s="99"/>
    </row>
    <row r="41" spans="3:3">
      <c r="C41" s="99"/>
    </row>
    <row r="42" spans="3:3">
      <c r="C42" s="99"/>
    </row>
    <row r="43" spans="3:3">
      <c r="C43" s="99"/>
    </row>
    <row r="44" spans="3:3">
      <c r="C44" s="99"/>
    </row>
    <row r="45" spans="3:3">
      <c r="C45" s="99"/>
    </row>
    <row r="46" spans="3:3">
      <c r="C46" s="99"/>
    </row>
    <row r="47" spans="3:3">
      <c r="C47" s="99"/>
    </row>
    <row r="48" spans="3:3">
      <c r="C48" s="99"/>
    </row>
    <row r="49" spans="3:3">
      <c r="C49" s="99"/>
    </row>
    <row r="50" spans="3:3">
      <c r="C50" s="99"/>
    </row>
    <row r="51" spans="3:3">
      <c r="C51" s="99"/>
    </row>
    <row r="52" spans="3:3">
      <c r="C52" s="99"/>
    </row>
    <row r="53" spans="3:3">
      <c r="C53" s="99"/>
    </row>
    <row r="54" spans="3:3">
      <c r="C54" s="99"/>
    </row>
    <row r="55" spans="3:3">
      <c r="C55" s="99"/>
    </row>
    <row r="56" spans="3:3">
      <c r="C56" s="99"/>
    </row>
    <row r="57" spans="3:3">
      <c r="C57" s="99"/>
    </row>
    <row r="58" spans="3:3">
      <c r="C58" s="99"/>
    </row>
    <row r="59" spans="3:3">
      <c r="C59" s="99"/>
    </row>
    <row r="60" spans="3:3">
      <c r="C60" s="99"/>
    </row>
    <row r="61" spans="3:3">
      <c r="C61" s="99"/>
    </row>
    <row r="62" spans="3:3">
      <c r="C62" s="99"/>
    </row>
    <row r="63" spans="3:3">
      <c r="C63" s="99"/>
    </row>
    <row r="64" spans="3:3">
      <c r="C64" s="99"/>
    </row>
    <row r="65" spans="3:3">
      <c r="C65" s="99"/>
    </row>
    <row r="66" spans="3:3">
      <c r="C66" s="99"/>
    </row>
    <row r="67" spans="3:3">
      <c r="C67" s="99"/>
    </row>
    <row r="68" spans="3:3">
      <c r="C68" s="99"/>
    </row>
    <row r="69" spans="3:3">
      <c r="C69" s="99"/>
    </row>
    <row r="70" spans="3:3">
      <c r="C70" s="99"/>
    </row>
    <row r="71" spans="3:3">
      <c r="C71" s="99"/>
    </row>
    <row r="72" spans="3:3">
      <c r="C72" s="99"/>
    </row>
    <row r="73" spans="3:3">
      <c r="C73" s="99"/>
    </row>
    <row r="74" spans="3:3">
      <c r="C74" s="99"/>
    </row>
    <row r="75" spans="3:3">
      <c r="C75" s="99"/>
    </row>
    <row r="76" spans="3:3">
      <c r="C76" s="99"/>
    </row>
    <row r="77" spans="3:3">
      <c r="C77" s="99"/>
    </row>
    <row r="78" spans="3:3">
      <c r="C78" s="99"/>
    </row>
    <row r="79" spans="3:3">
      <c r="C79" s="99"/>
    </row>
    <row r="80" spans="3:3">
      <c r="C80" s="99"/>
    </row>
    <row r="81" spans="3:3">
      <c r="C81" s="99"/>
    </row>
    <row r="82" spans="3:3">
      <c r="C82" s="99"/>
    </row>
    <row r="83" spans="3:3">
      <c r="C83" s="99"/>
    </row>
    <row r="84" spans="3:3">
      <c r="C84" s="99"/>
    </row>
    <row r="85" spans="3:3">
      <c r="C85" s="99"/>
    </row>
    <row r="86" spans="3:3">
      <c r="C86" s="99"/>
    </row>
    <row r="87" spans="3:3">
      <c r="C87" s="99"/>
    </row>
    <row r="88" spans="3:3">
      <c r="C88" s="99"/>
    </row>
    <row r="89" spans="3:3">
      <c r="C89" s="99"/>
    </row>
    <row r="90" spans="3:3">
      <c r="C90" s="99"/>
    </row>
    <row r="91" spans="3:3">
      <c r="C91" s="99"/>
    </row>
    <row r="92" spans="3:3">
      <c r="C92" s="99"/>
    </row>
    <row r="93" spans="3:3">
      <c r="C93" s="99"/>
    </row>
    <row r="94" spans="3:3">
      <c r="C94" s="99"/>
    </row>
    <row r="95" spans="3:3">
      <c r="C95" s="99"/>
    </row>
    <row r="96" spans="3:3">
      <c r="C96" s="99"/>
    </row>
    <row r="97" spans="3:3">
      <c r="C97" s="99"/>
    </row>
    <row r="98" spans="3:3">
      <c r="C98" s="99"/>
    </row>
    <row r="99" spans="3:3">
      <c r="C99" s="99"/>
    </row>
    <row r="100" spans="3:3">
      <c r="C100" s="99"/>
    </row>
    <row r="101" spans="3:3">
      <c r="C101" s="99"/>
    </row>
    <row r="102" spans="3:3">
      <c r="C102" s="99"/>
    </row>
    <row r="103" spans="3:3">
      <c r="C103" s="99"/>
    </row>
    <row r="104" spans="3:3">
      <c r="C104" s="99"/>
    </row>
    <row r="105" spans="3:3">
      <c r="C105" s="99"/>
    </row>
    <row r="106" spans="3:3">
      <c r="C106" s="99"/>
    </row>
    <row r="107" spans="3:3">
      <c r="C107" s="99"/>
    </row>
    <row r="108" spans="3:3">
      <c r="C108" s="99"/>
    </row>
    <row r="109" spans="3:3">
      <c r="C109" s="99"/>
    </row>
    <row r="110" spans="3:3">
      <c r="C110" s="99"/>
    </row>
    <row r="111" spans="3:3">
      <c r="C111" s="99"/>
    </row>
    <row r="112" spans="3:3">
      <c r="C112" s="99"/>
    </row>
    <row r="113" spans="3:3">
      <c r="C113" s="99"/>
    </row>
    <row r="114" spans="3:3">
      <c r="C114" s="99"/>
    </row>
    <row r="115" spans="3:3">
      <c r="C115" s="99"/>
    </row>
    <row r="116" spans="3:3">
      <c r="C116" s="99"/>
    </row>
    <row r="117" spans="3:3">
      <c r="C117" s="99"/>
    </row>
    <row r="118" spans="3:3">
      <c r="C118" s="99"/>
    </row>
    <row r="119" spans="3:3">
      <c r="C119" s="99"/>
    </row>
    <row r="120" spans="3:3">
      <c r="C120" s="99"/>
    </row>
    <row r="121" spans="3:3">
      <c r="C121" s="99"/>
    </row>
    <row r="122" spans="3:3">
      <c r="C122" s="99"/>
    </row>
    <row r="123" spans="3:3">
      <c r="C123" s="99"/>
    </row>
    <row r="124" spans="3:3">
      <c r="C124" s="99"/>
    </row>
    <row r="125" spans="3:3">
      <c r="C125" s="99"/>
    </row>
    <row r="126" spans="3:3">
      <c r="C126" s="99"/>
    </row>
    <row r="127" spans="3:3">
      <c r="C127" s="99"/>
    </row>
    <row r="128" spans="3:3">
      <c r="C128" s="99"/>
    </row>
    <row r="129" spans="3:3">
      <c r="C129" s="99"/>
    </row>
    <row r="130" spans="3:3">
      <c r="C130" s="99"/>
    </row>
    <row r="131" spans="3:3">
      <c r="C131" s="99"/>
    </row>
    <row r="132" spans="3:3">
      <c r="C132" s="99"/>
    </row>
    <row r="133" spans="3:3">
      <c r="C133" s="99"/>
    </row>
    <row r="134" spans="3:3">
      <c r="C134" s="99"/>
    </row>
    <row r="135" spans="3:3">
      <c r="C135" s="99"/>
    </row>
    <row r="136" spans="3:3">
      <c r="C136" s="99"/>
    </row>
    <row r="137" spans="3:3">
      <c r="C137" s="99"/>
    </row>
    <row r="138" spans="3:3">
      <c r="C138" s="99"/>
    </row>
    <row r="139" spans="3:3">
      <c r="C139" s="99"/>
    </row>
    <row r="140" spans="3:3">
      <c r="C140" s="99"/>
    </row>
    <row r="141" spans="3:3">
      <c r="C141" s="99"/>
    </row>
    <row r="142" spans="3:3">
      <c r="C142" s="99"/>
    </row>
    <row r="143" spans="3:3">
      <c r="C143" s="99"/>
    </row>
    <row r="144" spans="3:3">
      <c r="C144" s="99"/>
    </row>
    <row r="145" spans="3:3">
      <c r="C145" s="99"/>
    </row>
    <row r="146" spans="3:3">
      <c r="C146" s="99"/>
    </row>
    <row r="147" spans="3:3">
      <c r="C147" s="99"/>
    </row>
    <row r="148" spans="3:3">
      <c r="C148" s="99"/>
    </row>
    <row r="149" spans="3:3">
      <c r="C149" s="99"/>
    </row>
    <row r="150" spans="3:3">
      <c r="C150" s="99"/>
    </row>
  </sheetData>
  <sheetProtection sheet="1" objects="1"/>
  <mergeCells count="1">
    <mergeCell ref="A1:C3"/>
  </mergeCells>
  <conditionalFormatting sqref="E1:T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T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T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T4">
    <cfRule type="expression" dxfId="5" priority="10">
      <formula>AND(AND(E$4&gt;=代码池!#REF!,E$4&lt;=代码池!#REF!),E4=0)</formula>
    </cfRule>
    <cfRule type="expression" dxfId="3" priority="11">
      <formula>AND(E$4&gt;=代码池!#REF!,E$4&lt;=代码池!#REF!)</formula>
    </cfRule>
  </conditionalFormatting>
  <conditionalFormatting sqref="A$1:A$104857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{7a350825-fb31-4ab5-bcb5-17c89f47f64a}</x14:id>
        </ext>
      </extLst>
    </cfRule>
  </conditionalFormatting>
  <conditionalFormatting sqref="B$1:B$1048576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C$1:C$1048576">
    <cfRule type="iconSet" priority="4">
      <iconSet iconSet="3Symbols2">
        <cfvo type="percent" val="0"/>
        <cfvo type="num" val="3"/>
        <cfvo type="num" val="5"/>
      </iconSet>
    </cfRule>
  </conditionalFormatting>
  <conditionalFormatting sqref="A1 D1:XFD3 $A4:$XFD1048576">
    <cfRule type="notContainsBlanks" dxfId="4" priority="9">
      <formula>LEN(TRIM(A1))&gt;0</formula>
    </cfRule>
  </conditionalFormatting>
  <conditionalFormatting sqref="E5:T150">
    <cfRule type="expression" dxfId="5" priority="1">
      <formula>AND(AND(E$4&gt;=代码池!$CU2,E$4&lt;=代码池!$CV2),E5=0)</formula>
    </cfRule>
    <cfRule type="expression" dxfId="3" priority="2">
      <formula>AND(E$4&gt;=代码池!$CU2,E$4&lt;=代码池!$CV2)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350825-fb31-4ab5-bcb5-17c89f47f6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A$1:A$1048576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L10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A1" sqref="A1:C3"/>
    </sheetView>
  </sheetViews>
  <sheetFormatPr defaultColWidth="10.8660714285714" defaultRowHeight="23.2"/>
  <cols>
    <col min="1" max="1" width="7.42857142857143" style="79" customWidth="1"/>
    <col min="2" max="2" width="9.85714285714286" style="79" customWidth="1"/>
    <col min="3" max="3" width="8.5" style="79" customWidth="1"/>
    <col min="4" max="4" width="16.7142857142857" style="79" customWidth="1"/>
    <col min="5" max="9" width="6.42857142857143" style="79" customWidth="1"/>
    <col min="10" max="34" width="7.78571428571429" style="79" customWidth="1"/>
    <col min="35" max="37" width="10.2857142857143" style="80" customWidth="1"/>
    <col min="38" max="38" width="7.75892857142857" style="79" customWidth="1"/>
    <col min="39" max="16384" width="10.8660714285714" style="79"/>
  </cols>
  <sheetData>
    <row r="1" spans="1:37">
      <c r="A1" s="81" t="s">
        <v>29</v>
      </c>
      <c r="B1" s="81"/>
      <c r="C1" s="81"/>
      <c r="D1" s="82" t="s">
        <v>26</v>
      </c>
      <c r="E1" s="86">
        <f>SUM(E5:E150)</f>
        <v>0</v>
      </c>
      <c r="F1" s="86">
        <f t="shared" ref="F1:AK1" si="0">SUM(F5:F150)</f>
        <v>0</v>
      </c>
      <c r="G1" s="86">
        <f t="shared" si="0"/>
        <v>0</v>
      </c>
      <c r="H1" s="86">
        <f t="shared" si="0"/>
        <v>0</v>
      </c>
      <c r="I1" s="86">
        <f t="shared" si="0"/>
        <v>0</v>
      </c>
      <c r="J1" s="86">
        <f t="shared" si="0"/>
        <v>0</v>
      </c>
      <c r="K1" s="86">
        <f t="shared" si="0"/>
        <v>0</v>
      </c>
      <c r="L1" s="86">
        <f t="shared" si="0"/>
        <v>0</v>
      </c>
      <c r="M1" s="86">
        <f t="shared" si="0"/>
        <v>0</v>
      </c>
      <c r="N1" s="86">
        <f t="shared" si="0"/>
        <v>0</v>
      </c>
      <c r="O1" s="86">
        <f t="shared" si="0"/>
        <v>0</v>
      </c>
      <c r="P1" s="86">
        <f t="shared" si="0"/>
        <v>0</v>
      </c>
      <c r="Q1" s="86">
        <f t="shared" si="0"/>
        <v>0</v>
      </c>
      <c r="R1" s="86">
        <f t="shared" si="0"/>
        <v>0</v>
      </c>
      <c r="S1" s="86">
        <f t="shared" si="0"/>
        <v>0</v>
      </c>
      <c r="T1" s="86">
        <f t="shared" si="0"/>
        <v>0</v>
      </c>
      <c r="U1" s="86">
        <f t="shared" si="0"/>
        <v>0</v>
      </c>
      <c r="V1" s="86">
        <f t="shared" si="0"/>
        <v>0</v>
      </c>
      <c r="W1" s="86">
        <f t="shared" si="0"/>
        <v>0</v>
      </c>
      <c r="X1" s="86">
        <f t="shared" si="0"/>
        <v>0</v>
      </c>
      <c r="Y1" s="86">
        <f t="shared" si="0"/>
        <v>0</v>
      </c>
      <c r="Z1" s="86">
        <f t="shared" si="0"/>
        <v>0</v>
      </c>
      <c r="AA1" s="86">
        <f t="shared" si="0"/>
        <v>0</v>
      </c>
      <c r="AB1" s="86">
        <f t="shared" si="0"/>
        <v>0</v>
      </c>
      <c r="AC1" s="86">
        <f t="shared" si="0"/>
        <v>0</v>
      </c>
      <c r="AD1" s="86">
        <f t="shared" si="0"/>
        <v>0</v>
      </c>
      <c r="AE1" s="86">
        <f t="shared" si="0"/>
        <v>0</v>
      </c>
      <c r="AF1" s="86">
        <f t="shared" si="0"/>
        <v>0</v>
      </c>
      <c r="AG1" s="86">
        <f t="shared" si="0"/>
        <v>0</v>
      </c>
      <c r="AH1" s="86">
        <f t="shared" si="0"/>
        <v>0</v>
      </c>
      <c r="AI1" s="87">
        <f t="shared" si="0"/>
        <v>0</v>
      </c>
      <c r="AJ1" s="87">
        <f t="shared" si="0"/>
        <v>0</v>
      </c>
      <c r="AK1" s="87">
        <f t="shared" si="0"/>
        <v>0</v>
      </c>
    </row>
    <row r="2" spans="1:37">
      <c r="A2" s="81"/>
      <c r="B2" s="81"/>
      <c r="C2" s="81"/>
      <c r="D2" s="82" t="s">
        <v>27</v>
      </c>
      <c r="E2" s="86">
        <f>IFERROR(COUNTIF(E5:E150,"&gt;0"),0)</f>
        <v>0</v>
      </c>
      <c r="F2" s="86">
        <f t="shared" ref="F2:AK2" si="1">IFERROR(COUNTIF(F5:F150,"&gt;0"),0)</f>
        <v>0</v>
      </c>
      <c r="G2" s="86">
        <f t="shared" si="1"/>
        <v>0</v>
      </c>
      <c r="H2" s="86">
        <f t="shared" si="1"/>
        <v>0</v>
      </c>
      <c r="I2" s="86">
        <f t="shared" si="1"/>
        <v>0</v>
      </c>
      <c r="J2" s="86">
        <f t="shared" si="1"/>
        <v>0</v>
      </c>
      <c r="K2" s="86">
        <f t="shared" si="1"/>
        <v>0</v>
      </c>
      <c r="L2" s="86">
        <f t="shared" si="1"/>
        <v>0</v>
      </c>
      <c r="M2" s="86">
        <f t="shared" si="1"/>
        <v>0</v>
      </c>
      <c r="N2" s="86">
        <f t="shared" si="1"/>
        <v>0</v>
      </c>
      <c r="O2" s="86">
        <f t="shared" si="1"/>
        <v>0</v>
      </c>
      <c r="P2" s="86">
        <f t="shared" si="1"/>
        <v>0</v>
      </c>
      <c r="Q2" s="86">
        <f t="shared" si="1"/>
        <v>0</v>
      </c>
      <c r="R2" s="86">
        <f t="shared" si="1"/>
        <v>0</v>
      </c>
      <c r="S2" s="86">
        <f t="shared" si="1"/>
        <v>0</v>
      </c>
      <c r="T2" s="86">
        <f t="shared" si="1"/>
        <v>0</v>
      </c>
      <c r="U2" s="86">
        <f t="shared" si="1"/>
        <v>0</v>
      </c>
      <c r="V2" s="86">
        <f t="shared" si="1"/>
        <v>0</v>
      </c>
      <c r="W2" s="86">
        <f t="shared" si="1"/>
        <v>0</v>
      </c>
      <c r="X2" s="86">
        <f t="shared" si="1"/>
        <v>0</v>
      </c>
      <c r="Y2" s="86">
        <f t="shared" si="1"/>
        <v>0</v>
      </c>
      <c r="Z2" s="86">
        <f t="shared" si="1"/>
        <v>0</v>
      </c>
      <c r="AA2" s="86">
        <f t="shared" si="1"/>
        <v>0</v>
      </c>
      <c r="AB2" s="86">
        <f t="shared" si="1"/>
        <v>0</v>
      </c>
      <c r="AC2" s="86">
        <f t="shared" si="1"/>
        <v>0</v>
      </c>
      <c r="AD2" s="86">
        <f t="shared" si="1"/>
        <v>0</v>
      </c>
      <c r="AE2" s="86">
        <f t="shared" si="1"/>
        <v>0</v>
      </c>
      <c r="AF2" s="86">
        <f t="shared" si="1"/>
        <v>0</v>
      </c>
      <c r="AG2" s="86">
        <f t="shared" si="1"/>
        <v>0</v>
      </c>
      <c r="AH2" s="86">
        <f t="shared" si="1"/>
        <v>0</v>
      </c>
      <c r="AI2" s="87">
        <f t="shared" si="1"/>
        <v>0</v>
      </c>
      <c r="AJ2" s="87">
        <f t="shared" si="1"/>
        <v>0</v>
      </c>
      <c r="AK2" s="87">
        <f t="shared" si="1"/>
        <v>0</v>
      </c>
    </row>
    <row r="3" spans="1:37">
      <c r="A3" s="81"/>
      <c r="B3" s="81"/>
      <c r="C3" s="81"/>
      <c r="D3" s="83" t="s">
        <v>28</v>
      </c>
      <c r="E3" s="83" t="str">
        <f>IFERROR(E1/E2,"")</f>
        <v/>
      </c>
      <c r="F3" s="83" t="str">
        <f t="shared" ref="F3:L3" si="2">IFERROR(F1/F2,"")</f>
        <v/>
      </c>
      <c r="G3" s="83" t="str">
        <f t="shared" si="2"/>
        <v/>
      </c>
      <c r="H3" s="83" t="str">
        <f t="shared" si="2"/>
        <v/>
      </c>
      <c r="I3" s="83" t="str">
        <f t="shared" si="2"/>
        <v/>
      </c>
      <c r="J3" s="83" t="str">
        <f t="shared" si="2"/>
        <v/>
      </c>
      <c r="K3" s="83" t="str">
        <f t="shared" si="2"/>
        <v/>
      </c>
      <c r="L3" s="83" t="str">
        <f t="shared" si="2"/>
        <v/>
      </c>
      <c r="M3" s="83" t="str">
        <f t="shared" ref="M3" si="3">IFERROR(M1/M2,"")</f>
        <v/>
      </c>
      <c r="N3" s="83" t="str">
        <f t="shared" ref="N3" si="4">IFERROR(N1/N2,"")</f>
        <v/>
      </c>
      <c r="O3" s="83" t="str">
        <f t="shared" ref="O3" si="5">IFERROR(O1/O2,"")</f>
        <v/>
      </c>
      <c r="P3" s="83" t="str">
        <f t="shared" ref="P3" si="6">IFERROR(P1/P2,"")</f>
        <v/>
      </c>
      <c r="Q3" s="83" t="str">
        <f t="shared" ref="Q3" si="7">IFERROR(Q1/Q2,"")</f>
        <v/>
      </c>
      <c r="R3" s="83" t="str">
        <f t="shared" ref="R3:S3" si="8">IFERROR(R1/R2,"")</f>
        <v/>
      </c>
      <c r="S3" s="83" t="str">
        <f t="shared" si="8"/>
        <v/>
      </c>
      <c r="T3" s="83" t="str">
        <f t="shared" ref="T3" si="9">IFERROR(T1/T2,"")</f>
        <v/>
      </c>
      <c r="U3" s="83" t="str">
        <f t="shared" ref="U3" si="10">IFERROR(U1/U2,"")</f>
        <v/>
      </c>
      <c r="V3" s="83" t="str">
        <f t="shared" ref="V3" si="11">IFERROR(V1/V2,"")</f>
        <v/>
      </c>
      <c r="W3" s="83" t="str">
        <f t="shared" ref="W3" si="12">IFERROR(W1/W2,"")</f>
        <v/>
      </c>
      <c r="X3" s="83" t="str">
        <f t="shared" ref="X3" si="13">IFERROR(X1/X2,"")</f>
        <v/>
      </c>
      <c r="Y3" s="83" t="str">
        <f t="shared" ref="Y3:Z3" si="14">IFERROR(Y1/Y2,"")</f>
        <v/>
      </c>
      <c r="Z3" s="83" t="str">
        <f t="shared" si="14"/>
        <v/>
      </c>
      <c r="AA3" s="83" t="str">
        <f t="shared" ref="AA3" si="15">IFERROR(AA1/AA2,"")</f>
        <v/>
      </c>
      <c r="AB3" s="83" t="str">
        <f t="shared" ref="AB3" si="16">IFERROR(AB1/AB2,"")</f>
        <v/>
      </c>
      <c r="AC3" s="83" t="str">
        <f t="shared" ref="AC3" si="17">IFERROR(AC1/AC2,"")</f>
        <v/>
      </c>
      <c r="AD3" s="83" t="str">
        <f t="shared" ref="AD3" si="18">IFERROR(AD1/AD2,"")</f>
        <v/>
      </c>
      <c r="AE3" s="83" t="str">
        <f t="shared" ref="AE3" si="19">IFERROR(AE1/AE2,"")</f>
        <v/>
      </c>
      <c r="AF3" s="83" t="str">
        <f t="shared" ref="AF3:AK3" si="20">IFERROR(AF1/AF2,"")</f>
        <v/>
      </c>
      <c r="AG3" s="83" t="str">
        <f t="shared" si="20"/>
        <v/>
      </c>
      <c r="AH3" s="83" t="str">
        <f t="shared" si="20"/>
        <v/>
      </c>
      <c r="AI3" s="87" t="str">
        <f t="shared" si="20"/>
        <v/>
      </c>
      <c r="AJ3" s="87" t="str">
        <f t="shared" si="20"/>
        <v/>
      </c>
      <c r="AK3" s="87" t="str">
        <f t="shared" si="20"/>
        <v/>
      </c>
    </row>
    <row r="4" s="78" customFormat="1" spans="1:38">
      <c r="A4" s="84" t="str" cm="1">
        <f t="array" ref="A4:AK4">_xlfn._xlws.SORT(_xlfn._xlws.FILTER(代码池!AE1:BO200,LEN(代码池!AE1:AE200)&gt;0),1,-1)</f>
        <v>单量</v>
      </c>
      <c r="B4" s="84" t="str">
        <v>工时</v>
      </c>
      <c r="C4" s="84" t="str">
        <v>效率</v>
      </c>
      <c r="D4" s="84" vm="1" t="e">
        <v>#VALUE!</v>
      </c>
      <c r="E4" s="84">
        <v>0.3125</v>
      </c>
      <c r="F4" s="84">
        <v>0.333333333333333</v>
      </c>
      <c r="G4" s="84">
        <v>0.354166666666667</v>
      </c>
      <c r="H4" s="84">
        <v>0.375</v>
      </c>
      <c r="I4" s="84">
        <v>0.395833333333333</v>
      </c>
      <c r="J4" s="84">
        <v>0.416666666666667</v>
      </c>
      <c r="K4" s="84">
        <v>0.4375</v>
      </c>
      <c r="L4" s="84">
        <v>0.458333333333333</v>
      </c>
      <c r="M4" s="84">
        <v>0.479166666666667</v>
      </c>
      <c r="N4" s="84">
        <v>0.5</v>
      </c>
      <c r="O4" s="84">
        <v>0.520833333333333</v>
      </c>
      <c r="P4" s="84">
        <v>0.541666666666667</v>
      </c>
      <c r="Q4" s="84">
        <v>0.5625</v>
      </c>
      <c r="R4" s="84">
        <v>0.583333333333333</v>
      </c>
      <c r="S4" s="84">
        <v>0.604166666666667</v>
      </c>
      <c r="T4" s="84">
        <v>0.625</v>
      </c>
      <c r="U4" s="84">
        <v>0.645833333333333</v>
      </c>
      <c r="V4" s="84">
        <v>0.666666666666667</v>
      </c>
      <c r="W4" s="84">
        <v>0.6875</v>
      </c>
      <c r="X4" s="84">
        <v>0.708333333333333</v>
      </c>
      <c r="Y4" s="84">
        <v>0.729166666666667</v>
      </c>
      <c r="Z4" s="84">
        <v>0.75</v>
      </c>
      <c r="AA4" s="84">
        <v>0.770833333333333</v>
      </c>
      <c r="AB4" s="84">
        <v>0.791666666666667</v>
      </c>
      <c r="AC4" s="84">
        <v>0.8125</v>
      </c>
      <c r="AD4" s="84">
        <v>0.833333333333333</v>
      </c>
      <c r="AE4" s="84">
        <v>0.854166666666667</v>
      </c>
      <c r="AF4" s="84">
        <v>0.875</v>
      </c>
      <c r="AG4" s="84">
        <v>0.895833333333333</v>
      </c>
      <c r="AH4" s="84">
        <v>0.916666666666667</v>
      </c>
      <c r="AI4" s="88" t="str">
        <v>早高峰</v>
      </c>
      <c r="AJ4" s="88" t="str">
        <v>午高峰</v>
      </c>
      <c r="AK4" s="89" t="str">
        <v>晚高峰</v>
      </c>
      <c r="AL4" s="90"/>
    </row>
    <row r="5" spans="2:3">
      <c r="B5" s="85"/>
      <c r="C5" s="85"/>
    </row>
    <row r="6" spans="2:3">
      <c r="B6" s="85"/>
      <c r="C6" s="85"/>
    </row>
    <row r="7" spans="2:3">
      <c r="B7" s="85"/>
      <c r="C7" s="85"/>
    </row>
    <row r="8" spans="2:3">
      <c r="B8" s="85"/>
      <c r="C8" s="85"/>
    </row>
    <row r="9" spans="2:3">
      <c r="B9" s="85"/>
      <c r="C9" s="85"/>
    </row>
    <row r="10" spans="2:3">
      <c r="B10" s="85"/>
      <c r="C10" s="85"/>
    </row>
    <row r="11" spans="2:3">
      <c r="B11" s="85"/>
      <c r="C11" s="85"/>
    </row>
    <row r="12" spans="2:3">
      <c r="B12" s="85"/>
      <c r="C12" s="85"/>
    </row>
    <row r="13" spans="2:3">
      <c r="B13" s="85"/>
      <c r="C13" s="85"/>
    </row>
    <row r="14" spans="2:3">
      <c r="B14" s="85"/>
      <c r="C14" s="85"/>
    </row>
    <row r="15" spans="2:3">
      <c r="B15" s="85"/>
      <c r="C15" s="85"/>
    </row>
    <row r="16" spans="2:3">
      <c r="B16" s="85"/>
      <c r="C16" s="85"/>
    </row>
    <row r="17" spans="2:3">
      <c r="B17" s="85"/>
      <c r="C17" s="85"/>
    </row>
    <row r="18" spans="2:3">
      <c r="B18" s="85"/>
      <c r="C18" s="85"/>
    </row>
    <row r="19" spans="2:3">
      <c r="B19" s="85"/>
      <c r="C19" s="85"/>
    </row>
    <row r="20" spans="2:3">
      <c r="B20" s="85"/>
      <c r="C20" s="85"/>
    </row>
    <row r="21" spans="2:3">
      <c r="B21" s="85"/>
      <c r="C21" s="85"/>
    </row>
    <row r="22" spans="2:3">
      <c r="B22" s="85"/>
      <c r="C22" s="85"/>
    </row>
    <row r="23" spans="2:3">
      <c r="B23" s="85"/>
      <c r="C23" s="85"/>
    </row>
    <row r="24" spans="2:3">
      <c r="B24" s="85"/>
      <c r="C24" s="85"/>
    </row>
    <row r="25" spans="2:3">
      <c r="B25" s="85"/>
      <c r="C25" s="85"/>
    </row>
    <row r="26" spans="2:3">
      <c r="B26" s="85"/>
      <c r="C26" s="85"/>
    </row>
    <row r="27" spans="2:3">
      <c r="B27" s="85"/>
      <c r="C27" s="85"/>
    </row>
    <row r="28" spans="2:3">
      <c r="B28" s="85"/>
      <c r="C28" s="85"/>
    </row>
    <row r="29" spans="2:3">
      <c r="B29" s="85"/>
      <c r="C29" s="85"/>
    </row>
    <row r="30" spans="2:3">
      <c r="B30" s="85"/>
      <c r="C30" s="85"/>
    </row>
    <row r="31" spans="2:3">
      <c r="B31" s="85"/>
      <c r="C31" s="85"/>
    </row>
    <row r="32" spans="2:3">
      <c r="B32" s="85"/>
      <c r="C32" s="85"/>
    </row>
    <row r="33" spans="2:3">
      <c r="B33" s="85"/>
      <c r="C33" s="85"/>
    </row>
    <row r="34" spans="2:3">
      <c r="B34" s="85"/>
      <c r="C34" s="85"/>
    </row>
    <row r="35" spans="2:3">
      <c r="B35" s="85"/>
      <c r="C35" s="85"/>
    </row>
    <row r="36" spans="2:3">
      <c r="B36" s="85"/>
      <c r="C36" s="85"/>
    </row>
    <row r="37" spans="2:3">
      <c r="B37" s="85"/>
      <c r="C37" s="85"/>
    </row>
    <row r="38" spans="2:3">
      <c r="B38" s="85"/>
      <c r="C38" s="85"/>
    </row>
    <row r="39" spans="2:3">
      <c r="B39" s="85"/>
      <c r="C39" s="85"/>
    </row>
    <row r="40" spans="2:3">
      <c r="B40" s="85"/>
      <c r="C40" s="85"/>
    </row>
    <row r="41" spans="2:3">
      <c r="B41" s="85"/>
      <c r="C41" s="85"/>
    </row>
    <row r="42" spans="2:3">
      <c r="B42" s="85"/>
      <c r="C42" s="85"/>
    </row>
    <row r="43" spans="2:3">
      <c r="B43" s="85"/>
      <c r="C43" s="85"/>
    </row>
    <row r="44" spans="2:3">
      <c r="B44" s="85"/>
      <c r="C44" s="85"/>
    </row>
    <row r="45" spans="2:3">
      <c r="B45" s="85"/>
      <c r="C45" s="85"/>
    </row>
    <row r="46" spans="2:3">
      <c r="B46" s="85"/>
      <c r="C46" s="85"/>
    </row>
    <row r="47" spans="2:3">
      <c r="B47" s="85"/>
      <c r="C47" s="85"/>
    </row>
    <row r="48" spans="2:3">
      <c r="B48" s="85"/>
      <c r="C48" s="85"/>
    </row>
    <row r="49" spans="2:3">
      <c r="B49" s="85"/>
      <c r="C49" s="85"/>
    </row>
    <row r="50" spans="2:3">
      <c r="B50" s="85"/>
      <c r="C50" s="85"/>
    </row>
    <row r="51" spans="2:3">
      <c r="B51" s="85"/>
      <c r="C51" s="85"/>
    </row>
    <row r="52" spans="2:3">
      <c r="B52" s="85"/>
      <c r="C52" s="85"/>
    </row>
    <row r="53" spans="2:3">
      <c r="B53" s="85"/>
      <c r="C53" s="85"/>
    </row>
    <row r="54" spans="2:3">
      <c r="B54" s="85"/>
      <c r="C54" s="85"/>
    </row>
    <row r="55" spans="2:3">
      <c r="B55" s="85"/>
      <c r="C55" s="85"/>
    </row>
    <row r="56" spans="2:3">
      <c r="B56" s="85"/>
      <c r="C56" s="85"/>
    </row>
    <row r="57" spans="2:3">
      <c r="B57" s="85"/>
      <c r="C57" s="85"/>
    </row>
    <row r="58" spans="2:3">
      <c r="B58" s="85"/>
      <c r="C58" s="85"/>
    </row>
    <row r="59" spans="2:3">
      <c r="B59" s="85"/>
      <c r="C59" s="85"/>
    </row>
    <row r="60" spans="2:3">
      <c r="B60" s="85"/>
      <c r="C60" s="85"/>
    </row>
    <row r="61" spans="2:3">
      <c r="B61" s="85"/>
      <c r="C61" s="85"/>
    </row>
    <row r="62" spans="2:3">
      <c r="B62" s="85"/>
      <c r="C62" s="85"/>
    </row>
    <row r="63" spans="2:3">
      <c r="B63" s="85"/>
      <c r="C63" s="85"/>
    </row>
    <row r="64" spans="2:3">
      <c r="B64" s="85"/>
      <c r="C64" s="85"/>
    </row>
    <row r="65" spans="2:3">
      <c r="B65" s="85"/>
      <c r="C65" s="85"/>
    </row>
    <row r="66" spans="2:3">
      <c r="B66" s="85"/>
      <c r="C66" s="85"/>
    </row>
    <row r="67" spans="2:3">
      <c r="B67" s="85"/>
      <c r="C67" s="85"/>
    </row>
    <row r="68" spans="2:3">
      <c r="B68" s="85"/>
      <c r="C68" s="85"/>
    </row>
    <row r="69" spans="2:3">
      <c r="B69" s="85"/>
      <c r="C69" s="85"/>
    </row>
    <row r="70" spans="2:3">
      <c r="B70" s="85"/>
      <c r="C70" s="85"/>
    </row>
    <row r="71" spans="2:3">
      <c r="B71" s="85"/>
      <c r="C71" s="85"/>
    </row>
    <row r="72" spans="2:3">
      <c r="B72" s="85"/>
      <c r="C72" s="85"/>
    </row>
    <row r="73" spans="2:3">
      <c r="B73" s="85"/>
      <c r="C73" s="85"/>
    </row>
    <row r="74" spans="2:3">
      <c r="B74" s="85"/>
      <c r="C74" s="85"/>
    </row>
    <row r="75" spans="2:3">
      <c r="B75" s="85"/>
      <c r="C75" s="85"/>
    </row>
    <row r="76" spans="2:3">
      <c r="B76" s="85"/>
      <c r="C76" s="85"/>
    </row>
    <row r="77" spans="2:3">
      <c r="B77" s="85"/>
      <c r="C77" s="85"/>
    </row>
    <row r="78" spans="2:3">
      <c r="B78" s="85"/>
      <c r="C78" s="85"/>
    </row>
    <row r="79" spans="2:3">
      <c r="B79" s="85"/>
      <c r="C79" s="85"/>
    </row>
    <row r="80" spans="2:3">
      <c r="B80" s="85"/>
      <c r="C80" s="85"/>
    </row>
    <row r="81" spans="2:3">
      <c r="B81" s="85"/>
      <c r="C81" s="85"/>
    </row>
    <row r="82" spans="2:3">
      <c r="B82" s="85"/>
      <c r="C82" s="85"/>
    </row>
    <row r="83" spans="2:3">
      <c r="B83" s="85"/>
      <c r="C83" s="85"/>
    </row>
    <row r="84" spans="2:3">
      <c r="B84" s="85"/>
      <c r="C84" s="85"/>
    </row>
    <row r="85" spans="2:3">
      <c r="B85" s="85"/>
      <c r="C85" s="85"/>
    </row>
    <row r="86" spans="2:3">
      <c r="B86" s="85"/>
      <c r="C86" s="85"/>
    </row>
    <row r="87" spans="2:3">
      <c r="B87" s="85"/>
      <c r="C87" s="85"/>
    </row>
    <row r="88" spans="2:3">
      <c r="B88" s="85"/>
      <c r="C88" s="85"/>
    </row>
    <row r="89" spans="2:3">
      <c r="B89" s="85"/>
      <c r="C89" s="85"/>
    </row>
    <row r="90" spans="2:3">
      <c r="B90" s="85"/>
      <c r="C90" s="85"/>
    </row>
    <row r="91" spans="2:3">
      <c r="B91" s="85"/>
      <c r="C91" s="85"/>
    </row>
    <row r="92" spans="2:3">
      <c r="B92" s="85"/>
      <c r="C92" s="85"/>
    </row>
    <row r="93" spans="2:3">
      <c r="B93" s="85"/>
      <c r="C93" s="85"/>
    </row>
    <row r="94" spans="2:3">
      <c r="B94" s="85"/>
      <c r="C94" s="85"/>
    </row>
    <row r="95" spans="2:3">
      <c r="B95" s="85"/>
      <c r="C95" s="85"/>
    </row>
    <row r="96" spans="2:3">
      <c r="B96" s="85"/>
      <c r="C96" s="85"/>
    </row>
    <row r="97" spans="2:3">
      <c r="B97" s="85"/>
      <c r="C97" s="85"/>
    </row>
    <row r="98" spans="2:3">
      <c r="B98" s="85"/>
      <c r="C98" s="85"/>
    </row>
    <row r="99" spans="2:3">
      <c r="B99" s="85"/>
      <c r="C99" s="85"/>
    </row>
    <row r="100" spans="2:3">
      <c r="B100" s="85"/>
      <c r="C100" s="85"/>
    </row>
  </sheetData>
  <sheetProtection sheet="1" objects="1"/>
  <mergeCells count="1">
    <mergeCell ref="A1:C3"/>
  </mergeCells>
  <conditionalFormatting sqref="E1:AH1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:AH2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:AH3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:AJ4">
    <cfRule type="expression" dxfId="5" priority="11">
      <formula>AND(AND(E$4&gt;=代码池!#REF!,E$4&lt;=代码池!#REF!),E4=0)</formula>
    </cfRule>
    <cfRule type="expression" dxfId="6" priority="12">
      <formula>AND(E$4&gt;=代码池!#REF!,E$4&lt;=代码池!#REF!)</formula>
    </cfRule>
  </conditionalFormatting>
  <conditionalFormatting sqref="C$1:C$1048576">
    <cfRule type="iconSet" priority="9">
      <iconSet iconSet="3Symbols2">
        <cfvo type="percent" val="0"/>
        <cfvo type="num" val="1.5"/>
        <cfvo type="num" val="2.5"/>
      </iconSet>
    </cfRule>
  </conditionalFormatting>
  <conditionalFormatting sqref="A1:A3 A5:A1048576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{9dad7434-383a-4a80-8bf9-4dcb8ab0860d}</x14:id>
        </ext>
      </extLst>
    </cfRule>
  </conditionalFormatting>
  <conditionalFormatting sqref="$A1:$XFD1048576">
    <cfRule type="notContainsBlanks" dxfId="4" priority="2">
      <formula>LEN(TRIM(A1))&gt;0</formula>
    </cfRule>
  </conditionalFormatting>
  <conditionalFormatting sqref="B1:B3 B5:B1048576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E5:AJ150">
    <cfRule type="expression" dxfId="5" priority="1">
      <formula>AND(AND(E$4&gt;=代码池!$CU2,E$4&lt;=代码池!$CV2),E5=0)</formula>
    </cfRule>
    <cfRule type="expression" dxfId="6" priority="6">
      <formula>AND(E$4&gt;=代码池!$CU2,E$4&lt;=代码池!$CV2)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ad7434-383a-4a80-8bf9-4dcb8ab086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A1:A3 A5:A1048576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146"/>
  <sheetViews>
    <sheetView showZeros="0" workbookViewId="0">
      <selection activeCell="A1" sqref="A1"/>
    </sheetView>
  </sheetViews>
  <sheetFormatPr defaultColWidth="8.79464285714286" defaultRowHeight="16.8" outlineLevelCol="2"/>
  <cols>
    <col min="1" max="1" width="12.1607142857143" style="72" customWidth="1"/>
    <col min="2" max="2" width="8.66964285714286" style="73" customWidth="1"/>
    <col min="3" max="3" width="20.1875" style="74" customWidth="1"/>
    <col min="4" max="16384" width="8.79464285714286" style="73"/>
  </cols>
  <sheetData>
    <row r="1" ht="28.8" spans="1:3">
      <c r="A1" s="75" t="s">
        <v>30</v>
      </c>
      <c r="B1" s="75" t="s">
        <v>22</v>
      </c>
      <c r="C1" s="76" t="s">
        <v>31</v>
      </c>
    </row>
    <row r="2" ht="28.8" spans="1:3">
      <c r="A2" s="77"/>
      <c r="B2" s="75" t="str">
        <f>IFERROR(VLOOKUP(A2,代码池!G2:K150,3,FALSE),"")</f>
        <v/>
      </c>
      <c r="C2" s="76" t="str">
        <f>IFERROR(VLOOKUP(A2,代码池!G:K,4,FALSE),"")</f>
        <v/>
      </c>
    </row>
    <row r="3" ht="28.8" spans="1:3">
      <c r="A3" s="77"/>
      <c r="B3" s="75" t="str">
        <f>IFERROR(VLOOKUP(A3,代码池!G3:K151,3,FALSE),"")</f>
        <v/>
      </c>
      <c r="C3" s="76" t="str">
        <f>IFERROR(VLOOKUP(A3,代码池!G:K,4,FALSE),"")</f>
        <v/>
      </c>
    </row>
    <row r="4" ht="28.8" spans="1:3">
      <c r="A4" s="77"/>
      <c r="B4" s="75" t="str">
        <f>IFERROR(VLOOKUP(A4,代码池!G4:K152,3,FALSE),"")</f>
        <v/>
      </c>
      <c r="C4" s="76" t="str">
        <f>IFERROR(VLOOKUP(A4,代码池!G:K,4,FALSE),"")</f>
        <v/>
      </c>
    </row>
    <row r="5" ht="28.8" spans="1:3">
      <c r="A5" s="77"/>
      <c r="B5" s="75" t="str">
        <f>IFERROR(VLOOKUP(A5,代码池!G5:K153,3,FALSE),"")</f>
        <v/>
      </c>
      <c r="C5" s="76" t="str">
        <f>IFERROR(VLOOKUP(A5,代码池!G:K,4,FALSE),"")</f>
        <v/>
      </c>
    </row>
    <row r="6" ht="28.8" spans="1:3">
      <c r="A6" s="77"/>
      <c r="B6" s="75" t="str">
        <f>IFERROR(VLOOKUP(A6,代码池!G6:K154,3,FALSE),"")</f>
        <v/>
      </c>
      <c r="C6" s="76" t="str">
        <f>IFERROR(VLOOKUP(A6,代码池!G:K,4,FALSE),"")</f>
        <v/>
      </c>
    </row>
    <row r="7" ht="28.8" spans="1:3">
      <c r="A7" s="77"/>
      <c r="B7" s="75" t="str">
        <f>IFERROR(VLOOKUP(A7,代码池!G7:K155,3,FALSE),"")</f>
        <v/>
      </c>
      <c r="C7" s="76" t="str">
        <f>IFERROR(VLOOKUP(A7,代码池!G:K,4,FALSE),"")</f>
        <v/>
      </c>
    </row>
    <row r="8" ht="28.8" spans="1:3">
      <c r="A8" s="77"/>
      <c r="B8" s="75" t="str">
        <f>IFERROR(VLOOKUP(A8,代码池!G8:K156,3,FALSE),"")</f>
        <v/>
      </c>
      <c r="C8" s="76" t="str">
        <f>IFERROR(VLOOKUP(A8,代码池!G:K,4,FALSE),"")</f>
        <v/>
      </c>
    </row>
    <row r="9" ht="28.8" spans="1:3">
      <c r="A9" s="77"/>
      <c r="B9" s="75" t="str">
        <f>IFERROR(VLOOKUP(A9,代码池!G9:K157,3,FALSE),"")</f>
        <v/>
      </c>
      <c r="C9" s="76" t="str">
        <f>IFERROR(VLOOKUP(A9,代码池!G:K,4,FALSE),"")</f>
        <v/>
      </c>
    </row>
    <row r="10" ht="28.8" spans="1:3">
      <c r="A10" s="77"/>
      <c r="B10" s="75" t="str">
        <f>IFERROR(VLOOKUP(A10,代码池!G10:K158,3,FALSE),"")</f>
        <v/>
      </c>
      <c r="C10" s="76" t="str">
        <f>IFERROR(VLOOKUP(A10,代码池!G:K,4,FALSE),"")</f>
        <v/>
      </c>
    </row>
    <row r="11" ht="28.8" spans="2:3">
      <c r="B11" s="75" t="str">
        <f>IFERROR(VLOOKUP(A11,代码池!G11:K159,3,FALSE),"")</f>
        <v/>
      </c>
      <c r="C11" s="76" t="str">
        <f>IFERROR(VLOOKUP(A11,代码池!G:K,4,FALSE),"")</f>
        <v/>
      </c>
    </row>
    <row r="12" ht="28.8" spans="2:3">
      <c r="B12" s="75" t="str">
        <f>IFERROR(VLOOKUP(A12,代码池!G12:K160,3,FALSE),"")</f>
        <v/>
      </c>
      <c r="C12" s="76" t="str">
        <f>IFERROR(VLOOKUP(A12,代码池!G:K,4,FALSE),"")</f>
        <v/>
      </c>
    </row>
    <row r="13" ht="28.8" spans="2:3">
      <c r="B13" s="75" t="str">
        <f>IFERROR(VLOOKUP(A13,代码池!G13:K161,3,FALSE),"")</f>
        <v/>
      </c>
      <c r="C13" s="76" t="str">
        <f>IFERROR(VLOOKUP(A13,代码池!G:K,4,FALSE),"")</f>
        <v/>
      </c>
    </row>
    <row r="14" ht="28.8" spans="2:3">
      <c r="B14" s="75" t="str">
        <f>IFERROR(VLOOKUP(A14,代码池!G14:K162,3,FALSE),"")</f>
        <v/>
      </c>
      <c r="C14" s="76" t="str">
        <f>IFERROR(VLOOKUP(A14,代码池!G:K,4,FALSE),"")</f>
        <v/>
      </c>
    </row>
    <row r="15" ht="28.8" spans="2:3">
      <c r="B15" s="75" t="str">
        <f>IFERROR(VLOOKUP(A15,代码池!G15:K163,3,FALSE),"")</f>
        <v/>
      </c>
      <c r="C15" s="76" t="str">
        <f>IFERROR(VLOOKUP(A15,代码池!G:K,4,FALSE),"")</f>
        <v/>
      </c>
    </row>
    <row r="16" ht="28.8" spans="2:3">
      <c r="B16" s="75" t="str">
        <f>IFERROR(VLOOKUP(A16,代码池!G16:K164,3,FALSE),"")</f>
        <v/>
      </c>
      <c r="C16" s="76" t="str">
        <f>IFERROR(VLOOKUP(A16,代码池!G:K,4,FALSE),"")</f>
        <v/>
      </c>
    </row>
    <row r="17" ht="28.8" spans="2:3">
      <c r="B17" s="75" t="str">
        <f>IFERROR(VLOOKUP(A17,代码池!G17:K165,3,FALSE),"")</f>
        <v/>
      </c>
      <c r="C17" s="76" t="str">
        <f>IFERROR(VLOOKUP(A17,代码池!G:K,4,FALSE),"")</f>
        <v/>
      </c>
    </row>
    <row r="18" ht="28.8" spans="2:3">
      <c r="B18" s="75" t="str">
        <f>IFERROR(VLOOKUP(A18,代码池!G18:K166,3,FALSE),"")</f>
        <v/>
      </c>
      <c r="C18" s="76" t="str">
        <f>IFERROR(VLOOKUP(A18,代码池!G:K,4,FALSE),"")</f>
        <v/>
      </c>
    </row>
    <row r="19" ht="28.8" spans="2:3">
      <c r="B19" s="75" t="str">
        <f>IFERROR(VLOOKUP(A19,代码池!G19:K167,3,FALSE),"")</f>
        <v/>
      </c>
      <c r="C19" s="76" t="str">
        <f>IFERROR(VLOOKUP(A19,代码池!G:K,4,FALSE),"")</f>
        <v/>
      </c>
    </row>
    <row r="20" ht="28.8" spans="2:3">
      <c r="B20" s="75" t="str">
        <f>IFERROR(VLOOKUP(A20,代码池!G20:K168,3,FALSE),"")</f>
        <v/>
      </c>
      <c r="C20" s="76" t="str">
        <f>IFERROR(VLOOKUP(A20,代码池!G:K,4,FALSE),"")</f>
        <v/>
      </c>
    </row>
    <row r="21" ht="28.8" spans="2:3">
      <c r="B21" s="75"/>
      <c r="C21" s="76" t="str">
        <f>IFERROR(VLOOKUP(A21,代码池!G:K,4,FALSE),"")</f>
        <v/>
      </c>
    </row>
    <row r="22" ht="28.8" spans="2:3">
      <c r="B22" s="75"/>
      <c r="C22" s="76" t="str">
        <f>IFERROR(VLOOKUP(A22,代码池!G:K,4,FALSE),"")</f>
        <v/>
      </c>
    </row>
    <row r="23" ht="28.8" spans="2:3">
      <c r="B23" s="75"/>
      <c r="C23" s="76" t="str">
        <f>IFERROR(VLOOKUP(A23,代码池!G:K,4,FALSE),"")</f>
        <v/>
      </c>
    </row>
    <row r="24" ht="28.8" spans="2:3">
      <c r="B24" s="75"/>
      <c r="C24" s="76" t="str">
        <f>IFERROR(VLOOKUP(A24,代码池!G:K,4,FALSE),"")</f>
        <v/>
      </c>
    </row>
    <row r="25" ht="28.8" spans="2:3">
      <c r="B25" s="75"/>
      <c r="C25" s="76" t="str">
        <f>IFERROR(VLOOKUP(A25,代码池!G:K,4,FALSE),"")</f>
        <v/>
      </c>
    </row>
    <row r="26" ht="28.8" spans="2:3">
      <c r="B26" s="75"/>
      <c r="C26" s="76" t="str">
        <f>IFERROR(VLOOKUP(A26,代码池!G:K,4,FALSE),"")</f>
        <v/>
      </c>
    </row>
    <row r="27" ht="28.8" spans="2:3">
      <c r="B27" s="75"/>
      <c r="C27" s="76" t="str">
        <f>IFERROR(VLOOKUP(A27,代码池!G:K,4,FALSE),"")</f>
        <v/>
      </c>
    </row>
    <row r="28" ht="28.8" spans="2:3">
      <c r="B28" s="75"/>
      <c r="C28" s="76" t="str">
        <f>IFERROR(VLOOKUP(A28,代码池!G:K,4,FALSE),"")</f>
        <v/>
      </c>
    </row>
    <row r="29" ht="28.8" spans="2:3">
      <c r="B29" s="75"/>
      <c r="C29" s="76" t="str">
        <f>IFERROR(VLOOKUP(A29,代码池!G:K,4,FALSE),"")</f>
        <v/>
      </c>
    </row>
    <row r="30" ht="28.8" spans="2:3">
      <c r="B30" s="75"/>
      <c r="C30" s="76" t="str">
        <f>IFERROR(VLOOKUP(A30,代码池!G:K,4,FALSE),"")</f>
        <v/>
      </c>
    </row>
    <row r="31" ht="28.8" spans="2:3">
      <c r="B31" s="75"/>
      <c r="C31" s="76" t="str">
        <f>IFERROR(VLOOKUP(A31,代码池!G:K,4,FALSE),"")</f>
        <v/>
      </c>
    </row>
    <row r="32" ht="28.8" spans="2:3">
      <c r="B32" s="75"/>
      <c r="C32" s="76" t="str">
        <f>IFERROR(VLOOKUP(A32,代码池!G:K,4,FALSE),"")</f>
        <v/>
      </c>
    </row>
    <row r="33" ht="28.8" spans="2:3">
      <c r="B33" s="75"/>
      <c r="C33" s="76" t="str">
        <f>IFERROR(VLOOKUP(A33,代码池!G:K,4,FALSE),"")</f>
        <v/>
      </c>
    </row>
    <row r="34" ht="28.8" spans="2:3">
      <c r="B34" s="75"/>
      <c r="C34" s="76" t="str">
        <f>IFERROR(VLOOKUP(A34,代码池!G:K,4,FALSE),"")</f>
        <v/>
      </c>
    </row>
    <row r="35" ht="28.8" spans="2:3">
      <c r="B35" s="75"/>
      <c r="C35" s="76" t="str">
        <f>IFERROR(VLOOKUP(A35,代码池!G:K,4,FALSE),"")</f>
        <v/>
      </c>
    </row>
    <row r="36" ht="28.8" spans="2:3">
      <c r="B36" s="75"/>
      <c r="C36" s="76" t="str">
        <f>IFERROR(VLOOKUP(A36,代码池!G:K,4,FALSE),"")</f>
        <v/>
      </c>
    </row>
    <row r="37" ht="28.8" spans="2:3">
      <c r="B37" s="75"/>
      <c r="C37" s="76" t="str">
        <f>IFERROR(VLOOKUP(A37,代码池!G:K,4,FALSE),"")</f>
        <v/>
      </c>
    </row>
    <row r="38" ht="28.8" spans="2:3">
      <c r="B38" s="75"/>
      <c r="C38" s="76" t="str">
        <f>IFERROR(VLOOKUP(A38,代码池!G:K,4,FALSE),"")</f>
        <v/>
      </c>
    </row>
    <row r="39" ht="28.8" spans="2:3">
      <c r="B39" s="75"/>
      <c r="C39" s="76" t="str">
        <f>IFERROR(VLOOKUP(A39,代码池!G:K,4,FALSE),"")</f>
        <v/>
      </c>
    </row>
    <row r="40" ht="28.8" spans="2:3">
      <c r="B40" s="75"/>
      <c r="C40" s="76" t="str">
        <f>IFERROR(VLOOKUP(A40,代码池!G:K,4,FALSE),"")</f>
        <v/>
      </c>
    </row>
    <row r="41" ht="28.8" spans="2:3">
      <c r="B41" s="75"/>
      <c r="C41" s="76" t="str">
        <f>IFERROR(VLOOKUP(A41,代码池!G:K,4,FALSE),"")</f>
        <v/>
      </c>
    </row>
    <row r="42" ht="28.8" spans="2:3">
      <c r="B42" s="75"/>
      <c r="C42" s="76" t="str">
        <f>IFERROR(VLOOKUP(A42,代码池!G:K,4,FALSE),"")</f>
        <v/>
      </c>
    </row>
    <row r="43" ht="28.8" spans="2:3">
      <c r="B43" s="75"/>
      <c r="C43" s="76" t="str">
        <f>IFERROR(VLOOKUP(A43,代码池!G:K,4,FALSE),"")</f>
        <v/>
      </c>
    </row>
    <row r="44" ht="28.8" spans="2:3">
      <c r="B44" s="75"/>
      <c r="C44" s="76" t="str">
        <f>IFERROR(VLOOKUP(A44,代码池!G:K,4,FALSE),"")</f>
        <v/>
      </c>
    </row>
    <row r="45" ht="28.8" spans="2:3">
      <c r="B45" s="75"/>
      <c r="C45" s="76" t="str">
        <f>IFERROR(VLOOKUP(A45,代码池!G:K,4,FALSE),"")</f>
        <v/>
      </c>
    </row>
    <row r="46" ht="28.8" spans="2:3">
      <c r="B46" s="75"/>
      <c r="C46" s="76" t="str">
        <f>IFERROR(VLOOKUP(A46,代码池!G:K,4,FALSE),"")</f>
        <v/>
      </c>
    </row>
    <row r="47" ht="28.8" spans="2:3">
      <c r="B47" s="75"/>
      <c r="C47" s="76" t="str">
        <f>IFERROR(VLOOKUP(A47,代码池!G:K,4,FALSE),"")</f>
        <v/>
      </c>
    </row>
    <row r="48" ht="28.8" spans="2:3">
      <c r="B48" s="75"/>
      <c r="C48" s="76" t="str">
        <f>IFERROR(VLOOKUP(A48,代码池!G:K,4,FALSE),"")</f>
        <v/>
      </c>
    </row>
    <row r="49" ht="28.8" spans="2:3">
      <c r="B49" s="75"/>
      <c r="C49" s="76" t="str">
        <f>IFERROR(VLOOKUP(A49,代码池!G:K,4,FALSE),"")</f>
        <v/>
      </c>
    </row>
    <row r="50" ht="28.8" spans="2:3">
      <c r="B50" s="75"/>
      <c r="C50" s="76" t="str">
        <f>IFERROR(VLOOKUP(A50,代码池!G:K,4,FALSE),"")</f>
        <v/>
      </c>
    </row>
    <row r="51" ht="28.8" spans="2:3">
      <c r="B51" s="75"/>
      <c r="C51" s="76" t="str">
        <f>IFERROR(VLOOKUP(A51,代码池!G:K,4,FALSE),"")</f>
        <v/>
      </c>
    </row>
    <row r="52" ht="28.8" spans="2:3">
      <c r="B52" s="75"/>
      <c r="C52" s="76" t="str">
        <f>IFERROR(VLOOKUP(A52,代码池!G:K,4,FALSE),"")</f>
        <v/>
      </c>
    </row>
    <row r="53" ht="28.8" spans="2:3">
      <c r="B53" s="75"/>
      <c r="C53" s="76" t="str">
        <f>IFERROR(VLOOKUP(A53,代码池!G:K,4,FALSE),"")</f>
        <v/>
      </c>
    </row>
    <row r="54" ht="28.8" spans="2:3">
      <c r="B54" s="75"/>
      <c r="C54" s="76" t="str">
        <f>IFERROR(VLOOKUP(A54,代码池!G:K,4,FALSE),"")</f>
        <v/>
      </c>
    </row>
    <row r="55" ht="28.8" spans="2:3">
      <c r="B55" s="75"/>
      <c r="C55" s="76" t="str">
        <f>IFERROR(VLOOKUP(A55,代码池!G:K,4,FALSE),"")</f>
        <v/>
      </c>
    </row>
    <row r="56" ht="28.8" spans="2:3">
      <c r="B56" s="75"/>
      <c r="C56" s="76" t="str">
        <f>IFERROR(VLOOKUP(A56,代码池!G:K,4,FALSE),"")</f>
        <v/>
      </c>
    </row>
    <row r="57" ht="28.8" spans="2:3">
      <c r="B57" s="75"/>
      <c r="C57" s="76" t="str">
        <f>IFERROR(VLOOKUP(A57,代码池!G:K,4,FALSE),"")</f>
        <v/>
      </c>
    </row>
    <row r="58" ht="28.8" spans="2:3">
      <c r="B58" s="75"/>
      <c r="C58" s="76" t="str">
        <f>IFERROR(VLOOKUP(A58,代码池!G:K,4,FALSE),"")</f>
        <v/>
      </c>
    </row>
    <row r="59" ht="28.8" spans="2:3">
      <c r="B59" s="75"/>
      <c r="C59" s="76" t="str">
        <f>IFERROR(VLOOKUP(A59,代码池!G:K,4,FALSE),"")</f>
        <v/>
      </c>
    </row>
    <row r="60" ht="28.8" spans="2:3">
      <c r="B60" s="75"/>
      <c r="C60" s="76" t="str">
        <f>IFERROR(VLOOKUP(A60,代码池!G:K,4,FALSE),"")</f>
        <v/>
      </c>
    </row>
    <row r="61" ht="28.8" spans="2:3">
      <c r="B61" s="75"/>
      <c r="C61" s="76" t="str">
        <f>IFERROR(VLOOKUP(A61,代码池!G:K,4,FALSE),"")</f>
        <v/>
      </c>
    </row>
    <row r="62" ht="28.8" spans="2:3">
      <c r="B62" s="75"/>
      <c r="C62" s="76" t="str">
        <f>IFERROR(VLOOKUP(A62,代码池!G:K,4,FALSE),"")</f>
        <v/>
      </c>
    </row>
    <row r="63" ht="28.8" spans="2:3">
      <c r="B63" s="75"/>
      <c r="C63" s="76" t="str">
        <f>IFERROR(VLOOKUP(A63,代码池!G:K,4,FALSE),"")</f>
        <v/>
      </c>
    </row>
    <row r="64" ht="28.8" spans="2:3">
      <c r="B64" s="75"/>
      <c r="C64" s="76" t="str">
        <f>IFERROR(VLOOKUP(A64,代码池!G:K,4,FALSE),"")</f>
        <v/>
      </c>
    </row>
    <row r="65" ht="28.8" spans="2:3">
      <c r="B65" s="75"/>
      <c r="C65" s="76" t="str">
        <f>IFERROR(VLOOKUP(A65,代码池!G:K,4,FALSE),"")</f>
        <v/>
      </c>
    </row>
    <row r="66" ht="28.8" spans="2:3">
      <c r="B66" s="75"/>
      <c r="C66" s="76" t="str">
        <f>IFERROR(VLOOKUP(A66,代码池!G:K,4,FALSE),"")</f>
        <v/>
      </c>
    </row>
    <row r="67" ht="28.8" spans="2:3">
      <c r="B67" s="75"/>
      <c r="C67" s="76" t="str">
        <f>IFERROR(VLOOKUP(A67,代码池!G:K,4,FALSE),"")</f>
        <v/>
      </c>
    </row>
    <row r="68" ht="28.8" spans="2:2">
      <c r="B68" s="75"/>
    </row>
    <row r="69" ht="28.8" spans="2:2">
      <c r="B69" s="75"/>
    </row>
    <row r="70" ht="28.8" spans="2:2">
      <c r="B70" s="75"/>
    </row>
    <row r="71" ht="28.8" spans="2:2">
      <c r="B71" s="75"/>
    </row>
    <row r="72" ht="28.8" spans="2:2">
      <c r="B72" s="75"/>
    </row>
    <row r="73" ht="28.8" spans="2:2">
      <c r="B73" s="75"/>
    </row>
    <row r="74" ht="28.8" spans="2:2">
      <c r="B74" s="75"/>
    </row>
    <row r="75" ht="28.8" spans="2:2">
      <c r="B75" s="75"/>
    </row>
    <row r="76" ht="28.8" spans="2:2">
      <c r="B76" s="75"/>
    </row>
    <row r="77" ht="28.8" spans="2:2">
      <c r="B77" s="75"/>
    </row>
    <row r="78" ht="28.8" spans="2:2">
      <c r="B78" s="75"/>
    </row>
    <row r="79" ht="28.8" spans="2:2">
      <c r="B79" s="75"/>
    </row>
    <row r="80" ht="28.8" spans="2:2">
      <c r="B80" s="75"/>
    </row>
    <row r="81" ht="28.8" spans="2:2">
      <c r="B81" s="75"/>
    </row>
    <row r="82" ht="28.8" spans="2:2">
      <c r="B82" s="75"/>
    </row>
    <row r="83" ht="28.8" spans="2:2">
      <c r="B83" s="75"/>
    </row>
    <row r="84" ht="28.8" spans="2:2">
      <c r="B84" s="75"/>
    </row>
    <row r="85" ht="28.8" spans="2:2">
      <c r="B85" s="75"/>
    </row>
    <row r="86" ht="28.8" spans="2:2">
      <c r="B86" s="75"/>
    </row>
    <row r="87" ht="28.8" spans="2:2">
      <c r="B87" s="75"/>
    </row>
    <row r="88" ht="28.8" spans="2:2">
      <c r="B88" s="75"/>
    </row>
    <row r="89" ht="28.8" spans="2:2">
      <c r="B89" s="75"/>
    </row>
    <row r="90" ht="28.8" spans="2:2">
      <c r="B90" s="75"/>
    </row>
    <row r="91" ht="28.8" spans="2:2">
      <c r="B91" s="75"/>
    </row>
    <row r="92" ht="28.8" spans="2:2">
      <c r="B92" s="75"/>
    </row>
    <row r="93" ht="28.8" spans="2:2">
      <c r="B93" s="75"/>
    </row>
    <row r="94" ht="28.8" spans="2:2">
      <c r="B94" s="75"/>
    </row>
    <row r="95" ht="28.8" spans="2:2">
      <c r="B95" s="75"/>
    </row>
    <row r="96" ht="28.8" spans="2:2">
      <c r="B96" s="75"/>
    </row>
    <row r="97" ht="28.8" spans="2:2">
      <c r="B97" s="75"/>
    </row>
    <row r="98" ht="28.8" spans="2:2">
      <c r="B98" s="75"/>
    </row>
    <row r="99" ht="28.8" spans="2:2">
      <c r="B99" s="75"/>
    </row>
    <row r="100" ht="28.8" spans="2:2">
      <c r="B100" s="75"/>
    </row>
    <row r="101" ht="28.8" spans="2:2">
      <c r="B101" s="75"/>
    </row>
    <row r="102" ht="28.8" spans="2:2">
      <c r="B102" s="75"/>
    </row>
    <row r="103" ht="28.8" spans="2:2">
      <c r="B103" s="75"/>
    </row>
    <row r="104" ht="28.8" spans="2:2">
      <c r="B104" s="75"/>
    </row>
    <row r="105" ht="28.8" spans="2:2">
      <c r="B105" s="75"/>
    </row>
    <row r="106" ht="28.8" spans="2:2">
      <c r="B106" s="75"/>
    </row>
    <row r="107" ht="28.8" spans="2:2">
      <c r="B107" s="75"/>
    </row>
    <row r="108" ht="28.8" spans="2:2">
      <c r="B108" s="75"/>
    </row>
    <row r="109" ht="28.8" spans="2:2">
      <c r="B109" s="75"/>
    </row>
    <row r="110" ht="28.8" spans="2:2">
      <c r="B110" s="75"/>
    </row>
    <row r="111" ht="28.8" spans="2:2">
      <c r="B111" s="75"/>
    </row>
    <row r="112" ht="28.8" spans="2:2">
      <c r="B112" s="75"/>
    </row>
    <row r="113" ht="28.8" spans="2:2">
      <c r="B113" s="75"/>
    </row>
    <row r="114" ht="28.8" spans="2:2">
      <c r="B114" s="75"/>
    </row>
    <row r="115" ht="28.8" spans="2:2">
      <c r="B115" s="75"/>
    </row>
    <row r="116" ht="28.8" spans="2:2">
      <c r="B116" s="75"/>
    </row>
    <row r="117" ht="28.8" spans="2:2">
      <c r="B117" s="75"/>
    </row>
    <row r="118" ht="28.8" spans="2:2">
      <c r="B118" s="75"/>
    </row>
    <row r="119" ht="28.8" spans="2:2">
      <c r="B119" s="75"/>
    </row>
    <row r="120" ht="28.8" spans="2:2">
      <c r="B120" s="75"/>
    </row>
    <row r="121" ht="28.8" spans="2:2">
      <c r="B121" s="75"/>
    </row>
    <row r="122" ht="28.8" spans="2:2">
      <c r="B122" s="75"/>
    </row>
    <row r="123" ht="28.8" spans="2:2">
      <c r="B123" s="75"/>
    </row>
    <row r="124" ht="28.8" spans="2:2">
      <c r="B124" s="75"/>
    </row>
    <row r="125" ht="28.8" spans="2:2">
      <c r="B125" s="75"/>
    </row>
    <row r="126" ht="28.8" spans="2:2">
      <c r="B126" s="75"/>
    </row>
    <row r="127" ht="28.8" spans="2:2">
      <c r="B127" s="75"/>
    </row>
    <row r="128" ht="28.8" spans="2:2">
      <c r="B128" s="75"/>
    </row>
    <row r="129" ht="28.8" spans="2:2">
      <c r="B129" s="75"/>
    </row>
    <row r="130" ht="28.8" spans="2:2">
      <c r="B130" s="75"/>
    </row>
    <row r="131" ht="28.8" spans="2:2">
      <c r="B131" s="75"/>
    </row>
    <row r="132" ht="28.8" spans="2:2">
      <c r="B132" s="75"/>
    </row>
    <row r="133" ht="28.8" spans="2:2">
      <c r="B133" s="75"/>
    </row>
    <row r="134" ht="28.8" spans="2:2">
      <c r="B134" s="75"/>
    </row>
    <row r="135" ht="28.8" spans="2:2">
      <c r="B135" s="75"/>
    </row>
    <row r="136" ht="28.8" spans="2:2">
      <c r="B136" s="75"/>
    </row>
    <row r="137" ht="28.8" spans="2:2">
      <c r="B137" s="75"/>
    </row>
    <row r="138" ht="28.8" spans="2:2">
      <c r="B138" s="75"/>
    </row>
    <row r="139" ht="28.8" spans="2:2">
      <c r="B139" s="75"/>
    </row>
    <row r="140" ht="28.8" spans="2:2">
      <c r="B140" s="75"/>
    </row>
    <row r="141" ht="28.8" spans="2:2">
      <c r="B141" s="75"/>
    </row>
    <row r="142" ht="28.8" spans="2:2">
      <c r="B142" s="75"/>
    </row>
    <row r="143" ht="28.8" spans="2:2">
      <c r="B143" s="75"/>
    </row>
    <row r="144" ht="28.8" spans="2:2">
      <c r="B144" s="75"/>
    </row>
    <row r="145" ht="28.8" spans="2:2">
      <c r="B145" s="75"/>
    </row>
    <row r="146" ht="28.8" spans="2:2">
      <c r="B146" s="75"/>
    </row>
  </sheetData>
  <sheetProtection sheet="1" objects="1"/>
  <sortState ref="A1:C10">
    <sortCondition ref="B4:B10" descending="1"/>
  </sortState>
  <conditionalFormatting sqref="$A1:$XFD1048576">
    <cfRule type="notContainsBlanks" dxfId="4" priority="1">
      <formula>LEN(TRIM(A1))&gt;0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B0F0"/>
  </sheetPr>
  <dimension ref="O2:W3339"/>
  <sheetViews>
    <sheetView tabSelected="1" workbookViewId="0">
      <selection activeCell="A1" sqref="A1"/>
    </sheetView>
  </sheetViews>
  <sheetFormatPr defaultColWidth="8.35714285714286" defaultRowHeight="23.2"/>
  <cols>
    <col min="1" max="2" width="28" style="70" customWidth="1"/>
    <col min="3" max="3" width="29.5714285714286" style="70" customWidth="1"/>
    <col min="4" max="4" width="42.3571428571429" style="70" customWidth="1"/>
    <col min="5" max="5" width="16.7142857142857" style="70" customWidth="1"/>
    <col min="6" max="6" width="13.5" style="70" customWidth="1"/>
    <col min="7" max="7" width="23.0714285714286" style="70" customWidth="1"/>
    <col min="8" max="8" width="13.5" style="70" customWidth="1"/>
    <col min="9" max="9" width="111.857142857143" style="70" customWidth="1"/>
    <col min="10" max="10" width="33.9285714285714" style="70" customWidth="1"/>
    <col min="11" max="11" width="33.8571428571429" style="70" customWidth="1"/>
    <col min="12" max="12" width="16.7142857142857" style="70" customWidth="1"/>
    <col min="13" max="13" width="53.9285714285714" style="70" customWidth="1"/>
    <col min="14" max="14" width="26.2857142857143" style="70" customWidth="1"/>
    <col min="15" max="15" width="29.4285714285714" style="70" customWidth="1"/>
    <col min="16" max="16" width="26.2857142857143" style="70" customWidth="1"/>
    <col min="17" max="17" width="23.0714285714286" style="70" customWidth="1"/>
    <col min="18" max="19" width="26.2857142857143" style="70" customWidth="1"/>
    <col min="20" max="20" width="25.2142857142857" style="70" customWidth="1"/>
    <col min="21" max="21" width="23.0714285714286" style="70" customWidth="1"/>
    <col min="22" max="22" width="26.2857142857143" style="70" customWidth="1"/>
    <col min="23" max="23" width="29.4285714285714" style="70" customWidth="1"/>
    <col min="24" max="26" width="26.2857142857143" style="70" customWidth="1"/>
    <col min="27" max="28" width="13.5" style="70" customWidth="1"/>
    <col min="29" max="29" width="42.2142857142857" style="70" customWidth="1"/>
    <col min="30" max="30" width="16.7142857142857" style="70" customWidth="1"/>
    <col min="31" max="31" width="17.4285714285714" style="70" customWidth="1"/>
    <col min="32" max="32" width="47.5714285714286" style="70" customWidth="1"/>
    <col min="33" max="33" width="13.5" style="70" customWidth="1"/>
    <col min="34" max="34" width="23.0714285714286" style="70" customWidth="1"/>
    <col min="35" max="16384" width="8.35714285714286" style="70"/>
  </cols>
  <sheetData>
    <row r="2" s="70" customFormat="1" spans="15:23">
      <c r="O2" s="71"/>
      <c r="P2" s="70"/>
      <c r="Q2" s="71"/>
      <c r="R2" s="70"/>
      <c r="S2" s="70"/>
      <c r="T2" s="70"/>
      <c r="U2" s="71"/>
      <c r="V2" s="70"/>
      <c r="W2" s="71"/>
    </row>
    <row r="3" s="70" customFormat="1" spans="15:23">
      <c r="O3" s="71"/>
      <c r="P3" s="70"/>
      <c r="Q3" s="71"/>
      <c r="R3" s="70"/>
      <c r="S3" s="70"/>
      <c r="T3" s="70"/>
      <c r="U3" s="71"/>
      <c r="V3" s="70"/>
      <c r="W3" s="71"/>
    </row>
    <row r="4" s="70" customFormat="1" spans="15:23">
      <c r="O4" s="71"/>
      <c r="P4" s="70"/>
      <c r="Q4" s="71"/>
      <c r="R4" s="70"/>
      <c r="S4" s="70"/>
      <c r="T4" s="70"/>
      <c r="U4" s="71"/>
      <c r="V4" s="70"/>
      <c r="W4" s="71"/>
    </row>
    <row r="5" s="70" customFormat="1" spans="15:23">
      <c r="O5" s="71"/>
      <c r="P5" s="70"/>
      <c r="Q5" s="71"/>
      <c r="R5" s="70"/>
      <c r="S5" s="70"/>
      <c r="T5" s="70"/>
      <c r="U5" s="71"/>
      <c r="V5" s="70"/>
      <c r="W5" s="71"/>
    </row>
    <row r="6" s="70" customFormat="1" spans="15:23">
      <c r="O6" s="71"/>
      <c r="P6" s="70"/>
      <c r="Q6" s="71"/>
      <c r="R6" s="70"/>
      <c r="S6" s="70"/>
      <c r="T6" s="70"/>
      <c r="U6" s="71"/>
      <c r="V6" s="70"/>
      <c r="W6" s="71"/>
    </row>
    <row r="7" s="70" customFormat="1" spans="15:23">
      <c r="O7" s="71"/>
      <c r="P7" s="70"/>
      <c r="Q7" s="71"/>
      <c r="R7" s="70"/>
      <c r="S7" s="70"/>
      <c r="T7" s="70"/>
      <c r="U7" s="71"/>
      <c r="V7" s="70"/>
      <c r="W7" s="71"/>
    </row>
    <row r="8" s="70" customFormat="1" spans="15:23">
      <c r="O8" s="71"/>
      <c r="P8" s="70"/>
      <c r="Q8" s="71"/>
      <c r="R8" s="70"/>
      <c r="S8" s="70"/>
      <c r="T8" s="70"/>
      <c r="U8" s="71"/>
      <c r="V8" s="70"/>
      <c r="W8" s="71"/>
    </row>
    <row r="9" s="70" customFormat="1" spans="15:23">
      <c r="O9" s="71"/>
      <c r="P9" s="70"/>
      <c r="Q9" s="71"/>
      <c r="R9" s="70"/>
      <c r="S9" s="70"/>
      <c r="T9" s="70"/>
      <c r="U9" s="71"/>
      <c r="V9" s="70"/>
      <c r="W9" s="71"/>
    </row>
    <row r="10" s="70" customFormat="1" spans="15:23">
      <c r="O10" s="71"/>
      <c r="P10" s="70"/>
      <c r="Q10" s="71"/>
      <c r="R10" s="70"/>
      <c r="S10" s="70"/>
      <c r="T10" s="70"/>
      <c r="U10" s="71"/>
      <c r="V10" s="70"/>
      <c r="W10" s="71"/>
    </row>
    <row r="11" s="70" customFormat="1" spans="15:23">
      <c r="O11" s="71"/>
      <c r="P11" s="70"/>
      <c r="Q11" s="71"/>
      <c r="R11" s="70"/>
      <c r="S11" s="70"/>
      <c r="T11" s="70"/>
      <c r="U11" s="71"/>
      <c r="V11" s="70"/>
      <c r="W11" s="71"/>
    </row>
    <row r="12" s="70" customFormat="1" spans="15:23">
      <c r="O12" s="71"/>
      <c r="P12" s="70"/>
      <c r="Q12" s="71"/>
      <c r="R12" s="70"/>
      <c r="S12" s="70"/>
      <c r="T12" s="70"/>
      <c r="U12" s="71"/>
      <c r="V12" s="70"/>
      <c r="W12" s="71"/>
    </row>
    <row r="13" s="70" customFormat="1" spans="15:23">
      <c r="O13" s="71"/>
      <c r="P13" s="70"/>
      <c r="Q13" s="71"/>
      <c r="R13" s="70"/>
      <c r="S13" s="70"/>
      <c r="T13" s="70"/>
      <c r="U13" s="71"/>
      <c r="V13" s="70"/>
      <c r="W13" s="71"/>
    </row>
    <row r="14" s="70" customFormat="1" spans="15:23">
      <c r="O14" s="71"/>
      <c r="P14" s="70"/>
      <c r="Q14" s="71"/>
      <c r="R14" s="70"/>
      <c r="S14" s="70"/>
      <c r="T14" s="70"/>
      <c r="U14" s="71"/>
      <c r="V14" s="70"/>
      <c r="W14" s="71"/>
    </row>
    <row r="15" s="70" customFormat="1" spans="15:23">
      <c r="O15" s="71"/>
      <c r="P15" s="70"/>
      <c r="Q15" s="71"/>
      <c r="R15" s="70"/>
      <c r="S15" s="70"/>
      <c r="T15" s="70"/>
      <c r="U15" s="71"/>
      <c r="V15" s="70"/>
      <c r="W15" s="71"/>
    </row>
    <row r="16" s="70" customFormat="1" spans="15:23">
      <c r="O16" s="71"/>
      <c r="P16" s="70"/>
      <c r="Q16" s="71"/>
      <c r="R16" s="70"/>
      <c r="S16" s="70"/>
      <c r="T16" s="70"/>
      <c r="U16" s="71"/>
      <c r="V16" s="70"/>
      <c r="W16" s="71"/>
    </row>
    <row r="17" s="70" customFormat="1" spans="15:23">
      <c r="O17" s="71"/>
      <c r="P17" s="70"/>
      <c r="Q17" s="71"/>
      <c r="R17" s="70"/>
      <c r="S17" s="70"/>
      <c r="T17" s="70"/>
      <c r="U17" s="71"/>
      <c r="V17" s="70"/>
      <c r="W17" s="71"/>
    </row>
    <row r="18" s="70" customFormat="1" spans="15:23">
      <c r="O18" s="71"/>
      <c r="P18" s="70"/>
      <c r="Q18" s="71"/>
      <c r="R18" s="70"/>
      <c r="S18" s="70"/>
      <c r="T18" s="70"/>
      <c r="U18" s="71"/>
      <c r="V18" s="70"/>
      <c r="W18" s="71"/>
    </row>
    <row r="19" s="70" customFormat="1" spans="15:23">
      <c r="O19" s="71"/>
      <c r="P19" s="70"/>
      <c r="Q19" s="71"/>
      <c r="R19" s="70"/>
      <c r="S19" s="70"/>
      <c r="T19" s="70"/>
      <c r="U19" s="71"/>
      <c r="V19" s="70"/>
      <c r="W19" s="71"/>
    </row>
    <row r="20" s="70" customFormat="1" spans="15:23">
      <c r="O20" s="71"/>
      <c r="P20" s="70"/>
      <c r="Q20" s="71"/>
      <c r="R20" s="70"/>
      <c r="S20" s="70"/>
      <c r="T20" s="70"/>
      <c r="U20" s="71"/>
      <c r="V20" s="70"/>
      <c r="W20" s="71"/>
    </row>
    <row r="21" s="70" customFormat="1" spans="15:23">
      <c r="O21" s="71"/>
      <c r="P21" s="70"/>
      <c r="Q21" s="71"/>
      <c r="R21" s="70"/>
      <c r="S21" s="70"/>
      <c r="T21" s="70"/>
      <c r="U21" s="71"/>
      <c r="V21" s="70"/>
      <c r="W21" s="71"/>
    </row>
    <row r="22" s="70" customFormat="1" spans="15:23">
      <c r="O22" s="71"/>
      <c r="P22" s="70"/>
      <c r="Q22" s="71"/>
      <c r="R22" s="70"/>
      <c r="S22" s="70"/>
      <c r="T22" s="70"/>
      <c r="U22" s="71"/>
      <c r="V22" s="70"/>
      <c r="W22" s="71"/>
    </row>
    <row r="23" s="70" customFormat="1" spans="15:23">
      <c r="O23" s="71"/>
      <c r="P23" s="70"/>
      <c r="Q23" s="71"/>
      <c r="R23" s="70"/>
      <c r="S23" s="70"/>
      <c r="T23" s="70"/>
      <c r="U23" s="71"/>
      <c r="V23" s="70"/>
      <c r="W23" s="71"/>
    </row>
    <row r="24" s="70" customFormat="1" spans="15:23">
      <c r="O24" s="71"/>
      <c r="P24" s="70"/>
      <c r="Q24" s="71"/>
      <c r="R24" s="70"/>
      <c r="S24" s="70"/>
      <c r="T24" s="70"/>
      <c r="U24" s="71"/>
      <c r="V24" s="70"/>
      <c r="W24" s="71"/>
    </row>
    <row r="25" s="70" customFormat="1" spans="15:23">
      <c r="O25" s="71"/>
      <c r="P25" s="70"/>
      <c r="Q25" s="71"/>
      <c r="R25" s="70"/>
      <c r="S25" s="70"/>
      <c r="T25" s="70"/>
      <c r="U25" s="71"/>
      <c r="V25" s="70"/>
      <c r="W25" s="71"/>
    </row>
    <row r="26" s="70" customFormat="1" spans="15:23">
      <c r="O26" s="71"/>
      <c r="P26" s="70"/>
      <c r="Q26" s="71"/>
      <c r="R26" s="70"/>
      <c r="S26" s="70"/>
      <c r="T26" s="70"/>
      <c r="U26" s="71"/>
      <c r="V26" s="70"/>
      <c r="W26" s="71"/>
    </row>
    <row r="27" s="70" customFormat="1" spans="15:21">
      <c r="O27" s="71"/>
      <c r="P27" s="70"/>
      <c r="Q27" s="71"/>
      <c r="R27" s="70"/>
      <c r="S27" s="70"/>
      <c r="T27" s="70"/>
      <c r="U27" s="71"/>
    </row>
    <row r="28" s="70" customFormat="1" spans="15:23">
      <c r="O28" s="71"/>
      <c r="P28" s="70"/>
      <c r="Q28" s="71"/>
      <c r="R28" s="70"/>
      <c r="S28" s="70"/>
      <c r="T28" s="70"/>
      <c r="U28" s="71"/>
      <c r="V28" s="70"/>
      <c r="W28" s="71"/>
    </row>
    <row r="29" s="70" customFormat="1" spans="15:23">
      <c r="O29" s="71"/>
      <c r="P29" s="70"/>
      <c r="Q29" s="71"/>
      <c r="R29" s="70"/>
      <c r="S29" s="70"/>
      <c r="T29" s="70"/>
      <c r="U29" s="71"/>
      <c r="V29" s="70"/>
      <c r="W29" s="71"/>
    </row>
    <row r="30" s="70" customFormat="1" spans="15:23">
      <c r="O30" s="71"/>
      <c r="P30" s="70"/>
      <c r="Q30" s="71"/>
      <c r="R30" s="70"/>
      <c r="S30" s="70"/>
      <c r="T30" s="70"/>
      <c r="U30" s="71"/>
      <c r="V30" s="70"/>
      <c r="W30" s="71"/>
    </row>
    <row r="31" s="70" customFormat="1" spans="15:23">
      <c r="O31" s="71"/>
      <c r="P31" s="70"/>
      <c r="Q31" s="71"/>
      <c r="R31" s="70"/>
      <c r="S31" s="70"/>
      <c r="T31" s="70"/>
      <c r="U31" s="71"/>
      <c r="V31" s="70"/>
      <c r="W31" s="71"/>
    </row>
    <row r="32" s="70" customFormat="1" spans="15:23">
      <c r="O32" s="71"/>
      <c r="P32" s="70"/>
      <c r="Q32" s="71"/>
      <c r="R32" s="70"/>
      <c r="S32" s="70"/>
      <c r="T32" s="70"/>
      <c r="U32" s="71"/>
      <c r="V32" s="70"/>
      <c r="W32" s="71"/>
    </row>
    <row r="33" s="70" customFormat="1" spans="15:23">
      <c r="O33" s="71"/>
      <c r="P33" s="70"/>
      <c r="Q33" s="71"/>
      <c r="R33" s="70"/>
      <c r="S33" s="70"/>
      <c r="T33" s="70"/>
      <c r="U33" s="71"/>
      <c r="V33" s="70"/>
      <c r="W33" s="71"/>
    </row>
    <row r="34" s="70" customFormat="1" spans="15:23">
      <c r="O34" s="71"/>
      <c r="P34" s="70"/>
      <c r="Q34" s="71"/>
      <c r="R34" s="70"/>
      <c r="S34" s="70"/>
      <c r="T34" s="70"/>
      <c r="U34" s="71"/>
      <c r="V34" s="70"/>
      <c r="W34" s="71"/>
    </row>
    <row r="35" s="70" customFormat="1" spans="15:23">
      <c r="O35" s="71"/>
      <c r="P35" s="70"/>
      <c r="Q35" s="71"/>
      <c r="R35" s="70"/>
      <c r="S35" s="70"/>
      <c r="T35" s="70"/>
      <c r="U35" s="71"/>
      <c r="V35" s="70"/>
      <c r="W35" s="71"/>
    </row>
    <row r="36" s="70" customFormat="1" spans="15:23">
      <c r="O36" s="71"/>
      <c r="P36" s="70"/>
      <c r="Q36" s="71"/>
      <c r="R36" s="70"/>
      <c r="S36" s="70"/>
      <c r="T36" s="70"/>
      <c r="U36" s="71"/>
      <c r="V36" s="70"/>
      <c r="W36" s="71"/>
    </row>
    <row r="37" s="70" customFormat="1" spans="15:23">
      <c r="O37" s="71"/>
      <c r="P37" s="70"/>
      <c r="Q37" s="71"/>
      <c r="R37" s="70"/>
      <c r="S37" s="70"/>
      <c r="T37" s="70"/>
      <c r="U37" s="71"/>
      <c r="V37" s="70"/>
      <c r="W37" s="71"/>
    </row>
    <row r="38" s="70" customFormat="1" spans="15:23">
      <c r="O38" s="71"/>
      <c r="P38" s="70"/>
      <c r="Q38" s="71"/>
      <c r="R38" s="70"/>
      <c r="S38" s="70"/>
      <c r="T38" s="70"/>
      <c r="U38" s="71"/>
      <c r="V38" s="70"/>
      <c r="W38" s="71"/>
    </row>
    <row r="39" s="70" customFormat="1" spans="15:23">
      <c r="O39" s="71"/>
      <c r="P39" s="70"/>
      <c r="Q39" s="71"/>
      <c r="R39" s="70"/>
      <c r="S39" s="70"/>
      <c r="T39" s="70"/>
      <c r="U39" s="71"/>
      <c r="V39" s="70"/>
      <c r="W39" s="71"/>
    </row>
    <row r="40" s="70" customFormat="1" spans="15:23">
      <c r="O40" s="71"/>
      <c r="P40" s="70"/>
      <c r="Q40" s="71"/>
      <c r="R40" s="70"/>
      <c r="S40" s="70"/>
      <c r="T40" s="70"/>
      <c r="U40" s="71"/>
      <c r="V40" s="70"/>
      <c r="W40" s="71"/>
    </row>
    <row r="41" s="70" customFormat="1" spans="15:23">
      <c r="O41" s="71"/>
      <c r="P41" s="70"/>
      <c r="Q41" s="71"/>
      <c r="R41" s="70"/>
      <c r="S41" s="70"/>
      <c r="T41" s="70"/>
      <c r="U41" s="71"/>
      <c r="V41" s="70"/>
      <c r="W41" s="71"/>
    </row>
    <row r="42" s="70" customFormat="1" spans="15:23">
      <c r="O42" s="71"/>
      <c r="P42" s="70"/>
      <c r="Q42" s="71"/>
      <c r="R42" s="70"/>
      <c r="S42" s="70"/>
      <c r="T42" s="70"/>
      <c r="U42" s="71"/>
      <c r="V42" s="70"/>
      <c r="W42" s="71"/>
    </row>
    <row r="43" s="70" customFormat="1" spans="15:23">
      <c r="O43" s="71"/>
      <c r="P43" s="70"/>
      <c r="Q43" s="71"/>
      <c r="R43" s="70"/>
      <c r="S43" s="70"/>
      <c r="T43" s="70"/>
      <c r="U43" s="71"/>
      <c r="V43" s="70"/>
      <c r="W43" s="71"/>
    </row>
    <row r="44" s="70" customFormat="1" spans="15:23">
      <c r="O44" s="71"/>
      <c r="P44" s="70"/>
      <c r="Q44" s="71"/>
      <c r="R44" s="70"/>
      <c r="S44" s="70"/>
      <c r="T44" s="70"/>
      <c r="U44" s="71"/>
      <c r="V44" s="70"/>
      <c r="W44" s="71"/>
    </row>
    <row r="45" s="70" customFormat="1" spans="15:23">
      <c r="O45" s="71"/>
      <c r="P45" s="70"/>
      <c r="Q45" s="71"/>
      <c r="R45" s="70"/>
      <c r="S45" s="70"/>
      <c r="T45" s="70"/>
      <c r="U45" s="71"/>
      <c r="V45" s="70"/>
      <c r="W45" s="71"/>
    </row>
    <row r="46" s="70" customFormat="1" spans="15:23">
      <c r="O46" s="71"/>
      <c r="P46" s="70"/>
      <c r="Q46" s="71"/>
      <c r="R46" s="70"/>
      <c r="S46" s="70"/>
      <c r="T46" s="70"/>
      <c r="U46" s="71"/>
      <c r="V46" s="70"/>
      <c r="W46" s="71"/>
    </row>
    <row r="47" s="70" customFormat="1" spans="15:23">
      <c r="O47" s="71"/>
      <c r="P47" s="70"/>
      <c r="Q47" s="71"/>
      <c r="R47" s="70"/>
      <c r="S47" s="70"/>
      <c r="T47" s="70"/>
      <c r="U47" s="71"/>
      <c r="V47" s="70"/>
      <c r="W47" s="71"/>
    </row>
    <row r="48" s="70" customFormat="1" spans="15:23">
      <c r="O48" s="71"/>
      <c r="P48" s="70"/>
      <c r="Q48" s="71"/>
      <c r="R48" s="70"/>
      <c r="S48" s="70"/>
      <c r="T48" s="70"/>
      <c r="U48" s="71"/>
      <c r="V48" s="70"/>
      <c r="W48" s="71"/>
    </row>
    <row r="49" s="70" customFormat="1" spans="15:23">
      <c r="O49" s="71"/>
      <c r="P49" s="70"/>
      <c r="Q49" s="71"/>
      <c r="R49" s="70"/>
      <c r="S49" s="70"/>
      <c r="T49" s="70"/>
      <c r="U49" s="71"/>
      <c r="V49" s="70"/>
      <c r="W49" s="71"/>
    </row>
    <row r="50" s="70" customFormat="1" spans="15:23">
      <c r="O50" s="71"/>
      <c r="P50" s="70"/>
      <c r="Q50" s="71"/>
      <c r="R50" s="70"/>
      <c r="S50" s="70"/>
      <c r="T50" s="70"/>
      <c r="U50" s="71"/>
      <c r="V50" s="70"/>
      <c r="W50" s="71"/>
    </row>
    <row r="51" s="70" customFormat="1" spans="15:23">
      <c r="O51" s="71"/>
      <c r="P51" s="70"/>
      <c r="Q51" s="71"/>
      <c r="R51" s="70"/>
      <c r="S51" s="70"/>
      <c r="T51" s="70"/>
      <c r="U51" s="71"/>
      <c r="V51" s="70"/>
      <c r="W51" s="71"/>
    </row>
    <row r="52" s="70" customFormat="1" spans="15:23">
      <c r="O52" s="71"/>
      <c r="P52" s="70"/>
      <c r="Q52" s="71"/>
      <c r="R52" s="70"/>
      <c r="S52" s="70"/>
      <c r="T52" s="70"/>
      <c r="U52" s="71"/>
      <c r="V52" s="70"/>
      <c r="W52" s="71"/>
    </row>
    <row r="53" s="70" customFormat="1" spans="15:23">
      <c r="O53" s="71"/>
      <c r="P53" s="70"/>
      <c r="Q53" s="71"/>
      <c r="R53" s="70"/>
      <c r="S53" s="70"/>
      <c r="T53" s="70"/>
      <c r="U53" s="71"/>
      <c r="V53" s="70"/>
      <c r="W53" s="71"/>
    </row>
    <row r="54" s="70" customFormat="1" spans="15:23">
      <c r="O54" s="71"/>
      <c r="P54" s="70"/>
      <c r="Q54" s="71"/>
      <c r="R54" s="70"/>
      <c r="S54" s="70"/>
      <c r="T54" s="70"/>
      <c r="U54" s="71"/>
      <c r="V54" s="70"/>
      <c r="W54" s="71"/>
    </row>
    <row r="55" s="70" customFormat="1" spans="15:23">
      <c r="O55" s="71"/>
      <c r="P55" s="70"/>
      <c r="Q55" s="71"/>
      <c r="R55" s="70"/>
      <c r="S55" s="70"/>
      <c r="T55" s="70"/>
      <c r="U55" s="71"/>
      <c r="V55" s="70"/>
      <c r="W55" s="71"/>
    </row>
    <row r="56" s="70" customFormat="1" spans="15:23">
      <c r="O56" s="71"/>
      <c r="P56" s="70"/>
      <c r="Q56" s="71"/>
      <c r="R56" s="70"/>
      <c r="S56" s="70"/>
      <c r="T56" s="70"/>
      <c r="U56" s="71"/>
      <c r="V56" s="70"/>
      <c r="W56" s="71"/>
    </row>
    <row r="57" s="70" customFormat="1" spans="15:23">
      <c r="O57" s="71"/>
      <c r="P57" s="70"/>
      <c r="Q57" s="71"/>
      <c r="R57" s="70"/>
      <c r="S57" s="70"/>
      <c r="T57" s="70"/>
      <c r="U57" s="71"/>
      <c r="V57" s="70"/>
      <c r="W57" s="71"/>
    </row>
    <row r="58" s="70" customFormat="1" spans="15:23">
      <c r="O58" s="71"/>
      <c r="P58" s="70"/>
      <c r="Q58" s="71"/>
      <c r="R58" s="70"/>
      <c r="S58" s="70"/>
      <c r="T58" s="70"/>
      <c r="U58" s="71"/>
      <c r="V58" s="70"/>
      <c r="W58" s="71"/>
    </row>
    <row r="59" s="70" customFormat="1" spans="15:23">
      <c r="O59" s="71"/>
      <c r="P59" s="70"/>
      <c r="Q59" s="71"/>
      <c r="R59" s="70"/>
      <c r="S59" s="70"/>
      <c r="T59" s="70"/>
      <c r="U59" s="71"/>
      <c r="V59" s="70"/>
      <c r="W59" s="71"/>
    </row>
    <row r="60" s="70" customFormat="1" spans="15:23">
      <c r="O60" s="71"/>
      <c r="P60" s="70"/>
      <c r="Q60" s="71"/>
      <c r="R60" s="70"/>
      <c r="S60" s="70"/>
      <c r="T60" s="70"/>
      <c r="U60" s="71"/>
      <c r="V60" s="70"/>
      <c r="W60" s="71"/>
    </row>
    <row r="61" s="70" customFormat="1" spans="15:23">
      <c r="O61" s="71"/>
      <c r="P61" s="70"/>
      <c r="Q61" s="71"/>
      <c r="R61" s="70"/>
      <c r="S61" s="70"/>
      <c r="T61" s="70"/>
      <c r="U61" s="71"/>
      <c r="V61" s="70"/>
      <c r="W61" s="71"/>
    </row>
    <row r="62" s="70" customFormat="1" spans="15:23">
      <c r="O62" s="71"/>
      <c r="P62" s="70"/>
      <c r="Q62" s="71"/>
      <c r="R62" s="70"/>
      <c r="S62" s="70"/>
      <c r="T62" s="70"/>
      <c r="U62" s="71"/>
      <c r="V62" s="70"/>
      <c r="W62" s="71"/>
    </row>
    <row r="63" s="70" customFormat="1" spans="15:23">
      <c r="O63" s="71"/>
      <c r="P63" s="70"/>
      <c r="Q63" s="71"/>
      <c r="R63" s="70"/>
      <c r="S63" s="70"/>
      <c r="T63" s="70"/>
      <c r="U63" s="71"/>
      <c r="V63" s="70"/>
      <c r="W63" s="71"/>
    </row>
    <row r="64" s="70" customFormat="1" spans="15:23">
      <c r="O64" s="71"/>
      <c r="P64" s="70"/>
      <c r="Q64" s="71"/>
      <c r="R64" s="70"/>
      <c r="S64" s="70"/>
      <c r="T64" s="70"/>
      <c r="U64" s="71"/>
      <c r="V64" s="70"/>
      <c r="W64" s="71"/>
    </row>
    <row r="65" s="70" customFormat="1" spans="15:23">
      <c r="O65" s="71"/>
      <c r="P65" s="70"/>
      <c r="Q65" s="71"/>
      <c r="R65" s="70"/>
      <c r="S65" s="70"/>
      <c r="T65" s="70"/>
      <c r="U65" s="71"/>
      <c r="V65" s="70"/>
      <c r="W65" s="71"/>
    </row>
    <row r="66" s="70" customFormat="1" spans="15:23">
      <c r="O66" s="71"/>
      <c r="P66" s="70"/>
      <c r="Q66" s="71"/>
      <c r="R66" s="70"/>
      <c r="S66" s="70"/>
      <c r="T66" s="70"/>
      <c r="U66" s="71"/>
      <c r="V66" s="70"/>
      <c r="W66" s="71"/>
    </row>
    <row r="67" s="70" customFormat="1" spans="15:23">
      <c r="O67" s="71"/>
      <c r="P67" s="70"/>
      <c r="Q67" s="71"/>
      <c r="R67" s="70"/>
      <c r="S67" s="70"/>
      <c r="T67" s="70"/>
      <c r="U67" s="71"/>
      <c r="V67" s="70"/>
      <c r="W67" s="71"/>
    </row>
    <row r="68" s="70" customFormat="1" spans="15:23">
      <c r="O68" s="71"/>
      <c r="P68" s="70"/>
      <c r="Q68" s="71"/>
      <c r="R68" s="70"/>
      <c r="S68" s="70"/>
      <c r="T68" s="70"/>
      <c r="U68" s="71"/>
      <c r="V68" s="70"/>
      <c r="W68" s="71"/>
    </row>
    <row r="69" s="70" customFormat="1" spans="15:23">
      <c r="O69" s="71"/>
      <c r="P69" s="70"/>
      <c r="Q69" s="71"/>
      <c r="R69" s="70"/>
      <c r="S69" s="70"/>
      <c r="T69" s="70"/>
      <c r="U69" s="71"/>
      <c r="V69" s="70"/>
      <c r="W69" s="71"/>
    </row>
    <row r="70" s="70" customFormat="1" spans="15:23">
      <c r="O70" s="71"/>
      <c r="P70" s="70"/>
      <c r="Q70" s="71"/>
      <c r="R70" s="70"/>
      <c r="S70" s="70"/>
      <c r="T70" s="70"/>
      <c r="U70" s="71"/>
      <c r="V70" s="70"/>
      <c r="W70" s="71"/>
    </row>
    <row r="71" s="70" customFormat="1" spans="15:23">
      <c r="O71" s="71"/>
      <c r="P71" s="70"/>
      <c r="Q71" s="71"/>
      <c r="R71" s="70"/>
      <c r="S71" s="70"/>
      <c r="T71" s="70"/>
      <c r="U71" s="71"/>
      <c r="V71" s="70"/>
      <c r="W71" s="71"/>
    </row>
    <row r="72" s="70" customFormat="1" spans="15:23">
      <c r="O72" s="71"/>
      <c r="P72" s="70"/>
      <c r="Q72" s="71"/>
      <c r="R72" s="70"/>
      <c r="S72" s="70"/>
      <c r="T72" s="70"/>
      <c r="U72" s="71"/>
      <c r="V72" s="70"/>
      <c r="W72" s="71"/>
    </row>
    <row r="74" s="70" customFormat="1" spans="15:23">
      <c r="O74" s="71"/>
      <c r="P74" s="70"/>
      <c r="Q74" s="71"/>
      <c r="R74" s="70"/>
      <c r="S74" s="70"/>
      <c r="T74" s="70"/>
      <c r="U74" s="71"/>
      <c r="V74" s="70"/>
      <c r="W74" s="71"/>
    </row>
    <row r="75" s="70" customFormat="1" spans="15:23">
      <c r="O75" s="71"/>
      <c r="P75" s="70"/>
      <c r="Q75" s="71"/>
      <c r="R75" s="70"/>
      <c r="S75" s="70"/>
      <c r="T75" s="70"/>
      <c r="U75" s="71"/>
      <c r="V75" s="70"/>
      <c r="W75" s="71"/>
    </row>
    <row r="76" s="70" customFormat="1" spans="15:23">
      <c r="O76" s="71"/>
      <c r="P76" s="70"/>
      <c r="Q76" s="71"/>
      <c r="R76" s="70"/>
      <c r="S76" s="70"/>
      <c r="T76" s="70"/>
      <c r="U76" s="71"/>
      <c r="V76" s="70"/>
      <c r="W76" s="71"/>
    </row>
    <row r="77" s="70" customFormat="1" spans="15:23">
      <c r="O77" s="71"/>
      <c r="P77" s="70"/>
      <c r="Q77" s="71"/>
      <c r="R77" s="70"/>
      <c r="S77" s="70"/>
      <c r="T77" s="70"/>
      <c r="U77" s="71"/>
      <c r="V77" s="70"/>
      <c r="W77" s="71"/>
    </row>
    <row r="78" s="70" customFormat="1" spans="15:23">
      <c r="O78" s="71"/>
      <c r="P78" s="70"/>
      <c r="Q78" s="71"/>
      <c r="R78" s="70"/>
      <c r="S78" s="70"/>
      <c r="T78" s="70"/>
      <c r="U78" s="71"/>
      <c r="V78" s="70"/>
      <c r="W78" s="71"/>
    </row>
    <row r="79" s="70" customFormat="1" spans="15:23">
      <c r="O79" s="71"/>
      <c r="P79" s="70"/>
      <c r="Q79" s="71"/>
      <c r="R79" s="70"/>
      <c r="S79" s="70"/>
      <c r="T79" s="70"/>
      <c r="U79" s="71"/>
      <c r="V79" s="70"/>
      <c r="W79" s="71"/>
    </row>
    <row r="81" s="70" customFormat="1" spans="15:23">
      <c r="O81" s="71"/>
      <c r="P81" s="70"/>
      <c r="Q81" s="71"/>
      <c r="R81" s="70"/>
      <c r="S81" s="70"/>
      <c r="T81" s="70"/>
      <c r="U81" s="71"/>
      <c r="V81" s="70"/>
      <c r="W81" s="71"/>
    </row>
    <row r="82" s="70" customFormat="1" spans="15:23">
      <c r="O82" s="71"/>
      <c r="P82" s="70"/>
      <c r="Q82" s="71"/>
      <c r="R82" s="70"/>
      <c r="S82" s="70"/>
      <c r="T82" s="70"/>
      <c r="U82" s="71"/>
      <c r="V82" s="70"/>
      <c r="W82" s="71"/>
    </row>
    <row r="83" s="70" customFormat="1" spans="15:23">
      <c r="O83" s="71"/>
      <c r="P83" s="70"/>
      <c r="Q83" s="71"/>
      <c r="R83" s="70"/>
      <c r="S83" s="70"/>
      <c r="T83" s="70"/>
      <c r="U83" s="71"/>
      <c r="V83" s="70"/>
      <c r="W83" s="71"/>
    </row>
    <row r="84" s="70" customFormat="1" spans="15:23">
      <c r="O84" s="71"/>
      <c r="P84" s="70"/>
      <c r="Q84" s="71"/>
      <c r="R84" s="70"/>
      <c r="S84" s="70"/>
      <c r="T84" s="70"/>
      <c r="U84" s="71"/>
      <c r="V84" s="70"/>
      <c r="W84" s="71"/>
    </row>
    <row r="85" s="70" customFormat="1" spans="15:23">
      <c r="O85" s="71"/>
      <c r="P85" s="70"/>
      <c r="Q85" s="71"/>
      <c r="R85" s="70"/>
      <c r="S85" s="70"/>
      <c r="T85" s="70"/>
      <c r="U85" s="71"/>
      <c r="V85" s="70"/>
      <c r="W85" s="71"/>
    </row>
    <row r="86" s="70" customFormat="1" spans="15:23">
      <c r="O86" s="71"/>
      <c r="P86" s="70"/>
      <c r="Q86" s="71"/>
      <c r="R86" s="70"/>
      <c r="S86" s="70"/>
      <c r="T86" s="70"/>
      <c r="U86" s="71"/>
      <c r="V86" s="70"/>
      <c r="W86" s="71"/>
    </row>
    <row r="87" s="70" customFormat="1" spans="15:23">
      <c r="O87" s="71"/>
      <c r="P87" s="70"/>
      <c r="Q87" s="71"/>
      <c r="R87" s="70"/>
      <c r="S87" s="70"/>
      <c r="T87" s="70"/>
      <c r="U87" s="71"/>
      <c r="V87" s="70"/>
      <c r="W87" s="71"/>
    </row>
    <row r="88" s="70" customFormat="1" spans="15:23">
      <c r="O88" s="71"/>
      <c r="P88" s="70"/>
      <c r="Q88" s="71"/>
      <c r="R88" s="70"/>
      <c r="S88" s="70"/>
      <c r="T88" s="70"/>
      <c r="U88" s="71"/>
      <c r="V88" s="70"/>
      <c r="W88" s="71"/>
    </row>
    <row r="89" s="70" customFormat="1" spans="15:23">
      <c r="O89" s="71"/>
      <c r="P89" s="70"/>
      <c r="Q89" s="71"/>
      <c r="R89" s="70"/>
      <c r="S89" s="70"/>
      <c r="T89" s="70"/>
      <c r="U89" s="71"/>
      <c r="V89" s="70"/>
      <c r="W89" s="71"/>
    </row>
    <row r="90" s="70" customFormat="1" spans="15:23">
      <c r="O90" s="71"/>
      <c r="P90" s="70"/>
      <c r="Q90" s="71"/>
      <c r="R90" s="70"/>
      <c r="S90" s="70"/>
      <c r="T90" s="70"/>
      <c r="U90" s="71"/>
      <c r="V90" s="70"/>
      <c r="W90" s="71"/>
    </row>
    <row r="91" s="70" customFormat="1" spans="15:23">
      <c r="O91" s="71"/>
      <c r="P91" s="70"/>
      <c r="Q91" s="71"/>
      <c r="R91" s="70"/>
      <c r="S91" s="70"/>
      <c r="T91" s="70"/>
      <c r="U91" s="71"/>
      <c r="V91" s="70"/>
      <c r="W91" s="71"/>
    </row>
    <row r="92" s="70" customFormat="1" spans="15:23">
      <c r="O92" s="71"/>
      <c r="P92" s="70"/>
      <c r="Q92" s="71"/>
      <c r="R92" s="70"/>
      <c r="S92" s="70"/>
      <c r="T92" s="70"/>
      <c r="U92" s="71"/>
      <c r="V92" s="70"/>
      <c r="W92" s="71"/>
    </row>
    <row r="93" s="70" customFormat="1" spans="15:23">
      <c r="O93" s="71"/>
      <c r="P93" s="70"/>
      <c r="Q93" s="71"/>
      <c r="R93" s="70"/>
      <c r="S93" s="70"/>
      <c r="T93" s="70"/>
      <c r="U93" s="71"/>
      <c r="V93" s="70"/>
      <c r="W93" s="71"/>
    </row>
    <row r="94" s="70" customFormat="1" spans="15:21">
      <c r="O94" s="71"/>
      <c r="P94" s="70"/>
      <c r="Q94" s="71"/>
      <c r="R94" s="70"/>
      <c r="S94" s="70"/>
      <c r="T94" s="70"/>
      <c r="U94" s="71"/>
    </row>
    <row r="95" s="70" customFormat="1" spans="15:23">
      <c r="O95" s="71"/>
      <c r="P95" s="70"/>
      <c r="Q95" s="71"/>
      <c r="R95" s="70"/>
      <c r="S95" s="70"/>
      <c r="T95" s="70"/>
      <c r="U95" s="71"/>
      <c r="V95" s="70"/>
      <c r="W95" s="71"/>
    </row>
    <row r="96" s="70" customFormat="1" spans="15:23">
      <c r="O96" s="71"/>
      <c r="P96" s="70"/>
      <c r="Q96" s="71"/>
      <c r="R96" s="70"/>
      <c r="S96" s="70"/>
      <c r="T96" s="70"/>
      <c r="U96" s="71"/>
      <c r="V96" s="70"/>
      <c r="W96" s="71"/>
    </row>
    <row r="97" s="70" customFormat="1" spans="15:23">
      <c r="O97" s="71"/>
      <c r="P97" s="70"/>
      <c r="Q97" s="71"/>
      <c r="R97" s="70"/>
      <c r="S97" s="70"/>
      <c r="T97" s="70"/>
      <c r="U97" s="71"/>
      <c r="V97" s="70"/>
      <c r="W97" s="71"/>
    </row>
    <row r="98" s="70" customFormat="1" spans="15:23">
      <c r="O98" s="71"/>
      <c r="P98" s="70"/>
      <c r="Q98" s="71"/>
      <c r="R98" s="70"/>
      <c r="S98" s="70"/>
      <c r="T98" s="70"/>
      <c r="U98" s="71"/>
      <c r="V98" s="70"/>
      <c r="W98" s="71"/>
    </row>
    <row r="99" s="70" customFormat="1" spans="15:23">
      <c r="O99" s="71"/>
      <c r="P99" s="70"/>
      <c r="Q99" s="71"/>
      <c r="R99" s="70"/>
      <c r="S99" s="70"/>
      <c r="T99" s="70"/>
      <c r="U99" s="71"/>
      <c r="V99" s="70"/>
      <c r="W99" s="71"/>
    </row>
    <row r="100" s="70" customFormat="1" spans="15:23">
      <c r="O100" s="71"/>
      <c r="P100" s="70"/>
      <c r="Q100" s="71"/>
      <c r="R100" s="70"/>
      <c r="S100" s="70"/>
      <c r="T100" s="70"/>
      <c r="U100" s="71"/>
      <c r="V100" s="70"/>
      <c r="W100" s="71"/>
    </row>
    <row r="101" s="70" customFormat="1" spans="15:23">
      <c r="O101" s="71"/>
      <c r="P101" s="70"/>
      <c r="Q101" s="71"/>
      <c r="R101" s="70"/>
      <c r="S101" s="70"/>
      <c r="T101" s="70"/>
      <c r="U101" s="71"/>
      <c r="V101" s="70"/>
      <c r="W101" s="71"/>
    </row>
    <row r="102" s="70" customFormat="1" spans="15:23">
      <c r="O102" s="71"/>
      <c r="P102" s="70"/>
      <c r="Q102" s="71"/>
      <c r="R102" s="70"/>
      <c r="S102" s="70"/>
      <c r="T102" s="70"/>
      <c r="U102" s="71"/>
      <c r="V102" s="70"/>
      <c r="W102" s="71"/>
    </row>
    <row r="103" s="70" customFormat="1" spans="15:23">
      <c r="O103" s="71"/>
      <c r="P103" s="70"/>
      <c r="Q103" s="71"/>
      <c r="R103" s="70"/>
      <c r="S103" s="70"/>
      <c r="T103" s="70"/>
      <c r="U103" s="71"/>
      <c r="V103" s="70"/>
      <c r="W103" s="71"/>
    </row>
    <row r="104" s="70" customFormat="1" spans="15:23">
      <c r="O104" s="71"/>
      <c r="P104" s="70"/>
      <c r="Q104" s="71"/>
      <c r="R104" s="70"/>
      <c r="S104" s="70"/>
      <c r="T104" s="70"/>
      <c r="U104" s="71"/>
      <c r="V104" s="70"/>
      <c r="W104" s="71"/>
    </row>
    <row r="105" s="70" customFormat="1" spans="15:23">
      <c r="O105" s="71"/>
      <c r="P105" s="70"/>
      <c r="Q105" s="71"/>
      <c r="R105" s="70"/>
      <c r="S105" s="70"/>
      <c r="T105" s="70"/>
      <c r="U105" s="71"/>
      <c r="V105" s="70"/>
      <c r="W105" s="71"/>
    </row>
    <row r="106" s="70" customFormat="1" spans="15:23">
      <c r="O106" s="71"/>
      <c r="P106" s="70"/>
      <c r="Q106" s="71"/>
      <c r="R106" s="70"/>
      <c r="S106" s="70"/>
      <c r="T106" s="70"/>
      <c r="U106" s="71"/>
      <c r="V106" s="70"/>
      <c r="W106" s="71"/>
    </row>
    <row r="107" s="70" customFormat="1" spans="15:23">
      <c r="O107" s="71"/>
      <c r="P107" s="70"/>
      <c r="Q107" s="71"/>
      <c r="R107" s="70"/>
      <c r="S107" s="70"/>
      <c r="T107" s="70"/>
      <c r="U107" s="71"/>
      <c r="V107" s="70"/>
      <c r="W107" s="71"/>
    </row>
    <row r="108" s="70" customFormat="1" spans="15:23">
      <c r="O108" s="71"/>
      <c r="P108" s="70"/>
      <c r="Q108" s="71"/>
      <c r="R108" s="70"/>
      <c r="S108" s="70"/>
      <c r="T108" s="70"/>
      <c r="U108" s="71"/>
      <c r="V108" s="70"/>
      <c r="W108" s="71"/>
    </row>
    <row r="109" s="70" customFormat="1" spans="15:23">
      <c r="O109" s="71"/>
      <c r="P109" s="70"/>
      <c r="Q109" s="71"/>
      <c r="R109" s="70"/>
      <c r="S109" s="70"/>
      <c r="T109" s="70"/>
      <c r="U109" s="71"/>
      <c r="V109" s="70"/>
      <c r="W109" s="71"/>
    </row>
    <row r="110" s="70" customFormat="1" spans="15:23">
      <c r="O110" s="71"/>
      <c r="P110" s="70"/>
      <c r="Q110" s="71"/>
      <c r="R110" s="70"/>
      <c r="S110" s="70"/>
      <c r="T110" s="70"/>
      <c r="U110" s="71"/>
      <c r="V110" s="70"/>
      <c r="W110" s="71"/>
    </row>
    <row r="111" s="70" customFormat="1" spans="15:23">
      <c r="O111" s="71"/>
      <c r="P111" s="70"/>
      <c r="Q111" s="71"/>
      <c r="R111" s="70"/>
      <c r="S111" s="70"/>
      <c r="T111" s="70"/>
      <c r="U111" s="71"/>
      <c r="V111" s="70"/>
      <c r="W111" s="71"/>
    </row>
    <row r="112" s="70" customFormat="1" spans="15:23">
      <c r="O112" s="71"/>
      <c r="P112" s="70"/>
      <c r="Q112" s="71"/>
      <c r="R112" s="70"/>
      <c r="S112" s="70"/>
      <c r="T112" s="70"/>
      <c r="U112" s="71"/>
      <c r="V112" s="70"/>
      <c r="W112" s="71"/>
    </row>
    <row r="114" s="70" customFormat="1" spans="15:23">
      <c r="O114" s="71"/>
      <c r="P114" s="70"/>
      <c r="Q114" s="71"/>
      <c r="R114" s="70"/>
      <c r="S114" s="70"/>
      <c r="T114" s="70"/>
      <c r="U114" s="71"/>
      <c r="V114" s="70"/>
      <c r="W114" s="71"/>
    </row>
    <row r="115" s="70" customFormat="1" spans="15:23">
      <c r="O115" s="71"/>
      <c r="P115" s="70"/>
      <c r="Q115" s="71"/>
      <c r="R115" s="70"/>
      <c r="S115" s="70"/>
      <c r="T115" s="70"/>
      <c r="U115" s="71"/>
      <c r="V115" s="70"/>
      <c r="W115" s="71"/>
    </row>
    <row r="116" s="70" customFormat="1" spans="15:23">
      <c r="O116" s="71"/>
      <c r="P116" s="70"/>
      <c r="Q116" s="71"/>
      <c r="R116" s="70"/>
      <c r="S116" s="70"/>
      <c r="T116" s="70"/>
      <c r="U116" s="71"/>
      <c r="V116" s="70"/>
      <c r="W116" s="71"/>
    </row>
    <row r="117" s="70" customFormat="1" spans="15:23">
      <c r="O117" s="71"/>
      <c r="P117" s="70"/>
      <c r="Q117" s="71"/>
      <c r="R117" s="70"/>
      <c r="S117" s="70"/>
      <c r="T117" s="70"/>
      <c r="U117" s="71"/>
      <c r="V117" s="70"/>
      <c r="W117" s="71"/>
    </row>
    <row r="118" s="70" customFormat="1" spans="15:23">
      <c r="O118" s="71"/>
      <c r="P118" s="70"/>
      <c r="Q118" s="71"/>
      <c r="R118" s="70"/>
      <c r="S118" s="70"/>
      <c r="T118" s="70"/>
      <c r="U118" s="71"/>
      <c r="V118" s="70"/>
      <c r="W118" s="71"/>
    </row>
    <row r="119" s="70" customFormat="1" spans="15:23">
      <c r="O119" s="71"/>
      <c r="P119" s="70"/>
      <c r="Q119" s="71"/>
      <c r="R119" s="70"/>
      <c r="S119" s="70"/>
      <c r="T119" s="70"/>
      <c r="U119" s="71"/>
      <c r="V119" s="70"/>
      <c r="W119" s="71"/>
    </row>
    <row r="120" s="70" customFormat="1" spans="15:23">
      <c r="O120" s="71"/>
      <c r="P120" s="70"/>
      <c r="Q120" s="71"/>
      <c r="R120" s="70"/>
      <c r="S120" s="70"/>
      <c r="T120" s="70"/>
      <c r="U120" s="71"/>
      <c r="V120" s="70"/>
      <c r="W120" s="71"/>
    </row>
    <row r="121" s="70" customFormat="1" spans="15:23">
      <c r="O121" s="71"/>
      <c r="P121" s="70"/>
      <c r="Q121" s="71"/>
      <c r="R121" s="70"/>
      <c r="S121" s="70"/>
      <c r="T121" s="70"/>
      <c r="U121" s="71"/>
      <c r="V121" s="70"/>
      <c r="W121" s="71"/>
    </row>
    <row r="122" s="70" customFormat="1" spans="15:23">
      <c r="O122" s="71"/>
      <c r="P122" s="70"/>
      <c r="Q122" s="71"/>
      <c r="R122" s="70"/>
      <c r="S122" s="70"/>
      <c r="T122" s="70"/>
      <c r="U122" s="71"/>
      <c r="V122" s="70"/>
      <c r="W122" s="71"/>
    </row>
    <row r="123" s="70" customFormat="1" spans="15:23">
      <c r="O123" s="71"/>
      <c r="P123" s="70"/>
      <c r="Q123" s="71"/>
      <c r="R123" s="70"/>
      <c r="S123" s="70"/>
      <c r="T123" s="70"/>
      <c r="U123" s="71"/>
      <c r="V123" s="70"/>
      <c r="W123" s="71"/>
    </row>
    <row r="124" s="70" customFormat="1" spans="15:23">
      <c r="O124" s="71"/>
      <c r="P124" s="70"/>
      <c r="Q124" s="71"/>
      <c r="R124" s="70"/>
      <c r="S124" s="70"/>
      <c r="T124" s="70"/>
      <c r="U124" s="71"/>
      <c r="V124" s="70"/>
      <c r="W124" s="71"/>
    </row>
    <row r="126" s="70" customFormat="1" spans="15:23">
      <c r="O126" s="71"/>
      <c r="P126" s="70"/>
      <c r="Q126" s="71"/>
      <c r="R126" s="70"/>
      <c r="S126" s="70"/>
      <c r="T126" s="70"/>
      <c r="U126" s="71"/>
      <c r="V126" s="70"/>
      <c r="W126" s="71"/>
    </row>
    <row r="127" s="70" customFormat="1" spans="15:23">
      <c r="O127" s="71"/>
      <c r="P127" s="70"/>
      <c r="Q127" s="71"/>
      <c r="R127" s="70"/>
      <c r="S127" s="70"/>
      <c r="T127" s="70"/>
      <c r="U127" s="71"/>
      <c r="V127" s="70"/>
      <c r="W127" s="71"/>
    </row>
    <row r="128" s="70" customFormat="1" spans="15:23">
      <c r="O128" s="71"/>
      <c r="P128" s="70"/>
      <c r="Q128" s="71"/>
      <c r="R128" s="70"/>
      <c r="S128" s="70"/>
      <c r="T128" s="70"/>
      <c r="U128" s="71"/>
      <c r="V128" s="70"/>
      <c r="W128" s="71"/>
    </row>
    <row r="129" s="70" customFormat="1" spans="15:23">
      <c r="O129" s="71"/>
      <c r="P129" s="70"/>
      <c r="Q129" s="71"/>
      <c r="R129" s="70"/>
      <c r="S129" s="70"/>
      <c r="T129" s="70"/>
      <c r="U129" s="71"/>
      <c r="V129" s="70"/>
      <c r="W129" s="71"/>
    </row>
    <row r="130" s="70" customFormat="1" spans="15:23">
      <c r="O130" s="71"/>
      <c r="P130" s="70"/>
      <c r="Q130" s="71"/>
      <c r="R130" s="70"/>
      <c r="S130" s="70"/>
      <c r="T130" s="70"/>
      <c r="U130" s="71"/>
      <c r="V130" s="70"/>
      <c r="W130" s="71"/>
    </row>
    <row r="131" s="70" customFormat="1" spans="15:23">
      <c r="O131" s="71"/>
      <c r="P131" s="70"/>
      <c r="Q131" s="71"/>
      <c r="R131" s="70"/>
      <c r="S131" s="70"/>
      <c r="T131" s="70"/>
      <c r="U131" s="71"/>
      <c r="V131" s="70"/>
      <c r="W131" s="71"/>
    </row>
    <row r="132" s="70" customFormat="1" spans="15:23">
      <c r="O132" s="71"/>
      <c r="P132" s="70"/>
      <c r="Q132" s="71"/>
      <c r="R132" s="70"/>
      <c r="S132" s="70"/>
      <c r="T132" s="70"/>
      <c r="U132" s="71"/>
      <c r="V132" s="70"/>
      <c r="W132" s="71"/>
    </row>
    <row r="133" s="70" customFormat="1" spans="15:23">
      <c r="O133" s="71"/>
      <c r="P133" s="70"/>
      <c r="Q133" s="71"/>
      <c r="R133" s="70"/>
      <c r="S133" s="70"/>
      <c r="T133" s="70"/>
      <c r="U133" s="71"/>
      <c r="V133" s="70"/>
      <c r="W133" s="71"/>
    </row>
    <row r="134" s="70" customFormat="1" spans="15:23">
      <c r="O134" s="71"/>
      <c r="P134" s="70"/>
      <c r="Q134" s="71"/>
      <c r="R134" s="70"/>
      <c r="S134" s="70"/>
      <c r="T134" s="70"/>
      <c r="U134" s="71"/>
      <c r="V134" s="70"/>
      <c r="W134" s="71"/>
    </row>
    <row r="135" s="70" customFormat="1" spans="15:23">
      <c r="O135" s="71"/>
      <c r="P135" s="70"/>
      <c r="Q135" s="71"/>
      <c r="R135" s="70"/>
      <c r="S135" s="70"/>
      <c r="T135" s="70"/>
      <c r="U135" s="71"/>
      <c r="V135" s="70"/>
      <c r="W135" s="71"/>
    </row>
    <row r="136" s="70" customFormat="1" spans="15:23">
      <c r="O136" s="71"/>
      <c r="P136" s="70"/>
      <c r="Q136" s="71"/>
      <c r="R136" s="70"/>
      <c r="S136" s="70"/>
      <c r="T136" s="70"/>
      <c r="U136" s="71"/>
      <c r="V136" s="70"/>
      <c r="W136" s="71"/>
    </row>
    <row r="137" s="70" customFormat="1" spans="15:23">
      <c r="O137" s="71"/>
      <c r="P137" s="70"/>
      <c r="Q137" s="71"/>
      <c r="R137" s="70"/>
      <c r="S137" s="70"/>
      <c r="T137" s="70"/>
      <c r="U137" s="71"/>
      <c r="V137" s="70"/>
      <c r="W137" s="71"/>
    </row>
    <row r="138" s="70" customFormat="1" spans="15:23">
      <c r="O138" s="71"/>
      <c r="P138" s="70"/>
      <c r="Q138" s="71"/>
      <c r="R138" s="70"/>
      <c r="S138" s="70"/>
      <c r="T138" s="70"/>
      <c r="U138" s="71"/>
      <c r="V138" s="70"/>
      <c r="W138" s="71"/>
    </row>
    <row r="139" s="70" customFormat="1" spans="15:23">
      <c r="O139" s="71"/>
      <c r="P139" s="70"/>
      <c r="Q139" s="71"/>
      <c r="R139" s="70"/>
      <c r="S139" s="70"/>
      <c r="T139" s="70"/>
      <c r="U139" s="71"/>
      <c r="V139" s="70"/>
      <c r="W139" s="71"/>
    </row>
    <row r="140" s="70" customFormat="1" spans="15:23">
      <c r="O140" s="71"/>
      <c r="P140" s="70"/>
      <c r="Q140" s="71"/>
      <c r="R140" s="70"/>
      <c r="S140" s="70"/>
      <c r="T140" s="70"/>
      <c r="U140" s="71"/>
      <c r="V140" s="70"/>
      <c r="W140" s="71"/>
    </row>
    <row r="141" s="70" customFormat="1" spans="15:23">
      <c r="O141" s="71"/>
      <c r="P141" s="70"/>
      <c r="Q141" s="71"/>
      <c r="R141" s="70"/>
      <c r="S141" s="70"/>
      <c r="T141" s="70"/>
      <c r="U141" s="71"/>
      <c r="V141" s="70"/>
      <c r="W141" s="71"/>
    </row>
    <row r="142" s="70" customFormat="1" spans="15:23">
      <c r="O142" s="71"/>
      <c r="P142" s="70"/>
      <c r="Q142" s="71"/>
      <c r="R142" s="70"/>
      <c r="S142" s="70"/>
      <c r="T142" s="70"/>
      <c r="U142" s="71"/>
      <c r="V142" s="70"/>
      <c r="W142" s="71"/>
    </row>
    <row r="143" s="70" customFormat="1" spans="15:23">
      <c r="O143" s="71"/>
      <c r="P143" s="70"/>
      <c r="Q143" s="71"/>
      <c r="R143" s="70"/>
      <c r="S143" s="70"/>
      <c r="T143" s="70"/>
      <c r="U143" s="71"/>
      <c r="V143" s="70"/>
      <c r="W143" s="71"/>
    </row>
    <row r="144" s="70" customFormat="1" spans="15:23">
      <c r="O144" s="71"/>
      <c r="P144" s="70"/>
      <c r="Q144" s="71"/>
      <c r="R144" s="70"/>
      <c r="S144" s="70"/>
      <c r="T144" s="70"/>
      <c r="U144" s="71"/>
      <c r="V144" s="70"/>
      <c r="W144" s="71"/>
    </row>
    <row r="145" s="70" customFormat="1" spans="15:23">
      <c r="O145" s="71"/>
      <c r="P145" s="70"/>
      <c r="Q145" s="71"/>
      <c r="R145" s="70"/>
      <c r="S145" s="70"/>
      <c r="T145" s="70"/>
      <c r="U145" s="71"/>
      <c r="V145" s="70"/>
      <c r="W145" s="71"/>
    </row>
    <row r="146" s="70" customFormat="1" spans="15:23">
      <c r="O146" s="71"/>
      <c r="P146" s="70"/>
      <c r="Q146" s="71"/>
      <c r="R146" s="70"/>
      <c r="S146" s="70"/>
      <c r="T146" s="70"/>
      <c r="U146" s="71"/>
      <c r="V146" s="70"/>
      <c r="W146" s="71"/>
    </row>
    <row r="147" s="70" customFormat="1" spans="15:23">
      <c r="O147" s="71"/>
      <c r="P147" s="70"/>
      <c r="Q147" s="71"/>
      <c r="R147" s="70"/>
      <c r="S147" s="70"/>
      <c r="T147" s="70"/>
      <c r="U147" s="71"/>
      <c r="V147" s="70"/>
      <c r="W147" s="71"/>
    </row>
    <row r="148" s="70" customFormat="1" spans="15:23">
      <c r="O148" s="71"/>
      <c r="P148" s="70"/>
      <c r="Q148" s="71"/>
      <c r="R148" s="70"/>
      <c r="S148" s="70"/>
      <c r="T148" s="70"/>
      <c r="U148" s="71"/>
      <c r="V148" s="70"/>
      <c r="W148" s="71"/>
    </row>
    <row r="149" s="70" customFormat="1" spans="15:23">
      <c r="O149" s="71"/>
      <c r="P149" s="70"/>
      <c r="Q149" s="71"/>
      <c r="R149" s="70"/>
      <c r="S149" s="70"/>
      <c r="T149" s="70"/>
      <c r="U149" s="71"/>
      <c r="V149" s="70"/>
      <c r="W149" s="71"/>
    </row>
    <row r="150" s="70" customFormat="1" spans="15:23">
      <c r="O150" s="71"/>
      <c r="P150" s="70"/>
      <c r="Q150" s="71"/>
      <c r="R150" s="70"/>
      <c r="S150" s="70"/>
      <c r="T150" s="70"/>
      <c r="U150" s="71"/>
      <c r="V150" s="70"/>
      <c r="W150" s="71"/>
    </row>
    <row r="151" s="70" customFormat="1" spans="15:23">
      <c r="O151" s="71"/>
      <c r="P151" s="70"/>
      <c r="Q151" s="71"/>
      <c r="R151" s="70"/>
      <c r="S151" s="70"/>
      <c r="T151" s="70"/>
      <c r="U151" s="71"/>
      <c r="V151" s="70"/>
      <c r="W151" s="71"/>
    </row>
    <row r="152" s="70" customFormat="1" spans="15:23">
      <c r="O152" s="71"/>
      <c r="P152" s="70"/>
      <c r="Q152" s="71"/>
      <c r="R152" s="70"/>
      <c r="S152" s="70"/>
      <c r="T152" s="70"/>
      <c r="U152" s="71"/>
      <c r="V152" s="70"/>
      <c r="W152" s="71"/>
    </row>
    <row r="153" s="70" customFormat="1" spans="15:23">
      <c r="O153" s="71"/>
      <c r="P153" s="70"/>
      <c r="Q153" s="71"/>
      <c r="R153" s="70"/>
      <c r="S153" s="70"/>
      <c r="T153" s="70"/>
      <c r="U153" s="71"/>
      <c r="V153" s="70"/>
      <c r="W153" s="71"/>
    </row>
    <row r="154" s="70" customFormat="1" spans="15:23">
      <c r="O154" s="71"/>
      <c r="P154" s="70"/>
      <c r="Q154" s="71"/>
      <c r="R154" s="70"/>
      <c r="S154" s="70"/>
      <c r="T154" s="70"/>
      <c r="U154" s="71"/>
      <c r="V154" s="70"/>
      <c r="W154" s="71"/>
    </row>
    <row r="155" s="70" customFormat="1" spans="15:23">
      <c r="O155" s="71"/>
      <c r="P155" s="70"/>
      <c r="Q155" s="71"/>
      <c r="R155" s="70"/>
      <c r="S155" s="70"/>
      <c r="T155" s="70"/>
      <c r="U155" s="71"/>
      <c r="V155" s="70"/>
      <c r="W155" s="71"/>
    </row>
    <row r="156" s="70" customFormat="1" spans="15:23">
      <c r="O156" s="71"/>
      <c r="P156" s="70"/>
      <c r="Q156" s="71"/>
      <c r="R156" s="70"/>
      <c r="S156" s="70"/>
      <c r="T156" s="70"/>
      <c r="U156" s="71"/>
      <c r="V156" s="70"/>
      <c r="W156" s="71"/>
    </row>
    <row r="157" s="70" customFormat="1" spans="15:23">
      <c r="O157" s="71"/>
      <c r="P157" s="70"/>
      <c r="Q157" s="71"/>
      <c r="R157" s="70"/>
      <c r="S157" s="70"/>
      <c r="T157" s="70"/>
      <c r="U157" s="71"/>
      <c r="V157" s="70"/>
      <c r="W157" s="71"/>
    </row>
    <row r="158" s="70" customFormat="1" spans="15:23">
      <c r="O158" s="71"/>
      <c r="P158" s="70"/>
      <c r="Q158" s="71"/>
      <c r="R158" s="70"/>
      <c r="S158" s="70"/>
      <c r="T158" s="70"/>
      <c r="U158" s="71"/>
      <c r="V158" s="70"/>
      <c r="W158" s="71"/>
    </row>
    <row r="159" s="70" customFormat="1" spans="15:23">
      <c r="O159" s="71"/>
      <c r="P159" s="70"/>
      <c r="Q159" s="71"/>
      <c r="R159" s="70"/>
      <c r="S159" s="70"/>
      <c r="T159" s="70"/>
      <c r="U159" s="71"/>
      <c r="V159" s="70"/>
      <c r="W159" s="71"/>
    </row>
    <row r="160" s="70" customFormat="1" spans="15:23">
      <c r="O160" s="71"/>
      <c r="P160" s="70"/>
      <c r="Q160" s="71"/>
      <c r="R160" s="70"/>
      <c r="S160" s="70"/>
      <c r="T160" s="70"/>
      <c r="U160" s="71"/>
      <c r="V160" s="70"/>
      <c r="W160" s="71"/>
    </row>
    <row r="161" s="70" customFormat="1" spans="15:23">
      <c r="O161" s="71"/>
      <c r="P161" s="70"/>
      <c r="Q161" s="71"/>
      <c r="R161" s="70"/>
      <c r="S161" s="70"/>
      <c r="T161" s="70"/>
      <c r="U161" s="71"/>
      <c r="V161" s="70"/>
      <c r="W161" s="71"/>
    </row>
    <row r="162" s="70" customFormat="1" spans="15:23">
      <c r="O162" s="71"/>
      <c r="P162" s="70"/>
      <c r="Q162" s="71"/>
      <c r="R162" s="70"/>
      <c r="S162" s="70"/>
      <c r="T162" s="70"/>
      <c r="U162" s="71"/>
      <c r="V162" s="70"/>
      <c r="W162" s="71"/>
    </row>
    <row r="163" s="70" customFormat="1" spans="15:23">
      <c r="O163" s="71"/>
      <c r="P163" s="70"/>
      <c r="Q163" s="71"/>
      <c r="R163" s="70"/>
      <c r="S163" s="70"/>
      <c r="T163" s="70"/>
      <c r="U163" s="71"/>
      <c r="V163" s="70"/>
      <c r="W163" s="71"/>
    </row>
    <row r="164" s="70" customFormat="1" spans="15:23">
      <c r="O164" s="71"/>
      <c r="P164" s="70"/>
      <c r="Q164" s="71"/>
      <c r="R164" s="70"/>
      <c r="S164" s="70"/>
      <c r="T164" s="70"/>
      <c r="U164" s="71"/>
      <c r="V164" s="70"/>
      <c r="W164" s="71"/>
    </row>
    <row r="165" s="70" customFormat="1" spans="15:23">
      <c r="O165" s="71"/>
      <c r="P165" s="70"/>
      <c r="Q165" s="71"/>
      <c r="R165" s="70"/>
      <c r="S165" s="70"/>
      <c r="T165" s="70"/>
      <c r="U165" s="71"/>
      <c r="V165" s="70"/>
      <c r="W165" s="71"/>
    </row>
    <row r="166" s="70" customFormat="1" spans="15:23">
      <c r="O166" s="71"/>
      <c r="P166" s="70"/>
      <c r="Q166" s="71"/>
      <c r="R166" s="70"/>
      <c r="S166" s="70"/>
      <c r="T166" s="70"/>
      <c r="U166" s="71"/>
      <c r="V166" s="70"/>
      <c r="W166" s="71"/>
    </row>
    <row r="167" s="70" customFormat="1" spans="15:23">
      <c r="O167" s="71"/>
      <c r="P167" s="70"/>
      <c r="Q167" s="71"/>
      <c r="R167" s="70"/>
      <c r="S167" s="70"/>
      <c r="T167" s="70"/>
      <c r="U167" s="71"/>
      <c r="V167" s="70"/>
      <c r="W167" s="71"/>
    </row>
    <row r="168" s="70" customFormat="1" spans="15:23">
      <c r="O168" s="71"/>
      <c r="P168" s="70"/>
      <c r="Q168" s="71"/>
      <c r="R168" s="70"/>
      <c r="S168" s="70"/>
      <c r="T168" s="70"/>
      <c r="U168" s="71"/>
      <c r="V168" s="70"/>
      <c r="W168" s="71"/>
    </row>
    <row r="169" s="70" customFormat="1" spans="15:23">
      <c r="O169" s="71"/>
      <c r="P169" s="70"/>
      <c r="Q169" s="71"/>
      <c r="R169" s="70"/>
      <c r="S169" s="70"/>
      <c r="T169" s="70"/>
      <c r="U169" s="71"/>
      <c r="V169" s="70"/>
      <c r="W169" s="71"/>
    </row>
    <row r="170" s="70" customFormat="1" spans="15:23">
      <c r="O170" s="71"/>
      <c r="P170" s="70"/>
      <c r="Q170" s="71"/>
      <c r="R170" s="70"/>
      <c r="S170" s="70"/>
      <c r="T170" s="70"/>
      <c r="U170" s="71"/>
      <c r="V170" s="70"/>
      <c r="W170" s="71"/>
    </row>
    <row r="171" s="70" customFormat="1" spans="15:23">
      <c r="O171" s="71"/>
      <c r="P171" s="70"/>
      <c r="Q171" s="71"/>
      <c r="R171" s="70"/>
      <c r="S171" s="70"/>
      <c r="T171" s="70"/>
      <c r="U171" s="71"/>
      <c r="V171" s="70"/>
      <c r="W171" s="71"/>
    </row>
    <row r="172" s="70" customFormat="1" spans="15:23">
      <c r="O172" s="71"/>
      <c r="P172" s="70"/>
      <c r="Q172" s="71"/>
      <c r="R172" s="70"/>
      <c r="S172" s="70"/>
      <c r="T172" s="70"/>
      <c r="U172" s="71"/>
      <c r="V172" s="70"/>
      <c r="W172" s="71"/>
    </row>
    <row r="173" s="70" customFormat="1" spans="15:23">
      <c r="O173" s="71"/>
      <c r="P173" s="70"/>
      <c r="Q173" s="71"/>
      <c r="R173" s="70"/>
      <c r="S173" s="70"/>
      <c r="T173" s="70"/>
      <c r="U173" s="71"/>
      <c r="V173" s="70"/>
      <c r="W173" s="71"/>
    </row>
    <row r="175" s="70" customFormat="1" spans="15:23">
      <c r="O175" s="71"/>
      <c r="P175" s="70"/>
      <c r="Q175" s="71"/>
      <c r="R175" s="70"/>
      <c r="S175" s="70"/>
      <c r="T175" s="70"/>
      <c r="U175" s="71"/>
      <c r="V175" s="70"/>
      <c r="W175" s="71"/>
    </row>
    <row r="176" s="70" customFormat="1" spans="15:23">
      <c r="O176" s="71"/>
      <c r="P176" s="70"/>
      <c r="Q176" s="71"/>
      <c r="R176" s="70"/>
      <c r="S176" s="70"/>
      <c r="T176" s="70"/>
      <c r="U176" s="71"/>
      <c r="V176" s="70"/>
      <c r="W176" s="71"/>
    </row>
    <row r="177" s="70" customFormat="1" spans="15:23">
      <c r="O177" s="71"/>
      <c r="P177" s="70"/>
      <c r="Q177" s="71"/>
      <c r="R177" s="70"/>
      <c r="S177" s="70"/>
      <c r="T177" s="70"/>
      <c r="U177" s="71"/>
      <c r="V177" s="70"/>
      <c r="W177" s="71"/>
    </row>
    <row r="178" s="70" customFormat="1" spans="15:23">
      <c r="O178" s="71"/>
      <c r="P178" s="70"/>
      <c r="Q178" s="71"/>
      <c r="R178" s="70"/>
      <c r="S178" s="70"/>
      <c r="T178" s="70"/>
      <c r="U178" s="71"/>
      <c r="V178" s="70"/>
      <c r="W178" s="71"/>
    </row>
    <row r="179" s="70" customFormat="1" spans="15:23">
      <c r="O179" s="71"/>
      <c r="P179" s="70"/>
      <c r="Q179" s="71"/>
      <c r="R179" s="70"/>
      <c r="S179" s="70"/>
      <c r="T179" s="70"/>
      <c r="U179" s="71"/>
      <c r="V179" s="70"/>
      <c r="W179" s="71"/>
    </row>
    <row r="180" s="70" customFormat="1" spans="15:23">
      <c r="O180" s="71"/>
      <c r="P180" s="70"/>
      <c r="Q180" s="71"/>
      <c r="R180" s="70"/>
      <c r="S180" s="70"/>
      <c r="T180" s="70"/>
      <c r="U180" s="71"/>
      <c r="V180" s="70"/>
      <c r="W180" s="71"/>
    </row>
    <row r="181" s="70" customFormat="1" spans="15:23">
      <c r="O181" s="71"/>
      <c r="P181" s="70"/>
      <c r="Q181" s="71"/>
      <c r="R181" s="70"/>
      <c r="S181" s="70"/>
      <c r="T181" s="70"/>
      <c r="U181" s="71"/>
      <c r="V181" s="70"/>
      <c r="W181" s="71"/>
    </row>
    <row r="182" s="70" customFormat="1" spans="15:23">
      <c r="O182" s="71"/>
      <c r="P182" s="70"/>
      <c r="Q182" s="71"/>
      <c r="R182" s="70"/>
      <c r="S182" s="70"/>
      <c r="T182" s="70"/>
      <c r="U182" s="71"/>
      <c r="V182" s="70"/>
      <c r="W182" s="71"/>
    </row>
    <row r="183" s="70" customFormat="1" spans="15:23">
      <c r="O183" s="71"/>
      <c r="P183" s="70"/>
      <c r="Q183" s="71"/>
      <c r="R183" s="70"/>
      <c r="S183" s="70"/>
      <c r="T183" s="70"/>
      <c r="U183" s="71"/>
      <c r="V183" s="70"/>
      <c r="W183" s="71"/>
    </row>
    <row r="184" s="70" customFormat="1" spans="15:23">
      <c r="O184" s="71"/>
      <c r="P184" s="70"/>
      <c r="Q184" s="71"/>
      <c r="R184" s="70"/>
      <c r="S184" s="70"/>
      <c r="T184" s="70"/>
      <c r="U184" s="71"/>
      <c r="V184" s="70"/>
      <c r="W184" s="71"/>
    </row>
    <row r="185" s="70" customFormat="1" spans="15:23">
      <c r="O185" s="71"/>
      <c r="P185" s="70"/>
      <c r="Q185" s="71"/>
      <c r="R185" s="70"/>
      <c r="S185" s="70"/>
      <c r="T185" s="70"/>
      <c r="U185" s="71"/>
      <c r="V185" s="70"/>
      <c r="W185" s="71"/>
    </row>
    <row r="186" s="70" customFormat="1" spans="15:23">
      <c r="O186" s="71"/>
      <c r="P186" s="70"/>
      <c r="Q186" s="71"/>
      <c r="R186" s="70"/>
      <c r="S186" s="70"/>
      <c r="T186" s="70"/>
      <c r="U186" s="71"/>
      <c r="V186" s="70"/>
      <c r="W186" s="71"/>
    </row>
    <row r="187" s="70" customFormat="1" spans="15:23">
      <c r="O187" s="71"/>
      <c r="P187" s="70"/>
      <c r="Q187" s="71"/>
      <c r="R187" s="70"/>
      <c r="S187" s="70"/>
      <c r="T187" s="70"/>
      <c r="U187" s="71"/>
      <c r="V187" s="70"/>
      <c r="W187" s="71"/>
    </row>
    <row r="188" s="70" customFormat="1" spans="15:23">
      <c r="O188" s="71"/>
      <c r="P188" s="70"/>
      <c r="Q188" s="71"/>
      <c r="R188" s="70"/>
      <c r="S188" s="70"/>
      <c r="T188" s="70"/>
      <c r="U188" s="71"/>
      <c r="V188" s="70"/>
      <c r="W188" s="71"/>
    </row>
    <row r="189" s="70" customFormat="1" spans="15:23">
      <c r="O189" s="71"/>
      <c r="P189" s="70"/>
      <c r="Q189" s="71"/>
      <c r="R189" s="70"/>
      <c r="S189" s="70"/>
      <c r="T189" s="70"/>
      <c r="U189" s="71"/>
      <c r="V189" s="70"/>
      <c r="W189" s="71"/>
    </row>
    <row r="190" s="70" customFormat="1" spans="15:23">
      <c r="O190" s="71"/>
      <c r="P190" s="70"/>
      <c r="Q190" s="71"/>
      <c r="R190" s="70"/>
      <c r="S190" s="70"/>
      <c r="T190" s="70"/>
      <c r="U190" s="71"/>
      <c r="V190" s="70"/>
      <c r="W190" s="71"/>
    </row>
    <row r="191" s="70" customFormat="1" spans="15:23">
      <c r="O191" s="71"/>
      <c r="P191" s="70"/>
      <c r="Q191" s="71"/>
      <c r="R191" s="70"/>
      <c r="S191" s="70"/>
      <c r="T191" s="70"/>
      <c r="U191" s="71"/>
      <c r="V191" s="70"/>
      <c r="W191" s="71"/>
    </row>
    <row r="193" s="70" customFormat="1" spans="15:23">
      <c r="O193" s="71"/>
      <c r="P193" s="70"/>
      <c r="Q193" s="71"/>
      <c r="R193" s="70"/>
      <c r="S193" s="70"/>
      <c r="T193" s="70"/>
      <c r="U193" s="71"/>
      <c r="V193" s="70"/>
      <c r="W193" s="71"/>
    </row>
    <row r="194" s="70" customFormat="1" spans="15:23">
      <c r="O194" s="71"/>
      <c r="P194" s="70"/>
      <c r="Q194" s="71"/>
      <c r="R194" s="70"/>
      <c r="S194" s="70"/>
      <c r="T194" s="70"/>
      <c r="U194" s="71"/>
      <c r="V194" s="70"/>
      <c r="W194" s="71"/>
    </row>
    <row r="195" s="70" customFormat="1" spans="15:23">
      <c r="O195" s="71"/>
      <c r="P195" s="70"/>
      <c r="Q195" s="71"/>
      <c r="R195" s="70"/>
      <c r="S195" s="70"/>
      <c r="T195" s="70"/>
      <c r="U195" s="71"/>
      <c r="V195" s="70"/>
      <c r="W195" s="71"/>
    </row>
    <row r="196" s="70" customFormat="1" spans="15:23">
      <c r="O196" s="71"/>
      <c r="P196" s="70"/>
      <c r="Q196" s="71"/>
      <c r="R196" s="70"/>
      <c r="S196" s="70"/>
      <c r="T196" s="70"/>
      <c r="U196" s="71"/>
      <c r="V196" s="70"/>
      <c r="W196" s="71"/>
    </row>
    <row r="197" s="70" customFormat="1" spans="15:23">
      <c r="O197" s="71"/>
      <c r="P197" s="70"/>
      <c r="Q197" s="71"/>
      <c r="R197" s="70"/>
      <c r="S197" s="70"/>
      <c r="T197" s="70"/>
      <c r="U197" s="71"/>
      <c r="V197" s="70"/>
      <c r="W197" s="71"/>
    </row>
    <row r="198" s="70" customFormat="1" spans="15:23">
      <c r="O198" s="71"/>
      <c r="P198" s="70"/>
      <c r="Q198" s="71"/>
      <c r="R198" s="70"/>
      <c r="S198" s="70"/>
      <c r="T198" s="70"/>
      <c r="U198" s="71"/>
      <c r="V198" s="70"/>
      <c r="W198" s="71"/>
    </row>
    <row r="200" s="70" customFormat="1" spans="15:23">
      <c r="O200" s="71"/>
      <c r="P200" s="70"/>
      <c r="Q200" s="71"/>
      <c r="R200" s="70"/>
      <c r="S200" s="70"/>
      <c r="T200" s="70"/>
      <c r="U200" s="71"/>
      <c r="V200" s="70"/>
      <c r="W200" s="71"/>
    </row>
    <row r="201" s="70" customFormat="1" spans="15:23">
      <c r="O201" s="71"/>
      <c r="P201" s="70"/>
      <c r="Q201" s="71"/>
      <c r="R201" s="70"/>
      <c r="S201" s="70"/>
      <c r="T201" s="70"/>
      <c r="U201" s="71"/>
      <c r="V201" s="70"/>
      <c r="W201" s="71"/>
    </row>
    <row r="202" s="70" customFormat="1" spans="15:23">
      <c r="O202" s="71"/>
      <c r="P202" s="70"/>
      <c r="Q202" s="71"/>
      <c r="R202" s="70"/>
      <c r="S202" s="70"/>
      <c r="T202" s="70"/>
      <c r="U202" s="71"/>
      <c r="V202" s="70"/>
      <c r="W202" s="71"/>
    </row>
    <row r="203" s="70" customFormat="1" spans="15:23">
      <c r="O203" s="71"/>
      <c r="P203" s="70"/>
      <c r="Q203" s="71"/>
      <c r="R203" s="70"/>
      <c r="S203" s="70"/>
      <c r="T203" s="70"/>
      <c r="U203" s="71"/>
      <c r="V203" s="70"/>
      <c r="W203" s="71"/>
    </row>
    <row r="204" s="70" customFormat="1" spans="15:23">
      <c r="O204" s="71"/>
      <c r="P204" s="70"/>
      <c r="Q204" s="71"/>
      <c r="R204" s="70"/>
      <c r="S204" s="70"/>
      <c r="T204" s="70"/>
      <c r="U204" s="71"/>
      <c r="V204" s="70"/>
      <c r="W204" s="71"/>
    </row>
    <row r="205" s="70" customFormat="1" spans="15:23">
      <c r="O205" s="71"/>
      <c r="P205" s="70"/>
      <c r="Q205" s="71"/>
      <c r="R205" s="70"/>
      <c r="S205" s="70"/>
      <c r="T205" s="70"/>
      <c r="U205" s="71"/>
      <c r="V205" s="70"/>
      <c r="W205" s="71"/>
    </row>
    <row r="206" s="70" customFormat="1" spans="15:23">
      <c r="O206" s="71"/>
      <c r="P206" s="70"/>
      <c r="Q206" s="71"/>
      <c r="R206" s="70"/>
      <c r="S206" s="70"/>
      <c r="T206" s="70"/>
      <c r="U206" s="71"/>
      <c r="V206" s="70"/>
      <c r="W206" s="71"/>
    </row>
    <row r="207" s="70" customFormat="1" spans="15:23">
      <c r="O207" s="71"/>
      <c r="P207" s="70"/>
      <c r="Q207" s="71"/>
      <c r="R207" s="70"/>
      <c r="S207" s="70"/>
      <c r="T207" s="70"/>
      <c r="U207" s="71"/>
      <c r="V207" s="70"/>
      <c r="W207" s="71"/>
    </row>
    <row r="208" s="70" customFormat="1" spans="15:23">
      <c r="O208" s="71"/>
      <c r="P208" s="70"/>
      <c r="Q208" s="71"/>
      <c r="R208" s="70"/>
      <c r="S208" s="70"/>
      <c r="T208" s="70"/>
      <c r="U208" s="71"/>
      <c r="V208" s="70"/>
      <c r="W208" s="71"/>
    </row>
    <row r="209" s="70" customFormat="1" spans="15:23">
      <c r="O209" s="71"/>
      <c r="P209" s="70"/>
      <c r="Q209" s="71"/>
      <c r="R209" s="70"/>
      <c r="S209" s="70"/>
      <c r="T209" s="70"/>
      <c r="U209" s="71"/>
      <c r="V209" s="70"/>
      <c r="W209" s="71"/>
    </row>
    <row r="210" s="70" customFormat="1" spans="15:23">
      <c r="O210" s="71"/>
      <c r="P210" s="70"/>
      <c r="Q210" s="71"/>
      <c r="R210" s="70"/>
      <c r="S210" s="70"/>
      <c r="T210" s="70"/>
      <c r="U210" s="71"/>
      <c r="V210" s="70"/>
      <c r="W210" s="71"/>
    </row>
    <row r="211" s="70" customFormat="1" spans="15:23">
      <c r="O211" s="71"/>
      <c r="P211" s="70"/>
      <c r="Q211" s="71"/>
      <c r="R211" s="70"/>
      <c r="S211" s="70"/>
      <c r="T211" s="70"/>
      <c r="U211" s="71"/>
      <c r="V211" s="70"/>
      <c r="W211" s="71"/>
    </row>
    <row r="212" s="70" customFormat="1" spans="15:23">
      <c r="O212" s="71"/>
      <c r="P212" s="70"/>
      <c r="Q212" s="71"/>
      <c r="R212" s="70"/>
      <c r="S212" s="70"/>
      <c r="T212" s="70"/>
      <c r="U212" s="71"/>
      <c r="V212" s="70"/>
      <c r="W212" s="71"/>
    </row>
    <row r="213" s="70" customFormat="1" spans="15:23">
      <c r="O213" s="71"/>
      <c r="P213" s="70"/>
      <c r="Q213" s="71"/>
      <c r="R213" s="70"/>
      <c r="S213" s="70"/>
      <c r="T213" s="70"/>
      <c r="U213" s="71"/>
      <c r="V213" s="70"/>
      <c r="W213" s="71"/>
    </row>
    <row r="214" s="70" customFormat="1" spans="15:23">
      <c r="O214" s="71"/>
      <c r="P214" s="70"/>
      <c r="Q214" s="71"/>
      <c r="R214" s="70"/>
      <c r="S214" s="70"/>
      <c r="T214" s="70"/>
      <c r="U214" s="71"/>
      <c r="V214" s="70"/>
      <c r="W214" s="71"/>
    </row>
    <row r="215" s="70" customFormat="1" spans="15:23">
      <c r="O215" s="71"/>
      <c r="P215" s="70"/>
      <c r="Q215" s="71"/>
      <c r="R215" s="70"/>
      <c r="S215" s="70"/>
      <c r="T215" s="70"/>
      <c r="U215" s="71"/>
      <c r="V215" s="70"/>
      <c r="W215" s="71"/>
    </row>
    <row r="216" s="70" customFormat="1" spans="15:23">
      <c r="O216" s="71"/>
      <c r="P216" s="70"/>
      <c r="Q216" s="71"/>
      <c r="R216" s="70"/>
      <c r="S216" s="70"/>
      <c r="T216" s="70"/>
      <c r="U216" s="71"/>
      <c r="V216" s="70"/>
      <c r="W216" s="71"/>
    </row>
    <row r="217" s="70" customFormat="1" spans="15:23">
      <c r="O217" s="71"/>
      <c r="P217" s="70"/>
      <c r="Q217" s="71"/>
      <c r="R217" s="70"/>
      <c r="S217" s="70"/>
      <c r="T217" s="70"/>
      <c r="U217" s="71"/>
      <c r="V217" s="70"/>
      <c r="W217" s="71"/>
    </row>
    <row r="218" s="70" customFormat="1" spans="15:23">
      <c r="O218" s="71"/>
      <c r="P218" s="70"/>
      <c r="Q218" s="71"/>
      <c r="R218" s="70"/>
      <c r="S218" s="70"/>
      <c r="T218" s="70"/>
      <c r="U218" s="71"/>
      <c r="V218" s="70"/>
      <c r="W218" s="71"/>
    </row>
    <row r="219" s="70" customFormat="1" spans="15:23">
      <c r="O219" s="71"/>
      <c r="P219" s="70"/>
      <c r="Q219" s="71"/>
      <c r="R219" s="70"/>
      <c r="S219" s="70"/>
      <c r="T219" s="70"/>
      <c r="U219" s="71"/>
      <c r="V219" s="70"/>
      <c r="W219" s="71"/>
    </row>
    <row r="220" s="70" customFormat="1" spans="15:23">
      <c r="O220" s="71"/>
      <c r="P220" s="70"/>
      <c r="Q220" s="71"/>
      <c r="R220" s="70"/>
      <c r="S220" s="70"/>
      <c r="T220" s="70"/>
      <c r="U220" s="71"/>
      <c r="V220" s="70"/>
      <c r="W220" s="71"/>
    </row>
    <row r="221" s="70" customFormat="1" spans="15:23">
      <c r="O221" s="71"/>
      <c r="P221" s="70"/>
      <c r="Q221" s="71"/>
      <c r="R221" s="70"/>
      <c r="S221" s="70"/>
      <c r="T221" s="70"/>
      <c r="U221" s="71"/>
      <c r="V221" s="70"/>
      <c r="W221" s="71"/>
    </row>
    <row r="222" s="70" customFormat="1" spans="15:23">
      <c r="O222" s="71"/>
      <c r="P222" s="70"/>
      <c r="Q222" s="71"/>
      <c r="R222" s="70"/>
      <c r="S222" s="70"/>
      <c r="T222" s="70"/>
      <c r="U222" s="71"/>
      <c r="V222" s="70"/>
      <c r="W222" s="71"/>
    </row>
    <row r="223" s="70" customFormat="1" spans="15:23">
      <c r="O223" s="71"/>
      <c r="P223" s="70"/>
      <c r="Q223" s="71"/>
      <c r="R223" s="70"/>
      <c r="S223" s="70"/>
      <c r="T223" s="70"/>
      <c r="U223" s="71"/>
      <c r="V223" s="70"/>
      <c r="W223" s="71"/>
    </row>
    <row r="224" s="70" customFormat="1" spans="15:23">
      <c r="O224" s="71"/>
      <c r="P224" s="70"/>
      <c r="Q224" s="71"/>
      <c r="R224" s="70"/>
      <c r="S224" s="70"/>
      <c r="T224" s="70"/>
      <c r="U224" s="71"/>
      <c r="V224" s="70"/>
      <c r="W224" s="71"/>
    </row>
    <row r="225" s="70" customFormat="1" spans="15:23">
      <c r="O225" s="71"/>
      <c r="P225" s="70"/>
      <c r="Q225" s="71"/>
      <c r="R225" s="70"/>
      <c r="S225" s="70"/>
      <c r="T225" s="70"/>
      <c r="U225" s="71"/>
      <c r="V225" s="70"/>
      <c r="W225" s="71"/>
    </row>
    <row r="226" s="70" customFormat="1" spans="15:23">
      <c r="O226" s="71"/>
      <c r="P226" s="70"/>
      <c r="Q226" s="71"/>
      <c r="R226" s="70"/>
      <c r="S226" s="70"/>
      <c r="T226" s="70"/>
      <c r="U226" s="71"/>
      <c r="V226" s="70"/>
      <c r="W226" s="71"/>
    </row>
    <row r="227" s="70" customFormat="1" spans="15:23">
      <c r="O227" s="71"/>
      <c r="P227" s="70"/>
      <c r="Q227" s="71"/>
      <c r="R227" s="70"/>
      <c r="S227" s="70"/>
      <c r="T227" s="70"/>
      <c r="U227" s="71"/>
      <c r="V227" s="70"/>
      <c r="W227" s="71"/>
    </row>
    <row r="228" s="70" customFormat="1" spans="15:23">
      <c r="O228" s="71"/>
      <c r="P228" s="70"/>
      <c r="Q228" s="71"/>
      <c r="R228" s="70"/>
      <c r="S228" s="70"/>
      <c r="T228" s="70"/>
      <c r="U228" s="71"/>
      <c r="V228" s="70"/>
      <c r="W228" s="71"/>
    </row>
    <row r="229" s="70" customFormat="1" spans="15:23">
      <c r="O229" s="71"/>
      <c r="P229" s="70"/>
      <c r="Q229" s="71"/>
      <c r="R229" s="70"/>
      <c r="S229" s="70"/>
      <c r="T229" s="70"/>
      <c r="U229" s="71"/>
      <c r="V229" s="70"/>
      <c r="W229" s="71"/>
    </row>
    <row r="230" s="70" customFormat="1" spans="15:23">
      <c r="O230" s="71"/>
      <c r="P230" s="70"/>
      <c r="Q230" s="71"/>
      <c r="R230" s="70"/>
      <c r="S230" s="70"/>
      <c r="T230" s="70"/>
      <c r="U230" s="71"/>
      <c r="V230" s="70"/>
      <c r="W230" s="71"/>
    </row>
    <row r="231" s="70" customFormat="1" spans="15:23">
      <c r="O231" s="71"/>
      <c r="P231" s="70"/>
      <c r="Q231" s="71"/>
      <c r="R231" s="70"/>
      <c r="S231" s="70"/>
      <c r="T231" s="70"/>
      <c r="U231" s="71"/>
      <c r="V231" s="70"/>
      <c r="W231" s="71"/>
    </row>
    <row r="232" s="70" customFormat="1" spans="15:23">
      <c r="O232" s="71"/>
      <c r="P232" s="70"/>
      <c r="Q232" s="71"/>
      <c r="R232" s="70"/>
      <c r="S232" s="70"/>
      <c r="T232" s="70"/>
      <c r="U232" s="71"/>
      <c r="V232" s="70"/>
      <c r="W232" s="71"/>
    </row>
    <row r="233" s="70" customFormat="1" spans="15:23">
      <c r="O233" s="71"/>
      <c r="P233" s="70"/>
      <c r="Q233" s="71"/>
      <c r="R233" s="70"/>
      <c r="S233" s="70"/>
      <c r="T233" s="70"/>
      <c r="U233" s="71"/>
      <c r="V233" s="70"/>
      <c r="W233" s="71"/>
    </row>
    <row r="234" s="70" customFormat="1" spans="15:23">
      <c r="O234" s="71"/>
      <c r="P234" s="70"/>
      <c r="Q234" s="71"/>
      <c r="R234" s="70"/>
      <c r="S234" s="70"/>
      <c r="T234" s="70"/>
      <c r="U234" s="71"/>
      <c r="V234" s="70"/>
      <c r="W234" s="71"/>
    </row>
    <row r="235" s="70" customFormat="1" spans="15:23">
      <c r="O235" s="71"/>
      <c r="P235" s="70"/>
      <c r="Q235" s="71"/>
      <c r="R235" s="70"/>
      <c r="S235" s="70"/>
      <c r="T235" s="70"/>
      <c r="U235" s="71"/>
      <c r="V235" s="70"/>
      <c r="W235" s="71"/>
    </row>
    <row r="236" s="70" customFormat="1" spans="15:23">
      <c r="O236" s="71"/>
      <c r="P236" s="70"/>
      <c r="Q236" s="71"/>
      <c r="R236" s="70"/>
      <c r="S236" s="70"/>
      <c r="T236" s="70"/>
      <c r="U236" s="71"/>
      <c r="V236" s="70"/>
      <c r="W236" s="71"/>
    </row>
    <row r="237" s="70" customFormat="1" spans="15:23">
      <c r="O237" s="71"/>
      <c r="P237" s="70"/>
      <c r="Q237" s="71"/>
      <c r="R237" s="70"/>
      <c r="S237" s="70"/>
      <c r="T237" s="70"/>
      <c r="U237" s="71"/>
      <c r="V237" s="70"/>
      <c r="W237" s="71"/>
    </row>
    <row r="238" s="70" customFormat="1" spans="15:23">
      <c r="O238" s="71"/>
      <c r="P238" s="70"/>
      <c r="Q238" s="71"/>
      <c r="R238" s="70"/>
      <c r="S238" s="70"/>
      <c r="T238" s="70"/>
      <c r="U238" s="71"/>
      <c r="V238" s="70"/>
      <c r="W238" s="71"/>
    </row>
    <row r="239" s="70" customFormat="1" spans="15:23">
      <c r="O239" s="71"/>
      <c r="P239" s="70"/>
      <c r="Q239" s="71"/>
      <c r="R239" s="70"/>
      <c r="S239" s="70"/>
      <c r="T239" s="70"/>
      <c r="U239" s="71"/>
      <c r="V239" s="70"/>
      <c r="W239" s="71"/>
    </row>
    <row r="240" s="70" customFormat="1" spans="15:23">
      <c r="O240" s="71"/>
      <c r="P240" s="70"/>
      <c r="Q240" s="71"/>
      <c r="R240" s="70"/>
      <c r="S240" s="70"/>
      <c r="T240" s="70"/>
      <c r="U240" s="71"/>
      <c r="V240" s="70"/>
      <c r="W240" s="71"/>
    </row>
    <row r="241" s="70" customFormat="1" spans="15:23">
      <c r="O241" s="71"/>
      <c r="P241" s="70"/>
      <c r="Q241" s="71"/>
      <c r="R241" s="70"/>
      <c r="S241" s="70"/>
      <c r="T241" s="70"/>
      <c r="U241" s="71"/>
      <c r="V241" s="70"/>
      <c r="W241" s="71"/>
    </row>
    <row r="242" s="70" customFormat="1" spans="15:23">
      <c r="O242" s="71"/>
      <c r="P242" s="70"/>
      <c r="Q242" s="71"/>
      <c r="R242" s="70"/>
      <c r="S242" s="70"/>
      <c r="T242" s="70"/>
      <c r="U242" s="71"/>
      <c r="V242" s="70"/>
      <c r="W242" s="71"/>
    </row>
    <row r="243" s="70" customFormat="1" spans="15:23">
      <c r="O243" s="71"/>
      <c r="P243" s="70"/>
      <c r="Q243" s="71"/>
      <c r="R243" s="70"/>
      <c r="S243" s="70"/>
      <c r="T243" s="70"/>
      <c r="U243" s="71"/>
      <c r="V243" s="70"/>
      <c r="W243" s="71"/>
    </row>
    <row r="244" s="70" customFormat="1" spans="15:23">
      <c r="O244" s="71"/>
      <c r="P244" s="70"/>
      <c r="Q244" s="71"/>
      <c r="R244" s="70"/>
      <c r="S244" s="70"/>
      <c r="T244" s="70"/>
      <c r="U244" s="71"/>
      <c r="V244" s="70"/>
      <c r="W244" s="71"/>
    </row>
    <row r="245" s="70" customFormat="1" spans="15:23">
      <c r="O245" s="71"/>
      <c r="P245" s="70"/>
      <c r="Q245" s="71"/>
      <c r="R245" s="70"/>
      <c r="S245" s="70"/>
      <c r="T245" s="70"/>
      <c r="U245" s="71"/>
      <c r="V245" s="70"/>
      <c r="W245" s="71"/>
    </row>
    <row r="246" s="70" customFormat="1" spans="15:23">
      <c r="O246" s="71"/>
      <c r="P246" s="70"/>
      <c r="Q246" s="71"/>
      <c r="R246" s="70"/>
      <c r="S246" s="70"/>
      <c r="T246" s="70"/>
      <c r="U246" s="71"/>
      <c r="V246" s="70"/>
      <c r="W246" s="71"/>
    </row>
    <row r="247" s="70" customFormat="1" spans="15:23">
      <c r="O247" s="71"/>
      <c r="P247" s="70"/>
      <c r="Q247" s="71"/>
      <c r="R247" s="70"/>
      <c r="S247" s="70"/>
      <c r="T247" s="70"/>
      <c r="U247" s="71"/>
      <c r="V247" s="70"/>
      <c r="W247" s="71"/>
    </row>
    <row r="248" s="70" customFormat="1" spans="15:23">
      <c r="O248" s="71"/>
      <c r="P248" s="70"/>
      <c r="Q248" s="71"/>
      <c r="R248" s="70"/>
      <c r="S248" s="70"/>
      <c r="T248" s="70"/>
      <c r="U248" s="71"/>
      <c r="V248" s="70"/>
      <c r="W248" s="71"/>
    </row>
    <row r="249" s="70" customFormat="1" spans="15:23">
      <c r="O249" s="71"/>
      <c r="P249" s="70"/>
      <c r="Q249" s="71"/>
      <c r="R249" s="70"/>
      <c r="S249" s="70"/>
      <c r="T249" s="70"/>
      <c r="U249" s="71"/>
      <c r="V249" s="70"/>
      <c r="W249" s="71"/>
    </row>
    <row r="251" s="70" customFormat="1" spans="15:23">
      <c r="O251" s="71"/>
      <c r="P251" s="70"/>
      <c r="Q251" s="71"/>
      <c r="R251" s="70"/>
      <c r="S251" s="70"/>
      <c r="T251" s="70"/>
      <c r="U251" s="71"/>
      <c r="V251" s="70"/>
      <c r="W251" s="71"/>
    </row>
    <row r="252" s="70" customFormat="1" spans="15:23">
      <c r="O252" s="71"/>
      <c r="P252" s="70"/>
      <c r="Q252" s="71"/>
      <c r="R252" s="70"/>
      <c r="S252" s="70"/>
      <c r="T252" s="70"/>
      <c r="U252" s="71"/>
      <c r="V252" s="70"/>
      <c r="W252" s="71"/>
    </row>
    <row r="253" s="70" customFormat="1" spans="15:23">
      <c r="O253" s="71"/>
      <c r="P253" s="70"/>
      <c r="Q253" s="71"/>
      <c r="R253" s="70"/>
      <c r="S253" s="70"/>
      <c r="T253" s="70"/>
      <c r="U253" s="71"/>
      <c r="V253" s="70"/>
      <c r="W253" s="71"/>
    </row>
    <row r="254" s="70" customFormat="1" spans="15:23">
      <c r="O254" s="71"/>
      <c r="P254" s="70"/>
      <c r="Q254" s="71"/>
      <c r="R254" s="70"/>
      <c r="S254" s="70"/>
      <c r="T254" s="70"/>
      <c r="U254" s="71"/>
      <c r="V254" s="70"/>
      <c r="W254" s="71"/>
    </row>
    <row r="255" s="70" customFormat="1" spans="15:23">
      <c r="O255" s="71"/>
      <c r="P255" s="70"/>
      <c r="Q255" s="71"/>
      <c r="R255" s="70"/>
      <c r="S255" s="70"/>
      <c r="T255" s="70"/>
      <c r="U255" s="71"/>
      <c r="V255" s="70"/>
      <c r="W255" s="71"/>
    </row>
    <row r="256" s="70" customFormat="1" spans="15:23">
      <c r="O256" s="71"/>
      <c r="P256" s="70"/>
      <c r="Q256" s="71"/>
      <c r="R256" s="70"/>
      <c r="S256" s="70"/>
      <c r="T256" s="70"/>
      <c r="U256" s="71"/>
      <c r="V256" s="70"/>
      <c r="W256" s="71"/>
    </row>
    <row r="257" s="70" customFormat="1" spans="15:23">
      <c r="O257" s="71"/>
      <c r="P257" s="70"/>
      <c r="Q257" s="71"/>
      <c r="R257" s="70"/>
      <c r="S257" s="70"/>
      <c r="T257" s="70"/>
      <c r="U257" s="71"/>
      <c r="V257" s="70"/>
      <c r="W257" s="71"/>
    </row>
    <row r="258" s="70" customFormat="1" spans="15:23">
      <c r="O258" s="71"/>
      <c r="P258" s="70"/>
      <c r="Q258" s="71"/>
      <c r="R258" s="70"/>
      <c r="S258" s="70"/>
      <c r="T258" s="70"/>
      <c r="U258" s="71"/>
      <c r="V258" s="70"/>
      <c r="W258" s="71"/>
    </row>
    <row r="259" s="70" customFormat="1" spans="15:23">
      <c r="O259" s="71"/>
      <c r="P259" s="70"/>
      <c r="Q259" s="71"/>
      <c r="R259" s="70"/>
      <c r="S259" s="70"/>
      <c r="T259" s="70"/>
      <c r="U259" s="71"/>
      <c r="V259" s="70"/>
      <c r="W259" s="71"/>
    </row>
    <row r="260" s="70" customFormat="1" spans="15:23">
      <c r="O260" s="71"/>
      <c r="P260" s="70"/>
      <c r="Q260" s="71"/>
      <c r="R260" s="70"/>
      <c r="S260" s="70"/>
      <c r="T260" s="70"/>
      <c r="U260" s="71"/>
      <c r="V260" s="70"/>
      <c r="W260" s="71"/>
    </row>
    <row r="261" s="70" customFormat="1" spans="15:23">
      <c r="O261" s="71"/>
      <c r="P261" s="70"/>
      <c r="Q261" s="71"/>
      <c r="R261" s="70"/>
      <c r="S261" s="70"/>
      <c r="T261" s="70"/>
      <c r="U261" s="71"/>
      <c r="V261" s="70"/>
      <c r="W261" s="71"/>
    </row>
    <row r="262" s="70" customFormat="1" spans="15:23">
      <c r="O262" s="71"/>
      <c r="P262" s="70"/>
      <c r="Q262" s="71"/>
      <c r="R262" s="70"/>
      <c r="S262" s="70"/>
      <c r="T262" s="70"/>
      <c r="U262" s="71"/>
      <c r="V262" s="70"/>
      <c r="W262" s="71"/>
    </row>
    <row r="263" s="70" customFormat="1" spans="15:23">
      <c r="O263" s="71"/>
      <c r="P263" s="70"/>
      <c r="Q263" s="71"/>
      <c r="R263" s="70"/>
      <c r="S263" s="70"/>
      <c r="T263" s="70"/>
      <c r="U263" s="71"/>
      <c r="V263" s="70"/>
      <c r="W263" s="71"/>
    </row>
    <row r="264" s="70" customFormat="1" spans="15:23">
      <c r="O264" s="71"/>
      <c r="P264" s="70"/>
      <c r="Q264" s="71"/>
      <c r="R264" s="70"/>
      <c r="S264" s="70"/>
      <c r="T264" s="70"/>
      <c r="U264" s="71"/>
      <c r="V264" s="70"/>
      <c r="W264" s="71"/>
    </row>
    <row r="265" s="70" customFormat="1" spans="15:23">
      <c r="O265" s="71"/>
      <c r="P265" s="70"/>
      <c r="Q265" s="71"/>
      <c r="R265" s="70"/>
      <c r="S265" s="70"/>
      <c r="T265" s="70"/>
      <c r="U265" s="71"/>
      <c r="V265" s="70"/>
      <c r="W265" s="71"/>
    </row>
    <row r="266" s="70" customFormat="1" spans="15:23">
      <c r="O266" s="71"/>
      <c r="P266" s="70"/>
      <c r="Q266" s="71"/>
      <c r="R266" s="70"/>
      <c r="S266" s="70"/>
      <c r="T266" s="70"/>
      <c r="U266" s="71"/>
      <c r="V266" s="70"/>
      <c r="W266" s="71"/>
    </row>
    <row r="267" s="70" customFormat="1" spans="15:23">
      <c r="O267" s="71"/>
      <c r="P267" s="70"/>
      <c r="Q267" s="71"/>
      <c r="R267" s="70"/>
      <c r="S267" s="70"/>
      <c r="T267" s="70"/>
      <c r="U267" s="71"/>
      <c r="V267" s="70"/>
      <c r="W267" s="71"/>
    </row>
    <row r="268" s="70" customFormat="1" spans="15:23">
      <c r="O268" s="71"/>
      <c r="P268" s="70"/>
      <c r="Q268" s="71"/>
      <c r="R268" s="70"/>
      <c r="S268" s="70"/>
      <c r="T268" s="70"/>
      <c r="U268" s="71"/>
      <c r="V268" s="70"/>
      <c r="W268" s="71"/>
    </row>
    <row r="269" s="70" customFormat="1" spans="15:23">
      <c r="O269" s="71"/>
      <c r="P269" s="70"/>
      <c r="Q269" s="71"/>
      <c r="R269" s="70"/>
      <c r="S269" s="70"/>
      <c r="T269" s="70"/>
      <c r="U269" s="71"/>
      <c r="V269" s="70"/>
      <c r="W269" s="71"/>
    </row>
    <row r="270" s="70" customFormat="1" spans="15:23">
      <c r="O270" s="71"/>
      <c r="P270" s="70"/>
      <c r="Q270" s="71"/>
      <c r="R270" s="70"/>
      <c r="S270" s="70"/>
      <c r="T270" s="70"/>
      <c r="U270" s="71"/>
      <c r="V270" s="70"/>
      <c r="W270" s="71"/>
    </row>
    <row r="271" s="70" customFormat="1" spans="15:23">
      <c r="O271" s="71"/>
      <c r="P271" s="70"/>
      <c r="Q271" s="71"/>
      <c r="R271" s="70"/>
      <c r="S271" s="70"/>
      <c r="T271" s="70"/>
      <c r="U271" s="71"/>
      <c r="V271" s="70"/>
      <c r="W271" s="71"/>
    </row>
    <row r="272" s="70" customFormat="1" spans="15:23">
      <c r="O272" s="71"/>
      <c r="P272" s="70"/>
      <c r="Q272" s="71"/>
      <c r="R272" s="70"/>
      <c r="S272" s="70"/>
      <c r="T272" s="70"/>
      <c r="U272" s="71"/>
      <c r="V272" s="70"/>
      <c r="W272" s="71"/>
    </row>
    <row r="273" s="70" customFormat="1" spans="15:23">
      <c r="O273" s="71"/>
      <c r="P273" s="70"/>
      <c r="Q273" s="71"/>
      <c r="R273" s="70"/>
      <c r="S273" s="70"/>
      <c r="T273" s="70"/>
      <c r="U273" s="71"/>
      <c r="V273" s="70"/>
      <c r="W273" s="71"/>
    </row>
    <row r="274" s="70" customFormat="1" spans="15:23">
      <c r="O274" s="71"/>
      <c r="P274" s="70"/>
      <c r="Q274" s="71"/>
      <c r="R274" s="70"/>
      <c r="S274" s="70"/>
      <c r="T274" s="70"/>
      <c r="U274" s="71"/>
      <c r="V274" s="70"/>
      <c r="W274" s="71"/>
    </row>
    <row r="275" s="70" customFormat="1" spans="15:23">
      <c r="O275" s="71"/>
      <c r="P275" s="70"/>
      <c r="Q275" s="71"/>
      <c r="R275" s="70"/>
      <c r="S275" s="70"/>
      <c r="T275" s="70"/>
      <c r="U275" s="71"/>
      <c r="V275" s="70"/>
      <c r="W275" s="71"/>
    </row>
    <row r="276" s="70" customFormat="1" spans="15:23">
      <c r="O276" s="71"/>
      <c r="P276" s="70"/>
      <c r="Q276" s="71"/>
      <c r="R276" s="70"/>
      <c r="S276" s="70"/>
      <c r="T276" s="70"/>
      <c r="U276" s="71"/>
      <c r="V276" s="70"/>
      <c r="W276" s="71"/>
    </row>
    <row r="277" s="70" customFormat="1" spans="15:23">
      <c r="O277" s="71"/>
      <c r="P277" s="70"/>
      <c r="Q277" s="71"/>
      <c r="R277" s="70"/>
      <c r="S277" s="70"/>
      <c r="T277" s="70"/>
      <c r="U277" s="71"/>
      <c r="V277" s="70"/>
      <c r="W277" s="71"/>
    </row>
    <row r="278" s="70" customFormat="1" spans="15:23">
      <c r="O278" s="71"/>
      <c r="P278" s="70"/>
      <c r="Q278" s="71"/>
      <c r="R278" s="70"/>
      <c r="S278" s="70"/>
      <c r="T278" s="70"/>
      <c r="U278" s="71"/>
      <c r="V278" s="70"/>
      <c r="W278" s="71"/>
    </row>
    <row r="279" s="70" customFormat="1" spans="15:23">
      <c r="O279" s="71"/>
      <c r="P279" s="70"/>
      <c r="Q279" s="71"/>
      <c r="R279" s="70"/>
      <c r="S279" s="70"/>
      <c r="T279" s="70"/>
      <c r="U279" s="71"/>
      <c r="V279" s="70"/>
      <c r="W279" s="71"/>
    </row>
    <row r="280" s="70" customFormat="1" spans="15:23">
      <c r="O280" s="71"/>
      <c r="P280" s="70"/>
      <c r="Q280" s="71"/>
      <c r="R280" s="70"/>
      <c r="S280" s="70"/>
      <c r="T280" s="70"/>
      <c r="U280" s="71"/>
      <c r="V280" s="70"/>
      <c r="W280" s="71"/>
    </row>
    <row r="281" s="70" customFormat="1" spans="15:23">
      <c r="O281" s="71"/>
      <c r="P281" s="70"/>
      <c r="Q281" s="71"/>
      <c r="R281" s="70"/>
      <c r="S281" s="70"/>
      <c r="T281" s="70"/>
      <c r="U281" s="71"/>
      <c r="V281" s="70"/>
      <c r="W281" s="71"/>
    </row>
    <row r="282" s="70" customFormat="1" spans="15:23">
      <c r="O282" s="71"/>
      <c r="P282" s="70"/>
      <c r="Q282" s="71"/>
      <c r="R282" s="70"/>
      <c r="S282" s="70"/>
      <c r="T282" s="70"/>
      <c r="U282" s="71"/>
      <c r="V282" s="70"/>
      <c r="W282" s="71"/>
    </row>
    <row r="283" s="70" customFormat="1" spans="15:23">
      <c r="O283" s="71"/>
      <c r="P283" s="70"/>
      <c r="Q283" s="71"/>
      <c r="R283" s="70"/>
      <c r="S283" s="70"/>
      <c r="T283" s="70"/>
      <c r="U283" s="71"/>
      <c r="V283" s="70"/>
      <c r="W283" s="71"/>
    </row>
    <row r="284" s="70" customFormat="1" spans="15:23">
      <c r="O284" s="71"/>
      <c r="P284" s="70"/>
      <c r="Q284" s="71"/>
      <c r="R284" s="70"/>
      <c r="S284" s="70"/>
      <c r="T284" s="70"/>
      <c r="U284" s="71"/>
      <c r="V284" s="70"/>
      <c r="W284" s="71"/>
    </row>
    <row r="285" s="70" customFormat="1" spans="15:23">
      <c r="O285" s="71"/>
      <c r="P285" s="70"/>
      <c r="Q285" s="71"/>
      <c r="R285" s="70"/>
      <c r="S285" s="70"/>
      <c r="T285" s="70"/>
      <c r="U285" s="71"/>
      <c r="V285" s="70"/>
      <c r="W285" s="71"/>
    </row>
    <row r="286" s="70" customFormat="1" spans="15:23">
      <c r="O286" s="71"/>
      <c r="P286" s="70"/>
      <c r="Q286" s="71"/>
      <c r="R286" s="70"/>
      <c r="S286" s="70"/>
      <c r="T286" s="70"/>
      <c r="U286" s="71"/>
      <c r="V286" s="70"/>
      <c r="W286" s="71"/>
    </row>
    <row r="287" s="70" customFormat="1" spans="15:23">
      <c r="O287" s="71"/>
      <c r="P287" s="70"/>
      <c r="Q287" s="71"/>
      <c r="R287" s="70"/>
      <c r="S287" s="70"/>
      <c r="T287" s="70"/>
      <c r="U287" s="71"/>
      <c r="V287" s="70"/>
      <c r="W287" s="71"/>
    </row>
    <row r="288" s="70" customFormat="1" spans="15:23">
      <c r="O288" s="71"/>
      <c r="P288" s="70"/>
      <c r="Q288" s="71"/>
      <c r="R288" s="70"/>
      <c r="S288" s="70"/>
      <c r="T288" s="70"/>
      <c r="U288" s="71"/>
      <c r="V288" s="70"/>
      <c r="W288" s="71"/>
    </row>
    <row r="289" s="70" customFormat="1" spans="15:23">
      <c r="O289" s="71"/>
      <c r="P289" s="70"/>
      <c r="Q289" s="71"/>
      <c r="R289" s="70"/>
      <c r="S289" s="70"/>
      <c r="T289" s="70"/>
      <c r="U289" s="71"/>
      <c r="V289" s="70"/>
      <c r="W289" s="71"/>
    </row>
    <row r="290" s="70" customFormat="1" spans="15:23">
      <c r="O290" s="71"/>
      <c r="P290" s="70"/>
      <c r="Q290" s="71"/>
      <c r="R290" s="70"/>
      <c r="S290" s="70"/>
      <c r="T290" s="70"/>
      <c r="U290" s="71"/>
      <c r="V290" s="70"/>
      <c r="W290" s="71"/>
    </row>
    <row r="291" s="70" customFormat="1" spans="15:23">
      <c r="O291" s="71"/>
      <c r="P291" s="70"/>
      <c r="Q291" s="71"/>
      <c r="R291" s="70"/>
      <c r="S291" s="70"/>
      <c r="T291" s="70"/>
      <c r="U291" s="71"/>
      <c r="V291" s="70"/>
      <c r="W291" s="71"/>
    </row>
    <row r="292" s="70" customFormat="1" spans="15:23">
      <c r="O292" s="71"/>
      <c r="P292" s="70"/>
      <c r="Q292" s="71"/>
      <c r="R292" s="70"/>
      <c r="S292" s="70"/>
      <c r="T292" s="70"/>
      <c r="U292" s="71"/>
      <c r="V292" s="70"/>
      <c r="W292" s="71"/>
    </row>
    <row r="293" s="70" customFormat="1" spans="15:23">
      <c r="O293" s="71"/>
      <c r="P293" s="70"/>
      <c r="Q293" s="71"/>
      <c r="R293" s="70"/>
      <c r="S293" s="70"/>
      <c r="T293" s="70"/>
      <c r="U293" s="71"/>
      <c r="V293" s="70"/>
      <c r="W293" s="71"/>
    </row>
    <row r="294" s="70" customFormat="1" spans="15:23">
      <c r="O294" s="71"/>
      <c r="P294" s="70"/>
      <c r="Q294" s="71"/>
      <c r="R294" s="70"/>
      <c r="S294" s="70"/>
      <c r="T294" s="70"/>
      <c r="U294" s="71"/>
      <c r="V294" s="70"/>
      <c r="W294" s="71"/>
    </row>
    <row r="295" s="70" customFormat="1" spans="15:23">
      <c r="O295" s="71"/>
      <c r="P295" s="70"/>
      <c r="Q295" s="71"/>
      <c r="R295" s="70"/>
      <c r="S295" s="70"/>
      <c r="T295" s="70"/>
      <c r="U295" s="71"/>
      <c r="V295" s="70"/>
      <c r="W295" s="71"/>
    </row>
    <row r="296" s="70" customFormat="1" spans="15:23">
      <c r="O296" s="71"/>
      <c r="P296" s="70"/>
      <c r="Q296" s="71"/>
      <c r="R296" s="70"/>
      <c r="S296" s="70"/>
      <c r="T296" s="70"/>
      <c r="U296" s="71"/>
      <c r="V296" s="70"/>
      <c r="W296" s="71"/>
    </row>
    <row r="297" s="70" customFormat="1" spans="15:23">
      <c r="O297" s="71"/>
      <c r="P297" s="70"/>
      <c r="Q297" s="71"/>
      <c r="R297" s="70"/>
      <c r="S297" s="70"/>
      <c r="T297" s="70"/>
      <c r="U297" s="71"/>
      <c r="V297" s="70"/>
      <c r="W297" s="71"/>
    </row>
    <row r="298" s="70" customFormat="1" spans="15:23">
      <c r="O298" s="71"/>
      <c r="P298" s="70"/>
      <c r="Q298" s="71"/>
      <c r="R298" s="70"/>
      <c r="S298" s="70"/>
      <c r="T298" s="70"/>
      <c r="U298" s="71"/>
      <c r="V298" s="70"/>
      <c r="W298" s="71"/>
    </row>
    <row r="299" s="70" customFormat="1" spans="15:23">
      <c r="O299" s="71"/>
      <c r="P299" s="70"/>
      <c r="Q299" s="71"/>
      <c r="R299" s="70"/>
      <c r="S299" s="70"/>
      <c r="T299" s="70"/>
      <c r="U299" s="71"/>
      <c r="V299" s="70"/>
      <c r="W299" s="71"/>
    </row>
    <row r="300" s="70" customFormat="1" spans="15:23">
      <c r="O300" s="71"/>
      <c r="P300" s="70"/>
      <c r="Q300" s="71"/>
      <c r="R300" s="70"/>
      <c r="S300" s="70"/>
      <c r="T300" s="70"/>
      <c r="U300" s="71"/>
      <c r="V300" s="70"/>
      <c r="W300" s="71"/>
    </row>
    <row r="301" s="70" customFormat="1" spans="15:23">
      <c r="O301" s="71"/>
      <c r="P301" s="70"/>
      <c r="Q301" s="71"/>
      <c r="R301" s="70"/>
      <c r="S301" s="70"/>
      <c r="T301" s="70"/>
      <c r="U301" s="71"/>
      <c r="V301" s="70"/>
      <c r="W301" s="71"/>
    </row>
    <row r="302" s="70" customFormat="1" spans="15:23">
      <c r="O302" s="71"/>
      <c r="P302" s="70"/>
      <c r="Q302" s="71"/>
      <c r="R302" s="70"/>
      <c r="S302" s="70"/>
      <c r="T302" s="70"/>
      <c r="U302" s="71"/>
      <c r="V302" s="70"/>
      <c r="W302" s="71"/>
    </row>
    <row r="303" s="70" customFormat="1" spans="15:23">
      <c r="O303" s="71"/>
      <c r="P303" s="70"/>
      <c r="Q303" s="71"/>
      <c r="R303" s="70"/>
      <c r="S303" s="70"/>
      <c r="T303" s="70"/>
      <c r="U303" s="71"/>
      <c r="V303" s="70"/>
      <c r="W303" s="71"/>
    </row>
    <row r="304" s="70" customFormat="1" spans="15:23">
      <c r="O304" s="71"/>
      <c r="P304" s="70"/>
      <c r="Q304" s="71"/>
      <c r="R304" s="70"/>
      <c r="S304" s="70"/>
      <c r="T304" s="70"/>
      <c r="U304" s="71"/>
      <c r="V304" s="70"/>
      <c r="W304" s="71"/>
    </row>
    <row r="305" s="70" customFormat="1" spans="15:23">
      <c r="O305" s="71"/>
      <c r="P305" s="70"/>
      <c r="Q305" s="71"/>
      <c r="R305" s="70"/>
      <c r="S305" s="70"/>
      <c r="T305" s="70"/>
      <c r="U305" s="71"/>
      <c r="V305" s="70"/>
      <c r="W305" s="71"/>
    </row>
    <row r="306" s="70" customFormat="1" spans="15:23">
      <c r="O306" s="71"/>
      <c r="P306" s="70"/>
      <c r="Q306" s="71"/>
      <c r="R306" s="70"/>
      <c r="S306" s="70"/>
      <c r="T306" s="70"/>
      <c r="U306" s="71"/>
      <c r="V306" s="70"/>
      <c r="W306" s="71"/>
    </row>
    <row r="307" s="70" customFormat="1" spans="15:23">
      <c r="O307" s="71"/>
      <c r="P307" s="70"/>
      <c r="Q307" s="71"/>
      <c r="R307" s="70"/>
      <c r="S307" s="70"/>
      <c r="T307" s="70"/>
      <c r="U307" s="71"/>
      <c r="V307" s="70"/>
      <c r="W307" s="71"/>
    </row>
    <row r="308" s="70" customFormat="1" spans="15:23">
      <c r="O308" s="71"/>
      <c r="P308" s="70"/>
      <c r="Q308" s="71"/>
      <c r="R308" s="70"/>
      <c r="S308" s="70"/>
      <c r="T308" s="70"/>
      <c r="U308" s="71"/>
      <c r="V308" s="70"/>
      <c r="W308" s="71"/>
    </row>
    <row r="309" s="70" customFormat="1" spans="15:21">
      <c r="O309" s="71"/>
      <c r="P309" s="70"/>
      <c r="Q309" s="71"/>
      <c r="R309" s="70"/>
      <c r="S309" s="70"/>
      <c r="T309" s="70"/>
      <c r="U309" s="71"/>
    </row>
    <row r="310" s="70" customFormat="1" spans="15:23">
      <c r="O310" s="71"/>
      <c r="P310" s="70"/>
      <c r="Q310" s="71"/>
      <c r="R310" s="70"/>
      <c r="S310" s="70"/>
      <c r="T310" s="70"/>
      <c r="U310" s="71"/>
      <c r="V310" s="70"/>
      <c r="W310" s="71"/>
    </row>
    <row r="311" s="70" customFormat="1" spans="15:23">
      <c r="O311" s="71"/>
      <c r="P311" s="70"/>
      <c r="Q311" s="71"/>
      <c r="R311" s="70"/>
      <c r="S311" s="70"/>
      <c r="T311" s="70"/>
      <c r="U311" s="71"/>
      <c r="V311" s="70"/>
      <c r="W311" s="71"/>
    </row>
    <row r="312" s="70" customFormat="1" spans="15:23">
      <c r="O312" s="71"/>
      <c r="P312" s="70"/>
      <c r="Q312" s="71"/>
      <c r="R312" s="70"/>
      <c r="S312" s="70"/>
      <c r="T312" s="70"/>
      <c r="U312" s="71"/>
      <c r="V312" s="70"/>
      <c r="W312" s="71"/>
    </row>
    <row r="313" s="70" customFormat="1" spans="15:23">
      <c r="O313" s="71"/>
      <c r="P313" s="70"/>
      <c r="Q313" s="71"/>
      <c r="R313" s="70"/>
      <c r="S313" s="70"/>
      <c r="T313" s="70"/>
      <c r="U313" s="71"/>
      <c r="V313" s="70"/>
      <c r="W313" s="71"/>
    </row>
    <row r="314" s="70" customFormat="1" spans="15:23">
      <c r="O314" s="71"/>
      <c r="P314" s="70"/>
      <c r="Q314" s="71"/>
      <c r="R314" s="70"/>
      <c r="S314" s="70"/>
      <c r="T314" s="70"/>
      <c r="U314" s="71"/>
      <c r="V314" s="70"/>
      <c r="W314" s="71"/>
    </row>
    <row r="315" s="70" customFormat="1" spans="15:23">
      <c r="O315" s="71"/>
      <c r="P315" s="70"/>
      <c r="Q315" s="71"/>
      <c r="R315" s="70"/>
      <c r="S315" s="70"/>
      <c r="T315" s="70"/>
      <c r="U315" s="71"/>
      <c r="V315" s="70"/>
      <c r="W315" s="71"/>
    </row>
    <row r="316" s="70" customFormat="1" spans="15:23">
      <c r="O316" s="71"/>
      <c r="P316" s="70"/>
      <c r="Q316" s="71"/>
      <c r="R316" s="70"/>
      <c r="S316" s="70"/>
      <c r="T316" s="70"/>
      <c r="U316" s="71"/>
      <c r="V316" s="70"/>
      <c r="W316" s="71"/>
    </row>
    <row r="317" s="70" customFormat="1" spans="15:23">
      <c r="O317" s="71"/>
      <c r="P317" s="70"/>
      <c r="Q317" s="71"/>
      <c r="R317" s="70"/>
      <c r="S317" s="70"/>
      <c r="T317" s="70"/>
      <c r="U317" s="71"/>
      <c r="V317" s="70"/>
      <c r="W317" s="71"/>
    </row>
    <row r="318" s="70" customFormat="1" spans="15:23">
      <c r="O318" s="71"/>
      <c r="P318" s="70"/>
      <c r="Q318" s="71"/>
      <c r="R318" s="70"/>
      <c r="S318" s="70"/>
      <c r="T318" s="70"/>
      <c r="U318" s="71"/>
      <c r="V318" s="70"/>
      <c r="W318" s="71"/>
    </row>
    <row r="319" s="70" customFormat="1" spans="15:23">
      <c r="O319" s="71"/>
      <c r="P319" s="70"/>
      <c r="Q319" s="71"/>
      <c r="R319" s="70"/>
      <c r="S319" s="70"/>
      <c r="T319" s="70"/>
      <c r="U319" s="71"/>
      <c r="V319" s="70"/>
      <c r="W319" s="71"/>
    </row>
    <row r="320" s="70" customFormat="1" spans="15:23">
      <c r="O320" s="71"/>
      <c r="P320" s="70"/>
      <c r="Q320" s="71"/>
      <c r="R320" s="70"/>
      <c r="S320" s="70"/>
      <c r="T320" s="70"/>
      <c r="U320" s="71"/>
      <c r="V320" s="70"/>
      <c r="W320" s="71"/>
    </row>
    <row r="321" s="70" customFormat="1" spans="15:23">
      <c r="O321" s="71"/>
      <c r="P321" s="70"/>
      <c r="Q321" s="71"/>
      <c r="R321" s="70"/>
      <c r="S321" s="70"/>
      <c r="T321" s="70"/>
      <c r="U321" s="71"/>
      <c r="V321" s="70"/>
      <c r="W321" s="71"/>
    </row>
    <row r="322" s="70" customFormat="1" spans="15:23">
      <c r="O322" s="71"/>
      <c r="P322" s="70"/>
      <c r="Q322" s="71"/>
      <c r="R322" s="70"/>
      <c r="S322" s="70"/>
      <c r="T322" s="70"/>
      <c r="U322" s="71"/>
      <c r="V322" s="70"/>
      <c r="W322" s="71"/>
    </row>
    <row r="323" s="70" customFormat="1" spans="15:23">
      <c r="O323" s="71"/>
      <c r="P323" s="70"/>
      <c r="Q323" s="71"/>
      <c r="R323" s="70"/>
      <c r="S323" s="70"/>
      <c r="T323" s="70"/>
      <c r="U323" s="71"/>
      <c r="V323" s="70"/>
      <c r="W323" s="71"/>
    </row>
    <row r="324" s="70" customFormat="1" spans="15:23">
      <c r="O324" s="71"/>
      <c r="P324" s="70"/>
      <c r="Q324" s="71"/>
      <c r="R324" s="70"/>
      <c r="S324" s="70"/>
      <c r="T324" s="70"/>
      <c r="U324" s="71"/>
      <c r="V324" s="70"/>
      <c r="W324" s="71"/>
    </row>
    <row r="325" s="70" customFormat="1" spans="15:23">
      <c r="O325" s="71"/>
      <c r="P325" s="70"/>
      <c r="Q325" s="71"/>
      <c r="R325" s="70"/>
      <c r="S325" s="70"/>
      <c r="T325" s="70"/>
      <c r="U325" s="71"/>
      <c r="V325" s="70"/>
      <c r="W325" s="71"/>
    </row>
    <row r="326" s="70" customFormat="1" spans="15:23">
      <c r="O326" s="71"/>
      <c r="P326" s="70"/>
      <c r="Q326" s="71"/>
      <c r="R326" s="70"/>
      <c r="S326" s="70"/>
      <c r="T326" s="70"/>
      <c r="U326" s="71"/>
      <c r="V326" s="70"/>
      <c r="W326" s="71"/>
    </row>
    <row r="327" s="70" customFormat="1" spans="15:23">
      <c r="O327" s="71"/>
      <c r="P327" s="70"/>
      <c r="Q327" s="71"/>
      <c r="R327" s="70"/>
      <c r="S327" s="70"/>
      <c r="T327" s="70"/>
      <c r="U327" s="71"/>
      <c r="V327" s="70"/>
      <c r="W327" s="71"/>
    </row>
    <row r="328" s="70" customFormat="1" spans="15:23">
      <c r="O328" s="71"/>
      <c r="P328" s="70"/>
      <c r="Q328" s="71"/>
      <c r="R328" s="70"/>
      <c r="S328" s="70"/>
      <c r="T328" s="70"/>
      <c r="U328" s="71"/>
      <c r="V328" s="70"/>
      <c r="W328" s="71"/>
    </row>
    <row r="329" s="70" customFormat="1" spans="15:23">
      <c r="O329" s="71"/>
      <c r="P329" s="70"/>
      <c r="Q329" s="71"/>
      <c r="R329" s="70"/>
      <c r="S329" s="70"/>
      <c r="T329" s="70"/>
      <c r="U329" s="71"/>
      <c r="V329" s="70"/>
      <c r="W329" s="71"/>
    </row>
    <row r="330" s="70" customFormat="1" spans="15:23">
      <c r="O330" s="71"/>
      <c r="P330" s="70"/>
      <c r="Q330" s="71"/>
      <c r="R330" s="70"/>
      <c r="S330" s="70"/>
      <c r="T330" s="70"/>
      <c r="U330" s="71"/>
      <c r="V330" s="70"/>
      <c r="W330" s="71"/>
    </row>
    <row r="331" s="70" customFormat="1" spans="15:23">
      <c r="O331" s="71"/>
      <c r="P331" s="70"/>
      <c r="Q331" s="71"/>
      <c r="R331" s="70"/>
      <c r="S331" s="70"/>
      <c r="T331" s="70"/>
      <c r="U331" s="71"/>
      <c r="V331" s="70"/>
      <c r="W331" s="71"/>
    </row>
    <row r="332" s="70" customFormat="1" spans="15:23">
      <c r="O332" s="71"/>
      <c r="P332" s="70"/>
      <c r="Q332" s="71"/>
      <c r="R332" s="70"/>
      <c r="S332" s="70"/>
      <c r="T332" s="70"/>
      <c r="U332" s="71"/>
      <c r="V332" s="70"/>
      <c r="W332" s="71"/>
    </row>
    <row r="333" s="70" customFormat="1" spans="15:23">
      <c r="O333" s="71"/>
      <c r="P333" s="70"/>
      <c r="Q333" s="71"/>
      <c r="R333" s="70"/>
      <c r="S333" s="70"/>
      <c r="T333" s="70"/>
      <c r="U333" s="71"/>
      <c r="V333" s="70"/>
      <c r="W333" s="71"/>
    </row>
    <row r="334" s="70" customFormat="1" spans="15:23">
      <c r="O334" s="71"/>
      <c r="P334" s="70"/>
      <c r="Q334" s="71"/>
      <c r="R334" s="70"/>
      <c r="S334" s="70"/>
      <c r="T334" s="70"/>
      <c r="U334" s="71"/>
      <c r="V334" s="70"/>
      <c r="W334" s="71"/>
    </row>
    <row r="335" s="70" customFormat="1" spans="15:23">
      <c r="O335" s="71"/>
      <c r="P335" s="70"/>
      <c r="Q335" s="71"/>
      <c r="R335" s="70"/>
      <c r="S335" s="70"/>
      <c r="T335" s="70"/>
      <c r="U335" s="71"/>
      <c r="V335" s="70"/>
      <c r="W335" s="71"/>
    </row>
    <row r="336" s="70" customFormat="1" spans="15:23">
      <c r="O336" s="71"/>
      <c r="P336" s="70"/>
      <c r="Q336" s="71"/>
      <c r="R336" s="70"/>
      <c r="S336" s="70"/>
      <c r="T336" s="70"/>
      <c r="U336" s="71"/>
      <c r="V336" s="70"/>
      <c r="W336" s="71"/>
    </row>
    <row r="337" s="70" customFormat="1" spans="15:23">
      <c r="O337" s="71"/>
      <c r="P337" s="70"/>
      <c r="Q337" s="71"/>
      <c r="R337" s="70"/>
      <c r="S337" s="70"/>
      <c r="T337" s="70"/>
      <c r="U337" s="71"/>
      <c r="V337" s="70"/>
      <c r="W337" s="71"/>
    </row>
    <row r="338" s="70" customFormat="1" spans="15:23">
      <c r="O338" s="71"/>
      <c r="P338" s="70"/>
      <c r="Q338" s="71"/>
      <c r="R338" s="70"/>
      <c r="S338" s="70"/>
      <c r="T338" s="70"/>
      <c r="U338" s="71"/>
      <c r="V338" s="70"/>
      <c r="W338" s="71"/>
    </row>
    <row r="339" s="70" customFormat="1" spans="15:23">
      <c r="O339" s="71"/>
      <c r="P339" s="70"/>
      <c r="Q339" s="71"/>
      <c r="R339" s="70"/>
      <c r="S339" s="70"/>
      <c r="T339" s="70"/>
      <c r="U339" s="71"/>
      <c r="V339" s="70"/>
      <c r="W339" s="71"/>
    </row>
    <row r="340" s="70" customFormat="1" spans="15:23">
      <c r="O340" s="71"/>
      <c r="P340" s="70"/>
      <c r="Q340" s="71"/>
      <c r="R340" s="70"/>
      <c r="S340" s="70"/>
      <c r="T340" s="70"/>
      <c r="U340" s="71"/>
      <c r="V340" s="70"/>
      <c r="W340" s="71"/>
    </row>
    <row r="341" s="70" customFormat="1" spans="15:23">
      <c r="O341" s="71"/>
      <c r="P341" s="70"/>
      <c r="Q341" s="71"/>
      <c r="R341" s="70"/>
      <c r="S341" s="70"/>
      <c r="T341" s="70"/>
      <c r="U341" s="71"/>
      <c r="V341" s="70"/>
      <c r="W341" s="71"/>
    </row>
    <row r="342" s="70" customFormat="1" spans="15:23">
      <c r="O342" s="71"/>
      <c r="P342" s="70"/>
      <c r="Q342" s="71"/>
      <c r="R342" s="70"/>
      <c r="S342" s="70"/>
      <c r="T342" s="70"/>
      <c r="U342" s="71"/>
      <c r="V342" s="70"/>
      <c r="W342" s="71"/>
    </row>
    <row r="343" s="70" customFormat="1" spans="15:23">
      <c r="O343" s="71"/>
      <c r="P343" s="70"/>
      <c r="Q343" s="71"/>
      <c r="R343" s="70"/>
      <c r="S343" s="70"/>
      <c r="T343" s="70"/>
      <c r="U343" s="71"/>
      <c r="V343" s="70"/>
      <c r="W343" s="71"/>
    </row>
    <row r="344" s="70" customFormat="1" spans="15:23">
      <c r="O344" s="71"/>
      <c r="P344" s="70"/>
      <c r="Q344" s="71"/>
      <c r="R344" s="70"/>
      <c r="S344" s="70"/>
      <c r="T344" s="70"/>
      <c r="U344" s="71"/>
      <c r="V344" s="70"/>
      <c r="W344" s="71"/>
    </row>
    <row r="345" s="70" customFormat="1" spans="15:23">
      <c r="O345" s="71"/>
      <c r="P345" s="70"/>
      <c r="Q345" s="71"/>
      <c r="R345" s="70"/>
      <c r="S345" s="70"/>
      <c r="T345" s="70"/>
      <c r="U345" s="71"/>
      <c r="V345" s="70"/>
      <c r="W345" s="71"/>
    </row>
    <row r="346" s="70" customFormat="1" spans="15:23">
      <c r="O346" s="71"/>
      <c r="P346" s="70"/>
      <c r="Q346" s="71"/>
      <c r="R346" s="70"/>
      <c r="S346" s="70"/>
      <c r="T346" s="70"/>
      <c r="U346" s="71"/>
      <c r="V346" s="70"/>
      <c r="W346" s="71"/>
    </row>
    <row r="347" s="70" customFormat="1" spans="15:23">
      <c r="O347" s="71"/>
      <c r="P347" s="70"/>
      <c r="Q347" s="71"/>
      <c r="R347" s="70"/>
      <c r="S347" s="70"/>
      <c r="T347" s="70"/>
      <c r="U347" s="71"/>
      <c r="V347" s="70"/>
      <c r="W347" s="71"/>
    </row>
    <row r="348" s="70" customFormat="1" spans="15:23">
      <c r="O348" s="71"/>
      <c r="P348" s="70"/>
      <c r="Q348" s="71"/>
      <c r="R348" s="70"/>
      <c r="S348" s="70"/>
      <c r="T348" s="70"/>
      <c r="U348" s="71"/>
      <c r="V348" s="70"/>
      <c r="W348" s="71"/>
    </row>
    <row r="349" s="70" customFormat="1" spans="15:23">
      <c r="O349" s="71"/>
      <c r="P349" s="70"/>
      <c r="Q349" s="71"/>
      <c r="R349" s="70"/>
      <c r="S349" s="70"/>
      <c r="T349" s="70"/>
      <c r="U349" s="71"/>
      <c r="V349" s="70"/>
      <c r="W349" s="71"/>
    </row>
    <row r="350" s="70" customFormat="1" spans="15:23">
      <c r="O350" s="71"/>
      <c r="P350" s="70"/>
      <c r="Q350" s="71"/>
      <c r="R350" s="70"/>
      <c r="S350" s="70"/>
      <c r="T350" s="70"/>
      <c r="U350" s="71"/>
      <c r="V350" s="70"/>
      <c r="W350" s="71"/>
    </row>
    <row r="351" s="70" customFormat="1" spans="15:23">
      <c r="O351" s="71"/>
      <c r="P351" s="70"/>
      <c r="Q351" s="71"/>
      <c r="R351" s="70"/>
      <c r="S351" s="70"/>
      <c r="T351" s="70"/>
      <c r="U351" s="71"/>
      <c r="V351" s="70"/>
      <c r="W351" s="71"/>
    </row>
    <row r="352" s="70" customFormat="1" spans="15:23">
      <c r="O352" s="71"/>
      <c r="P352" s="70"/>
      <c r="Q352" s="71"/>
      <c r="R352" s="70"/>
      <c r="S352" s="70"/>
      <c r="T352" s="70"/>
      <c r="U352" s="71"/>
      <c r="V352" s="70"/>
      <c r="W352" s="71"/>
    </row>
    <row r="353" s="70" customFormat="1" spans="15:23">
      <c r="O353" s="71"/>
      <c r="P353" s="70"/>
      <c r="Q353" s="71"/>
      <c r="R353" s="70"/>
      <c r="S353" s="70"/>
      <c r="T353" s="70"/>
      <c r="U353" s="71"/>
      <c r="V353" s="70"/>
      <c r="W353" s="71"/>
    </row>
    <row r="354" s="70" customFormat="1" spans="15:23">
      <c r="O354" s="71"/>
      <c r="P354" s="70"/>
      <c r="Q354" s="71"/>
      <c r="R354" s="70"/>
      <c r="S354" s="70"/>
      <c r="T354" s="70"/>
      <c r="U354" s="71"/>
      <c r="V354" s="70"/>
      <c r="W354" s="71"/>
    </row>
    <row r="355" s="70" customFormat="1" spans="15:23">
      <c r="O355" s="71"/>
      <c r="P355" s="70"/>
      <c r="Q355" s="71"/>
      <c r="R355" s="70"/>
      <c r="S355" s="70"/>
      <c r="T355" s="70"/>
      <c r="U355" s="71"/>
      <c r="V355" s="70"/>
      <c r="W355" s="71"/>
    </row>
    <row r="356" s="70" customFormat="1" spans="15:23">
      <c r="O356" s="71"/>
      <c r="P356" s="70"/>
      <c r="Q356" s="71"/>
      <c r="R356" s="70"/>
      <c r="S356" s="70"/>
      <c r="T356" s="70"/>
      <c r="U356" s="71"/>
      <c r="V356" s="70"/>
      <c r="W356" s="71"/>
    </row>
    <row r="357" s="70" customFormat="1" spans="15:23">
      <c r="O357" s="71"/>
      <c r="P357" s="70"/>
      <c r="Q357" s="71"/>
      <c r="R357" s="70"/>
      <c r="S357" s="70"/>
      <c r="T357" s="70"/>
      <c r="U357" s="71"/>
      <c r="V357" s="70"/>
      <c r="W357" s="71"/>
    </row>
    <row r="358" s="70" customFormat="1" spans="15:23">
      <c r="O358" s="71"/>
      <c r="P358" s="70"/>
      <c r="Q358" s="71"/>
      <c r="R358" s="70"/>
      <c r="S358" s="70"/>
      <c r="T358" s="70"/>
      <c r="U358" s="71"/>
      <c r="V358" s="70"/>
      <c r="W358" s="71"/>
    </row>
    <row r="359" s="70" customFormat="1" spans="15:23">
      <c r="O359" s="71"/>
      <c r="P359" s="70"/>
      <c r="Q359" s="71"/>
      <c r="R359" s="70"/>
      <c r="S359" s="70"/>
      <c r="T359" s="70"/>
      <c r="U359" s="71"/>
      <c r="V359" s="70"/>
      <c r="W359" s="71"/>
    </row>
    <row r="360" s="70" customFormat="1" spans="15:23">
      <c r="O360" s="71"/>
      <c r="P360" s="70"/>
      <c r="Q360" s="71"/>
      <c r="R360" s="70"/>
      <c r="S360" s="70"/>
      <c r="T360" s="70"/>
      <c r="U360" s="71"/>
      <c r="V360" s="70"/>
      <c r="W360" s="71"/>
    </row>
    <row r="361" s="70" customFormat="1" spans="15:23">
      <c r="O361" s="71"/>
      <c r="P361" s="70"/>
      <c r="Q361" s="71"/>
      <c r="R361" s="70"/>
      <c r="S361" s="70"/>
      <c r="T361" s="70"/>
      <c r="U361" s="71"/>
      <c r="V361" s="70"/>
      <c r="W361" s="71"/>
    </row>
    <row r="362" s="70" customFormat="1" spans="15:23">
      <c r="O362" s="71"/>
      <c r="P362" s="70"/>
      <c r="Q362" s="71"/>
      <c r="R362" s="70"/>
      <c r="S362" s="70"/>
      <c r="T362" s="70"/>
      <c r="U362" s="71"/>
      <c r="V362" s="70"/>
      <c r="W362" s="71"/>
    </row>
    <row r="363" s="70" customFormat="1" spans="15:23">
      <c r="O363" s="71"/>
      <c r="P363" s="70"/>
      <c r="Q363" s="71"/>
      <c r="R363" s="70"/>
      <c r="S363" s="70"/>
      <c r="T363" s="70"/>
      <c r="U363" s="71"/>
      <c r="V363" s="70"/>
      <c r="W363" s="71"/>
    </row>
    <row r="364" s="70" customFormat="1" spans="15:23">
      <c r="O364" s="71"/>
      <c r="P364" s="70"/>
      <c r="Q364" s="71"/>
      <c r="R364" s="70"/>
      <c r="S364" s="70"/>
      <c r="T364" s="70"/>
      <c r="U364" s="71"/>
      <c r="V364" s="70"/>
      <c r="W364" s="71"/>
    </row>
    <row r="365" s="70" customFormat="1" spans="15:23">
      <c r="O365" s="71"/>
      <c r="P365" s="70"/>
      <c r="Q365" s="71"/>
      <c r="R365" s="70"/>
      <c r="S365" s="70"/>
      <c r="T365" s="70"/>
      <c r="U365" s="71"/>
      <c r="V365" s="70"/>
      <c r="W365" s="71"/>
    </row>
    <row r="366" s="70" customFormat="1" spans="15:23">
      <c r="O366" s="71"/>
      <c r="P366" s="70"/>
      <c r="Q366" s="71"/>
      <c r="R366" s="70"/>
      <c r="S366" s="70"/>
      <c r="T366" s="70"/>
      <c r="U366" s="71"/>
      <c r="V366" s="70"/>
      <c r="W366" s="71"/>
    </row>
    <row r="367" s="70" customFormat="1" spans="15:23">
      <c r="O367" s="71"/>
      <c r="P367" s="70"/>
      <c r="Q367" s="71"/>
      <c r="R367" s="70"/>
      <c r="S367" s="70"/>
      <c r="T367" s="70"/>
      <c r="U367" s="71"/>
      <c r="V367" s="70"/>
      <c r="W367" s="71"/>
    </row>
    <row r="368" s="70" customFormat="1" spans="15:23">
      <c r="O368" s="71"/>
      <c r="P368" s="70"/>
      <c r="Q368" s="71"/>
      <c r="R368" s="70"/>
      <c r="S368" s="70"/>
      <c r="T368" s="70"/>
      <c r="U368" s="71"/>
      <c r="V368" s="70"/>
      <c r="W368" s="71"/>
    </row>
    <row r="369" s="70" customFormat="1" spans="15:23">
      <c r="O369" s="71"/>
      <c r="P369" s="70"/>
      <c r="Q369" s="71"/>
      <c r="R369" s="70"/>
      <c r="S369" s="70"/>
      <c r="T369" s="70"/>
      <c r="U369" s="71"/>
      <c r="V369" s="70"/>
      <c r="W369" s="71"/>
    </row>
    <row r="370" s="70" customFormat="1" spans="15:23">
      <c r="O370" s="71"/>
      <c r="P370" s="70"/>
      <c r="Q370" s="71"/>
      <c r="R370" s="70"/>
      <c r="S370" s="70"/>
      <c r="T370" s="70"/>
      <c r="U370" s="71"/>
      <c r="V370" s="70"/>
      <c r="W370" s="71"/>
    </row>
    <row r="371" s="70" customFormat="1" spans="15:23">
      <c r="O371" s="71"/>
      <c r="P371" s="70"/>
      <c r="Q371" s="71"/>
      <c r="R371" s="70"/>
      <c r="S371" s="70"/>
      <c r="T371" s="70"/>
      <c r="U371" s="71"/>
      <c r="V371" s="70"/>
      <c r="W371" s="71"/>
    </row>
    <row r="372" s="70" customFormat="1" spans="15:23">
      <c r="O372" s="71"/>
      <c r="P372" s="70"/>
      <c r="Q372" s="71"/>
      <c r="R372" s="70"/>
      <c r="S372" s="70"/>
      <c r="T372" s="70"/>
      <c r="U372" s="71"/>
      <c r="V372" s="70"/>
      <c r="W372" s="71"/>
    </row>
    <row r="373" s="70" customFormat="1" spans="15:23">
      <c r="O373" s="71"/>
      <c r="P373" s="70"/>
      <c r="Q373" s="71"/>
      <c r="R373" s="70"/>
      <c r="S373" s="70"/>
      <c r="T373" s="70"/>
      <c r="U373" s="71"/>
      <c r="V373" s="70"/>
      <c r="W373" s="71"/>
    </row>
    <row r="374" s="70" customFormat="1" spans="15:23">
      <c r="O374" s="71"/>
      <c r="P374" s="70"/>
      <c r="Q374" s="71"/>
      <c r="R374" s="70"/>
      <c r="S374" s="70"/>
      <c r="T374" s="70"/>
      <c r="U374" s="71"/>
      <c r="V374" s="70"/>
      <c r="W374" s="71"/>
    </row>
    <row r="375" s="70" customFormat="1" spans="15:23">
      <c r="O375" s="71"/>
      <c r="P375" s="70"/>
      <c r="Q375" s="71"/>
      <c r="R375" s="70"/>
      <c r="S375" s="70"/>
      <c r="T375" s="70"/>
      <c r="U375" s="71"/>
      <c r="V375" s="70"/>
      <c r="W375" s="71"/>
    </row>
    <row r="376" s="70" customFormat="1" spans="15:23">
      <c r="O376" s="71"/>
      <c r="P376" s="70"/>
      <c r="Q376" s="71"/>
      <c r="R376" s="70"/>
      <c r="S376" s="70"/>
      <c r="T376" s="70"/>
      <c r="U376" s="71"/>
      <c r="V376" s="70"/>
      <c r="W376" s="71"/>
    </row>
    <row r="377" s="70" customFormat="1" spans="15:23">
      <c r="O377" s="71"/>
      <c r="P377" s="70"/>
      <c r="Q377" s="71"/>
      <c r="R377" s="70"/>
      <c r="S377" s="70"/>
      <c r="T377" s="70"/>
      <c r="U377" s="71"/>
      <c r="V377" s="70"/>
      <c r="W377" s="71"/>
    </row>
    <row r="378" s="70" customFormat="1" spans="15:23">
      <c r="O378" s="71"/>
      <c r="P378" s="70"/>
      <c r="Q378" s="71"/>
      <c r="R378" s="70"/>
      <c r="S378" s="70"/>
      <c r="T378" s="70"/>
      <c r="U378" s="71"/>
      <c r="V378" s="70"/>
      <c r="W378" s="71"/>
    </row>
    <row r="379" s="70" customFormat="1" spans="15:23">
      <c r="O379" s="71"/>
      <c r="P379" s="70"/>
      <c r="Q379" s="71"/>
      <c r="R379" s="70"/>
      <c r="S379" s="70"/>
      <c r="T379" s="70"/>
      <c r="U379" s="71"/>
      <c r="V379" s="70"/>
      <c r="W379" s="71"/>
    </row>
    <row r="380" s="70" customFormat="1" spans="15:23">
      <c r="O380" s="71"/>
      <c r="P380" s="70"/>
      <c r="Q380" s="71"/>
      <c r="R380" s="70"/>
      <c r="S380" s="70"/>
      <c r="T380" s="70"/>
      <c r="U380" s="71"/>
      <c r="V380" s="70"/>
      <c r="W380" s="71"/>
    </row>
    <row r="381" s="70" customFormat="1" spans="15:23">
      <c r="O381" s="71"/>
      <c r="P381" s="70"/>
      <c r="Q381" s="71"/>
      <c r="R381" s="70"/>
      <c r="S381" s="70"/>
      <c r="T381" s="70"/>
      <c r="U381" s="71"/>
      <c r="V381" s="70"/>
      <c r="W381" s="71"/>
    </row>
    <row r="382" s="70" customFormat="1" spans="15:23">
      <c r="O382" s="71"/>
      <c r="P382" s="70"/>
      <c r="Q382" s="71"/>
      <c r="R382" s="70"/>
      <c r="S382" s="70"/>
      <c r="T382" s="70"/>
      <c r="U382" s="71"/>
      <c r="V382" s="70"/>
      <c r="W382" s="71"/>
    </row>
    <row r="383" s="70" customFormat="1" spans="15:23">
      <c r="O383" s="71"/>
      <c r="P383" s="70"/>
      <c r="Q383" s="71"/>
      <c r="R383" s="70"/>
      <c r="S383" s="70"/>
      <c r="T383" s="70"/>
      <c r="U383" s="71"/>
      <c r="V383" s="70"/>
      <c r="W383" s="71"/>
    </row>
    <row r="384" s="70" customFormat="1" spans="15:23">
      <c r="O384" s="71"/>
      <c r="P384" s="70"/>
      <c r="Q384" s="71"/>
      <c r="R384" s="70"/>
      <c r="S384" s="70"/>
      <c r="T384" s="70"/>
      <c r="U384" s="71"/>
      <c r="V384" s="70"/>
      <c r="W384" s="71"/>
    </row>
    <row r="385" s="70" customFormat="1" spans="15:23">
      <c r="O385" s="71"/>
      <c r="P385" s="70"/>
      <c r="Q385" s="71"/>
      <c r="R385" s="70"/>
      <c r="S385" s="70"/>
      <c r="T385" s="70"/>
      <c r="U385" s="71"/>
      <c r="V385" s="70"/>
      <c r="W385" s="71"/>
    </row>
    <row r="386" s="70" customFormat="1" spans="15:23">
      <c r="O386" s="71"/>
      <c r="P386" s="70"/>
      <c r="Q386" s="71"/>
      <c r="R386" s="70"/>
      <c r="S386" s="70"/>
      <c r="T386" s="70"/>
      <c r="U386" s="71"/>
      <c r="V386" s="70"/>
      <c r="W386" s="71"/>
    </row>
    <row r="387" s="70" customFormat="1" spans="15:23">
      <c r="O387" s="71"/>
      <c r="P387" s="70"/>
      <c r="Q387" s="71"/>
      <c r="R387" s="70"/>
      <c r="S387" s="70"/>
      <c r="T387" s="70"/>
      <c r="U387" s="71"/>
      <c r="V387" s="70"/>
      <c r="W387" s="71"/>
    </row>
    <row r="388" s="70" customFormat="1" spans="15:23">
      <c r="O388" s="71"/>
      <c r="P388" s="70"/>
      <c r="Q388" s="71"/>
      <c r="R388" s="70"/>
      <c r="S388" s="70"/>
      <c r="T388" s="70"/>
      <c r="U388" s="71"/>
      <c r="V388" s="70"/>
      <c r="W388" s="71"/>
    </row>
    <row r="389" s="70" customFormat="1" spans="15:23">
      <c r="O389" s="71"/>
      <c r="P389" s="70"/>
      <c r="Q389" s="71"/>
      <c r="R389" s="70"/>
      <c r="S389" s="70"/>
      <c r="T389" s="70"/>
      <c r="U389" s="71"/>
      <c r="V389" s="70"/>
      <c r="W389" s="71"/>
    </row>
    <row r="390" s="70" customFormat="1" spans="15:23">
      <c r="O390" s="71"/>
      <c r="P390" s="70"/>
      <c r="Q390" s="71"/>
      <c r="R390" s="70"/>
      <c r="S390" s="70"/>
      <c r="T390" s="70"/>
      <c r="U390" s="71"/>
      <c r="V390" s="70"/>
      <c r="W390" s="71"/>
    </row>
    <row r="391" s="70" customFormat="1" spans="15:23">
      <c r="O391" s="71"/>
      <c r="P391" s="70"/>
      <c r="Q391" s="71"/>
      <c r="R391" s="70"/>
      <c r="S391" s="70"/>
      <c r="T391" s="70"/>
      <c r="U391" s="71"/>
      <c r="V391" s="70"/>
      <c r="W391" s="71"/>
    </row>
    <row r="392" s="70" customFormat="1" spans="15:23">
      <c r="O392" s="71"/>
      <c r="P392" s="70"/>
      <c r="Q392" s="71"/>
      <c r="R392" s="70"/>
      <c r="S392" s="70"/>
      <c r="T392" s="70"/>
      <c r="U392" s="71"/>
      <c r="V392" s="70"/>
      <c r="W392" s="71"/>
    </row>
    <row r="393" s="70" customFormat="1" spans="15:23">
      <c r="O393" s="71"/>
      <c r="P393" s="70"/>
      <c r="Q393" s="71"/>
      <c r="R393" s="70"/>
      <c r="S393" s="70"/>
      <c r="T393" s="70"/>
      <c r="U393" s="71"/>
      <c r="V393" s="70"/>
      <c r="W393" s="71"/>
    </row>
    <row r="394" s="70" customFormat="1" spans="15:23">
      <c r="O394" s="71"/>
      <c r="P394" s="70"/>
      <c r="Q394" s="71"/>
      <c r="R394" s="70"/>
      <c r="S394" s="70"/>
      <c r="T394" s="70"/>
      <c r="U394" s="71"/>
      <c r="V394" s="70"/>
      <c r="W394" s="71"/>
    </row>
    <row r="395" s="70" customFormat="1" spans="15:23">
      <c r="O395" s="71"/>
      <c r="P395" s="70"/>
      <c r="Q395" s="71"/>
      <c r="R395" s="70"/>
      <c r="S395" s="70"/>
      <c r="T395" s="70"/>
      <c r="U395" s="71"/>
      <c r="V395" s="70"/>
      <c r="W395" s="71"/>
    </row>
    <row r="396" s="70" customFormat="1" spans="15:23">
      <c r="O396" s="71"/>
      <c r="P396" s="70"/>
      <c r="Q396" s="71"/>
      <c r="R396" s="70"/>
      <c r="S396" s="70"/>
      <c r="T396" s="70"/>
      <c r="U396" s="71"/>
      <c r="V396" s="70"/>
      <c r="W396" s="71"/>
    </row>
    <row r="397" s="70" customFormat="1" spans="15:23">
      <c r="O397" s="71"/>
      <c r="P397" s="70"/>
      <c r="Q397" s="71"/>
      <c r="R397" s="70"/>
      <c r="S397" s="70"/>
      <c r="T397" s="70"/>
      <c r="U397" s="71"/>
      <c r="V397" s="70"/>
      <c r="W397" s="71"/>
    </row>
    <row r="398" s="70" customFormat="1" spans="15:23">
      <c r="O398" s="71"/>
      <c r="P398" s="70"/>
      <c r="Q398" s="71"/>
      <c r="R398" s="70"/>
      <c r="S398" s="70"/>
      <c r="T398" s="70"/>
      <c r="U398" s="71"/>
      <c r="V398" s="70"/>
      <c r="W398" s="71"/>
    </row>
    <row r="399" s="70" customFormat="1" spans="15:23">
      <c r="O399" s="71"/>
      <c r="P399" s="70"/>
      <c r="Q399" s="71"/>
      <c r="R399" s="70"/>
      <c r="S399" s="70"/>
      <c r="T399" s="70"/>
      <c r="U399" s="71"/>
      <c r="V399" s="70"/>
      <c r="W399" s="71"/>
    </row>
    <row r="400" s="70" customFormat="1" spans="15:23">
      <c r="O400" s="71"/>
      <c r="P400" s="70"/>
      <c r="Q400" s="71"/>
      <c r="R400" s="70"/>
      <c r="S400" s="70"/>
      <c r="T400" s="70"/>
      <c r="U400" s="71"/>
      <c r="V400" s="70"/>
      <c r="W400" s="71"/>
    </row>
    <row r="401" s="70" customFormat="1" spans="15:23">
      <c r="O401" s="71"/>
      <c r="P401" s="70"/>
      <c r="Q401" s="71"/>
      <c r="R401" s="70"/>
      <c r="S401" s="70"/>
      <c r="T401" s="70"/>
      <c r="U401" s="71"/>
      <c r="V401" s="70"/>
      <c r="W401" s="71"/>
    </row>
    <row r="402" s="70" customFormat="1" spans="15:23">
      <c r="O402" s="71"/>
      <c r="P402" s="70"/>
      <c r="Q402" s="71"/>
      <c r="R402" s="70"/>
      <c r="S402" s="70"/>
      <c r="T402" s="70"/>
      <c r="U402" s="71"/>
      <c r="V402" s="70"/>
      <c r="W402" s="71"/>
    </row>
    <row r="403" s="70" customFormat="1" spans="15:23">
      <c r="O403" s="71"/>
      <c r="P403" s="70"/>
      <c r="Q403" s="71"/>
      <c r="R403" s="70"/>
      <c r="S403" s="70"/>
      <c r="T403" s="70"/>
      <c r="U403" s="71"/>
      <c r="V403" s="70"/>
      <c r="W403" s="71"/>
    </row>
    <row r="404" s="70" customFormat="1" spans="15:23">
      <c r="O404" s="71"/>
      <c r="P404" s="70"/>
      <c r="Q404" s="71"/>
      <c r="R404" s="70"/>
      <c r="S404" s="70"/>
      <c r="T404" s="70"/>
      <c r="U404" s="71"/>
      <c r="V404" s="70"/>
      <c r="W404" s="71"/>
    </row>
    <row r="405" s="70" customFormat="1" spans="15:23">
      <c r="O405" s="71"/>
      <c r="P405" s="70"/>
      <c r="Q405" s="71"/>
      <c r="R405" s="70"/>
      <c r="S405" s="70"/>
      <c r="T405" s="70"/>
      <c r="U405" s="71"/>
      <c r="V405" s="70"/>
      <c r="W405" s="71"/>
    </row>
    <row r="406" s="70" customFormat="1" spans="15:23">
      <c r="O406" s="71"/>
      <c r="P406" s="70"/>
      <c r="Q406" s="71"/>
      <c r="R406" s="70"/>
      <c r="S406" s="70"/>
      <c r="T406" s="70"/>
      <c r="U406" s="71"/>
      <c r="V406" s="70"/>
      <c r="W406" s="71"/>
    </row>
    <row r="407" s="70" customFormat="1" spans="15:23">
      <c r="O407" s="71"/>
      <c r="P407" s="70"/>
      <c r="Q407" s="71"/>
      <c r="R407" s="70"/>
      <c r="S407" s="70"/>
      <c r="T407" s="70"/>
      <c r="U407" s="71"/>
      <c r="V407" s="70"/>
      <c r="W407" s="71"/>
    </row>
    <row r="408" s="70" customFormat="1" spans="15:23">
      <c r="O408" s="71"/>
      <c r="P408" s="70"/>
      <c r="Q408" s="71"/>
      <c r="R408" s="70"/>
      <c r="S408" s="70"/>
      <c r="T408" s="70"/>
      <c r="U408" s="71"/>
      <c r="V408" s="70"/>
      <c r="W408" s="71"/>
    </row>
    <row r="409" s="70" customFormat="1" spans="15:23">
      <c r="O409" s="71"/>
      <c r="P409" s="70"/>
      <c r="Q409" s="71"/>
      <c r="R409" s="70"/>
      <c r="S409" s="70"/>
      <c r="T409" s="70"/>
      <c r="U409" s="71"/>
      <c r="V409" s="70"/>
      <c r="W409" s="71"/>
    </row>
    <row r="410" s="70" customFormat="1" spans="15:23">
      <c r="O410" s="71"/>
      <c r="P410" s="70"/>
      <c r="Q410" s="71"/>
      <c r="R410" s="70"/>
      <c r="S410" s="70"/>
      <c r="T410" s="70"/>
      <c r="U410" s="71"/>
      <c r="V410" s="70"/>
      <c r="W410" s="71"/>
    </row>
    <row r="411" s="70" customFormat="1" spans="15:23">
      <c r="O411" s="71"/>
      <c r="P411" s="70"/>
      <c r="Q411" s="71"/>
      <c r="R411" s="70"/>
      <c r="S411" s="70"/>
      <c r="T411" s="70"/>
      <c r="U411" s="71"/>
      <c r="V411" s="70"/>
      <c r="W411" s="71"/>
    </row>
    <row r="412" s="70" customFormat="1" spans="15:23">
      <c r="O412" s="71"/>
      <c r="P412" s="70"/>
      <c r="Q412" s="71"/>
      <c r="R412" s="70"/>
      <c r="S412" s="70"/>
      <c r="T412" s="70"/>
      <c r="U412" s="71"/>
      <c r="V412" s="70"/>
      <c r="W412" s="71"/>
    </row>
    <row r="413" s="70" customFormat="1" spans="15:23">
      <c r="O413" s="71"/>
      <c r="P413" s="70"/>
      <c r="Q413" s="71"/>
      <c r="R413" s="70"/>
      <c r="S413" s="70"/>
      <c r="T413" s="70"/>
      <c r="U413" s="71"/>
      <c r="V413" s="70"/>
      <c r="W413" s="71"/>
    </row>
    <row r="414" s="70" customFormat="1" spans="15:23">
      <c r="O414" s="71"/>
      <c r="P414" s="70"/>
      <c r="Q414" s="71"/>
      <c r="R414" s="70"/>
      <c r="S414" s="70"/>
      <c r="T414" s="70"/>
      <c r="U414" s="71"/>
      <c r="V414" s="70"/>
      <c r="W414" s="71"/>
    </row>
    <row r="415" s="70" customFormat="1" spans="15:23">
      <c r="O415" s="71"/>
      <c r="P415" s="70"/>
      <c r="Q415" s="71"/>
      <c r="R415" s="70"/>
      <c r="S415" s="70"/>
      <c r="T415" s="70"/>
      <c r="U415" s="71"/>
      <c r="V415" s="70"/>
      <c r="W415" s="71"/>
    </row>
    <row r="416" s="70" customFormat="1" spans="15:23">
      <c r="O416" s="71"/>
      <c r="P416" s="70"/>
      <c r="Q416" s="71"/>
      <c r="R416" s="70"/>
      <c r="S416" s="70"/>
      <c r="T416" s="70"/>
      <c r="U416" s="71"/>
      <c r="V416" s="70"/>
      <c r="W416" s="71"/>
    </row>
    <row r="417" s="70" customFormat="1" spans="15:23">
      <c r="O417" s="71"/>
      <c r="P417" s="70"/>
      <c r="Q417" s="71"/>
      <c r="R417" s="70"/>
      <c r="S417" s="70"/>
      <c r="T417" s="70"/>
      <c r="U417" s="71"/>
      <c r="V417" s="70"/>
      <c r="W417" s="71"/>
    </row>
    <row r="418" s="70" customFormat="1" spans="15:23">
      <c r="O418" s="71"/>
      <c r="P418" s="70"/>
      <c r="Q418" s="71"/>
      <c r="R418" s="70"/>
      <c r="S418" s="70"/>
      <c r="T418" s="70"/>
      <c r="U418" s="71"/>
      <c r="V418" s="70"/>
      <c r="W418" s="71"/>
    </row>
    <row r="419" s="70" customFormat="1" spans="15:23">
      <c r="O419" s="71"/>
      <c r="P419" s="70"/>
      <c r="Q419" s="71"/>
      <c r="R419" s="70"/>
      <c r="S419" s="70"/>
      <c r="T419" s="70"/>
      <c r="U419" s="71"/>
      <c r="V419" s="70"/>
      <c r="W419" s="71"/>
    </row>
    <row r="420" s="70" customFormat="1" spans="15:23">
      <c r="O420" s="71"/>
      <c r="P420" s="70"/>
      <c r="Q420" s="71"/>
      <c r="R420" s="70"/>
      <c r="S420" s="70"/>
      <c r="T420" s="70"/>
      <c r="U420" s="71"/>
      <c r="V420" s="70"/>
      <c r="W420" s="71"/>
    </row>
    <row r="421" s="70" customFormat="1" spans="15:23">
      <c r="O421" s="71"/>
      <c r="P421" s="70"/>
      <c r="Q421" s="71"/>
      <c r="R421" s="70"/>
      <c r="S421" s="70"/>
      <c r="T421" s="70"/>
      <c r="U421" s="71"/>
      <c r="V421" s="70"/>
      <c r="W421" s="71"/>
    </row>
    <row r="422" s="70" customFormat="1" spans="15:23">
      <c r="O422" s="71"/>
      <c r="P422" s="70"/>
      <c r="Q422" s="71"/>
      <c r="R422" s="70"/>
      <c r="S422" s="70"/>
      <c r="T422" s="70"/>
      <c r="U422" s="71"/>
      <c r="V422" s="70"/>
      <c r="W422" s="71"/>
    </row>
    <row r="423" s="70" customFormat="1" spans="15:23">
      <c r="O423" s="71"/>
      <c r="P423" s="70"/>
      <c r="Q423" s="71"/>
      <c r="R423" s="70"/>
      <c r="S423" s="70"/>
      <c r="T423" s="70"/>
      <c r="U423" s="71"/>
      <c r="V423" s="70"/>
      <c r="W423" s="71"/>
    </row>
    <row r="424" s="70" customFormat="1" spans="15:23">
      <c r="O424" s="71"/>
      <c r="P424" s="70"/>
      <c r="Q424" s="71"/>
      <c r="R424" s="70"/>
      <c r="S424" s="70"/>
      <c r="T424" s="70"/>
      <c r="U424" s="71"/>
      <c r="V424" s="70"/>
      <c r="W424" s="71"/>
    </row>
    <row r="425" s="70" customFormat="1" spans="15:23">
      <c r="O425" s="71"/>
      <c r="P425" s="70"/>
      <c r="Q425" s="71"/>
      <c r="R425" s="70"/>
      <c r="S425" s="70"/>
      <c r="T425" s="70"/>
      <c r="U425" s="71"/>
      <c r="V425" s="70"/>
      <c r="W425" s="71"/>
    </row>
    <row r="426" s="70" customFormat="1" spans="15:23">
      <c r="O426" s="71"/>
      <c r="P426" s="70"/>
      <c r="Q426" s="71"/>
      <c r="R426" s="70"/>
      <c r="S426" s="70"/>
      <c r="T426" s="70"/>
      <c r="U426" s="71"/>
      <c r="V426" s="70"/>
      <c r="W426" s="71"/>
    </row>
    <row r="427" s="70" customFormat="1" spans="15:23">
      <c r="O427" s="71"/>
      <c r="P427" s="70"/>
      <c r="Q427" s="71"/>
      <c r="R427" s="70"/>
      <c r="S427" s="70"/>
      <c r="T427" s="70"/>
      <c r="U427" s="71"/>
      <c r="V427" s="70"/>
      <c r="W427" s="71"/>
    </row>
    <row r="428" s="70" customFormat="1" spans="15:23">
      <c r="O428" s="71"/>
      <c r="P428" s="70"/>
      <c r="Q428" s="71"/>
      <c r="R428" s="70"/>
      <c r="S428" s="70"/>
      <c r="T428" s="70"/>
      <c r="U428" s="71"/>
      <c r="V428" s="70"/>
      <c r="W428" s="71"/>
    </row>
    <row r="429" s="70" customFormat="1" spans="15:23">
      <c r="O429" s="71"/>
      <c r="P429" s="70"/>
      <c r="Q429" s="71"/>
      <c r="R429" s="70"/>
      <c r="S429" s="70"/>
      <c r="T429" s="70"/>
      <c r="U429" s="71"/>
      <c r="V429" s="70"/>
      <c r="W429" s="71"/>
    </row>
    <row r="430" s="70" customFormat="1" spans="15:23">
      <c r="O430" s="71"/>
      <c r="P430" s="70"/>
      <c r="Q430" s="71"/>
      <c r="R430" s="70"/>
      <c r="S430" s="70"/>
      <c r="T430" s="70"/>
      <c r="U430" s="71"/>
      <c r="V430" s="70"/>
      <c r="W430" s="71"/>
    </row>
    <row r="431" s="70" customFormat="1" spans="15:23">
      <c r="O431" s="71"/>
      <c r="P431" s="70"/>
      <c r="Q431" s="71"/>
      <c r="R431" s="70"/>
      <c r="S431" s="70"/>
      <c r="T431" s="70"/>
      <c r="U431" s="71"/>
      <c r="V431" s="70"/>
      <c r="W431" s="71"/>
    </row>
    <row r="432" s="70" customFormat="1" spans="15:23">
      <c r="O432" s="71"/>
      <c r="P432" s="70"/>
      <c r="Q432" s="71"/>
      <c r="R432" s="70"/>
      <c r="S432" s="70"/>
      <c r="T432" s="70"/>
      <c r="U432" s="71"/>
      <c r="V432" s="70"/>
      <c r="W432" s="71"/>
    </row>
    <row r="433" s="70" customFormat="1" spans="15:23">
      <c r="O433" s="71"/>
      <c r="P433" s="70"/>
      <c r="Q433" s="71"/>
      <c r="R433" s="70"/>
      <c r="S433" s="70"/>
      <c r="T433" s="70"/>
      <c r="U433" s="71"/>
      <c r="V433" s="70"/>
      <c r="W433" s="71"/>
    </row>
    <row r="434" s="70" customFormat="1" spans="15:23">
      <c r="O434" s="71"/>
      <c r="P434" s="70"/>
      <c r="Q434" s="71"/>
      <c r="R434" s="70"/>
      <c r="S434" s="70"/>
      <c r="T434" s="70"/>
      <c r="U434" s="71"/>
      <c r="V434" s="70"/>
      <c r="W434" s="71"/>
    </row>
    <row r="435" s="70" customFormat="1" spans="15:23">
      <c r="O435" s="71"/>
      <c r="P435" s="70"/>
      <c r="Q435" s="71"/>
      <c r="R435" s="70"/>
      <c r="S435" s="70"/>
      <c r="T435" s="70"/>
      <c r="U435" s="71"/>
      <c r="V435" s="70"/>
      <c r="W435" s="71"/>
    </row>
    <row r="436" s="70" customFormat="1" spans="15:23">
      <c r="O436" s="71"/>
      <c r="P436" s="70"/>
      <c r="Q436" s="71"/>
      <c r="R436" s="70"/>
      <c r="S436" s="70"/>
      <c r="T436" s="70"/>
      <c r="U436" s="71"/>
      <c r="V436" s="70"/>
      <c r="W436" s="71"/>
    </row>
    <row r="437" s="70" customFormat="1" spans="15:23">
      <c r="O437" s="71"/>
      <c r="P437" s="70"/>
      <c r="Q437" s="71"/>
      <c r="R437" s="70"/>
      <c r="S437" s="70"/>
      <c r="T437" s="70"/>
      <c r="U437" s="71"/>
      <c r="V437" s="70"/>
      <c r="W437" s="71"/>
    </row>
    <row r="438" s="70" customFormat="1" spans="15:23">
      <c r="O438" s="71"/>
      <c r="P438" s="70"/>
      <c r="Q438" s="71"/>
      <c r="R438" s="70"/>
      <c r="S438" s="70"/>
      <c r="T438" s="70"/>
      <c r="U438" s="71"/>
      <c r="V438" s="70"/>
      <c r="W438" s="71"/>
    </row>
    <row r="439" s="70" customFormat="1" spans="15:23">
      <c r="O439" s="71"/>
      <c r="P439" s="70"/>
      <c r="Q439" s="71"/>
      <c r="R439" s="70"/>
      <c r="S439" s="70"/>
      <c r="T439" s="70"/>
      <c r="U439" s="71"/>
      <c r="V439" s="70"/>
      <c r="W439" s="71"/>
    </row>
    <row r="440" s="70" customFormat="1" spans="15:23">
      <c r="O440" s="71"/>
      <c r="P440" s="70"/>
      <c r="Q440" s="71"/>
      <c r="R440" s="70"/>
      <c r="S440" s="70"/>
      <c r="T440" s="70"/>
      <c r="U440" s="71"/>
      <c r="V440" s="70"/>
      <c r="W440" s="71"/>
    </row>
    <row r="441" s="70" customFormat="1" spans="15:23">
      <c r="O441" s="71"/>
      <c r="P441" s="70"/>
      <c r="Q441" s="71"/>
      <c r="R441" s="70"/>
      <c r="S441" s="70"/>
      <c r="T441" s="70"/>
      <c r="U441" s="71"/>
      <c r="V441" s="70"/>
      <c r="W441" s="71"/>
    </row>
    <row r="442" s="70" customFormat="1" spans="15:23">
      <c r="O442" s="71"/>
      <c r="P442" s="70"/>
      <c r="Q442" s="71"/>
      <c r="R442" s="70"/>
      <c r="S442" s="70"/>
      <c r="T442" s="70"/>
      <c r="U442" s="71"/>
      <c r="V442" s="70"/>
      <c r="W442" s="71"/>
    </row>
    <row r="443" s="70" customFormat="1" spans="15:23">
      <c r="O443" s="71"/>
      <c r="P443" s="70"/>
      <c r="Q443" s="71"/>
      <c r="R443" s="70"/>
      <c r="S443" s="70"/>
      <c r="T443" s="70"/>
      <c r="U443" s="71"/>
      <c r="V443" s="70"/>
      <c r="W443" s="71"/>
    </row>
    <row r="444" s="70" customFormat="1" spans="15:23">
      <c r="O444" s="71"/>
      <c r="P444" s="70"/>
      <c r="Q444" s="71"/>
      <c r="R444" s="70"/>
      <c r="S444" s="70"/>
      <c r="T444" s="70"/>
      <c r="U444" s="71"/>
      <c r="V444" s="70"/>
      <c r="W444" s="71"/>
    </row>
    <row r="445" s="70" customFormat="1" spans="15:23">
      <c r="O445" s="71"/>
      <c r="P445" s="70"/>
      <c r="Q445" s="71"/>
      <c r="R445" s="70"/>
      <c r="S445" s="70"/>
      <c r="T445" s="70"/>
      <c r="U445" s="71"/>
      <c r="V445" s="70"/>
      <c r="W445" s="71"/>
    </row>
    <row r="446" s="70" customFormat="1" spans="15:23">
      <c r="O446" s="71"/>
      <c r="P446" s="70"/>
      <c r="Q446" s="71"/>
      <c r="R446" s="70"/>
      <c r="S446" s="70"/>
      <c r="T446" s="70"/>
      <c r="U446" s="71"/>
      <c r="V446" s="70"/>
      <c r="W446" s="71"/>
    </row>
    <row r="447" s="70" customFormat="1" spans="15:23">
      <c r="O447" s="71"/>
      <c r="P447" s="70"/>
      <c r="Q447" s="71"/>
      <c r="R447" s="70"/>
      <c r="S447" s="70"/>
      <c r="T447" s="70"/>
      <c r="U447" s="71"/>
      <c r="V447" s="70"/>
      <c r="W447" s="71"/>
    </row>
    <row r="448" s="70" customFormat="1" spans="15:23">
      <c r="O448" s="71"/>
      <c r="P448" s="70"/>
      <c r="Q448" s="71"/>
      <c r="R448" s="70"/>
      <c r="S448" s="70"/>
      <c r="T448" s="70"/>
      <c r="U448" s="71"/>
      <c r="V448" s="70"/>
      <c r="W448" s="71"/>
    </row>
    <row r="449" s="70" customFormat="1" spans="15:23">
      <c r="O449" s="71"/>
      <c r="P449" s="70"/>
      <c r="Q449" s="71"/>
      <c r="R449" s="70"/>
      <c r="S449" s="70"/>
      <c r="T449" s="70"/>
      <c r="U449" s="71"/>
      <c r="V449" s="70"/>
      <c r="W449" s="71"/>
    </row>
    <row r="450" s="70" customFormat="1" spans="15:23">
      <c r="O450" s="71"/>
      <c r="P450" s="70"/>
      <c r="Q450" s="71"/>
      <c r="R450" s="70"/>
      <c r="S450" s="70"/>
      <c r="T450" s="70"/>
      <c r="U450" s="71"/>
      <c r="V450" s="70"/>
      <c r="W450" s="71"/>
    </row>
    <row r="451" s="70" customFormat="1" spans="15:23">
      <c r="O451" s="71"/>
      <c r="P451" s="70"/>
      <c r="Q451" s="71"/>
      <c r="R451" s="70"/>
      <c r="S451" s="70"/>
      <c r="T451" s="70"/>
      <c r="U451" s="71"/>
      <c r="V451" s="70"/>
      <c r="W451" s="71"/>
    </row>
    <row r="452" s="70" customFormat="1" spans="15:23">
      <c r="O452" s="71"/>
      <c r="P452" s="70"/>
      <c r="Q452" s="71"/>
      <c r="R452" s="70"/>
      <c r="S452" s="70"/>
      <c r="T452" s="70"/>
      <c r="U452" s="71"/>
      <c r="V452" s="70"/>
      <c r="W452" s="71"/>
    </row>
    <row r="453" s="70" customFormat="1" spans="15:23">
      <c r="O453" s="71"/>
      <c r="P453" s="70"/>
      <c r="Q453" s="71"/>
      <c r="R453" s="70"/>
      <c r="S453" s="70"/>
      <c r="T453" s="70"/>
      <c r="U453" s="71"/>
      <c r="V453" s="70"/>
      <c r="W453" s="71"/>
    </row>
    <row r="454" s="70" customFormat="1" spans="15:23">
      <c r="O454" s="71"/>
      <c r="P454" s="70"/>
      <c r="Q454" s="71"/>
      <c r="R454" s="70"/>
      <c r="S454" s="70"/>
      <c r="T454" s="70"/>
      <c r="U454" s="71"/>
      <c r="V454" s="70"/>
      <c r="W454" s="71"/>
    </row>
    <row r="455" s="70" customFormat="1" spans="15:23">
      <c r="O455" s="71"/>
      <c r="P455" s="70"/>
      <c r="Q455" s="71"/>
      <c r="R455" s="70"/>
      <c r="S455" s="70"/>
      <c r="T455" s="70"/>
      <c r="U455" s="71"/>
      <c r="V455" s="70"/>
      <c r="W455" s="71"/>
    </row>
    <row r="456" s="70" customFormat="1" spans="15:23">
      <c r="O456" s="71"/>
      <c r="P456" s="70"/>
      <c r="Q456" s="71"/>
      <c r="R456" s="70"/>
      <c r="S456" s="70"/>
      <c r="T456" s="70"/>
      <c r="U456" s="71"/>
      <c r="V456" s="70"/>
      <c r="W456" s="71"/>
    </row>
    <row r="457" s="70" customFormat="1" spans="15:23">
      <c r="O457" s="71"/>
      <c r="P457" s="70"/>
      <c r="Q457" s="71"/>
      <c r="R457" s="70"/>
      <c r="S457" s="70"/>
      <c r="T457" s="70"/>
      <c r="U457" s="71"/>
      <c r="V457" s="70"/>
      <c r="W457" s="71"/>
    </row>
    <row r="458" s="70" customFormat="1" spans="15:23">
      <c r="O458" s="71"/>
      <c r="P458" s="70"/>
      <c r="Q458" s="71"/>
      <c r="R458" s="70"/>
      <c r="S458" s="70"/>
      <c r="T458" s="70"/>
      <c r="U458" s="71"/>
      <c r="V458" s="70"/>
      <c r="W458" s="71"/>
    </row>
    <row r="459" s="70" customFormat="1" spans="15:23">
      <c r="O459" s="71"/>
      <c r="P459" s="70"/>
      <c r="Q459" s="71"/>
      <c r="R459" s="70"/>
      <c r="S459" s="70"/>
      <c r="T459" s="70"/>
      <c r="U459" s="71"/>
      <c r="V459" s="70"/>
      <c r="W459" s="71"/>
    </row>
    <row r="460" s="70" customFormat="1" spans="15:23">
      <c r="O460" s="71"/>
      <c r="P460" s="70"/>
      <c r="Q460" s="71"/>
      <c r="R460" s="70"/>
      <c r="S460" s="70"/>
      <c r="T460" s="70"/>
      <c r="U460" s="71"/>
      <c r="V460" s="70"/>
      <c r="W460" s="71"/>
    </row>
    <row r="461" s="70" customFormat="1" spans="15:23">
      <c r="O461" s="71"/>
      <c r="P461" s="70"/>
      <c r="Q461" s="71"/>
      <c r="R461" s="70"/>
      <c r="S461" s="70"/>
      <c r="T461" s="70"/>
      <c r="U461" s="71"/>
      <c r="V461" s="70"/>
      <c r="W461" s="71"/>
    </row>
    <row r="462" s="70" customFormat="1" spans="15:23">
      <c r="O462" s="71"/>
      <c r="P462" s="70"/>
      <c r="Q462" s="71"/>
      <c r="R462" s="70"/>
      <c r="S462" s="70"/>
      <c r="T462" s="70"/>
      <c r="U462" s="71"/>
      <c r="V462" s="70"/>
      <c r="W462" s="71"/>
    </row>
    <row r="463" s="70" customFormat="1" spans="15:23">
      <c r="O463" s="71"/>
      <c r="P463" s="70"/>
      <c r="Q463" s="71"/>
      <c r="R463" s="70"/>
      <c r="S463" s="70"/>
      <c r="T463" s="70"/>
      <c r="U463" s="71"/>
      <c r="V463" s="70"/>
      <c r="W463" s="71"/>
    </row>
    <row r="464" s="70" customFormat="1" spans="15:23">
      <c r="O464" s="71"/>
      <c r="P464" s="70"/>
      <c r="Q464" s="71"/>
      <c r="R464" s="70"/>
      <c r="S464" s="70"/>
      <c r="T464" s="70"/>
      <c r="U464" s="71"/>
      <c r="V464" s="70"/>
      <c r="W464" s="71"/>
    </row>
    <row r="465" s="70" customFormat="1" spans="15:23">
      <c r="O465" s="71"/>
      <c r="P465" s="70"/>
      <c r="Q465" s="71"/>
      <c r="R465" s="70"/>
      <c r="S465" s="70"/>
      <c r="T465" s="70"/>
      <c r="U465" s="71"/>
      <c r="V465" s="70"/>
      <c r="W465" s="71"/>
    </row>
    <row r="466" s="70" customFormat="1" spans="15:23">
      <c r="O466" s="71"/>
      <c r="P466" s="70"/>
      <c r="Q466" s="71"/>
      <c r="R466" s="70"/>
      <c r="S466" s="70"/>
      <c r="T466" s="70"/>
      <c r="U466" s="71"/>
      <c r="V466" s="70"/>
      <c r="W466" s="71"/>
    </row>
    <row r="467" s="70" customFormat="1" spans="15:23">
      <c r="O467" s="71"/>
      <c r="P467" s="70"/>
      <c r="Q467" s="71"/>
      <c r="R467" s="70"/>
      <c r="S467" s="70"/>
      <c r="T467" s="70"/>
      <c r="U467" s="71"/>
      <c r="V467" s="70"/>
      <c r="W467" s="71"/>
    </row>
    <row r="468" s="70" customFormat="1" spans="15:23">
      <c r="O468" s="71"/>
      <c r="P468" s="70"/>
      <c r="Q468" s="71"/>
      <c r="R468" s="70"/>
      <c r="S468" s="70"/>
      <c r="T468" s="70"/>
      <c r="U468" s="71"/>
      <c r="V468" s="70"/>
      <c r="W468" s="71"/>
    </row>
    <row r="469" s="70" customFormat="1" spans="15:23">
      <c r="O469" s="71"/>
      <c r="P469" s="70"/>
      <c r="Q469" s="71"/>
      <c r="R469" s="70"/>
      <c r="S469" s="70"/>
      <c r="T469" s="70"/>
      <c r="U469" s="71"/>
      <c r="V469" s="70"/>
      <c r="W469" s="71"/>
    </row>
    <row r="470" s="70" customFormat="1" spans="15:23">
      <c r="O470" s="71"/>
      <c r="P470" s="70"/>
      <c r="Q470" s="71"/>
      <c r="R470" s="70"/>
      <c r="S470" s="70"/>
      <c r="T470" s="70"/>
      <c r="U470" s="71"/>
      <c r="V470" s="70"/>
      <c r="W470" s="71"/>
    </row>
    <row r="471" s="70" customFormat="1" spans="15:23">
      <c r="O471" s="71"/>
      <c r="P471" s="70"/>
      <c r="Q471" s="71"/>
      <c r="R471" s="70"/>
      <c r="S471" s="70"/>
      <c r="T471" s="70"/>
      <c r="U471" s="71"/>
      <c r="V471" s="70"/>
      <c r="W471" s="71"/>
    </row>
    <row r="472" s="70" customFormat="1" spans="15:23">
      <c r="O472" s="71"/>
      <c r="P472" s="70"/>
      <c r="Q472" s="71"/>
      <c r="R472" s="70"/>
      <c r="S472" s="70"/>
      <c r="T472" s="70"/>
      <c r="U472" s="71"/>
      <c r="V472" s="70"/>
      <c r="W472" s="71"/>
    </row>
    <row r="473" s="70" customFormat="1" spans="15:23">
      <c r="O473" s="71"/>
      <c r="P473" s="70"/>
      <c r="Q473" s="71"/>
      <c r="R473" s="70"/>
      <c r="S473" s="70"/>
      <c r="T473" s="70"/>
      <c r="U473" s="71"/>
      <c r="V473" s="70"/>
      <c r="W473" s="71"/>
    </row>
    <row r="474" s="70" customFormat="1" spans="15:23">
      <c r="O474" s="71"/>
      <c r="P474" s="70"/>
      <c r="Q474" s="71"/>
      <c r="R474" s="70"/>
      <c r="S474" s="70"/>
      <c r="T474" s="70"/>
      <c r="U474" s="71"/>
      <c r="V474" s="70"/>
      <c r="W474" s="71"/>
    </row>
    <row r="475" s="70" customFormat="1" spans="15:23">
      <c r="O475" s="71"/>
      <c r="P475" s="70"/>
      <c r="Q475" s="71"/>
      <c r="R475" s="70"/>
      <c r="S475" s="70"/>
      <c r="T475" s="70"/>
      <c r="U475" s="71"/>
      <c r="V475" s="70"/>
      <c r="W475" s="71"/>
    </row>
    <row r="477" s="70" customFormat="1" spans="15:23">
      <c r="O477" s="71"/>
      <c r="P477" s="70"/>
      <c r="Q477" s="71"/>
      <c r="R477" s="70"/>
      <c r="S477" s="70"/>
      <c r="T477" s="70"/>
      <c r="U477" s="71"/>
      <c r="V477" s="70"/>
      <c r="W477" s="71"/>
    </row>
    <row r="478" s="70" customFormat="1" spans="15:23">
      <c r="O478" s="71"/>
      <c r="P478" s="70"/>
      <c r="Q478" s="71"/>
      <c r="R478" s="70"/>
      <c r="S478" s="70"/>
      <c r="T478" s="70"/>
      <c r="U478" s="71"/>
      <c r="V478" s="70"/>
      <c r="W478" s="71"/>
    </row>
    <row r="479" s="70" customFormat="1" spans="15:23">
      <c r="O479" s="71"/>
      <c r="P479" s="70"/>
      <c r="Q479" s="71"/>
      <c r="R479" s="70"/>
      <c r="S479" s="70"/>
      <c r="T479" s="70"/>
      <c r="U479" s="71"/>
      <c r="V479" s="70"/>
      <c r="W479" s="71"/>
    </row>
    <row r="480" s="70" customFormat="1" spans="15:23">
      <c r="O480" s="71"/>
      <c r="P480" s="70"/>
      <c r="Q480" s="71"/>
      <c r="R480" s="70"/>
      <c r="S480" s="70"/>
      <c r="T480" s="70"/>
      <c r="U480" s="71"/>
      <c r="V480" s="70"/>
      <c r="W480" s="71"/>
    </row>
    <row r="481" s="70" customFormat="1" spans="15:23">
      <c r="O481" s="71"/>
      <c r="P481" s="70"/>
      <c r="Q481" s="71"/>
      <c r="R481" s="70"/>
      <c r="S481" s="70"/>
      <c r="T481" s="70"/>
      <c r="U481" s="71"/>
      <c r="V481" s="70"/>
      <c r="W481" s="71"/>
    </row>
    <row r="482" s="70" customFormat="1" spans="15:23">
      <c r="O482" s="71"/>
      <c r="P482" s="70"/>
      <c r="Q482" s="71"/>
      <c r="R482" s="70"/>
      <c r="S482" s="70"/>
      <c r="T482" s="70"/>
      <c r="U482" s="71"/>
      <c r="V482" s="70"/>
      <c r="W482" s="71"/>
    </row>
    <row r="483" s="70" customFormat="1" spans="15:23">
      <c r="O483" s="71"/>
      <c r="P483" s="70"/>
      <c r="Q483" s="71"/>
      <c r="R483" s="70"/>
      <c r="S483" s="70"/>
      <c r="T483" s="70"/>
      <c r="U483" s="71"/>
      <c r="V483" s="70"/>
      <c r="W483" s="71"/>
    </row>
    <row r="484" s="70" customFormat="1" spans="15:23">
      <c r="O484" s="71"/>
      <c r="P484" s="70"/>
      <c r="Q484" s="71"/>
      <c r="R484" s="70"/>
      <c r="S484" s="70"/>
      <c r="T484" s="70"/>
      <c r="U484" s="71"/>
      <c r="V484" s="70"/>
      <c r="W484" s="71"/>
    </row>
    <row r="485" s="70" customFormat="1" spans="15:23">
      <c r="O485" s="71"/>
      <c r="P485" s="70"/>
      <c r="Q485" s="71"/>
      <c r="R485" s="70"/>
      <c r="S485" s="70"/>
      <c r="T485" s="70"/>
      <c r="U485" s="71"/>
      <c r="V485" s="70"/>
      <c r="W485" s="71"/>
    </row>
    <row r="486" s="70" customFormat="1" spans="15:23">
      <c r="O486" s="71"/>
      <c r="P486" s="70"/>
      <c r="Q486" s="71"/>
      <c r="R486" s="70"/>
      <c r="S486" s="70"/>
      <c r="T486" s="70"/>
      <c r="U486" s="71"/>
      <c r="V486" s="70"/>
      <c r="W486" s="71"/>
    </row>
    <row r="487" s="70" customFormat="1" spans="15:23">
      <c r="O487" s="71"/>
      <c r="P487" s="70"/>
      <c r="Q487" s="71"/>
      <c r="R487" s="70"/>
      <c r="S487" s="70"/>
      <c r="T487" s="70"/>
      <c r="U487" s="71"/>
      <c r="V487" s="70"/>
      <c r="W487" s="71"/>
    </row>
    <row r="488" s="70" customFormat="1" spans="15:23">
      <c r="O488" s="71"/>
      <c r="P488" s="70"/>
      <c r="Q488" s="71"/>
      <c r="R488" s="70"/>
      <c r="S488" s="70"/>
      <c r="T488" s="70"/>
      <c r="U488" s="71"/>
      <c r="V488" s="70"/>
      <c r="W488" s="71"/>
    </row>
    <row r="489" s="70" customFormat="1" spans="15:23">
      <c r="O489" s="71"/>
      <c r="P489" s="70"/>
      <c r="Q489" s="71"/>
      <c r="R489" s="70"/>
      <c r="S489" s="70"/>
      <c r="T489" s="70"/>
      <c r="U489" s="71"/>
      <c r="V489" s="70"/>
      <c r="W489" s="71"/>
    </row>
    <row r="490" s="70" customFormat="1" spans="15:23">
      <c r="O490" s="71"/>
      <c r="P490" s="70"/>
      <c r="Q490" s="71"/>
      <c r="R490" s="70"/>
      <c r="S490" s="70"/>
      <c r="T490" s="70"/>
      <c r="U490" s="71"/>
      <c r="V490" s="70"/>
      <c r="W490" s="71"/>
    </row>
    <row r="491" s="70" customFormat="1" spans="15:23">
      <c r="O491" s="71"/>
      <c r="P491" s="70"/>
      <c r="Q491" s="71"/>
      <c r="R491" s="70"/>
      <c r="S491" s="70"/>
      <c r="T491" s="70"/>
      <c r="U491" s="71"/>
      <c r="V491" s="70"/>
      <c r="W491" s="71"/>
    </row>
    <row r="492" s="70" customFormat="1" spans="15:23">
      <c r="O492" s="71"/>
      <c r="P492" s="70"/>
      <c r="Q492" s="71"/>
      <c r="R492" s="70"/>
      <c r="S492" s="70"/>
      <c r="T492" s="70"/>
      <c r="U492" s="71"/>
      <c r="V492" s="70"/>
      <c r="W492" s="71"/>
    </row>
    <row r="493" s="70" customFormat="1" spans="15:23">
      <c r="O493" s="71"/>
      <c r="P493" s="70"/>
      <c r="Q493" s="71"/>
      <c r="R493" s="70"/>
      <c r="S493" s="70"/>
      <c r="T493" s="70"/>
      <c r="U493" s="71"/>
      <c r="V493" s="70"/>
      <c r="W493" s="71"/>
    </row>
    <row r="494" s="70" customFormat="1" spans="15:23">
      <c r="O494" s="71"/>
      <c r="P494" s="70"/>
      <c r="Q494" s="71"/>
      <c r="R494" s="70"/>
      <c r="S494" s="70"/>
      <c r="T494" s="70"/>
      <c r="U494" s="71"/>
      <c r="V494" s="70"/>
      <c r="W494" s="71"/>
    </row>
    <row r="495" s="70" customFormat="1" spans="15:23">
      <c r="O495" s="71"/>
      <c r="P495" s="70"/>
      <c r="Q495" s="71"/>
      <c r="R495" s="70"/>
      <c r="S495" s="70"/>
      <c r="T495" s="70"/>
      <c r="U495" s="71"/>
      <c r="V495" s="70"/>
      <c r="W495" s="71"/>
    </row>
    <row r="496" s="70" customFormat="1" spans="15:23">
      <c r="O496" s="71"/>
      <c r="P496" s="70"/>
      <c r="Q496" s="71"/>
      <c r="R496" s="70"/>
      <c r="S496" s="70"/>
      <c r="T496" s="70"/>
      <c r="U496" s="71"/>
      <c r="V496" s="70"/>
      <c r="W496" s="71"/>
    </row>
    <row r="497" s="70" customFormat="1" spans="15:23">
      <c r="O497" s="71"/>
      <c r="P497" s="70"/>
      <c r="Q497" s="71"/>
      <c r="R497" s="70"/>
      <c r="S497" s="70"/>
      <c r="T497" s="70"/>
      <c r="U497" s="71"/>
      <c r="V497" s="70"/>
      <c r="W497" s="71"/>
    </row>
    <row r="498" s="70" customFormat="1" spans="15:23">
      <c r="O498" s="71"/>
      <c r="P498" s="70"/>
      <c r="Q498" s="71"/>
      <c r="R498" s="70"/>
      <c r="S498" s="70"/>
      <c r="T498" s="70"/>
      <c r="U498" s="71"/>
      <c r="V498" s="70"/>
      <c r="W498" s="71"/>
    </row>
    <row r="499" s="70" customFormat="1" spans="15:23">
      <c r="O499" s="71"/>
      <c r="P499" s="70"/>
      <c r="Q499" s="71"/>
      <c r="R499" s="70"/>
      <c r="S499" s="70"/>
      <c r="T499" s="70"/>
      <c r="U499" s="71"/>
      <c r="V499" s="70"/>
      <c r="W499" s="71"/>
    </row>
    <row r="500" s="70" customFormat="1" spans="15:23">
      <c r="O500" s="71"/>
      <c r="P500" s="70"/>
      <c r="Q500" s="71"/>
      <c r="R500" s="70"/>
      <c r="S500" s="70"/>
      <c r="T500" s="70"/>
      <c r="U500" s="71"/>
      <c r="V500" s="70"/>
      <c r="W500" s="71"/>
    </row>
    <row r="501" s="70" customFormat="1" spans="15:23">
      <c r="O501" s="71"/>
      <c r="P501" s="70"/>
      <c r="Q501" s="71"/>
      <c r="R501" s="70"/>
      <c r="S501" s="70"/>
      <c r="T501" s="70"/>
      <c r="U501" s="71"/>
      <c r="V501" s="70"/>
      <c r="W501" s="71"/>
    </row>
    <row r="502" s="70" customFormat="1" spans="15:23">
      <c r="O502" s="71"/>
      <c r="P502" s="70"/>
      <c r="Q502" s="71"/>
      <c r="R502" s="70"/>
      <c r="S502" s="70"/>
      <c r="T502" s="70"/>
      <c r="U502" s="71"/>
      <c r="V502" s="70"/>
      <c r="W502" s="71"/>
    </row>
    <row r="503" s="70" customFormat="1" spans="15:23">
      <c r="O503" s="71"/>
      <c r="P503" s="70"/>
      <c r="Q503" s="71"/>
      <c r="R503" s="70"/>
      <c r="S503" s="70"/>
      <c r="T503" s="70"/>
      <c r="U503" s="71"/>
      <c r="V503" s="70"/>
      <c r="W503" s="71"/>
    </row>
    <row r="504" s="70" customFormat="1" spans="15:23">
      <c r="O504" s="71"/>
      <c r="P504" s="70"/>
      <c r="Q504" s="71"/>
      <c r="R504" s="70"/>
      <c r="S504" s="70"/>
      <c r="T504" s="70"/>
      <c r="U504" s="71"/>
      <c r="V504" s="70"/>
      <c r="W504" s="71"/>
    </row>
    <row r="505" s="70" customFormat="1" spans="15:23">
      <c r="O505" s="71"/>
      <c r="P505" s="70"/>
      <c r="Q505" s="71"/>
      <c r="R505" s="70"/>
      <c r="S505" s="70"/>
      <c r="T505" s="70"/>
      <c r="U505" s="71"/>
      <c r="V505" s="70"/>
      <c r="W505" s="71"/>
    </row>
    <row r="506" s="70" customFormat="1" spans="15:23">
      <c r="O506" s="71"/>
      <c r="P506" s="70"/>
      <c r="Q506" s="71"/>
      <c r="R506" s="70"/>
      <c r="S506" s="70"/>
      <c r="T506" s="70"/>
      <c r="U506" s="71"/>
      <c r="V506" s="70"/>
      <c r="W506" s="71"/>
    </row>
    <row r="507" s="70" customFormat="1" spans="15:23">
      <c r="O507" s="71"/>
      <c r="P507" s="70"/>
      <c r="Q507" s="71"/>
      <c r="R507" s="70"/>
      <c r="S507" s="70"/>
      <c r="T507" s="70"/>
      <c r="U507" s="71"/>
      <c r="V507" s="70"/>
      <c r="W507" s="71"/>
    </row>
    <row r="508" s="70" customFormat="1" spans="15:23">
      <c r="O508" s="71"/>
      <c r="P508" s="70"/>
      <c r="Q508" s="71"/>
      <c r="R508" s="70"/>
      <c r="S508" s="70"/>
      <c r="T508" s="70"/>
      <c r="U508" s="71"/>
      <c r="V508" s="70"/>
      <c r="W508" s="71"/>
    </row>
    <row r="509" s="70" customFormat="1" spans="15:23">
      <c r="O509" s="71"/>
      <c r="P509" s="70"/>
      <c r="Q509" s="71"/>
      <c r="R509" s="70"/>
      <c r="S509" s="70"/>
      <c r="T509" s="70"/>
      <c r="U509" s="71"/>
      <c r="V509" s="70"/>
      <c r="W509" s="71"/>
    </row>
    <row r="510" s="70" customFormat="1" spans="15:23">
      <c r="O510" s="71"/>
      <c r="P510" s="70"/>
      <c r="Q510" s="71"/>
      <c r="R510" s="70"/>
      <c r="S510" s="70"/>
      <c r="T510" s="70"/>
      <c r="U510" s="71"/>
      <c r="V510" s="70"/>
      <c r="W510" s="71"/>
    </row>
    <row r="511" s="70" customFormat="1" spans="15:23">
      <c r="O511" s="71"/>
      <c r="P511" s="70"/>
      <c r="Q511" s="71"/>
      <c r="R511" s="70"/>
      <c r="S511" s="70"/>
      <c r="T511" s="70"/>
      <c r="U511" s="71"/>
      <c r="V511" s="70"/>
      <c r="W511" s="71"/>
    </row>
    <row r="512" s="70" customFormat="1" spans="15:23">
      <c r="O512" s="71"/>
      <c r="P512" s="70"/>
      <c r="Q512" s="71"/>
      <c r="R512" s="70"/>
      <c r="S512" s="70"/>
      <c r="T512" s="70"/>
      <c r="U512" s="71"/>
      <c r="V512" s="70"/>
      <c r="W512" s="71"/>
    </row>
    <row r="513" s="70" customFormat="1" spans="15:21">
      <c r="O513" s="71"/>
      <c r="P513" s="70"/>
      <c r="Q513" s="71"/>
      <c r="R513" s="70"/>
      <c r="S513" s="70"/>
      <c r="T513" s="70"/>
      <c r="U513" s="71"/>
    </row>
    <row r="514" s="70" customFormat="1" spans="15:23">
      <c r="O514" s="71"/>
      <c r="P514" s="70"/>
      <c r="Q514" s="71"/>
      <c r="R514" s="70"/>
      <c r="S514" s="70"/>
      <c r="T514" s="70"/>
      <c r="U514" s="71"/>
      <c r="V514" s="70"/>
      <c r="W514" s="71"/>
    </row>
    <row r="515" s="70" customFormat="1" spans="15:23">
      <c r="O515" s="71"/>
      <c r="P515" s="70"/>
      <c r="Q515" s="71"/>
      <c r="R515" s="70"/>
      <c r="S515" s="70"/>
      <c r="T515" s="70"/>
      <c r="U515" s="71"/>
      <c r="V515" s="70"/>
      <c r="W515" s="71"/>
    </row>
    <row r="516" s="70" customFormat="1" spans="15:23">
      <c r="O516" s="71"/>
      <c r="P516" s="70"/>
      <c r="Q516" s="71"/>
      <c r="R516" s="70"/>
      <c r="S516" s="70"/>
      <c r="T516" s="70"/>
      <c r="U516" s="71"/>
      <c r="V516" s="70"/>
      <c r="W516" s="71"/>
    </row>
    <row r="517" s="70" customFormat="1" spans="15:23">
      <c r="O517" s="71"/>
      <c r="P517" s="70"/>
      <c r="Q517" s="71"/>
      <c r="R517" s="70"/>
      <c r="S517" s="70"/>
      <c r="T517" s="70"/>
      <c r="U517" s="71"/>
      <c r="V517" s="70"/>
      <c r="W517" s="71"/>
    </row>
    <row r="518" s="70" customFormat="1" spans="15:23">
      <c r="O518" s="71"/>
      <c r="P518" s="70"/>
      <c r="Q518" s="71"/>
      <c r="R518" s="70"/>
      <c r="S518" s="70"/>
      <c r="T518" s="70"/>
      <c r="U518" s="71"/>
      <c r="V518" s="70"/>
      <c r="W518" s="71"/>
    </row>
    <row r="519" s="70" customFormat="1" spans="15:23">
      <c r="O519" s="71"/>
      <c r="P519" s="70"/>
      <c r="Q519" s="71"/>
      <c r="R519" s="70"/>
      <c r="S519" s="70"/>
      <c r="T519" s="70"/>
      <c r="U519" s="71"/>
      <c r="V519" s="70"/>
      <c r="W519" s="71"/>
    </row>
    <row r="520" s="70" customFormat="1" spans="15:23">
      <c r="O520" s="71"/>
      <c r="P520" s="70"/>
      <c r="Q520" s="71"/>
      <c r="R520" s="70"/>
      <c r="S520" s="70"/>
      <c r="T520" s="70"/>
      <c r="U520" s="71"/>
      <c r="V520" s="70"/>
      <c r="W520" s="71"/>
    </row>
    <row r="521" s="70" customFormat="1" spans="15:23">
      <c r="O521" s="71"/>
      <c r="P521" s="70"/>
      <c r="Q521" s="71"/>
      <c r="R521" s="70"/>
      <c r="S521" s="70"/>
      <c r="T521" s="70"/>
      <c r="U521" s="71"/>
      <c r="V521" s="70"/>
      <c r="W521" s="71"/>
    </row>
    <row r="522" s="70" customFormat="1" spans="15:23">
      <c r="O522" s="71"/>
      <c r="P522" s="70"/>
      <c r="Q522" s="71"/>
      <c r="R522" s="70"/>
      <c r="S522" s="70"/>
      <c r="T522" s="70"/>
      <c r="U522" s="71"/>
      <c r="V522" s="70"/>
      <c r="W522" s="71"/>
    </row>
    <row r="523" s="70" customFormat="1" spans="15:23">
      <c r="O523" s="71"/>
      <c r="P523" s="70"/>
      <c r="Q523" s="71"/>
      <c r="R523" s="70"/>
      <c r="S523" s="70"/>
      <c r="T523" s="70"/>
      <c r="U523" s="71"/>
      <c r="V523" s="70"/>
      <c r="W523" s="71"/>
    </row>
    <row r="524" s="70" customFormat="1" spans="15:23">
      <c r="O524" s="71"/>
      <c r="P524" s="70"/>
      <c r="Q524" s="71"/>
      <c r="R524" s="70"/>
      <c r="S524" s="70"/>
      <c r="T524" s="70"/>
      <c r="U524" s="71"/>
      <c r="V524" s="70"/>
      <c r="W524" s="71"/>
    </row>
    <row r="525" s="70" customFormat="1" spans="15:23">
      <c r="O525" s="71"/>
      <c r="P525" s="70"/>
      <c r="Q525" s="71"/>
      <c r="R525" s="70"/>
      <c r="S525" s="70"/>
      <c r="T525" s="70"/>
      <c r="U525" s="71"/>
      <c r="V525" s="70"/>
      <c r="W525" s="71"/>
    </row>
    <row r="526" s="70" customFormat="1" spans="15:23">
      <c r="O526" s="71"/>
      <c r="P526" s="70"/>
      <c r="Q526" s="71"/>
      <c r="R526" s="70"/>
      <c r="S526" s="70"/>
      <c r="T526" s="70"/>
      <c r="U526" s="71"/>
      <c r="V526" s="70"/>
      <c r="W526" s="71"/>
    </row>
    <row r="527" s="70" customFormat="1" spans="15:23">
      <c r="O527" s="71"/>
      <c r="P527" s="70"/>
      <c r="Q527" s="71"/>
      <c r="R527" s="70"/>
      <c r="S527" s="70"/>
      <c r="T527" s="70"/>
      <c r="U527" s="71"/>
      <c r="V527" s="70"/>
      <c r="W527" s="71"/>
    </row>
    <row r="528" s="70" customFormat="1" spans="15:23">
      <c r="O528" s="71"/>
      <c r="P528" s="70"/>
      <c r="Q528" s="71"/>
      <c r="R528" s="70"/>
      <c r="S528" s="70"/>
      <c r="T528" s="70"/>
      <c r="U528" s="71"/>
      <c r="V528" s="70"/>
      <c r="W528" s="71"/>
    </row>
    <row r="529" s="70" customFormat="1" spans="15:23">
      <c r="O529" s="71"/>
      <c r="P529" s="70"/>
      <c r="Q529" s="71"/>
      <c r="R529" s="70"/>
      <c r="S529" s="70"/>
      <c r="T529" s="70"/>
      <c r="U529" s="71"/>
      <c r="V529" s="70"/>
      <c r="W529" s="71"/>
    </row>
    <row r="530" s="70" customFormat="1" spans="15:23">
      <c r="O530" s="71"/>
      <c r="P530" s="70"/>
      <c r="Q530" s="71"/>
      <c r="R530" s="70"/>
      <c r="S530" s="70"/>
      <c r="T530" s="70"/>
      <c r="U530" s="71"/>
      <c r="V530" s="70"/>
      <c r="W530" s="71"/>
    </row>
    <row r="531" s="70" customFormat="1" spans="15:23">
      <c r="O531" s="71"/>
      <c r="P531" s="70"/>
      <c r="Q531" s="71"/>
      <c r="R531" s="70"/>
      <c r="S531" s="70"/>
      <c r="T531" s="70"/>
      <c r="U531" s="71"/>
      <c r="V531" s="70"/>
      <c r="W531" s="71"/>
    </row>
    <row r="532" s="70" customFormat="1" spans="15:23">
      <c r="O532" s="71"/>
      <c r="P532" s="70"/>
      <c r="Q532" s="71"/>
      <c r="R532" s="70"/>
      <c r="S532" s="70"/>
      <c r="T532" s="70"/>
      <c r="U532" s="71"/>
      <c r="V532" s="70"/>
      <c r="W532" s="71"/>
    </row>
    <row r="533" s="70" customFormat="1" spans="15:23">
      <c r="O533" s="71"/>
      <c r="P533" s="70"/>
      <c r="Q533" s="71"/>
      <c r="R533" s="70"/>
      <c r="S533" s="70"/>
      <c r="T533" s="70"/>
      <c r="U533" s="71"/>
      <c r="V533" s="70"/>
      <c r="W533" s="71"/>
    </row>
    <row r="534" s="70" customFormat="1" spans="15:23">
      <c r="O534" s="71"/>
      <c r="P534" s="70"/>
      <c r="Q534" s="71"/>
      <c r="R534" s="70"/>
      <c r="S534" s="70"/>
      <c r="T534" s="70"/>
      <c r="U534" s="71"/>
      <c r="V534" s="70"/>
      <c r="W534" s="71"/>
    </row>
    <row r="535" s="70" customFormat="1" spans="15:23">
      <c r="O535" s="71"/>
      <c r="P535" s="70"/>
      <c r="Q535" s="71"/>
      <c r="R535" s="70"/>
      <c r="S535" s="70"/>
      <c r="T535" s="70"/>
      <c r="U535" s="71"/>
      <c r="V535" s="70"/>
      <c r="W535" s="71"/>
    </row>
    <row r="536" s="70" customFormat="1" spans="15:23">
      <c r="O536" s="71"/>
      <c r="P536" s="70"/>
      <c r="Q536" s="71"/>
      <c r="R536" s="70"/>
      <c r="S536" s="70"/>
      <c r="T536" s="70"/>
      <c r="U536" s="71"/>
      <c r="V536" s="70"/>
      <c r="W536" s="71"/>
    </row>
    <row r="537" s="70" customFormat="1" spans="15:23">
      <c r="O537" s="71"/>
      <c r="P537" s="70"/>
      <c r="Q537" s="71"/>
      <c r="R537" s="70"/>
      <c r="S537" s="70"/>
      <c r="T537" s="70"/>
      <c r="U537" s="71"/>
      <c r="V537" s="70"/>
      <c r="W537" s="71"/>
    </row>
    <row r="538" s="70" customFormat="1" spans="15:23">
      <c r="O538" s="71"/>
      <c r="P538" s="70"/>
      <c r="Q538" s="71"/>
      <c r="R538" s="70"/>
      <c r="S538" s="70"/>
      <c r="T538" s="70"/>
      <c r="U538" s="71"/>
      <c r="V538" s="70"/>
      <c r="W538" s="71"/>
    </row>
    <row r="539" s="70" customFormat="1" spans="15:23">
      <c r="O539" s="71"/>
      <c r="P539" s="70"/>
      <c r="Q539" s="71"/>
      <c r="R539" s="70"/>
      <c r="S539" s="70"/>
      <c r="T539" s="70"/>
      <c r="U539" s="71"/>
      <c r="V539" s="70"/>
      <c r="W539" s="71"/>
    </row>
    <row r="540" s="70" customFormat="1" spans="15:23">
      <c r="O540" s="71"/>
      <c r="P540" s="70"/>
      <c r="Q540" s="71"/>
      <c r="R540" s="70"/>
      <c r="S540" s="70"/>
      <c r="T540" s="70"/>
      <c r="U540" s="71"/>
      <c r="V540" s="70"/>
      <c r="W540" s="71"/>
    </row>
    <row r="541" s="70" customFormat="1" spans="15:23">
      <c r="O541" s="71"/>
      <c r="P541" s="70"/>
      <c r="Q541" s="71"/>
      <c r="R541" s="70"/>
      <c r="S541" s="70"/>
      <c r="T541" s="70"/>
      <c r="U541" s="71"/>
      <c r="V541" s="70"/>
      <c r="W541" s="71"/>
    </row>
    <row r="542" s="70" customFormat="1" spans="15:23">
      <c r="O542" s="71"/>
      <c r="P542" s="70"/>
      <c r="Q542" s="71"/>
      <c r="R542" s="70"/>
      <c r="S542" s="70"/>
      <c r="T542" s="70"/>
      <c r="U542" s="71"/>
      <c r="V542" s="70"/>
      <c r="W542" s="71"/>
    </row>
    <row r="543" s="70" customFormat="1" spans="15:23">
      <c r="O543" s="71"/>
      <c r="P543" s="70"/>
      <c r="Q543" s="71"/>
      <c r="R543" s="70"/>
      <c r="S543" s="70"/>
      <c r="T543" s="70"/>
      <c r="U543" s="71"/>
      <c r="V543" s="70"/>
      <c r="W543" s="71"/>
    </row>
    <row r="544" s="70" customFormat="1" spans="15:23">
      <c r="O544" s="71"/>
      <c r="P544" s="70"/>
      <c r="Q544" s="71"/>
      <c r="R544" s="70"/>
      <c r="S544" s="70"/>
      <c r="T544" s="70"/>
      <c r="U544" s="71"/>
      <c r="V544" s="70"/>
      <c r="W544" s="71"/>
    </row>
    <row r="545" s="70" customFormat="1" spans="15:23">
      <c r="O545" s="71"/>
      <c r="P545" s="70"/>
      <c r="Q545" s="71"/>
      <c r="R545" s="70"/>
      <c r="S545" s="70"/>
      <c r="T545" s="70"/>
      <c r="U545" s="71"/>
      <c r="V545" s="70"/>
      <c r="W545" s="71"/>
    </row>
    <row r="546" s="70" customFormat="1" spans="15:23">
      <c r="O546" s="71"/>
      <c r="P546" s="70"/>
      <c r="Q546" s="71"/>
      <c r="R546" s="70"/>
      <c r="S546" s="70"/>
      <c r="T546" s="70"/>
      <c r="U546" s="71"/>
      <c r="V546" s="70"/>
      <c r="W546" s="71"/>
    </row>
    <row r="547" s="70" customFormat="1" spans="15:23">
      <c r="O547" s="71"/>
      <c r="P547" s="70"/>
      <c r="Q547" s="71"/>
      <c r="R547" s="70"/>
      <c r="S547" s="70"/>
      <c r="T547" s="70"/>
      <c r="U547" s="71"/>
      <c r="V547" s="70"/>
      <c r="W547" s="71"/>
    </row>
    <row r="548" s="70" customFormat="1" spans="15:23">
      <c r="O548" s="71"/>
      <c r="P548" s="70"/>
      <c r="Q548" s="71"/>
      <c r="R548" s="70"/>
      <c r="S548" s="70"/>
      <c r="T548" s="70"/>
      <c r="U548" s="71"/>
      <c r="V548" s="70"/>
      <c r="W548" s="71"/>
    </row>
    <row r="549" s="70" customFormat="1" spans="15:23">
      <c r="O549" s="71"/>
      <c r="P549" s="70"/>
      <c r="Q549" s="71"/>
      <c r="R549" s="70"/>
      <c r="S549" s="70"/>
      <c r="T549" s="70"/>
      <c r="U549" s="71"/>
      <c r="V549" s="70"/>
      <c r="W549" s="71"/>
    </row>
    <row r="550" s="70" customFormat="1" spans="15:23">
      <c r="O550" s="71"/>
      <c r="P550" s="70"/>
      <c r="Q550" s="71"/>
      <c r="R550" s="70"/>
      <c r="S550" s="70"/>
      <c r="T550" s="70"/>
      <c r="U550" s="71"/>
      <c r="V550" s="70"/>
      <c r="W550" s="71"/>
    </row>
    <row r="551" s="70" customFormat="1" spans="15:23">
      <c r="O551" s="71"/>
      <c r="P551" s="70"/>
      <c r="Q551" s="71"/>
      <c r="R551" s="70"/>
      <c r="S551" s="70"/>
      <c r="T551" s="70"/>
      <c r="U551" s="71"/>
      <c r="V551" s="70"/>
      <c r="W551" s="71"/>
    </row>
    <row r="552" s="70" customFormat="1" spans="15:23">
      <c r="O552" s="71"/>
      <c r="P552" s="70"/>
      <c r="Q552" s="71"/>
      <c r="R552" s="70"/>
      <c r="S552" s="70"/>
      <c r="T552" s="70"/>
      <c r="U552" s="71"/>
      <c r="V552" s="70"/>
      <c r="W552" s="71"/>
    </row>
    <row r="553" s="70" customFormat="1" spans="15:23">
      <c r="O553" s="71"/>
      <c r="P553" s="70"/>
      <c r="Q553" s="71"/>
      <c r="R553" s="70"/>
      <c r="S553" s="70"/>
      <c r="T553" s="70"/>
      <c r="U553" s="71"/>
      <c r="V553" s="70"/>
      <c r="W553" s="71"/>
    </row>
    <row r="554" s="70" customFormat="1" spans="15:23">
      <c r="O554" s="71"/>
      <c r="P554" s="70"/>
      <c r="Q554" s="71"/>
      <c r="R554" s="70"/>
      <c r="S554" s="70"/>
      <c r="T554" s="70"/>
      <c r="U554" s="71"/>
      <c r="V554" s="70"/>
      <c r="W554" s="71"/>
    </row>
    <row r="555" s="70" customFormat="1" spans="15:23">
      <c r="O555" s="71"/>
      <c r="P555" s="70"/>
      <c r="Q555" s="71"/>
      <c r="R555" s="70"/>
      <c r="S555" s="70"/>
      <c r="T555" s="70"/>
      <c r="U555" s="71"/>
      <c r="V555" s="70"/>
      <c r="W555" s="71"/>
    </row>
    <row r="556" s="70" customFormat="1" spans="15:23">
      <c r="O556" s="71"/>
      <c r="P556" s="70"/>
      <c r="Q556" s="71"/>
      <c r="R556" s="70"/>
      <c r="S556" s="70"/>
      <c r="T556" s="70"/>
      <c r="U556" s="71"/>
      <c r="V556" s="70"/>
      <c r="W556" s="71"/>
    </row>
    <row r="557" s="70" customFormat="1" spans="15:23">
      <c r="O557" s="71"/>
      <c r="P557" s="70"/>
      <c r="Q557" s="71"/>
      <c r="R557" s="70"/>
      <c r="S557" s="70"/>
      <c r="T557" s="70"/>
      <c r="U557" s="71"/>
      <c r="V557" s="70"/>
      <c r="W557" s="71"/>
    </row>
    <row r="558" s="70" customFormat="1" spans="15:23">
      <c r="O558" s="71"/>
      <c r="P558" s="70"/>
      <c r="Q558" s="71"/>
      <c r="R558" s="70"/>
      <c r="S558" s="70"/>
      <c r="T558" s="70"/>
      <c r="U558" s="71"/>
      <c r="V558" s="70"/>
      <c r="W558" s="71"/>
    </row>
    <row r="559" s="70" customFormat="1" spans="15:23">
      <c r="O559" s="71"/>
      <c r="P559" s="70"/>
      <c r="Q559" s="71"/>
      <c r="R559" s="70"/>
      <c r="S559" s="70"/>
      <c r="T559" s="70"/>
      <c r="U559" s="71"/>
      <c r="V559" s="70"/>
      <c r="W559" s="71"/>
    </row>
    <row r="561" s="70" customFormat="1" spans="15:23">
      <c r="O561" s="71"/>
      <c r="P561" s="70"/>
      <c r="Q561" s="71"/>
      <c r="R561" s="70"/>
      <c r="S561" s="70"/>
      <c r="T561" s="70"/>
      <c r="U561" s="71"/>
      <c r="V561" s="70"/>
      <c r="W561" s="71"/>
    </row>
    <row r="562" s="70" customFormat="1" spans="15:23">
      <c r="O562" s="71"/>
      <c r="P562" s="70"/>
      <c r="Q562" s="71"/>
      <c r="R562" s="70"/>
      <c r="S562" s="70"/>
      <c r="T562" s="70"/>
      <c r="U562" s="71"/>
      <c r="V562" s="70"/>
      <c r="W562" s="71"/>
    </row>
    <row r="563" s="70" customFormat="1" spans="15:23">
      <c r="O563" s="71"/>
      <c r="P563" s="70"/>
      <c r="Q563" s="71"/>
      <c r="R563" s="70"/>
      <c r="S563" s="70"/>
      <c r="T563" s="70"/>
      <c r="U563" s="71"/>
      <c r="V563" s="70"/>
      <c r="W563" s="71"/>
    </row>
    <row r="564" s="70" customFormat="1" spans="15:23">
      <c r="O564" s="71"/>
      <c r="P564" s="70"/>
      <c r="Q564" s="71"/>
      <c r="R564" s="70"/>
      <c r="S564" s="70"/>
      <c r="T564" s="70"/>
      <c r="U564" s="71"/>
      <c r="V564" s="70"/>
      <c r="W564" s="71"/>
    </row>
    <row r="565" s="70" customFormat="1" spans="15:23">
      <c r="O565" s="71"/>
      <c r="P565" s="70"/>
      <c r="Q565" s="71"/>
      <c r="R565" s="70"/>
      <c r="S565" s="70"/>
      <c r="T565" s="70"/>
      <c r="U565" s="71"/>
      <c r="V565" s="70"/>
      <c r="W565" s="71"/>
    </row>
    <row r="566" s="70" customFormat="1" spans="15:23">
      <c r="O566" s="71"/>
      <c r="P566" s="70"/>
      <c r="Q566" s="71"/>
      <c r="R566" s="70"/>
      <c r="S566" s="70"/>
      <c r="T566" s="70"/>
      <c r="U566" s="71"/>
      <c r="V566" s="70"/>
      <c r="W566" s="71"/>
    </row>
    <row r="567" s="70" customFormat="1" spans="15:23">
      <c r="O567" s="71"/>
      <c r="P567" s="70"/>
      <c r="Q567" s="71"/>
      <c r="R567" s="70"/>
      <c r="S567" s="70"/>
      <c r="T567" s="70"/>
      <c r="U567" s="71"/>
      <c r="V567" s="70"/>
      <c r="W567" s="71"/>
    </row>
    <row r="568" s="70" customFormat="1" spans="15:23">
      <c r="O568" s="71"/>
      <c r="P568" s="70"/>
      <c r="Q568" s="71"/>
      <c r="R568" s="70"/>
      <c r="S568" s="70"/>
      <c r="T568" s="70"/>
      <c r="U568" s="71"/>
      <c r="V568" s="70"/>
      <c r="W568" s="71"/>
    </row>
    <row r="569" s="70" customFormat="1" spans="15:23">
      <c r="O569" s="71"/>
      <c r="P569" s="70"/>
      <c r="Q569" s="71"/>
      <c r="R569" s="70"/>
      <c r="S569" s="70"/>
      <c r="T569" s="70"/>
      <c r="U569" s="71"/>
      <c r="V569" s="70"/>
      <c r="W569" s="71"/>
    </row>
    <row r="570" s="70" customFormat="1" spans="15:23">
      <c r="O570" s="71"/>
      <c r="P570" s="70"/>
      <c r="Q570" s="71"/>
      <c r="R570" s="70"/>
      <c r="S570" s="70"/>
      <c r="T570" s="70"/>
      <c r="U570" s="71"/>
      <c r="V570" s="70"/>
      <c r="W570" s="71"/>
    </row>
    <row r="571" s="70" customFormat="1" spans="15:23">
      <c r="O571" s="71"/>
      <c r="P571" s="70"/>
      <c r="Q571" s="71"/>
      <c r="R571" s="70"/>
      <c r="S571" s="70"/>
      <c r="T571" s="70"/>
      <c r="U571" s="71"/>
      <c r="V571" s="70"/>
      <c r="W571" s="71"/>
    </row>
    <row r="572" s="70" customFormat="1" spans="15:23">
      <c r="O572" s="71"/>
      <c r="P572" s="70"/>
      <c r="Q572" s="71"/>
      <c r="R572" s="70"/>
      <c r="S572" s="70"/>
      <c r="T572" s="70"/>
      <c r="U572" s="71"/>
      <c r="V572" s="70"/>
      <c r="W572" s="71"/>
    </row>
    <row r="573" s="70" customFormat="1" spans="15:23">
      <c r="O573" s="71"/>
      <c r="P573" s="70"/>
      <c r="Q573" s="71"/>
      <c r="R573" s="70"/>
      <c r="S573" s="70"/>
      <c r="T573" s="70"/>
      <c r="U573" s="71"/>
      <c r="V573" s="70"/>
      <c r="W573" s="71"/>
    </row>
    <row r="574" s="70" customFormat="1" spans="15:23">
      <c r="O574" s="71"/>
      <c r="P574" s="70"/>
      <c r="Q574" s="71"/>
      <c r="R574" s="70"/>
      <c r="S574" s="70"/>
      <c r="T574" s="70"/>
      <c r="U574" s="71"/>
      <c r="V574" s="70"/>
      <c r="W574" s="71"/>
    </row>
    <row r="575" s="70" customFormat="1" spans="15:23">
      <c r="O575" s="71"/>
      <c r="P575" s="70"/>
      <c r="Q575" s="71"/>
      <c r="R575" s="70"/>
      <c r="S575" s="70"/>
      <c r="T575" s="70"/>
      <c r="U575" s="71"/>
      <c r="V575" s="70"/>
      <c r="W575" s="71"/>
    </row>
    <row r="576" s="70" customFormat="1" spans="15:23">
      <c r="O576" s="71"/>
      <c r="P576" s="70"/>
      <c r="Q576" s="71"/>
      <c r="R576" s="70"/>
      <c r="S576" s="70"/>
      <c r="T576" s="70"/>
      <c r="U576" s="71"/>
      <c r="V576" s="70"/>
      <c r="W576" s="71"/>
    </row>
    <row r="577" s="70" customFormat="1" spans="15:23">
      <c r="O577" s="71"/>
      <c r="P577" s="70"/>
      <c r="Q577" s="71"/>
      <c r="R577" s="70"/>
      <c r="S577" s="70"/>
      <c r="T577" s="70"/>
      <c r="U577" s="71"/>
      <c r="V577" s="70"/>
      <c r="W577" s="71"/>
    </row>
    <row r="578" s="70" customFormat="1" spans="15:21">
      <c r="O578" s="71"/>
      <c r="P578" s="70"/>
      <c r="Q578" s="71"/>
      <c r="R578" s="70"/>
      <c r="S578" s="70"/>
      <c r="T578" s="70"/>
      <c r="U578" s="71"/>
    </row>
    <row r="579" s="70" customFormat="1" spans="15:23">
      <c r="O579" s="71"/>
      <c r="P579" s="70"/>
      <c r="Q579" s="71"/>
      <c r="R579" s="70"/>
      <c r="S579" s="70"/>
      <c r="T579" s="70"/>
      <c r="U579" s="71"/>
      <c r="V579" s="70"/>
      <c r="W579" s="71"/>
    </row>
    <row r="580" s="70" customFormat="1" spans="15:23">
      <c r="O580" s="71"/>
      <c r="P580" s="70"/>
      <c r="Q580" s="71"/>
      <c r="R580" s="70"/>
      <c r="S580" s="70"/>
      <c r="T580" s="70"/>
      <c r="U580" s="71"/>
      <c r="V580" s="70"/>
      <c r="W580" s="71"/>
    </row>
    <row r="581" s="70" customFormat="1" spans="15:23">
      <c r="O581" s="71"/>
      <c r="P581" s="70"/>
      <c r="Q581" s="71"/>
      <c r="R581" s="70"/>
      <c r="S581" s="70"/>
      <c r="T581" s="70"/>
      <c r="U581" s="71"/>
      <c r="V581" s="70"/>
      <c r="W581" s="71"/>
    </row>
    <row r="582" s="70" customFormat="1" spans="15:23">
      <c r="O582" s="71"/>
      <c r="P582" s="70"/>
      <c r="Q582" s="71"/>
      <c r="R582" s="70"/>
      <c r="S582" s="70"/>
      <c r="T582" s="70"/>
      <c r="U582" s="71"/>
      <c r="V582" s="70"/>
      <c r="W582" s="71"/>
    </row>
    <row r="583" s="70" customFormat="1" spans="15:23">
      <c r="O583" s="71"/>
      <c r="P583" s="70"/>
      <c r="Q583" s="71"/>
      <c r="R583" s="70"/>
      <c r="S583" s="70"/>
      <c r="T583" s="70"/>
      <c r="U583" s="71"/>
      <c r="V583" s="70"/>
      <c r="W583" s="71"/>
    </row>
    <row r="584" s="70" customFormat="1" spans="15:23">
      <c r="O584" s="71"/>
      <c r="P584" s="70"/>
      <c r="Q584" s="71"/>
      <c r="R584" s="70"/>
      <c r="S584" s="70"/>
      <c r="T584" s="70"/>
      <c r="U584" s="71"/>
      <c r="V584" s="70"/>
      <c r="W584" s="71"/>
    </row>
    <row r="585" s="70" customFormat="1" spans="15:23">
      <c r="O585" s="71"/>
      <c r="P585" s="70"/>
      <c r="Q585" s="71"/>
      <c r="R585" s="70"/>
      <c r="S585" s="70"/>
      <c r="T585" s="70"/>
      <c r="U585" s="71"/>
      <c r="V585" s="70"/>
      <c r="W585" s="71"/>
    </row>
    <row r="586" s="70" customFormat="1" spans="15:23">
      <c r="O586" s="71"/>
      <c r="P586" s="70"/>
      <c r="Q586" s="71"/>
      <c r="R586" s="70"/>
      <c r="S586" s="70"/>
      <c r="T586" s="70"/>
      <c r="U586" s="71"/>
      <c r="V586" s="70"/>
      <c r="W586" s="71"/>
    </row>
    <row r="587" s="70" customFormat="1" spans="15:23">
      <c r="O587" s="71"/>
      <c r="P587" s="70"/>
      <c r="Q587" s="71"/>
      <c r="R587" s="70"/>
      <c r="S587" s="70"/>
      <c r="T587" s="70"/>
      <c r="U587" s="71"/>
      <c r="V587" s="70"/>
      <c r="W587" s="71"/>
    </row>
    <row r="588" s="70" customFormat="1" spans="15:23">
      <c r="O588" s="71"/>
      <c r="P588" s="70"/>
      <c r="Q588" s="71"/>
      <c r="R588" s="70"/>
      <c r="S588" s="70"/>
      <c r="T588" s="70"/>
      <c r="U588" s="71"/>
      <c r="V588" s="70"/>
      <c r="W588" s="71"/>
    </row>
    <row r="589" s="70" customFormat="1" spans="15:23">
      <c r="O589" s="71"/>
      <c r="P589" s="70"/>
      <c r="Q589" s="71"/>
      <c r="R589" s="70"/>
      <c r="S589" s="70"/>
      <c r="T589" s="70"/>
      <c r="U589" s="71"/>
      <c r="V589" s="70"/>
      <c r="W589" s="71"/>
    </row>
    <row r="590" s="70" customFormat="1" spans="15:23">
      <c r="O590" s="71"/>
      <c r="P590" s="70"/>
      <c r="Q590" s="71"/>
      <c r="R590" s="70"/>
      <c r="S590" s="70"/>
      <c r="T590" s="70"/>
      <c r="U590" s="71"/>
      <c r="V590" s="70"/>
      <c r="W590" s="71"/>
    </row>
    <row r="591" s="70" customFormat="1" spans="15:23">
      <c r="O591" s="71"/>
      <c r="P591" s="70"/>
      <c r="Q591" s="71"/>
      <c r="R591" s="70"/>
      <c r="S591" s="70"/>
      <c r="T591" s="70"/>
      <c r="U591" s="71"/>
      <c r="V591" s="70"/>
      <c r="W591" s="71"/>
    </row>
    <row r="592" s="70" customFormat="1" spans="15:23">
      <c r="O592" s="71"/>
      <c r="P592" s="70"/>
      <c r="Q592" s="71"/>
      <c r="R592" s="70"/>
      <c r="S592" s="70"/>
      <c r="T592" s="70"/>
      <c r="U592" s="71"/>
      <c r="V592" s="70"/>
      <c r="W592" s="71"/>
    </row>
    <row r="593" s="70" customFormat="1" spans="15:23">
      <c r="O593" s="71"/>
      <c r="P593" s="70"/>
      <c r="Q593" s="71"/>
      <c r="R593" s="70"/>
      <c r="S593" s="70"/>
      <c r="T593" s="70"/>
      <c r="U593" s="71"/>
      <c r="V593" s="70"/>
      <c r="W593" s="71"/>
    </row>
    <row r="594" s="70" customFormat="1" spans="15:23">
      <c r="O594" s="71"/>
      <c r="P594" s="70"/>
      <c r="Q594" s="71"/>
      <c r="R594" s="70"/>
      <c r="S594" s="70"/>
      <c r="T594" s="70"/>
      <c r="U594" s="71"/>
      <c r="V594" s="70"/>
      <c r="W594" s="71"/>
    </row>
    <row r="595" s="70" customFormat="1" spans="15:23">
      <c r="O595" s="71"/>
      <c r="P595" s="70"/>
      <c r="Q595" s="71"/>
      <c r="R595" s="70"/>
      <c r="S595" s="70"/>
      <c r="T595" s="70"/>
      <c r="U595" s="71"/>
      <c r="V595" s="70"/>
      <c r="W595" s="71"/>
    </row>
    <row r="596" s="70" customFormat="1" spans="15:23">
      <c r="O596" s="71"/>
      <c r="P596" s="70"/>
      <c r="Q596" s="71"/>
      <c r="R596" s="70"/>
      <c r="S596" s="70"/>
      <c r="T596" s="70"/>
      <c r="U596" s="71"/>
      <c r="V596" s="70"/>
      <c r="W596" s="71"/>
    </row>
    <row r="597" s="70" customFormat="1" spans="15:23">
      <c r="O597" s="71"/>
      <c r="P597" s="70"/>
      <c r="Q597" s="71"/>
      <c r="R597" s="70"/>
      <c r="S597" s="70"/>
      <c r="T597" s="70"/>
      <c r="U597" s="71"/>
      <c r="V597" s="70"/>
      <c r="W597" s="71"/>
    </row>
    <row r="598" s="70" customFormat="1" spans="15:23">
      <c r="O598" s="71"/>
      <c r="P598" s="70"/>
      <c r="Q598" s="71"/>
      <c r="R598" s="70"/>
      <c r="S598" s="70"/>
      <c r="T598" s="70"/>
      <c r="U598" s="71"/>
      <c r="V598" s="70"/>
      <c r="W598" s="71"/>
    </row>
    <row r="599" s="70" customFormat="1" spans="15:23">
      <c r="O599" s="71"/>
      <c r="P599" s="70"/>
      <c r="Q599" s="71"/>
      <c r="R599" s="70"/>
      <c r="S599" s="70"/>
      <c r="T599" s="70"/>
      <c r="U599" s="71"/>
      <c r="V599" s="70"/>
      <c r="W599" s="71"/>
    </row>
    <row r="600" s="70" customFormat="1" spans="15:23">
      <c r="O600" s="71"/>
      <c r="P600" s="70"/>
      <c r="Q600" s="71"/>
      <c r="R600" s="70"/>
      <c r="S600" s="70"/>
      <c r="T600" s="70"/>
      <c r="U600" s="71"/>
      <c r="V600" s="70"/>
      <c r="W600" s="71"/>
    </row>
    <row r="601" s="70" customFormat="1" spans="15:23">
      <c r="O601" s="71"/>
      <c r="P601" s="70"/>
      <c r="Q601" s="71"/>
      <c r="R601" s="70"/>
      <c r="S601" s="70"/>
      <c r="T601" s="70"/>
      <c r="U601" s="71"/>
      <c r="V601" s="70"/>
      <c r="W601" s="71"/>
    </row>
    <row r="602" s="70" customFormat="1" spans="15:23">
      <c r="O602" s="71"/>
      <c r="P602" s="70"/>
      <c r="Q602" s="71"/>
      <c r="R602" s="70"/>
      <c r="S602" s="70"/>
      <c r="T602" s="70"/>
      <c r="U602" s="71"/>
      <c r="V602" s="70"/>
      <c r="W602" s="71"/>
    </row>
    <row r="603" s="70" customFormat="1" spans="15:23">
      <c r="O603" s="71"/>
      <c r="P603" s="70"/>
      <c r="Q603" s="71"/>
      <c r="R603" s="70"/>
      <c r="S603" s="70"/>
      <c r="T603" s="70"/>
      <c r="U603" s="71"/>
      <c r="V603" s="70"/>
      <c r="W603" s="71"/>
    </row>
    <row r="604" s="70" customFormat="1" spans="15:23">
      <c r="O604" s="71"/>
      <c r="P604" s="70"/>
      <c r="Q604" s="71"/>
      <c r="R604" s="70"/>
      <c r="S604" s="70"/>
      <c r="T604" s="70"/>
      <c r="U604" s="71"/>
      <c r="V604" s="70"/>
      <c r="W604" s="71"/>
    </row>
    <row r="605" s="70" customFormat="1" spans="15:23">
      <c r="O605" s="71"/>
      <c r="P605" s="70"/>
      <c r="Q605" s="71"/>
      <c r="R605" s="70"/>
      <c r="S605" s="70"/>
      <c r="T605" s="70"/>
      <c r="U605" s="71"/>
      <c r="V605" s="70"/>
      <c r="W605" s="71"/>
    </row>
    <row r="606" s="70" customFormat="1" spans="15:23">
      <c r="O606" s="71"/>
      <c r="P606" s="70"/>
      <c r="Q606" s="71"/>
      <c r="R606" s="70"/>
      <c r="S606" s="70"/>
      <c r="T606" s="70"/>
      <c r="U606" s="71"/>
      <c r="V606" s="70"/>
      <c r="W606" s="71"/>
    </row>
    <row r="607" s="70" customFormat="1" spans="15:23">
      <c r="O607" s="71"/>
      <c r="P607" s="70"/>
      <c r="Q607" s="71"/>
      <c r="R607" s="70"/>
      <c r="S607" s="70"/>
      <c r="T607" s="70"/>
      <c r="U607" s="71"/>
      <c r="V607" s="70"/>
      <c r="W607" s="71"/>
    </row>
    <row r="608" s="70" customFormat="1" spans="15:23">
      <c r="O608" s="71"/>
      <c r="P608" s="70"/>
      <c r="Q608" s="71"/>
      <c r="R608" s="70"/>
      <c r="S608" s="70"/>
      <c r="T608" s="70"/>
      <c r="U608" s="71"/>
      <c r="V608" s="70"/>
      <c r="W608" s="71"/>
    </row>
    <row r="609" s="70" customFormat="1" spans="15:23">
      <c r="O609" s="71"/>
      <c r="P609" s="70"/>
      <c r="Q609" s="71"/>
      <c r="R609" s="70"/>
      <c r="S609" s="70"/>
      <c r="T609" s="70"/>
      <c r="U609" s="71"/>
      <c r="V609" s="70"/>
      <c r="W609" s="71"/>
    </row>
    <row r="610" s="70" customFormat="1" spans="15:23">
      <c r="O610" s="71"/>
      <c r="P610" s="70"/>
      <c r="Q610" s="71"/>
      <c r="R610" s="70"/>
      <c r="S610" s="70"/>
      <c r="T610" s="70"/>
      <c r="U610" s="71"/>
      <c r="V610" s="70"/>
      <c r="W610" s="71"/>
    </row>
    <row r="611" s="70" customFormat="1" spans="15:23">
      <c r="O611" s="71"/>
      <c r="P611" s="70"/>
      <c r="Q611" s="71"/>
      <c r="R611" s="70"/>
      <c r="S611" s="70"/>
      <c r="T611" s="70"/>
      <c r="U611" s="71"/>
      <c r="V611" s="70"/>
      <c r="W611" s="71"/>
    </row>
    <row r="612" s="70" customFormat="1" spans="15:23">
      <c r="O612" s="71"/>
      <c r="P612" s="70"/>
      <c r="Q612" s="71"/>
      <c r="R612" s="70"/>
      <c r="S612" s="70"/>
      <c r="T612" s="70"/>
      <c r="U612" s="71"/>
      <c r="V612" s="70"/>
      <c r="W612" s="71"/>
    </row>
    <row r="613" s="70" customFormat="1" spans="15:23">
      <c r="O613" s="71"/>
      <c r="P613" s="70"/>
      <c r="Q613" s="71"/>
      <c r="R613" s="70"/>
      <c r="S613" s="70"/>
      <c r="T613" s="70"/>
      <c r="U613" s="71"/>
      <c r="V613" s="70"/>
      <c r="W613" s="71"/>
    </row>
    <row r="614" s="70" customFormat="1" spans="15:23">
      <c r="O614" s="71"/>
      <c r="P614" s="70"/>
      <c r="Q614" s="71"/>
      <c r="R614" s="70"/>
      <c r="S614" s="70"/>
      <c r="T614" s="70"/>
      <c r="U614" s="71"/>
      <c r="V614" s="70"/>
      <c r="W614" s="71"/>
    </row>
    <row r="615" s="70" customFormat="1" spans="15:23">
      <c r="O615" s="71"/>
      <c r="P615" s="70"/>
      <c r="Q615" s="71"/>
      <c r="R615" s="70"/>
      <c r="S615" s="70"/>
      <c r="T615" s="70"/>
      <c r="U615" s="71"/>
      <c r="V615" s="70"/>
      <c r="W615" s="71"/>
    </row>
    <row r="616" s="70" customFormat="1" spans="15:23">
      <c r="O616" s="71"/>
      <c r="P616" s="70"/>
      <c r="Q616" s="71"/>
      <c r="R616" s="70"/>
      <c r="S616" s="70"/>
      <c r="T616" s="70"/>
      <c r="U616" s="71"/>
      <c r="V616" s="70"/>
      <c r="W616" s="71"/>
    </row>
    <row r="618" s="70" customFormat="1" spans="15:23">
      <c r="O618" s="71"/>
      <c r="P618" s="70"/>
      <c r="Q618" s="71"/>
      <c r="R618" s="70"/>
      <c r="S618" s="70"/>
      <c r="T618" s="70"/>
      <c r="U618" s="71"/>
      <c r="V618" s="70"/>
      <c r="W618" s="71"/>
    </row>
    <row r="619" s="70" customFormat="1" spans="15:23">
      <c r="O619" s="71"/>
      <c r="P619" s="70"/>
      <c r="Q619" s="71"/>
      <c r="R619" s="70"/>
      <c r="S619" s="70"/>
      <c r="T619" s="70"/>
      <c r="U619" s="71"/>
      <c r="V619" s="70"/>
      <c r="W619" s="71"/>
    </row>
    <row r="620" s="70" customFormat="1" spans="15:23">
      <c r="O620" s="71"/>
      <c r="P620" s="70"/>
      <c r="Q620" s="71"/>
      <c r="R620" s="70"/>
      <c r="S620" s="70"/>
      <c r="T620" s="70"/>
      <c r="U620" s="71"/>
      <c r="V620" s="70"/>
      <c r="W620" s="71"/>
    </row>
    <row r="621" s="70" customFormat="1" spans="15:23">
      <c r="O621" s="71"/>
      <c r="P621" s="70"/>
      <c r="Q621" s="71"/>
      <c r="R621" s="70"/>
      <c r="S621" s="70"/>
      <c r="T621" s="70"/>
      <c r="U621" s="71"/>
      <c r="V621" s="70"/>
      <c r="W621" s="71"/>
    </row>
    <row r="622" s="70" customFormat="1" spans="15:23">
      <c r="O622" s="71"/>
      <c r="P622" s="70"/>
      <c r="Q622" s="71"/>
      <c r="R622" s="70"/>
      <c r="S622" s="70"/>
      <c r="T622" s="70"/>
      <c r="U622" s="71"/>
      <c r="V622" s="70"/>
      <c r="W622" s="71"/>
    </row>
    <row r="623" s="70" customFormat="1" spans="15:23">
      <c r="O623" s="71"/>
      <c r="P623" s="70"/>
      <c r="Q623" s="71"/>
      <c r="R623" s="70"/>
      <c r="S623" s="70"/>
      <c r="T623" s="70"/>
      <c r="U623" s="71"/>
      <c r="V623" s="70"/>
      <c r="W623" s="71"/>
    </row>
    <row r="624" s="70" customFormat="1" spans="15:23">
      <c r="O624" s="71"/>
      <c r="P624" s="70"/>
      <c r="Q624" s="71"/>
      <c r="R624" s="70"/>
      <c r="S624" s="70"/>
      <c r="T624" s="70"/>
      <c r="U624" s="71"/>
      <c r="V624" s="70"/>
      <c r="W624" s="71"/>
    </row>
    <row r="625" s="70" customFormat="1" spans="15:23">
      <c r="O625" s="71"/>
      <c r="P625" s="70"/>
      <c r="Q625" s="71"/>
      <c r="R625" s="70"/>
      <c r="S625" s="70"/>
      <c r="T625" s="70"/>
      <c r="U625" s="71"/>
      <c r="V625" s="70"/>
      <c r="W625" s="71"/>
    </row>
    <row r="626" s="70" customFormat="1" spans="15:23">
      <c r="O626" s="71"/>
      <c r="P626" s="70"/>
      <c r="Q626" s="71"/>
      <c r="R626" s="70"/>
      <c r="S626" s="70"/>
      <c r="T626" s="70"/>
      <c r="U626" s="71"/>
      <c r="V626" s="70"/>
      <c r="W626" s="71"/>
    </row>
    <row r="627" s="70" customFormat="1" spans="15:23">
      <c r="O627" s="71"/>
      <c r="P627" s="70"/>
      <c r="Q627" s="71"/>
      <c r="R627" s="70"/>
      <c r="S627" s="70"/>
      <c r="T627" s="70"/>
      <c r="U627" s="71"/>
      <c r="V627" s="70"/>
      <c r="W627" s="71"/>
    </row>
    <row r="628" s="70" customFormat="1" spans="15:23">
      <c r="O628" s="71"/>
      <c r="P628" s="70"/>
      <c r="Q628" s="71"/>
      <c r="R628" s="70"/>
      <c r="S628" s="70"/>
      <c r="T628" s="70"/>
      <c r="U628" s="71"/>
      <c r="V628" s="70"/>
      <c r="W628" s="71"/>
    </row>
    <row r="629" s="70" customFormat="1" spans="15:23">
      <c r="O629" s="71"/>
      <c r="P629" s="70"/>
      <c r="Q629" s="71"/>
      <c r="R629" s="70"/>
      <c r="S629" s="70"/>
      <c r="T629" s="70"/>
      <c r="U629" s="71"/>
      <c r="V629" s="70"/>
      <c r="W629" s="71"/>
    </row>
    <row r="630" s="70" customFormat="1" spans="15:23">
      <c r="O630" s="71"/>
      <c r="P630" s="70"/>
      <c r="Q630" s="71"/>
      <c r="R630" s="70"/>
      <c r="S630" s="70"/>
      <c r="T630" s="70"/>
      <c r="U630" s="71"/>
      <c r="V630" s="70"/>
      <c r="W630" s="71"/>
    </row>
    <row r="631" s="70" customFormat="1" spans="15:23">
      <c r="O631" s="71"/>
      <c r="P631" s="70"/>
      <c r="Q631" s="71"/>
      <c r="R631" s="70"/>
      <c r="S631" s="70"/>
      <c r="T631" s="70"/>
      <c r="U631" s="71"/>
      <c r="V631" s="70"/>
      <c r="W631" s="71"/>
    </row>
    <row r="632" s="70" customFormat="1" spans="15:23">
      <c r="O632" s="71"/>
      <c r="P632" s="70"/>
      <c r="Q632" s="71"/>
      <c r="R632" s="70"/>
      <c r="S632" s="70"/>
      <c r="T632" s="70"/>
      <c r="U632" s="71"/>
      <c r="V632" s="70"/>
      <c r="W632" s="71"/>
    </row>
    <row r="633" s="70" customFormat="1" spans="15:23">
      <c r="O633" s="71"/>
      <c r="P633" s="70"/>
      <c r="Q633" s="71"/>
      <c r="R633" s="70"/>
      <c r="S633" s="70"/>
      <c r="T633" s="70"/>
      <c r="U633" s="71"/>
      <c r="V633" s="70"/>
      <c r="W633" s="71"/>
    </row>
    <row r="634" s="70" customFormat="1" spans="15:23">
      <c r="O634" s="71"/>
      <c r="P634" s="70"/>
      <c r="Q634" s="71"/>
      <c r="R634" s="70"/>
      <c r="S634" s="70"/>
      <c r="T634" s="70"/>
      <c r="U634" s="71"/>
      <c r="V634" s="70"/>
      <c r="W634" s="71"/>
    </row>
    <row r="635" s="70" customFormat="1" spans="15:23">
      <c r="O635" s="71"/>
      <c r="P635" s="70"/>
      <c r="Q635" s="71"/>
      <c r="R635" s="70"/>
      <c r="S635" s="70"/>
      <c r="T635" s="70"/>
      <c r="U635" s="71"/>
      <c r="V635" s="70"/>
      <c r="W635" s="71"/>
    </row>
    <row r="636" s="70" customFormat="1" spans="15:23">
      <c r="O636" s="71"/>
      <c r="P636" s="70"/>
      <c r="Q636" s="71"/>
      <c r="R636" s="70"/>
      <c r="S636" s="70"/>
      <c r="T636" s="70"/>
      <c r="U636" s="71"/>
      <c r="V636" s="70"/>
      <c r="W636" s="71"/>
    </row>
    <row r="637" s="70" customFormat="1" spans="15:23">
      <c r="O637" s="71"/>
      <c r="P637" s="70"/>
      <c r="Q637" s="71"/>
      <c r="R637" s="70"/>
      <c r="S637" s="70"/>
      <c r="T637" s="70"/>
      <c r="U637" s="71"/>
      <c r="V637" s="70"/>
      <c r="W637" s="71"/>
    </row>
    <row r="638" s="70" customFormat="1" spans="15:23">
      <c r="O638" s="71"/>
      <c r="P638" s="70"/>
      <c r="Q638" s="71"/>
      <c r="R638" s="70"/>
      <c r="S638" s="70"/>
      <c r="T638" s="70"/>
      <c r="U638" s="71"/>
      <c r="V638" s="70"/>
      <c r="W638" s="71"/>
    </row>
    <row r="639" s="70" customFormat="1" spans="15:23">
      <c r="O639" s="71"/>
      <c r="P639" s="70"/>
      <c r="Q639" s="71"/>
      <c r="R639" s="70"/>
      <c r="S639" s="70"/>
      <c r="T639" s="70"/>
      <c r="U639" s="71"/>
      <c r="V639" s="70"/>
      <c r="W639" s="71"/>
    </row>
    <row r="641" s="70" customFormat="1" spans="15:23">
      <c r="O641" s="71"/>
      <c r="P641" s="70"/>
      <c r="Q641" s="71"/>
      <c r="R641" s="70"/>
      <c r="S641" s="70"/>
      <c r="T641" s="70"/>
      <c r="U641" s="71"/>
      <c r="V641" s="70"/>
      <c r="W641" s="71"/>
    </row>
    <row r="642" s="70" customFormat="1" spans="15:23">
      <c r="O642" s="71"/>
      <c r="P642" s="70"/>
      <c r="Q642" s="71"/>
      <c r="R642" s="70"/>
      <c r="S642" s="70"/>
      <c r="T642" s="70"/>
      <c r="U642" s="71"/>
      <c r="V642" s="70"/>
      <c r="W642" s="71"/>
    </row>
    <row r="644" s="70" customFormat="1" spans="15:23">
      <c r="O644" s="71"/>
      <c r="P644" s="70"/>
      <c r="Q644" s="71"/>
      <c r="R644" s="70"/>
      <c r="S644" s="70"/>
      <c r="T644" s="70"/>
      <c r="U644" s="71"/>
      <c r="V644" s="70"/>
      <c r="W644" s="71"/>
    </row>
    <row r="645" s="70" customFormat="1" spans="15:23">
      <c r="O645" s="71"/>
      <c r="P645" s="70"/>
      <c r="Q645" s="71"/>
      <c r="R645" s="70"/>
      <c r="S645" s="70"/>
      <c r="T645" s="70"/>
      <c r="U645" s="71"/>
      <c r="V645" s="70"/>
      <c r="W645" s="71"/>
    </row>
    <row r="646" s="70" customFormat="1" spans="15:23">
      <c r="O646" s="71"/>
      <c r="P646" s="70"/>
      <c r="Q646" s="71"/>
      <c r="R646" s="70"/>
      <c r="S646" s="70"/>
      <c r="T646" s="70"/>
      <c r="U646" s="71"/>
      <c r="V646" s="70"/>
      <c r="W646" s="71"/>
    </row>
    <row r="647" s="70" customFormat="1" spans="15:23">
      <c r="O647" s="71"/>
      <c r="P647" s="70"/>
      <c r="Q647" s="71"/>
      <c r="R647" s="70"/>
      <c r="S647" s="70"/>
      <c r="T647" s="70"/>
      <c r="U647" s="71"/>
      <c r="V647" s="70"/>
      <c r="W647" s="71"/>
    </row>
    <row r="648" s="70" customFormat="1" spans="15:23">
      <c r="O648" s="71"/>
      <c r="P648" s="70"/>
      <c r="Q648" s="71"/>
      <c r="R648" s="70"/>
      <c r="S648" s="70"/>
      <c r="T648" s="70"/>
      <c r="U648" s="71"/>
      <c r="V648" s="70"/>
      <c r="W648" s="71"/>
    </row>
    <row r="649" s="70" customFormat="1" spans="15:23">
      <c r="O649" s="71"/>
      <c r="P649" s="70"/>
      <c r="Q649" s="71"/>
      <c r="R649" s="70"/>
      <c r="S649" s="70"/>
      <c r="T649" s="70"/>
      <c r="U649" s="71"/>
      <c r="V649" s="70"/>
      <c r="W649" s="71"/>
    </row>
    <row r="650" s="70" customFormat="1" spans="15:23">
      <c r="O650" s="71"/>
      <c r="P650" s="70"/>
      <c r="Q650" s="71"/>
      <c r="R650" s="70"/>
      <c r="S650" s="70"/>
      <c r="T650" s="70"/>
      <c r="U650" s="71"/>
      <c r="V650" s="70"/>
      <c r="W650" s="71"/>
    </row>
    <row r="651" s="70" customFormat="1" spans="15:23">
      <c r="O651" s="71"/>
      <c r="P651" s="70"/>
      <c r="Q651" s="71"/>
      <c r="R651" s="70"/>
      <c r="S651" s="70"/>
      <c r="T651" s="70"/>
      <c r="U651" s="71"/>
      <c r="V651" s="70"/>
      <c r="W651" s="71"/>
    </row>
    <row r="652" s="70" customFormat="1" spans="15:23">
      <c r="O652" s="71"/>
      <c r="P652" s="70"/>
      <c r="Q652" s="71"/>
      <c r="R652" s="70"/>
      <c r="S652" s="70"/>
      <c r="T652" s="70"/>
      <c r="U652" s="71"/>
      <c r="V652" s="70"/>
      <c r="W652" s="71"/>
    </row>
    <row r="653" s="70" customFormat="1" spans="15:23">
      <c r="O653" s="71"/>
      <c r="P653" s="70"/>
      <c r="Q653" s="71"/>
      <c r="R653" s="70"/>
      <c r="S653" s="70"/>
      <c r="T653" s="70"/>
      <c r="U653" s="71"/>
      <c r="V653" s="70"/>
      <c r="W653" s="71"/>
    </row>
    <row r="654" s="70" customFormat="1" spans="15:23">
      <c r="O654" s="71"/>
      <c r="P654" s="70"/>
      <c r="Q654" s="71"/>
      <c r="R654" s="70"/>
      <c r="S654" s="70"/>
      <c r="T654" s="70"/>
      <c r="U654" s="71"/>
      <c r="V654" s="70"/>
      <c r="W654" s="71"/>
    </row>
    <row r="656" s="70" customFormat="1" spans="15:23">
      <c r="O656" s="71"/>
      <c r="P656" s="70"/>
      <c r="Q656" s="71"/>
      <c r="R656" s="70"/>
      <c r="S656" s="70"/>
      <c r="T656" s="70"/>
      <c r="U656" s="71"/>
      <c r="V656" s="70"/>
      <c r="W656" s="71"/>
    </row>
    <row r="657" s="70" customFormat="1" spans="15:23">
      <c r="O657" s="71"/>
      <c r="P657" s="70"/>
      <c r="Q657" s="71"/>
      <c r="R657" s="70"/>
      <c r="S657" s="70"/>
      <c r="T657" s="70"/>
      <c r="U657" s="71"/>
      <c r="V657" s="70"/>
      <c r="W657" s="71"/>
    </row>
    <row r="658" s="70" customFormat="1" spans="15:23">
      <c r="O658" s="71"/>
      <c r="P658" s="70"/>
      <c r="Q658" s="71"/>
      <c r="R658" s="70"/>
      <c r="S658" s="70"/>
      <c r="T658" s="70"/>
      <c r="U658" s="71"/>
      <c r="V658" s="70"/>
      <c r="W658" s="71"/>
    </row>
    <row r="659" s="70" customFormat="1" spans="15:23">
      <c r="O659" s="71"/>
      <c r="P659" s="70"/>
      <c r="Q659" s="71"/>
      <c r="R659" s="70"/>
      <c r="S659" s="70"/>
      <c r="T659" s="70"/>
      <c r="U659" s="71"/>
      <c r="V659" s="70"/>
      <c r="W659" s="71"/>
    </row>
    <row r="660" s="70" customFormat="1" spans="15:23">
      <c r="O660" s="71"/>
      <c r="P660" s="70"/>
      <c r="Q660" s="71"/>
      <c r="R660" s="70"/>
      <c r="S660" s="70"/>
      <c r="T660" s="70"/>
      <c r="U660" s="71"/>
      <c r="V660" s="70"/>
      <c r="W660" s="71"/>
    </row>
    <row r="661" s="70" customFormat="1" spans="15:23">
      <c r="O661" s="71"/>
      <c r="P661" s="70"/>
      <c r="Q661" s="71"/>
      <c r="R661" s="70"/>
      <c r="S661" s="70"/>
      <c r="T661" s="70"/>
      <c r="U661" s="71"/>
      <c r="V661" s="70"/>
      <c r="W661" s="71"/>
    </row>
    <row r="662" s="70" customFormat="1" spans="15:23">
      <c r="O662" s="71"/>
      <c r="P662" s="70"/>
      <c r="Q662" s="71"/>
      <c r="R662" s="70"/>
      <c r="S662" s="70"/>
      <c r="T662" s="70"/>
      <c r="U662" s="71"/>
      <c r="V662" s="70"/>
      <c r="W662" s="71"/>
    </row>
    <row r="663" s="70" customFormat="1" spans="15:23">
      <c r="O663" s="71"/>
      <c r="P663" s="70"/>
      <c r="Q663" s="71"/>
      <c r="R663" s="70"/>
      <c r="S663" s="70"/>
      <c r="T663" s="70"/>
      <c r="U663" s="71"/>
      <c r="V663" s="70"/>
      <c r="W663" s="71"/>
    </row>
    <row r="664" s="70" customFormat="1" spans="15:23">
      <c r="O664" s="71"/>
      <c r="P664" s="70"/>
      <c r="Q664" s="71"/>
      <c r="R664" s="70"/>
      <c r="S664" s="70"/>
      <c r="T664" s="70"/>
      <c r="U664" s="71"/>
      <c r="V664" s="70"/>
      <c r="W664" s="71"/>
    </row>
    <row r="665" s="70" customFormat="1" spans="15:23">
      <c r="O665" s="71"/>
      <c r="P665" s="70"/>
      <c r="Q665" s="71"/>
      <c r="R665" s="70"/>
      <c r="S665" s="70"/>
      <c r="T665" s="70"/>
      <c r="U665" s="71"/>
      <c r="V665" s="70"/>
      <c r="W665" s="71"/>
    </row>
    <row r="666" s="70" customFormat="1" spans="15:23">
      <c r="O666" s="71"/>
      <c r="P666" s="70"/>
      <c r="Q666" s="71"/>
      <c r="R666" s="70"/>
      <c r="S666" s="70"/>
      <c r="T666" s="70"/>
      <c r="U666" s="71"/>
      <c r="V666" s="70"/>
      <c r="W666" s="71"/>
    </row>
    <row r="667" s="70" customFormat="1" spans="15:23">
      <c r="O667" s="71"/>
      <c r="P667" s="70"/>
      <c r="Q667" s="71"/>
      <c r="R667" s="70"/>
      <c r="S667" s="70"/>
      <c r="T667" s="70"/>
      <c r="U667" s="71"/>
      <c r="V667" s="70"/>
      <c r="W667" s="71"/>
    </row>
    <row r="668" s="70" customFormat="1" spans="15:23">
      <c r="O668" s="71"/>
      <c r="P668" s="70"/>
      <c r="Q668" s="71"/>
      <c r="R668" s="70"/>
      <c r="S668" s="70"/>
      <c r="T668" s="70"/>
      <c r="U668" s="71"/>
      <c r="V668" s="70"/>
      <c r="W668" s="71"/>
    </row>
    <row r="669" s="70" customFormat="1" spans="15:23">
      <c r="O669" s="71"/>
      <c r="P669" s="70"/>
      <c r="Q669" s="71"/>
      <c r="R669" s="70"/>
      <c r="S669" s="70"/>
      <c r="T669" s="70"/>
      <c r="U669" s="71"/>
      <c r="V669" s="70"/>
      <c r="W669" s="71"/>
    </row>
    <row r="670" s="70" customFormat="1" spans="15:23">
      <c r="O670" s="71"/>
      <c r="P670" s="70"/>
      <c r="Q670" s="71"/>
      <c r="R670" s="70"/>
      <c r="S670" s="70"/>
      <c r="T670" s="70"/>
      <c r="U670" s="71"/>
      <c r="V670" s="70"/>
      <c r="W670" s="71"/>
    </row>
    <row r="671" s="70" customFormat="1" spans="15:23">
      <c r="O671" s="71"/>
      <c r="P671" s="70"/>
      <c r="Q671" s="71"/>
      <c r="R671" s="70"/>
      <c r="S671" s="70"/>
      <c r="T671" s="70"/>
      <c r="U671" s="71"/>
      <c r="V671" s="70"/>
      <c r="W671" s="71"/>
    </row>
    <row r="672" s="70" customFormat="1" spans="15:23">
      <c r="O672" s="71"/>
      <c r="P672" s="70"/>
      <c r="Q672" s="71"/>
      <c r="R672" s="70"/>
      <c r="S672" s="70"/>
      <c r="T672" s="70"/>
      <c r="U672" s="71"/>
      <c r="V672" s="70"/>
      <c r="W672" s="71"/>
    </row>
    <row r="673" s="70" customFormat="1" spans="15:23">
      <c r="O673" s="71"/>
      <c r="P673" s="70"/>
      <c r="Q673" s="71"/>
      <c r="R673" s="70"/>
      <c r="S673" s="70"/>
      <c r="T673" s="70"/>
      <c r="U673" s="71"/>
      <c r="V673" s="70"/>
      <c r="W673" s="71"/>
    </row>
    <row r="674" s="70" customFormat="1" spans="15:23">
      <c r="O674" s="71"/>
      <c r="P674" s="70"/>
      <c r="Q674" s="71"/>
      <c r="R674" s="70"/>
      <c r="S674" s="70"/>
      <c r="T674" s="70"/>
      <c r="U674" s="71"/>
      <c r="V674" s="70"/>
      <c r="W674" s="71"/>
    </row>
    <row r="676" s="70" customFormat="1" spans="15:23">
      <c r="O676" s="71"/>
      <c r="P676" s="70"/>
      <c r="Q676" s="71"/>
      <c r="R676" s="70"/>
      <c r="S676" s="70"/>
      <c r="T676" s="70"/>
      <c r="U676" s="71"/>
      <c r="V676" s="70"/>
      <c r="W676" s="71"/>
    </row>
    <row r="677" s="70" customFormat="1" spans="15:23">
      <c r="O677" s="71"/>
      <c r="P677" s="70"/>
      <c r="Q677" s="71"/>
      <c r="R677" s="70"/>
      <c r="S677" s="70"/>
      <c r="T677" s="70"/>
      <c r="U677" s="71"/>
      <c r="V677" s="70"/>
      <c r="W677" s="71"/>
    </row>
    <row r="678" s="70" customFormat="1" spans="15:23">
      <c r="O678" s="71"/>
      <c r="P678" s="70"/>
      <c r="Q678" s="71"/>
      <c r="R678" s="70"/>
      <c r="S678" s="70"/>
      <c r="T678" s="70"/>
      <c r="U678" s="71"/>
      <c r="V678" s="70"/>
      <c r="W678" s="71"/>
    </row>
    <row r="679" s="70" customFormat="1" spans="15:23">
      <c r="O679" s="71"/>
      <c r="P679" s="70"/>
      <c r="Q679" s="71"/>
      <c r="R679" s="70"/>
      <c r="S679" s="70"/>
      <c r="T679" s="70"/>
      <c r="U679" s="71"/>
      <c r="V679" s="70"/>
      <c r="W679" s="71"/>
    </row>
    <row r="680" s="70" customFormat="1" spans="15:23">
      <c r="O680" s="71"/>
      <c r="P680" s="70"/>
      <c r="Q680" s="71"/>
      <c r="R680" s="70"/>
      <c r="S680" s="70"/>
      <c r="T680" s="70"/>
      <c r="U680" s="71"/>
      <c r="V680" s="70"/>
      <c r="W680" s="71"/>
    </row>
    <row r="681" s="70" customFormat="1" spans="15:23">
      <c r="O681" s="71"/>
      <c r="P681" s="70"/>
      <c r="Q681" s="71"/>
      <c r="R681" s="70"/>
      <c r="S681" s="70"/>
      <c r="T681" s="70"/>
      <c r="U681" s="71"/>
      <c r="V681" s="70"/>
      <c r="W681" s="71"/>
    </row>
    <row r="682" s="70" customFormat="1" spans="15:23">
      <c r="O682" s="71"/>
      <c r="P682" s="70"/>
      <c r="Q682" s="71"/>
      <c r="R682" s="70"/>
      <c r="S682" s="70"/>
      <c r="T682" s="70"/>
      <c r="U682" s="71"/>
      <c r="V682" s="70"/>
      <c r="W682" s="71"/>
    </row>
    <row r="683" s="70" customFormat="1" spans="15:23">
      <c r="O683" s="71"/>
      <c r="P683" s="70"/>
      <c r="Q683" s="71"/>
      <c r="R683" s="70"/>
      <c r="S683" s="70"/>
      <c r="T683" s="70"/>
      <c r="U683" s="71"/>
      <c r="V683" s="70"/>
      <c r="W683" s="71"/>
    </row>
    <row r="684" s="70" customFormat="1" spans="15:23">
      <c r="O684" s="71"/>
      <c r="P684" s="70"/>
      <c r="Q684" s="71"/>
      <c r="R684" s="70"/>
      <c r="S684" s="70"/>
      <c r="T684" s="70"/>
      <c r="U684" s="71"/>
      <c r="V684" s="70"/>
      <c r="W684" s="71"/>
    </row>
    <row r="685" s="70" customFormat="1" spans="15:23">
      <c r="O685" s="71"/>
      <c r="P685" s="70"/>
      <c r="Q685" s="71"/>
      <c r="R685" s="70"/>
      <c r="S685" s="70"/>
      <c r="T685" s="70"/>
      <c r="U685" s="71"/>
      <c r="V685" s="70"/>
      <c r="W685" s="71"/>
    </row>
    <row r="686" s="70" customFormat="1" spans="15:23">
      <c r="O686" s="71"/>
      <c r="P686" s="70"/>
      <c r="Q686" s="71"/>
      <c r="R686" s="70"/>
      <c r="S686" s="70"/>
      <c r="T686" s="70"/>
      <c r="U686" s="71"/>
      <c r="V686" s="70"/>
      <c r="W686" s="71"/>
    </row>
    <row r="687" s="70" customFormat="1" spans="15:23">
      <c r="O687" s="71"/>
      <c r="P687" s="70"/>
      <c r="Q687" s="71"/>
      <c r="R687" s="70"/>
      <c r="S687" s="70"/>
      <c r="T687" s="70"/>
      <c r="U687" s="71"/>
      <c r="V687" s="70"/>
      <c r="W687" s="71"/>
    </row>
    <row r="688" s="70" customFormat="1" spans="15:23">
      <c r="O688" s="71"/>
      <c r="P688" s="70"/>
      <c r="Q688" s="71"/>
      <c r="R688" s="70"/>
      <c r="S688" s="70"/>
      <c r="T688" s="70"/>
      <c r="U688" s="71"/>
      <c r="V688" s="70"/>
      <c r="W688" s="71"/>
    </row>
    <row r="689" s="70" customFormat="1" spans="15:23">
      <c r="O689" s="71"/>
      <c r="P689" s="70"/>
      <c r="Q689" s="71"/>
      <c r="R689" s="70"/>
      <c r="S689" s="70"/>
      <c r="T689" s="70"/>
      <c r="U689" s="71"/>
      <c r="V689" s="70"/>
      <c r="W689" s="71"/>
    </row>
    <row r="690" s="70" customFormat="1" spans="15:23">
      <c r="O690" s="71"/>
      <c r="P690" s="70"/>
      <c r="Q690" s="71"/>
      <c r="R690" s="70"/>
      <c r="S690" s="70"/>
      <c r="T690" s="70"/>
      <c r="U690" s="71"/>
      <c r="V690" s="70"/>
      <c r="W690" s="71"/>
    </row>
    <row r="691" s="70" customFormat="1" spans="15:23">
      <c r="O691" s="71"/>
      <c r="P691" s="70"/>
      <c r="Q691" s="71"/>
      <c r="R691" s="70"/>
      <c r="S691" s="70"/>
      <c r="T691" s="70"/>
      <c r="U691" s="71"/>
      <c r="V691" s="70"/>
      <c r="W691" s="71"/>
    </row>
    <row r="692" s="70" customFormat="1" spans="15:23">
      <c r="O692" s="71"/>
      <c r="P692" s="70"/>
      <c r="Q692" s="71"/>
      <c r="R692" s="70"/>
      <c r="S692" s="70"/>
      <c r="T692" s="70"/>
      <c r="U692" s="71"/>
      <c r="V692" s="70"/>
      <c r="W692" s="71"/>
    </row>
    <row r="693" s="70" customFormat="1" spans="15:23">
      <c r="O693" s="71"/>
      <c r="P693" s="70"/>
      <c r="Q693" s="71"/>
      <c r="R693" s="70"/>
      <c r="S693" s="70"/>
      <c r="T693" s="70"/>
      <c r="U693" s="71"/>
      <c r="V693" s="70"/>
      <c r="W693" s="71"/>
    </row>
    <row r="694" s="70" customFormat="1" spans="15:23">
      <c r="O694" s="71"/>
      <c r="P694" s="70"/>
      <c r="Q694" s="71"/>
      <c r="R694" s="70"/>
      <c r="S694" s="70"/>
      <c r="T694" s="70"/>
      <c r="U694" s="71"/>
      <c r="V694" s="70"/>
      <c r="W694" s="71"/>
    </row>
    <row r="695" s="70" customFormat="1" spans="15:23">
      <c r="O695" s="71"/>
      <c r="P695" s="70"/>
      <c r="Q695" s="71"/>
      <c r="R695" s="70"/>
      <c r="S695" s="70"/>
      <c r="T695" s="70"/>
      <c r="U695" s="71"/>
      <c r="V695" s="70"/>
      <c r="W695" s="71"/>
    </row>
    <row r="696" s="70" customFormat="1" spans="15:23">
      <c r="O696" s="71"/>
      <c r="P696" s="70"/>
      <c r="Q696" s="71"/>
      <c r="R696" s="70"/>
      <c r="S696" s="70"/>
      <c r="T696" s="70"/>
      <c r="U696" s="71"/>
      <c r="V696" s="70"/>
      <c r="W696" s="71"/>
    </row>
    <row r="697" s="70" customFormat="1" spans="15:23">
      <c r="O697" s="71"/>
      <c r="P697" s="70"/>
      <c r="Q697" s="71"/>
      <c r="R697" s="70"/>
      <c r="S697" s="70"/>
      <c r="T697" s="70"/>
      <c r="U697" s="71"/>
      <c r="V697" s="70"/>
      <c r="W697" s="71"/>
    </row>
    <row r="698" s="70" customFormat="1" spans="15:23">
      <c r="O698" s="71"/>
      <c r="P698" s="70"/>
      <c r="Q698" s="71"/>
      <c r="R698" s="70"/>
      <c r="S698" s="70"/>
      <c r="T698" s="70"/>
      <c r="U698" s="71"/>
      <c r="V698" s="70"/>
      <c r="W698" s="71"/>
    </row>
    <row r="699" s="70" customFormat="1" spans="15:23">
      <c r="O699" s="71"/>
      <c r="P699" s="70"/>
      <c r="Q699" s="71"/>
      <c r="R699" s="70"/>
      <c r="S699" s="70"/>
      <c r="T699" s="70"/>
      <c r="U699" s="71"/>
      <c r="V699" s="70"/>
      <c r="W699" s="71"/>
    </row>
    <row r="701" s="70" customFormat="1" spans="15:23">
      <c r="O701" s="71"/>
      <c r="P701" s="70"/>
      <c r="Q701" s="71"/>
      <c r="R701" s="70"/>
      <c r="S701" s="70"/>
      <c r="T701" s="70"/>
      <c r="U701" s="71"/>
      <c r="V701" s="70"/>
      <c r="W701" s="71"/>
    </row>
    <row r="702" s="70" customFormat="1" spans="15:23">
      <c r="O702" s="71"/>
      <c r="P702" s="70"/>
      <c r="Q702" s="71"/>
      <c r="R702" s="70"/>
      <c r="S702" s="70"/>
      <c r="T702" s="70"/>
      <c r="U702" s="71"/>
      <c r="V702" s="70"/>
      <c r="W702" s="71"/>
    </row>
    <row r="703" s="70" customFormat="1" spans="15:23">
      <c r="O703" s="71"/>
      <c r="P703" s="70"/>
      <c r="Q703" s="71"/>
      <c r="R703" s="70"/>
      <c r="S703" s="70"/>
      <c r="T703" s="70"/>
      <c r="U703" s="71"/>
      <c r="V703" s="70"/>
      <c r="W703" s="71"/>
    </row>
    <row r="704" s="70" customFormat="1" spans="15:23">
      <c r="O704" s="71"/>
      <c r="P704" s="70"/>
      <c r="Q704" s="71"/>
      <c r="R704" s="70"/>
      <c r="S704" s="70"/>
      <c r="T704" s="70"/>
      <c r="U704" s="71"/>
      <c r="V704" s="70"/>
      <c r="W704" s="71"/>
    </row>
    <row r="705" s="70" customFormat="1" spans="15:23">
      <c r="O705" s="71"/>
      <c r="P705" s="70"/>
      <c r="Q705" s="71"/>
      <c r="R705" s="70"/>
      <c r="S705" s="70"/>
      <c r="T705" s="70"/>
      <c r="U705" s="71"/>
      <c r="V705" s="70"/>
      <c r="W705" s="71"/>
    </row>
    <row r="707" s="70" customFormat="1" spans="15:23">
      <c r="O707" s="71"/>
      <c r="P707" s="70"/>
      <c r="Q707" s="71"/>
      <c r="R707" s="70"/>
      <c r="S707" s="70"/>
      <c r="T707" s="70"/>
      <c r="U707" s="71"/>
      <c r="V707" s="70"/>
      <c r="W707" s="71"/>
    </row>
    <row r="708" s="70" customFormat="1" spans="15:23">
      <c r="O708" s="71"/>
      <c r="P708" s="70"/>
      <c r="Q708" s="71"/>
      <c r="R708" s="70"/>
      <c r="S708" s="70"/>
      <c r="T708" s="70"/>
      <c r="U708" s="71"/>
      <c r="V708" s="70"/>
      <c r="W708" s="71"/>
    </row>
    <row r="709" s="70" customFormat="1" spans="15:23">
      <c r="O709" s="71"/>
      <c r="P709" s="70"/>
      <c r="Q709" s="71"/>
      <c r="R709" s="70"/>
      <c r="S709" s="70"/>
      <c r="T709" s="70"/>
      <c r="U709" s="71"/>
      <c r="V709" s="70"/>
      <c r="W709" s="71"/>
    </row>
    <row r="710" s="70" customFormat="1" spans="15:23">
      <c r="O710" s="71"/>
      <c r="P710" s="70"/>
      <c r="Q710" s="71"/>
      <c r="R710" s="70"/>
      <c r="S710" s="70"/>
      <c r="T710" s="70"/>
      <c r="U710" s="71"/>
      <c r="V710" s="70"/>
      <c r="W710" s="71"/>
    </row>
    <row r="711" s="70" customFormat="1" spans="15:23">
      <c r="O711" s="71"/>
      <c r="P711" s="70"/>
      <c r="Q711" s="71"/>
      <c r="R711" s="70"/>
      <c r="S711" s="70"/>
      <c r="T711" s="70"/>
      <c r="U711" s="71"/>
      <c r="V711" s="70"/>
      <c r="W711" s="71"/>
    </row>
    <row r="712" s="70" customFormat="1" spans="15:23">
      <c r="O712" s="71"/>
      <c r="P712" s="70"/>
      <c r="Q712" s="71"/>
      <c r="R712" s="70"/>
      <c r="S712" s="70"/>
      <c r="T712" s="70"/>
      <c r="U712" s="71"/>
      <c r="V712" s="70"/>
      <c r="W712" s="71"/>
    </row>
    <row r="713" s="70" customFormat="1" spans="15:23">
      <c r="O713" s="71"/>
      <c r="P713" s="70"/>
      <c r="Q713" s="71"/>
      <c r="R713" s="70"/>
      <c r="S713" s="70"/>
      <c r="T713" s="70"/>
      <c r="U713" s="71"/>
      <c r="V713" s="70"/>
      <c r="W713" s="71"/>
    </row>
    <row r="714" s="70" customFormat="1" spans="15:23">
      <c r="O714" s="71"/>
      <c r="P714" s="70"/>
      <c r="Q714" s="71"/>
      <c r="R714" s="70"/>
      <c r="S714" s="70"/>
      <c r="T714" s="70"/>
      <c r="U714" s="71"/>
      <c r="V714" s="70"/>
      <c r="W714" s="71"/>
    </row>
    <row r="715" s="70" customFormat="1" spans="15:23">
      <c r="O715" s="71"/>
      <c r="P715" s="70"/>
      <c r="Q715" s="71"/>
      <c r="R715" s="70"/>
      <c r="S715" s="70"/>
      <c r="T715" s="70"/>
      <c r="U715" s="71"/>
      <c r="V715" s="70"/>
      <c r="W715" s="71"/>
    </row>
    <row r="716" s="70" customFormat="1" spans="15:23">
      <c r="O716" s="71"/>
      <c r="P716" s="70"/>
      <c r="Q716" s="71"/>
      <c r="R716" s="70"/>
      <c r="S716" s="70"/>
      <c r="T716" s="70"/>
      <c r="U716" s="71"/>
      <c r="V716" s="70"/>
      <c r="W716" s="71"/>
    </row>
    <row r="717" s="70" customFormat="1" spans="15:23">
      <c r="O717" s="71"/>
      <c r="P717" s="70"/>
      <c r="Q717" s="71"/>
      <c r="R717" s="70"/>
      <c r="S717" s="70"/>
      <c r="T717" s="70"/>
      <c r="U717" s="71"/>
      <c r="V717" s="70"/>
      <c r="W717" s="71"/>
    </row>
    <row r="718" s="70" customFormat="1" spans="15:23">
      <c r="O718" s="71"/>
      <c r="P718" s="70"/>
      <c r="Q718" s="71"/>
      <c r="R718" s="70"/>
      <c r="S718" s="70"/>
      <c r="T718" s="70"/>
      <c r="U718" s="71"/>
      <c r="V718" s="70"/>
      <c r="W718" s="71"/>
    </row>
    <row r="719" s="70" customFormat="1" spans="15:23">
      <c r="O719" s="71"/>
      <c r="P719" s="70"/>
      <c r="Q719" s="71"/>
      <c r="R719" s="70"/>
      <c r="S719" s="70"/>
      <c r="T719" s="70"/>
      <c r="U719" s="71"/>
      <c r="V719" s="70"/>
      <c r="W719" s="71"/>
    </row>
    <row r="720" s="70" customFormat="1" spans="15:23">
      <c r="O720" s="71"/>
      <c r="P720" s="70"/>
      <c r="Q720" s="71"/>
      <c r="R720" s="70"/>
      <c r="S720" s="70"/>
      <c r="T720" s="70"/>
      <c r="U720" s="71"/>
      <c r="V720" s="70"/>
      <c r="W720" s="71"/>
    </row>
    <row r="721" s="70" customFormat="1" spans="15:23">
      <c r="O721" s="71"/>
      <c r="P721" s="70"/>
      <c r="Q721" s="71"/>
      <c r="R721" s="70"/>
      <c r="S721" s="70"/>
      <c r="T721" s="70"/>
      <c r="U721" s="71"/>
      <c r="V721" s="70"/>
      <c r="W721" s="71"/>
    </row>
    <row r="722" s="70" customFormat="1" spans="15:23">
      <c r="O722" s="71"/>
      <c r="P722" s="70"/>
      <c r="Q722" s="71"/>
      <c r="R722" s="70"/>
      <c r="S722" s="70"/>
      <c r="T722" s="70"/>
      <c r="U722" s="71"/>
      <c r="V722" s="70"/>
      <c r="W722" s="71"/>
    </row>
    <row r="723" s="70" customFormat="1" spans="15:23">
      <c r="O723" s="71"/>
      <c r="P723" s="70"/>
      <c r="Q723" s="71"/>
      <c r="R723" s="70"/>
      <c r="S723" s="70"/>
      <c r="T723" s="70"/>
      <c r="U723" s="71"/>
      <c r="V723" s="70"/>
      <c r="W723" s="71"/>
    </row>
    <row r="724" s="70" customFormat="1" spans="15:23">
      <c r="O724" s="71"/>
      <c r="P724" s="70"/>
      <c r="Q724" s="71"/>
      <c r="R724" s="70"/>
      <c r="S724" s="70"/>
      <c r="T724" s="70"/>
      <c r="U724" s="71"/>
      <c r="V724" s="70"/>
      <c r="W724" s="71"/>
    </row>
    <row r="725" s="70" customFormat="1" spans="15:23">
      <c r="O725" s="71"/>
      <c r="P725" s="70"/>
      <c r="Q725" s="71"/>
      <c r="R725" s="70"/>
      <c r="S725" s="70"/>
      <c r="T725" s="70"/>
      <c r="U725" s="71"/>
      <c r="V725" s="70"/>
      <c r="W725" s="71"/>
    </row>
    <row r="726" s="70" customFormat="1" spans="15:23">
      <c r="O726" s="71"/>
      <c r="P726" s="70"/>
      <c r="Q726" s="71"/>
      <c r="R726" s="70"/>
      <c r="S726" s="70"/>
      <c r="T726" s="70"/>
      <c r="U726" s="71"/>
      <c r="V726" s="70"/>
      <c r="W726" s="71"/>
    </row>
    <row r="727" s="70" customFormat="1" spans="15:23">
      <c r="O727" s="71"/>
      <c r="P727" s="70"/>
      <c r="Q727" s="71"/>
      <c r="R727" s="70"/>
      <c r="S727" s="70"/>
      <c r="T727" s="70"/>
      <c r="U727" s="71"/>
      <c r="V727" s="70"/>
      <c r="W727" s="71"/>
    </row>
    <row r="728" s="70" customFormat="1" spans="15:23">
      <c r="O728" s="71"/>
      <c r="P728" s="70"/>
      <c r="Q728" s="71"/>
      <c r="R728" s="70"/>
      <c r="S728" s="70"/>
      <c r="T728" s="70"/>
      <c r="U728" s="71"/>
      <c r="V728" s="70"/>
      <c r="W728" s="71"/>
    </row>
    <row r="729" s="70" customFormat="1" spans="15:23">
      <c r="O729" s="71"/>
      <c r="P729" s="70"/>
      <c r="Q729" s="71"/>
      <c r="R729" s="70"/>
      <c r="S729" s="70"/>
      <c r="T729" s="70"/>
      <c r="U729" s="71"/>
      <c r="V729" s="70"/>
      <c r="W729" s="71"/>
    </row>
    <row r="730" s="70" customFormat="1" spans="15:23">
      <c r="O730" s="71"/>
      <c r="P730" s="70"/>
      <c r="Q730" s="71"/>
      <c r="R730" s="70"/>
      <c r="S730" s="70"/>
      <c r="T730" s="70"/>
      <c r="U730" s="71"/>
      <c r="V730" s="70"/>
      <c r="W730" s="71"/>
    </row>
    <row r="731" s="70" customFormat="1" spans="15:23">
      <c r="O731" s="71"/>
      <c r="P731" s="70"/>
      <c r="Q731" s="71"/>
      <c r="R731" s="70"/>
      <c r="S731" s="70"/>
      <c r="T731" s="70"/>
      <c r="U731" s="71"/>
      <c r="V731" s="70"/>
      <c r="W731" s="71"/>
    </row>
    <row r="732" s="70" customFormat="1" spans="15:23">
      <c r="O732" s="71"/>
      <c r="P732" s="70"/>
      <c r="Q732" s="71"/>
      <c r="R732" s="70"/>
      <c r="S732" s="70"/>
      <c r="T732" s="70"/>
      <c r="U732" s="71"/>
      <c r="V732" s="70"/>
      <c r="W732" s="71"/>
    </row>
    <row r="733" s="70" customFormat="1" spans="15:23">
      <c r="O733" s="71"/>
      <c r="P733" s="70"/>
      <c r="Q733" s="71"/>
      <c r="R733" s="70"/>
      <c r="S733" s="70"/>
      <c r="T733" s="70"/>
      <c r="U733" s="71"/>
      <c r="V733" s="70"/>
      <c r="W733" s="71"/>
    </row>
    <row r="734" s="70" customFormat="1" spans="15:23">
      <c r="O734" s="71"/>
      <c r="P734" s="70"/>
      <c r="Q734" s="71"/>
      <c r="R734" s="70"/>
      <c r="S734" s="70"/>
      <c r="T734" s="70"/>
      <c r="U734" s="71"/>
      <c r="V734" s="70"/>
      <c r="W734" s="71"/>
    </row>
    <row r="735" s="70" customFormat="1" spans="15:23">
      <c r="O735" s="71"/>
      <c r="P735" s="70"/>
      <c r="Q735" s="71"/>
      <c r="R735" s="70"/>
      <c r="S735" s="70"/>
      <c r="T735" s="70"/>
      <c r="U735" s="71"/>
      <c r="V735" s="70"/>
      <c r="W735" s="71"/>
    </row>
    <row r="736" s="70" customFormat="1" spans="15:23">
      <c r="O736" s="71"/>
      <c r="P736" s="70"/>
      <c r="Q736" s="71"/>
      <c r="R736" s="70"/>
      <c r="S736" s="70"/>
      <c r="T736" s="70"/>
      <c r="U736" s="71"/>
      <c r="V736" s="70"/>
      <c r="W736" s="71"/>
    </row>
    <row r="737" s="70" customFormat="1" spans="15:23">
      <c r="O737" s="71"/>
      <c r="P737" s="70"/>
      <c r="Q737" s="71"/>
      <c r="R737" s="70"/>
      <c r="S737" s="70"/>
      <c r="T737" s="70"/>
      <c r="U737" s="71"/>
      <c r="V737" s="70"/>
      <c r="W737" s="71"/>
    </row>
    <row r="738" s="70" customFormat="1" spans="15:23">
      <c r="O738" s="71"/>
      <c r="P738" s="70"/>
      <c r="Q738" s="71"/>
      <c r="R738" s="70"/>
      <c r="S738" s="70"/>
      <c r="T738" s="70"/>
      <c r="U738" s="71"/>
      <c r="V738" s="70"/>
      <c r="W738" s="71"/>
    </row>
    <row r="739" s="70" customFormat="1" spans="15:23">
      <c r="O739" s="71"/>
      <c r="P739" s="70"/>
      <c r="Q739" s="71"/>
      <c r="R739" s="70"/>
      <c r="S739" s="70"/>
      <c r="T739" s="70"/>
      <c r="U739" s="71"/>
      <c r="V739" s="70"/>
      <c r="W739" s="71"/>
    </row>
    <row r="740" s="70" customFormat="1" spans="15:23">
      <c r="O740" s="71"/>
      <c r="P740" s="70"/>
      <c r="Q740" s="71"/>
      <c r="R740" s="70"/>
      <c r="S740" s="70"/>
      <c r="T740" s="70"/>
      <c r="U740" s="71"/>
      <c r="V740" s="70"/>
      <c r="W740" s="71"/>
    </row>
    <row r="741" s="70" customFormat="1" spans="15:23">
      <c r="O741" s="71"/>
      <c r="P741" s="70"/>
      <c r="Q741" s="71"/>
      <c r="R741" s="70"/>
      <c r="S741" s="70"/>
      <c r="T741" s="70"/>
      <c r="U741" s="71"/>
      <c r="V741" s="70"/>
      <c r="W741" s="71"/>
    </row>
    <row r="743" s="70" customFormat="1" spans="15:23">
      <c r="O743" s="71"/>
      <c r="P743" s="70"/>
      <c r="Q743" s="71"/>
      <c r="R743" s="70"/>
      <c r="S743" s="70"/>
      <c r="T743" s="70"/>
      <c r="U743" s="71"/>
      <c r="V743" s="70"/>
      <c r="W743" s="71"/>
    </row>
    <row r="744" s="70" customFormat="1" spans="15:23">
      <c r="O744" s="71"/>
      <c r="P744" s="70"/>
      <c r="Q744" s="71"/>
      <c r="R744" s="70"/>
      <c r="S744" s="70"/>
      <c r="T744" s="70"/>
      <c r="U744" s="71"/>
      <c r="V744" s="70"/>
      <c r="W744" s="71"/>
    </row>
    <row r="745" s="70" customFormat="1" spans="15:23">
      <c r="O745" s="71"/>
      <c r="P745" s="70"/>
      <c r="Q745" s="71"/>
      <c r="R745" s="70"/>
      <c r="S745" s="70"/>
      <c r="T745" s="70"/>
      <c r="U745" s="71"/>
      <c r="V745" s="70"/>
      <c r="W745" s="71"/>
    </row>
    <row r="746" s="70" customFormat="1" spans="15:23">
      <c r="O746" s="71"/>
      <c r="P746" s="70"/>
      <c r="Q746" s="71"/>
      <c r="R746" s="70"/>
      <c r="S746" s="70"/>
      <c r="T746" s="70"/>
      <c r="U746" s="71"/>
      <c r="V746" s="70"/>
      <c r="W746" s="71"/>
    </row>
    <row r="747" s="70" customFormat="1" spans="15:23">
      <c r="O747" s="71"/>
      <c r="P747" s="70"/>
      <c r="Q747" s="71"/>
      <c r="R747" s="70"/>
      <c r="S747" s="70"/>
      <c r="T747" s="70"/>
      <c r="U747" s="71"/>
      <c r="V747" s="70"/>
      <c r="W747" s="71"/>
    </row>
    <row r="748" s="70" customFormat="1" spans="15:23">
      <c r="O748" s="71"/>
      <c r="P748" s="70"/>
      <c r="Q748" s="71"/>
      <c r="R748" s="70"/>
      <c r="S748" s="70"/>
      <c r="T748" s="70"/>
      <c r="U748" s="71"/>
      <c r="V748" s="70"/>
      <c r="W748" s="71"/>
    </row>
    <row r="749" s="70" customFormat="1" spans="15:23">
      <c r="O749" s="71"/>
      <c r="P749" s="70"/>
      <c r="Q749" s="71"/>
      <c r="R749" s="70"/>
      <c r="S749" s="70"/>
      <c r="T749" s="70"/>
      <c r="U749" s="71"/>
      <c r="V749" s="70"/>
      <c r="W749" s="71"/>
    </row>
    <row r="750" s="70" customFormat="1" spans="15:23">
      <c r="O750" s="71"/>
      <c r="P750" s="70"/>
      <c r="Q750" s="71"/>
      <c r="R750" s="70"/>
      <c r="S750" s="70"/>
      <c r="T750" s="70"/>
      <c r="U750" s="71"/>
      <c r="V750" s="70"/>
      <c r="W750" s="71"/>
    </row>
    <row r="751" s="70" customFormat="1" spans="15:23">
      <c r="O751" s="71"/>
      <c r="P751" s="70"/>
      <c r="Q751" s="71"/>
      <c r="R751" s="70"/>
      <c r="S751" s="70"/>
      <c r="T751" s="70"/>
      <c r="U751" s="71"/>
      <c r="V751" s="70"/>
      <c r="W751" s="71"/>
    </row>
    <row r="752" s="70" customFormat="1" spans="15:23">
      <c r="O752" s="71"/>
      <c r="P752" s="70"/>
      <c r="Q752" s="71"/>
      <c r="R752" s="70"/>
      <c r="S752" s="70"/>
      <c r="T752" s="70"/>
      <c r="U752" s="71"/>
      <c r="V752" s="70"/>
      <c r="W752" s="71"/>
    </row>
    <row r="753" s="70" customFormat="1" spans="15:23">
      <c r="O753" s="71"/>
      <c r="P753" s="70"/>
      <c r="Q753" s="71"/>
      <c r="R753" s="70"/>
      <c r="S753" s="70"/>
      <c r="T753" s="70"/>
      <c r="U753" s="71"/>
      <c r="V753" s="70"/>
      <c r="W753" s="71"/>
    </row>
    <row r="754" s="70" customFormat="1" spans="15:23">
      <c r="O754" s="71"/>
      <c r="P754" s="70"/>
      <c r="Q754" s="71"/>
      <c r="R754" s="70"/>
      <c r="S754" s="70"/>
      <c r="T754" s="70"/>
      <c r="U754" s="71"/>
      <c r="V754" s="70"/>
      <c r="W754" s="71"/>
    </row>
    <row r="755" s="70" customFormat="1" spans="15:23">
      <c r="O755" s="71"/>
      <c r="P755" s="70"/>
      <c r="Q755" s="71"/>
      <c r="R755" s="70"/>
      <c r="S755" s="70"/>
      <c r="T755" s="70"/>
      <c r="U755" s="71"/>
      <c r="V755" s="70"/>
      <c r="W755" s="71"/>
    </row>
    <row r="756" s="70" customFormat="1" spans="15:23">
      <c r="O756" s="71"/>
      <c r="P756" s="70"/>
      <c r="Q756" s="71"/>
      <c r="R756" s="70"/>
      <c r="S756" s="70"/>
      <c r="T756" s="70"/>
      <c r="U756" s="71"/>
      <c r="V756" s="70"/>
      <c r="W756" s="71"/>
    </row>
    <row r="757" s="70" customFormat="1" spans="15:23">
      <c r="O757" s="71"/>
      <c r="P757" s="70"/>
      <c r="Q757" s="71"/>
      <c r="R757" s="70"/>
      <c r="S757" s="70"/>
      <c r="T757" s="70"/>
      <c r="U757" s="71"/>
      <c r="V757" s="70"/>
      <c r="W757" s="71"/>
    </row>
    <row r="758" s="70" customFormat="1" spans="15:23">
      <c r="O758" s="71"/>
      <c r="P758" s="70"/>
      <c r="Q758" s="71"/>
      <c r="R758" s="70"/>
      <c r="S758" s="70"/>
      <c r="T758" s="70"/>
      <c r="U758" s="71"/>
      <c r="V758" s="70"/>
      <c r="W758" s="71"/>
    </row>
    <row r="759" s="70" customFormat="1" spans="15:23">
      <c r="O759" s="71"/>
      <c r="P759" s="70"/>
      <c r="Q759" s="71"/>
      <c r="R759" s="70"/>
      <c r="S759" s="70"/>
      <c r="T759" s="70"/>
      <c r="U759" s="71"/>
      <c r="V759" s="70"/>
      <c r="W759" s="71"/>
    </row>
    <row r="760" s="70" customFormat="1" spans="15:23">
      <c r="O760" s="71"/>
      <c r="P760" s="70"/>
      <c r="Q760" s="71"/>
      <c r="R760" s="70"/>
      <c r="S760" s="70"/>
      <c r="T760" s="70"/>
      <c r="U760" s="71"/>
      <c r="V760" s="70"/>
      <c r="W760" s="71"/>
    </row>
    <row r="761" s="70" customFormat="1" spans="15:23">
      <c r="O761" s="71"/>
      <c r="P761" s="70"/>
      <c r="Q761" s="71"/>
      <c r="R761" s="70"/>
      <c r="S761" s="70"/>
      <c r="T761" s="70"/>
      <c r="U761" s="71"/>
      <c r="V761" s="70"/>
      <c r="W761" s="71"/>
    </row>
    <row r="762" s="70" customFormat="1" spans="15:23">
      <c r="O762" s="71"/>
      <c r="P762" s="70"/>
      <c r="Q762" s="71"/>
      <c r="R762" s="70"/>
      <c r="S762" s="70"/>
      <c r="T762" s="70"/>
      <c r="U762" s="71"/>
      <c r="V762" s="70"/>
      <c r="W762" s="71"/>
    </row>
    <row r="763" s="70" customFormat="1" spans="15:23">
      <c r="O763" s="71"/>
      <c r="P763" s="70"/>
      <c r="Q763" s="71"/>
      <c r="R763" s="70"/>
      <c r="S763" s="70"/>
      <c r="T763" s="70"/>
      <c r="U763" s="71"/>
      <c r="V763" s="70"/>
      <c r="W763" s="71"/>
    </row>
    <row r="764" s="70" customFormat="1" spans="15:23">
      <c r="O764" s="71"/>
      <c r="P764" s="70"/>
      <c r="Q764" s="71"/>
      <c r="R764" s="70"/>
      <c r="S764" s="70"/>
      <c r="T764" s="70"/>
      <c r="U764" s="71"/>
      <c r="V764" s="70"/>
      <c r="W764" s="71"/>
    </row>
    <row r="765" s="70" customFormat="1" spans="15:23">
      <c r="O765" s="71"/>
      <c r="P765" s="70"/>
      <c r="Q765" s="71"/>
      <c r="R765" s="70"/>
      <c r="S765" s="70"/>
      <c r="T765" s="70"/>
      <c r="U765" s="71"/>
      <c r="V765" s="70"/>
      <c r="W765" s="71"/>
    </row>
    <row r="766" s="70" customFormat="1" spans="15:23">
      <c r="O766" s="71"/>
      <c r="P766" s="70"/>
      <c r="Q766" s="71"/>
      <c r="R766" s="70"/>
      <c r="S766" s="70"/>
      <c r="T766" s="70"/>
      <c r="U766" s="71"/>
      <c r="V766" s="70"/>
      <c r="W766" s="71"/>
    </row>
    <row r="767" s="70" customFormat="1" spans="15:23">
      <c r="O767" s="71"/>
      <c r="P767" s="70"/>
      <c r="Q767" s="71"/>
      <c r="R767" s="70"/>
      <c r="S767" s="70"/>
      <c r="T767" s="70"/>
      <c r="U767" s="71"/>
      <c r="V767" s="70"/>
      <c r="W767" s="71"/>
    </row>
    <row r="768" s="70" customFormat="1" spans="15:23">
      <c r="O768" s="71"/>
      <c r="P768" s="70"/>
      <c r="Q768" s="71"/>
      <c r="R768" s="70"/>
      <c r="S768" s="70"/>
      <c r="T768" s="70"/>
      <c r="U768" s="71"/>
      <c r="V768" s="70"/>
      <c r="W768" s="71"/>
    </row>
    <row r="769" s="70" customFormat="1" spans="15:23">
      <c r="O769" s="71"/>
      <c r="P769" s="70"/>
      <c r="Q769" s="71"/>
      <c r="R769" s="70"/>
      <c r="S769" s="70"/>
      <c r="T769" s="70"/>
      <c r="U769" s="71"/>
      <c r="V769" s="70"/>
      <c r="W769" s="71"/>
    </row>
    <row r="770" s="70" customFormat="1" spans="15:23">
      <c r="O770" s="71"/>
      <c r="P770" s="70"/>
      <c r="Q770" s="71"/>
      <c r="R770" s="70"/>
      <c r="S770" s="70"/>
      <c r="T770" s="70"/>
      <c r="U770" s="71"/>
      <c r="V770" s="70"/>
      <c r="W770" s="71"/>
    </row>
    <row r="771" s="70" customFormat="1" spans="15:23">
      <c r="O771" s="71"/>
      <c r="P771" s="70"/>
      <c r="Q771" s="71"/>
      <c r="R771" s="70"/>
      <c r="S771" s="70"/>
      <c r="T771" s="70"/>
      <c r="U771" s="71"/>
      <c r="V771" s="70"/>
      <c r="W771" s="71"/>
    </row>
    <row r="772" s="70" customFormat="1" spans="15:23">
      <c r="O772" s="71"/>
      <c r="P772" s="70"/>
      <c r="Q772" s="71"/>
      <c r="R772" s="70"/>
      <c r="S772" s="70"/>
      <c r="T772" s="70"/>
      <c r="U772" s="71"/>
      <c r="V772" s="70"/>
      <c r="W772" s="71"/>
    </row>
    <row r="773" s="70" customFormat="1" spans="15:23">
      <c r="O773" s="71"/>
      <c r="P773" s="70"/>
      <c r="Q773" s="71"/>
      <c r="R773" s="70"/>
      <c r="S773" s="70"/>
      <c r="T773" s="70"/>
      <c r="U773" s="71"/>
      <c r="V773" s="70"/>
      <c r="W773" s="71"/>
    </row>
    <row r="774" s="70" customFormat="1" spans="15:23">
      <c r="O774" s="71"/>
      <c r="P774" s="70"/>
      <c r="Q774" s="71"/>
      <c r="R774" s="70"/>
      <c r="S774" s="70"/>
      <c r="T774" s="70"/>
      <c r="U774" s="71"/>
      <c r="V774" s="70"/>
      <c r="W774" s="71"/>
    </row>
    <row r="775" s="70" customFormat="1" spans="15:23">
      <c r="O775" s="71"/>
      <c r="P775" s="70"/>
      <c r="Q775" s="71"/>
      <c r="R775" s="70"/>
      <c r="S775" s="70"/>
      <c r="T775" s="70"/>
      <c r="U775" s="71"/>
      <c r="V775" s="70"/>
      <c r="W775" s="71"/>
    </row>
    <row r="776" s="70" customFormat="1" spans="15:23">
      <c r="O776" s="71"/>
      <c r="P776" s="70"/>
      <c r="Q776" s="71"/>
      <c r="R776" s="70"/>
      <c r="S776" s="70"/>
      <c r="T776" s="70"/>
      <c r="U776" s="71"/>
      <c r="V776" s="70"/>
      <c r="W776" s="71"/>
    </row>
    <row r="777" s="70" customFormat="1" spans="15:23">
      <c r="O777" s="71"/>
      <c r="P777" s="70"/>
      <c r="Q777" s="71"/>
      <c r="R777" s="70"/>
      <c r="S777" s="70"/>
      <c r="T777" s="70"/>
      <c r="U777" s="71"/>
      <c r="V777" s="70"/>
      <c r="W777" s="71"/>
    </row>
    <row r="778" s="70" customFormat="1" spans="15:23">
      <c r="O778" s="71"/>
      <c r="P778" s="70"/>
      <c r="Q778" s="71"/>
      <c r="R778" s="70"/>
      <c r="S778" s="70"/>
      <c r="T778" s="70"/>
      <c r="U778" s="71"/>
      <c r="V778" s="70"/>
      <c r="W778" s="71"/>
    </row>
    <row r="779" s="70" customFormat="1" spans="15:23">
      <c r="O779" s="71"/>
      <c r="P779" s="70"/>
      <c r="Q779" s="71"/>
      <c r="R779" s="70"/>
      <c r="S779" s="70"/>
      <c r="T779" s="70"/>
      <c r="U779" s="71"/>
      <c r="V779" s="70"/>
      <c r="W779" s="71"/>
    </row>
    <row r="780" s="70" customFormat="1" spans="15:23">
      <c r="O780" s="71"/>
      <c r="P780" s="70"/>
      <c r="Q780" s="71"/>
      <c r="R780" s="70"/>
      <c r="S780" s="70"/>
      <c r="T780" s="70"/>
      <c r="U780" s="71"/>
      <c r="V780" s="70"/>
      <c r="W780" s="71"/>
    </row>
    <row r="781" s="70" customFormat="1" spans="15:23">
      <c r="O781" s="71"/>
      <c r="P781" s="70"/>
      <c r="Q781" s="71"/>
      <c r="R781" s="70"/>
      <c r="S781" s="70"/>
      <c r="T781" s="70"/>
      <c r="U781" s="71"/>
      <c r="V781" s="70"/>
      <c r="W781" s="71"/>
    </row>
    <row r="782" s="70" customFormat="1" spans="15:23">
      <c r="O782" s="71"/>
      <c r="P782" s="70"/>
      <c r="Q782" s="71"/>
      <c r="R782" s="70"/>
      <c r="S782" s="70"/>
      <c r="T782" s="70"/>
      <c r="U782" s="71"/>
      <c r="V782" s="70"/>
      <c r="W782" s="71"/>
    </row>
    <row r="783" s="70" customFormat="1" spans="15:23">
      <c r="O783" s="71"/>
      <c r="P783" s="70"/>
      <c r="Q783" s="71"/>
      <c r="R783" s="70"/>
      <c r="S783" s="70"/>
      <c r="T783" s="70"/>
      <c r="U783" s="71"/>
      <c r="V783" s="70"/>
      <c r="W783" s="71"/>
    </row>
    <row r="784" s="70" customFormat="1" spans="15:23">
      <c r="O784" s="71"/>
      <c r="P784" s="70"/>
      <c r="Q784" s="71"/>
      <c r="R784" s="70"/>
      <c r="S784" s="70"/>
      <c r="T784" s="70"/>
      <c r="U784" s="71"/>
      <c r="V784" s="70"/>
      <c r="W784" s="71"/>
    </row>
    <row r="785" s="70" customFormat="1" spans="15:23">
      <c r="O785" s="71"/>
      <c r="P785" s="70"/>
      <c r="Q785" s="71"/>
      <c r="R785" s="70"/>
      <c r="S785" s="70"/>
      <c r="T785" s="70"/>
      <c r="U785" s="71"/>
      <c r="V785" s="70"/>
      <c r="W785" s="71"/>
    </row>
    <row r="786" s="70" customFormat="1" spans="15:23">
      <c r="O786" s="71"/>
      <c r="P786" s="70"/>
      <c r="Q786" s="71"/>
      <c r="R786" s="70"/>
      <c r="S786" s="70"/>
      <c r="T786" s="70"/>
      <c r="U786" s="71"/>
      <c r="V786" s="70"/>
      <c r="W786" s="71"/>
    </row>
    <row r="787" s="70" customFormat="1" spans="15:23">
      <c r="O787" s="71"/>
      <c r="P787" s="70"/>
      <c r="Q787" s="71"/>
      <c r="R787" s="70"/>
      <c r="S787" s="70"/>
      <c r="T787" s="70"/>
      <c r="U787" s="71"/>
      <c r="V787" s="70"/>
      <c r="W787" s="71"/>
    </row>
    <row r="788" s="70" customFormat="1" spans="15:23">
      <c r="O788" s="71"/>
      <c r="P788" s="70"/>
      <c r="Q788" s="71"/>
      <c r="R788" s="70"/>
      <c r="S788" s="70"/>
      <c r="T788" s="70"/>
      <c r="U788" s="71"/>
      <c r="V788" s="70"/>
      <c r="W788" s="71"/>
    </row>
    <row r="789" s="70" customFormat="1" spans="15:23">
      <c r="O789" s="71"/>
      <c r="P789" s="70"/>
      <c r="Q789" s="71"/>
      <c r="R789" s="70"/>
      <c r="S789" s="70"/>
      <c r="T789" s="70"/>
      <c r="U789" s="71"/>
      <c r="V789" s="70"/>
      <c r="W789" s="71"/>
    </row>
    <row r="790" s="70" customFormat="1" spans="15:23">
      <c r="O790" s="71"/>
      <c r="P790" s="70"/>
      <c r="Q790" s="71"/>
      <c r="R790" s="70"/>
      <c r="S790" s="70"/>
      <c r="T790" s="70"/>
      <c r="U790" s="71"/>
      <c r="V790" s="70"/>
      <c r="W790" s="71"/>
    </row>
    <row r="791" s="70" customFormat="1" spans="15:23">
      <c r="O791" s="71"/>
      <c r="P791" s="70"/>
      <c r="Q791" s="71"/>
      <c r="R791" s="70"/>
      <c r="S791" s="70"/>
      <c r="T791" s="70"/>
      <c r="U791" s="71"/>
      <c r="V791" s="70"/>
      <c r="W791" s="71"/>
    </row>
    <row r="792" s="70" customFormat="1" spans="15:23">
      <c r="O792" s="71"/>
      <c r="P792" s="70"/>
      <c r="Q792" s="71"/>
      <c r="R792" s="70"/>
      <c r="S792" s="70"/>
      <c r="T792" s="70"/>
      <c r="U792" s="71"/>
      <c r="V792" s="70"/>
      <c r="W792" s="71"/>
    </row>
    <row r="793" s="70" customFormat="1" spans="15:23">
      <c r="O793" s="71"/>
      <c r="P793" s="70"/>
      <c r="Q793" s="71"/>
      <c r="R793" s="70"/>
      <c r="S793" s="70"/>
      <c r="T793" s="70"/>
      <c r="U793" s="71"/>
      <c r="V793" s="70"/>
      <c r="W793" s="71"/>
    </row>
    <row r="794" s="70" customFormat="1" spans="15:23">
      <c r="O794" s="71"/>
      <c r="P794" s="70"/>
      <c r="Q794" s="71"/>
      <c r="R794" s="70"/>
      <c r="S794" s="70"/>
      <c r="T794" s="70"/>
      <c r="U794" s="71"/>
      <c r="V794" s="70"/>
      <c r="W794" s="71"/>
    </row>
    <row r="795" s="70" customFormat="1" spans="15:23">
      <c r="O795" s="71"/>
      <c r="P795" s="70"/>
      <c r="Q795" s="71"/>
      <c r="R795" s="70"/>
      <c r="S795" s="70"/>
      <c r="T795" s="70"/>
      <c r="U795" s="71"/>
      <c r="V795" s="70"/>
      <c r="W795" s="71"/>
    </row>
    <row r="796" s="70" customFormat="1" spans="15:23">
      <c r="O796" s="71"/>
      <c r="P796" s="70"/>
      <c r="Q796" s="71"/>
      <c r="R796" s="70"/>
      <c r="S796" s="70"/>
      <c r="T796" s="70"/>
      <c r="U796" s="71"/>
      <c r="V796" s="70"/>
      <c r="W796" s="71"/>
    </row>
    <row r="797" s="70" customFormat="1" spans="15:23">
      <c r="O797" s="71"/>
      <c r="P797" s="70"/>
      <c r="Q797" s="71"/>
      <c r="R797" s="70"/>
      <c r="S797" s="70"/>
      <c r="T797" s="70"/>
      <c r="U797" s="71"/>
      <c r="V797" s="70"/>
      <c r="W797" s="71"/>
    </row>
    <row r="798" s="70" customFormat="1" spans="15:23">
      <c r="O798" s="71"/>
      <c r="P798" s="70"/>
      <c r="Q798" s="71"/>
      <c r="R798" s="70"/>
      <c r="S798" s="70"/>
      <c r="T798" s="70"/>
      <c r="U798" s="71"/>
      <c r="V798" s="70"/>
      <c r="W798" s="71"/>
    </row>
    <row r="799" s="70" customFormat="1" spans="15:23">
      <c r="O799" s="71"/>
      <c r="P799" s="70"/>
      <c r="Q799" s="71"/>
      <c r="R799" s="70"/>
      <c r="S799" s="70"/>
      <c r="T799" s="70"/>
      <c r="U799" s="71"/>
      <c r="V799" s="70"/>
      <c r="W799" s="71"/>
    </row>
    <row r="800" s="70" customFormat="1" spans="15:23">
      <c r="O800" s="71"/>
      <c r="P800" s="70"/>
      <c r="Q800" s="71"/>
      <c r="R800" s="70"/>
      <c r="S800" s="70"/>
      <c r="T800" s="70"/>
      <c r="U800" s="71"/>
      <c r="V800" s="70"/>
      <c r="W800" s="71"/>
    </row>
    <row r="801" s="70" customFormat="1" spans="15:23">
      <c r="O801" s="71"/>
      <c r="P801" s="70"/>
      <c r="Q801" s="71"/>
      <c r="R801" s="70"/>
      <c r="S801" s="70"/>
      <c r="T801" s="70"/>
      <c r="U801" s="71"/>
      <c r="V801" s="70"/>
      <c r="W801" s="71"/>
    </row>
    <row r="802" s="70" customFormat="1" spans="15:23">
      <c r="O802" s="71"/>
      <c r="P802" s="70"/>
      <c r="Q802" s="71"/>
      <c r="R802" s="70"/>
      <c r="S802" s="70"/>
      <c r="T802" s="70"/>
      <c r="U802" s="71"/>
      <c r="V802" s="70"/>
      <c r="W802" s="71"/>
    </row>
    <row r="803" s="70" customFormat="1" spans="15:23">
      <c r="O803" s="71"/>
      <c r="P803" s="70"/>
      <c r="Q803" s="71"/>
      <c r="R803" s="70"/>
      <c r="S803" s="70"/>
      <c r="T803" s="70"/>
      <c r="U803" s="71"/>
      <c r="V803" s="70"/>
      <c r="W803" s="71"/>
    </row>
    <row r="804" s="70" customFormat="1" spans="15:23">
      <c r="O804" s="71"/>
      <c r="P804" s="70"/>
      <c r="Q804" s="71"/>
      <c r="R804" s="70"/>
      <c r="S804" s="70"/>
      <c r="T804" s="70"/>
      <c r="U804" s="71"/>
      <c r="V804" s="70"/>
      <c r="W804" s="71"/>
    </row>
    <row r="805" s="70" customFormat="1" spans="15:23">
      <c r="O805" s="71"/>
      <c r="P805" s="70"/>
      <c r="Q805" s="71"/>
      <c r="R805" s="70"/>
      <c r="S805" s="70"/>
      <c r="T805" s="70"/>
      <c r="U805" s="71"/>
      <c r="V805" s="70"/>
      <c r="W805" s="71"/>
    </row>
    <row r="806" s="70" customFormat="1" spans="15:23">
      <c r="O806" s="71"/>
      <c r="P806" s="70"/>
      <c r="Q806" s="71"/>
      <c r="R806" s="70"/>
      <c r="S806" s="70"/>
      <c r="T806" s="70"/>
      <c r="U806" s="71"/>
      <c r="V806" s="70"/>
      <c r="W806" s="71"/>
    </row>
    <row r="807" s="70" customFormat="1" spans="15:23">
      <c r="O807" s="71"/>
      <c r="P807" s="70"/>
      <c r="Q807" s="71"/>
      <c r="R807" s="70"/>
      <c r="S807" s="70"/>
      <c r="T807" s="70"/>
      <c r="U807" s="71"/>
      <c r="V807" s="70"/>
      <c r="W807" s="71"/>
    </row>
    <row r="808" s="70" customFormat="1" spans="15:23">
      <c r="O808" s="71"/>
      <c r="P808" s="70"/>
      <c r="Q808" s="71"/>
      <c r="R808" s="70"/>
      <c r="S808" s="70"/>
      <c r="T808" s="70"/>
      <c r="U808" s="71"/>
      <c r="V808" s="70"/>
      <c r="W808" s="71"/>
    </row>
    <row r="809" s="70" customFormat="1" spans="15:23">
      <c r="O809" s="71"/>
      <c r="P809" s="70"/>
      <c r="Q809" s="71"/>
      <c r="R809" s="70"/>
      <c r="S809" s="70"/>
      <c r="T809" s="70"/>
      <c r="U809" s="71"/>
      <c r="V809" s="70"/>
      <c r="W809" s="71"/>
    </row>
    <row r="810" s="70" customFormat="1" spans="15:23">
      <c r="O810" s="71"/>
      <c r="P810" s="70"/>
      <c r="Q810" s="71"/>
      <c r="R810" s="70"/>
      <c r="S810" s="70"/>
      <c r="T810" s="70"/>
      <c r="U810" s="71"/>
      <c r="V810" s="70"/>
      <c r="W810" s="71"/>
    </row>
    <row r="811" s="70" customFormat="1" spans="15:23">
      <c r="O811" s="71"/>
      <c r="P811" s="70"/>
      <c r="Q811" s="71"/>
      <c r="R811" s="70"/>
      <c r="S811" s="70"/>
      <c r="T811" s="70"/>
      <c r="U811" s="71"/>
      <c r="V811" s="70"/>
      <c r="W811" s="71"/>
    </row>
    <row r="812" s="70" customFormat="1" spans="15:23">
      <c r="O812" s="71"/>
      <c r="P812" s="70"/>
      <c r="Q812" s="71"/>
      <c r="R812" s="70"/>
      <c r="S812" s="70"/>
      <c r="T812" s="70"/>
      <c r="U812" s="71"/>
      <c r="V812" s="70"/>
      <c r="W812" s="71"/>
    </row>
    <row r="813" s="70" customFormat="1" spans="15:23">
      <c r="O813" s="71"/>
      <c r="P813" s="70"/>
      <c r="Q813" s="71"/>
      <c r="R813" s="70"/>
      <c r="S813" s="70"/>
      <c r="T813" s="70"/>
      <c r="U813" s="71"/>
      <c r="V813" s="70"/>
      <c r="W813" s="71"/>
    </row>
    <row r="814" s="70" customFormat="1" spans="15:23">
      <c r="O814" s="71"/>
      <c r="P814" s="70"/>
      <c r="Q814" s="71"/>
      <c r="R814" s="70"/>
      <c r="S814" s="70"/>
      <c r="T814" s="70"/>
      <c r="U814" s="71"/>
      <c r="V814" s="70"/>
      <c r="W814" s="71"/>
    </row>
    <row r="815" s="70" customFormat="1" spans="15:23">
      <c r="O815" s="71"/>
      <c r="P815" s="70"/>
      <c r="Q815" s="71"/>
      <c r="R815" s="70"/>
      <c r="S815" s="70"/>
      <c r="T815" s="70"/>
      <c r="U815" s="71"/>
      <c r="V815" s="70"/>
      <c r="W815" s="71"/>
    </row>
    <row r="816" s="70" customFormat="1" spans="15:23">
      <c r="O816" s="71"/>
      <c r="P816" s="70"/>
      <c r="Q816" s="71"/>
      <c r="R816" s="70"/>
      <c r="S816" s="70"/>
      <c r="T816" s="70"/>
      <c r="U816" s="71"/>
      <c r="V816" s="70"/>
      <c r="W816" s="71"/>
    </row>
    <row r="817" s="70" customFormat="1" spans="15:23">
      <c r="O817" s="71"/>
      <c r="P817" s="70"/>
      <c r="Q817" s="71"/>
      <c r="R817" s="70"/>
      <c r="S817" s="70"/>
      <c r="T817" s="70"/>
      <c r="U817" s="71"/>
      <c r="V817" s="70"/>
      <c r="W817" s="71"/>
    </row>
    <row r="818" s="70" customFormat="1" spans="15:23">
      <c r="O818" s="71"/>
      <c r="P818" s="70"/>
      <c r="Q818" s="71"/>
      <c r="R818" s="70"/>
      <c r="S818" s="70"/>
      <c r="T818" s="70"/>
      <c r="U818" s="71"/>
      <c r="V818" s="70"/>
      <c r="W818" s="71"/>
    </row>
    <row r="819" s="70" customFormat="1" spans="15:23">
      <c r="O819" s="71"/>
      <c r="P819" s="70"/>
      <c r="Q819" s="71"/>
      <c r="R819" s="70"/>
      <c r="S819" s="70"/>
      <c r="T819" s="70"/>
      <c r="U819" s="71"/>
      <c r="V819" s="70"/>
      <c r="W819" s="71"/>
    </row>
    <row r="821" s="70" customFormat="1" spans="15:23">
      <c r="O821" s="71"/>
      <c r="P821" s="70"/>
      <c r="Q821" s="71"/>
      <c r="R821" s="70"/>
      <c r="S821" s="70"/>
      <c r="T821" s="70"/>
      <c r="U821" s="71"/>
      <c r="V821" s="70"/>
      <c r="W821" s="71"/>
    </row>
    <row r="822" s="70" customFormat="1" spans="15:23">
      <c r="O822" s="71"/>
      <c r="P822" s="70"/>
      <c r="Q822" s="71"/>
      <c r="R822" s="70"/>
      <c r="S822" s="70"/>
      <c r="T822" s="70"/>
      <c r="U822" s="71"/>
      <c r="V822" s="70"/>
      <c r="W822" s="71"/>
    </row>
    <row r="823" s="70" customFormat="1" spans="15:23">
      <c r="O823" s="71"/>
      <c r="P823" s="70"/>
      <c r="Q823" s="71"/>
      <c r="R823" s="70"/>
      <c r="S823" s="70"/>
      <c r="T823" s="70"/>
      <c r="U823" s="71"/>
      <c r="V823" s="70"/>
      <c r="W823" s="71"/>
    </row>
    <row r="824" s="70" customFormat="1" spans="15:23">
      <c r="O824" s="71"/>
      <c r="P824" s="70"/>
      <c r="Q824" s="71"/>
      <c r="R824" s="70"/>
      <c r="S824" s="70"/>
      <c r="T824" s="70"/>
      <c r="U824" s="71"/>
      <c r="V824" s="70"/>
      <c r="W824" s="71"/>
    </row>
    <row r="825" s="70" customFormat="1" spans="15:23">
      <c r="O825" s="71"/>
      <c r="P825" s="70"/>
      <c r="Q825" s="71"/>
      <c r="R825" s="70"/>
      <c r="S825" s="70"/>
      <c r="T825" s="70"/>
      <c r="U825" s="71"/>
      <c r="V825" s="70"/>
      <c r="W825" s="71"/>
    </row>
    <row r="826" s="70" customFormat="1" spans="15:23">
      <c r="O826" s="71"/>
      <c r="P826" s="70"/>
      <c r="Q826" s="71"/>
      <c r="R826" s="70"/>
      <c r="S826" s="70"/>
      <c r="T826" s="70"/>
      <c r="U826" s="71"/>
      <c r="V826" s="70"/>
      <c r="W826" s="71"/>
    </row>
    <row r="827" s="70" customFormat="1" spans="15:23">
      <c r="O827" s="71"/>
      <c r="P827" s="70"/>
      <c r="Q827" s="71"/>
      <c r="R827" s="70"/>
      <c r="S827" s="70"/>
      <c r="T827" s="70"/>
      <c r="U827" s="71"/>
      <c r="V827" s="70"/>
      <c r="W827" s="71"/>
    </row>
    <row r="828" s="70" customFormat="1" spans="15:23">
      <c r="O828" s="71"/>
      <c r="P828" s="70"/>
      <c r="Q828" s="71"/>
      <c r="R828" s="70"/>
      <c r="S828" s="70"/>
      <c r="T828" s="70"/>
      <c r="U828" s="71"/>
      <c r="V828" s="70"/>
      <c r="W828" s="71"/>
    </row>
    <row r="829" s="70" customFormat="1" spans="15:23">
      <c r="O829" s="71"/>
      <c r="P829" s="70"/>
      <c r="Q829" s="71"/>
      <c r="R829" s="70"/>
      <c r="S829" s="70"/>
      <c r="T829" s="70"/>
      <c r="U829" s="71"/>
      <c r="V829" s="70"/>
      <c r="W829" s="71"/>
    </row>
    <row r="830" s="70" customFormat="1" spans="15:23">
      <c r="O830" s="71"/>
      <c r="P830" s="70"/>
      <c r="Q830" s="71"/>
      <c r="R830" s="70"/>
      <c r="S830" s="70"/>
      <c r="T830" s="70"/>
      <c r="U830" s="71"/>
      <c r="V830" s="70"/>
      <c r="W830" s="71"/>
    </row>
    <row r="831" s="70" customFormat="1" spans="15:23">
      <c r="O831" s="71"/>
      <c r="P831" s="70"/>
      <c r="Q831" s="71"/>
      <c r="R831" s="70"/>
      <c r="S831" s="70"/>
      <c r="T831" s="70"/>
      <c r="U831" s="71"/>
      <c r="V831" s="70"/>
      <c r="W831" s="71"/>
    </row>
    <row r="832" s="70" customFormat="1" spans="15:23">
      <c r="O832" s="71"/>
      <c r="P832" s="70"/>
      <c r="Q832" s="71"/>
      <c r="R832" s="70"/>
      <c r="S832" s="70"/>
      <c r="T832" s="70"/>
      <c r="U832" s="71"/>
      <c r="V832" s="70"/>
      <c r="W832" s="71"/>
    </row>
    <row r="833" s="70" customFormat="1" spans="15:23">
      <c r="O833" s="71"/>
      <c r="P833" s="70"/>
      <c r="Q833" s="71"/>
      <c r="R833" s="70"/>
      <c r="S833" s="70"/>
      <c r="T833" s="70"/>
      <c r="U833" s="71"/>
      <c r="V833" s="70"/>
      <c r="W833" s="71"/>
    </row>
    <row r="834" s="70" customFormat="1" spans="15:23">
      <c r="O834" s="71"/>
      <c r="P834" s="70"/>
      <c r="Q834" s="71"/>
      <c r="R834" s="70"/>
      <c r="S834" s="70"/>
      <c r="T834" s="70"/>
      <c r="U834" s="71"/>
      <c r="V834" s="70"/>
      <c r="W834" s="71"/>
    </row>
    <row r="835" s="70" customFormat="1" spans="15:23">
      <c r="O835" s="71"/>
      <c r="P835" s="70"/>
      <c r="Q835" s="71"/>
      <c r="R835" s="70"/>
      <c r="S835" s="70"/>
      <c r="T835" s="70"/>
      <c r="U835" s="71"/>
      <c r="V835" s="70"/>
      <c r="W835" s="71"/>
    </row>
    <row r="836" s="70" customFormat="1" spans="15:23">
      <c r="O836" s="71"/>
      <c r="P836" s="70"/>
      <c r="Q836" s="71"/>
      <c r="R836" s="70"/>
      <c r="S836" s="70"/>
      <c r="T836" s="70"/>
      <c r="U836" s="71"/>
      <c r="V836" s="70"/>
      <c r="W836" s="71"/>
    </row>
    <row r="837" s="70" customFormat="1" spans="15:23">
      <c r="O837" s="71"/>
      <c r="P837" s="70"/>
      <c r="Q837" s="71"/>
      <c r="R837" s="70"/>
      <c r="S837" s="70"/>
      <c r="T837" s="70"/>
      <c r="U837" s="71"/>
      <c r="V837" s="70"/>
      <c r="W837" s="71"/>
    </row>
    <row r="838" s="70" customFormat="1" spans="15:21">
      <c r="O838" s="71"/>
      <c r="P838" s="70"/>
      <c r="Q838" s="71"/>
      <c r="R838" s="70"/>
      <c r="S838" s="70"/>
      <c r="T838" s="70"/>
      <c r="U838" s="71"/>
    </row>
    <row r="839" s="70" customFormat="1" spans="15:21">
      <c r="O839" s="71"/>
      <c r="P839" s="70"/>
      <c r="Q839" s="71"/>
      <c r="R839" s="70"/>
      <c r="S839" s="70"/>
      <c r="T839" s="70"/>
      <c r="U839" s="71"/>
    </row>
    <row r="840" s="70" customFormat="1" spans="15:23">
      <c r="O840" s="71"/>
      <c r="P840" s="70"/>
      <c r="Q840" s="71"/>
      <c r="R840" s="70"/>
      <c r="S840" s="70"/>
      <c r="T840" s="70"/>
      <c r="U840" s="71"/>
      <c r="V840" s="70"/>
      <c r="W840" s="71"/>
    </row>
    <row r="841" s="70" customFormat="1" spans="15:23">
      <c r="O841" s="71"/>
      <c r="P841" s="70"/>
      <c r="Q841" s="71"/>
      <c r="R841" s="70"/>
      <c r="S841" s="70"/>
      <c r="T841" s="70"/>
      <c r="U841" s="71"/>
      <c r="V841" s="70"/>
      <c r="W841" s="71"/>
    </row>
    <row r="842" s="70" customFormat="1" spans="15:23">
      <c r="O842" s="71"/>
      <c r="P842" s="70"/>
      <c r="Q842" s="71"/>
      <c r="R842" s="70"/>
      <c r="S842" s="70"/>
      <c r="T842" s="70"/>
      <c r="U842" s="71"/>
      <c r="V842" s="70"/>
      <c r="W842" s="71"/>
    </row>
    <row r="843" s="70" customFormat="1" spans="15:23">
      <c r="O843" s="71"/>
      <c r="P843" s="70"/>
      <c r="Q843" s="71"/>
      <c r="R843" s="70"/>
      <c r="S843" s="70"/>
      <c r="T843" s="70"/>
      <c r="U843" s="71"/>
      <c r="V843" s="70"/>
      <c r="W843" s="71"/>
    </row>
    <row r="844" s="70" customFormat="1" spans="15:23">
      <c r="O844" s="71"/>
      <c r="P844" s="70"/>
      <c r="Q844" s="71"/>
      <c r="R844" s="70"/>
      <c r="S844" s="70"/>
      <c r="T844" s="70"/>
      <c r="U844" s="71"/>
      <c r="V844" s="70"/>
      <c r="W844" s="71"/>
    </row>
    <row r="845" s="70" customFormat="1" spans="15:23">
      <c r="O845" s="71"/>
      <c r="P845" s="70"/>
      <c r="Q845" s="71"/>
      <c r="R845" s="70"/>
      <c r="S845" s="70"/>
      <c r="T845" s="70"/>
      <c r="U845" s="71"/>
      <c r="V845" s="70"/>
      <c r="W845" s="71"/>
    </row>
    <row r="846" s="70" customFormat="1" spans="15:23">
      <c r="O846" s="71"/>
      <c r="P846" s="70"/>
      <c r="Q846" s="71"/>
      <c r="R846" s="70"/>
      <c r="S846" s="70"/>
      <c r="T846" s="70"/>
      <c r="U846" s="71"/>
      <c r="V846" s="70"/>
      <c r="W846" s="71"/>
    </row>
    <row r="847" s="70" customFormat="1" spans="15:23">
      <c r="O847" s="71"/>
      <c r="P847" s="70"/>
      <c r="Q847" s="71"/>
      <c r="R847" s="70"/>
      <c r="S847" s="70"/>
      <c r="T847" s="70"/>
      <c r="U847" s="71"/>
      <c r="V847" s="70"/>
      <c r="W847" s="71"/>
    </row>
    <row r="848" s="70" customFormat="1" spans="15:23">
      <c r="O848" s="71"/>
      <c r="P848" s="70"/>
      <c r="Q848" s="71"/>
      <c r="R848" s="70"/>
      <c r="S848" s="70"/>
      <c r="T848" s="70"/>
      <c r="U848" s="71"/>
      <c r="V848" s="70"/>
      <c r="W848" s="71"/>
    </row>
    <row r="849" s="70" customFormat="1" spans="15:23">
      <c r="O849" s="71"/>
      <c r="P849" s="70"/>
      <c r="Q849" s="71"/>
      <c r="R849" s="70"/>
      <c r="S849" s="70"/>
      <c r="T849" s="70"/>
      <c r="U849" s="71"/>
      <c r="V849" s="70"/>
      <c r="W849" s="71"/>
    </row>
    <row r="850" s="70" customFormat="1" spans="15:23">
      <c r="O850" s="71"/>
      <c r="P850" s="70"/>
      <c r="Q850" s="71"/>
      <c r="R850" s="70"/>
      <c r="S850" s="70"/>
      <c r="T850" s="70"/>
      <c r="U850" s="71"/>
      <c r="V850" s="70"/>
      <c r="W850" s="71"/>
    </row>
    <row r="851" s="70" customFormat="1" spans="15:23">
      <c r="O851" s="71"/>
      <c r="P851" s="70"/>
      <c r="Q851" s="71"/>
      <c r="R851" s="70"/>
      <c r="S851" s="70"/>
      <c r="T851" s="70"/>
      <c r="U851" s="71"/>
      <c r="V851" s="70"/>
      <c r="W851" s="71"/>
    </row>
    <row r="852" s="70" customFormat="1" spans="15:23">
      <c r="O852" s="71"/>
      <c r="P852" s="70"/>
      <c r="Q852" s="71"/>
      <c r="R852" s="70"/>
      <c r="S852" s="70"/>
      <c r="T852" s="70"/>
      <c r="U852" s="71"/>
      <c r="V852" s="70"/>
      <c r="W852" s="71"/>
    </row>
    <row r="853" s="70" customFormat="1" spans="15:23">
      <c r="O853" s="71"/>
      <c r="P853" s="70"/>
      <c r="Q853" s="71"/>
      <c r="R853" s="70"/>
      <c r="S853" s="70"/>
      <c r="T853" s="70"/>
      <c r="U853" s="71"/>
      <c r="V853" s="70"/>
      <c r="W853" s="71"/>
    </row>
    <row r="854" s="70" customFormat="1" spans="15:23">
      <c r="O854" s="71"/>
      <c r="P854" s="70"/>
      <c r="Q854" s="71"/>
      <c r="R854" s="70"/>
      <c r="S854" s="70"/>
      <c r="T854" s="70"/>
      <c r="U854" s="71"/>
      <c r="V854" s="70"/>
      <c r="W854" s="71"/>
    </row>
    <row r="855" s="70" customFormat="1" spans="15:23">
      <c r="O855" s="71"/>
      <c r="P855" s="70"/>
      <c r="Q855" s="71"/>
      <c r="R855" s="70"/>
      <c r="S855" s="70"/>
      <c r="T855" s="70"/>
      <c r="U855" s="71"/>
      <c r="V855" s="70"/>
      <c r="W855" s="71"/>
    </row>
    <row r="856" s="70" customFormat="1" spans="15:23">
      <c r="O856" s="71"/>
      <c r="P856" s="70"/>
      <c r="Q856" s="71"/>
      <c r="R856" s="70"/>
      <c r="S856" s="70"/>
      <c r="T856" s="70"/>
      <c r="U856" s="71"/>
      <c r="V856" s="70"/>
      <c r="W856" s="71"/>
    </row>
    <row r="857" s="70" customFormat="1" spans="15:23">
      <c r="O857" s="71"/>
      <c r="P857" s="70"/>
      <c r="Q857" s="71"/>
      <c r="R857" s="70"/>
      <c r="S857" s="70"/>
      <c r="T857" s="70"/>
      <c r="U857" s="71"/>
      <c r="V857" s="70"/>
      <c r="W857" s="71"/>
    </row>
    <row r="858" s="70" customFormat="1" spans="15:23">
      <c r="O858" s="71"/>
      <c r="P858" s="70"/>
      <c r="Q858" s="71"/>
      <c r="R858" s="70"/>
      <c r="S858" s="70"/>
      <c r="T858" s="70"/>
      <c r="U858" s="71"/>
      <c r="V858" s="70"/>
      <c r="W858" s="71"/>
    </row>
    <row r="859" s="70" customFormat="1" spans="15:23">
      <c r="O859" s="71"/>
      <c r="P859" s="70"/>
      <c r="Q859" s="71"/>
      <c r="R859" s="70"/>
      <c r="S859" s="70"/>
      <c r="T859" s="70"/>
      <c r="U859" s="71"/>
      <c r="V859" s="70"/>
      <c r="W859" s="71"/>
    </row>
    <row r="860" s="70" customFormat="1" spans="15:23">
      <c r="O860" s="71"/>
      <c r="P860" s="70"/>
      <c r="Q860" s="71"/>
      <c r="R860" s="70"/>
      <c r="S860" s="70"/>
      <c r="T860" s="70"/>
      <c r="U860" s="71"/>
      <c r="V860" s="70"/>
      <c r="W860" s="71"/>
    </row>
    <row r="861" s="70" customFormat="1" spans="15:23">
      <c r="O861" s="71"/>
      <c r="P861" s="70"/>
      <c r="Q861" s="71"/>
      <c r="R861" s="70"/>
      <c r="S861" s="70"/>
      <c r="T861" s="70"/>
      <c r="U861" s="71"/>
      <c r="V861" s="70"/>
      <c r="W861" s="71"/>
    </row>
    <row r="862" s="70" customFormat="1" spans="15:23">
      <c r="O862" s="71"/>
      <c r="P862" s="70"/>
      <c r="Q862" s="71"/>
      <c r="R862" s="70"/>
      <c r="S862" s="70"/>
      <c r="T862" s="70"/>
      <c r="U862" s="71"/>
      <c r="V862" s="70"/>
      <c r="W862" s="71"/>
    </row>
    <row r="863" s="70" customFormat="1" spans="15:23">
      <c r="O863" s="71"/>
      <c r="P863" s="70"/>
      <c r="Q863" s="71"/>
      <c r="R863" s="70"/>
      <c r="S863" s="70"/>
      <c r="T863" s="70"/>
      <c r="U863" s="71"/>
      <c r="V863" s="70"/>
      <c r="W863" s="71"/>
    </row>
    <row r="864" s="70" customFormat="1" spans="15:23">
      <c r="O864" s="71"/>
      <c r="P864" s="70"/>
      <c r="Q864" s="71"/>
      <c r="R864" s="70"/>
      <c r="S864" s="70"/>
      <c r="T864" s="70"/>
      <c r="U864" s="71"/>
      <c r="V864" s="70"/>
      <c r="W864" s="71"/>
    </row>
    <row r="865" s="70" customFormat="1" spans="15:23">
      <c r="O865" s="71"/>
      <c r="P865" s="70"/>
      <c r="Q865" s="71"/>
      <c r="R865" s="70"/>
      <c r="S865" s="70"/>
      <c r="T865" s="70"/>
      <c r="U865" s="71"/>
      <c r="V865" s="70"/>
      <c r="W865" s="71"/>
    </row>
    <row r="866" s="70" customFormat="1" spans="15:23">
      <c r="O866" s="71"/>
      <c r="P866" s="70"/>
      <c r="Q866" s="71"/>
      <c r="R866" s="70"/>
      <c r="S866" s="70"/>
      <c r="T866" s="70"/>
      <c r="U866" s="71"/>
      <c r="V866" s="70"/>
      <c r="W866" s="71"/>
    </row>
    <row r="867" s="70" customFormat="1" spans="15:23">
      <c r="O867" s="71"/>
      <c r="P867" s="70"/>
      <c r="Q867" s="71"/>
      <c r="R867" s="70"/>
      <c r="S867" s="70"/>
      <c r="T867" s="70"/>
      <c r="U867" s="71"/>
      <c r="V867" s="70"/>
      <c r="W867" s="71"/>
    </row>
    <row r="868" s="70" customFormat="1" spans="15:23">
      <c r="O868" s="71"/>
      <c r="P868" s="70"/>
      <c r="Q868" s="71"/>
      <c r="R868" s="70"/>
      <c r="S868" s="70"/>
      <c r="T868" s="70"/>
      <c r="U868" s="71"/>
      <c r="V868" s="70"/>
      <c r="W868" s="71"/>
    </row>
    <row r="869" s="70" customFormat="1" spans="15:23">
      <c r="O869" s="71"/>
      <c r="P869" s="70"/>
      <c r="Q869" s="71"/>
      <c r="R869" s="70"/>
      <c r="S869" s="70"/>
      <c r="T869" s="70"/>
      <c r="U869" s="71"/>
      <c r="V869" s="70"/>
      <c r="W869" s="71"/>
    </row>
    <row r="870" s="70" customFormat="1" spans="15:23">
      <c r="O870" s="71"/>
      <c r="P870" s="70"/>
      <c r="Q870" s="71"/>
      <c r="R870" s="70"/>
      <c r="S870" s="70"/>
      <c r="T870" s="70"/>
      <c r="U870" s="71"/>
      <c r="V870" s="70"/>
      <c r="W870" s="71"/>
    </row>
    <row r="871" s="70" customFormat="1" spans="15:23">
      <c r="O871" s="71"/>
      <c r="P871" s="70"/>
      <c r="Q871" s="71"/>
      <c r="R871" s="70"/>
      <c r="S871" s="70"/>
      <c r="T871" s="70"/>
      <c r="U871" s="71"/>
      <c r="V871" s="70"/>
      <c r="W871" s="71"/>
    </row>
    <row r="872" s="70" customFormat="1" spans="15:23">
      <c r="O872" s="71"/>
      <c r="P872" s="70"/>
      <c r="Q872" s="71"/>
      <c r="R872" s="70"/>
      <c r="S872" s="70"/>
      <c r="T872" s="70"/>
      <c r="U872" s="71"/>
      <c r="V872" s="70"/>
      <c r="W872" s="71"/>
    </row>
    <row r="873" s="70" customFormat="1" spans="15:23">
      <c r="O873" s="71"/>
      <c r="P873" s="70"/>
      <c r="Q873" s="71"/>
      <c r="R873" s="70"/>
      <c r="S873" s="70"/>
      <c r="T873" s="70"/>
      <c r="U873" s="71"/>
      <c r="V873" s="70"/>
      <c r="W873" s="71"/>
    </row>
    <row r="874" s="70" customFormat="1" spans="15:23">
      <c r="O874" s="71"/>
      <c r="P874" s="70"/>
      <c r="Q874" s="71"/>
      <c r="R874" s="70"/>
      <c r="S874" s="70"/>
      <c r="T874" s="70"/>
      <c r="U874" s="71"/>
      <c r="V874" s="70"/>
      <c r="W874" s="71"/>
    </row>
    <row r="875" s="70" customFormat="1" spans="15:23">
      <c r="O875" s="71"/>
      <c r="P875" s="70"/>
      <c r="Q875" s="71"/>
      <c r="R875" s="70"/>
      <c r="S875" s="70"/>
      <c r="T875" s="70"/>
      <c r="U875" s="71"/>
      <c r="V875" s="70"/>
      <c r="W875" s="71"/>
    </row>
    <row r="876" s="70" customFormat="1" spans="15:23">
      <c r="O876" s="71"/>
      <c r="P876" s="70"/>
      <c r="Q876" s="71"/>
      <c r="R876" s="70"/>
      <c r="S876" s="70"/>
      <c r="T876" s="70"/>
      <c r="U876" s="71"/>
      <c r="V876" s="70"/>
      <c r="W876" s="71"/>
    </row>
    <row r="877" s="70" customFormat="1" spans="15:23">
      <c r="O877" s="71"/>
      <c r="P877" s="70"/>
      <c r="Q877" s="71"/>
      <c r="R877" s="70"/>
      <c r="S877" s="70"/>
      <c r="T877" s="70"/>
      <c r="U877" s="71"/>
      <c r="V877" s="70"/>
      <c r="W877" s="71"/>
    </row>
    <row r="878" s="70" customFormat="1" spans="15:23">
      <c r="O878" s="71"/>
      <c r="P878" s="70"/>
      <c r="Q878" s="71"/>
      <c r="R878" s="70"/>
      <c r="S878" s="70"/>
      <c r="T878" s="70"/>
      <c r="U878" s="71"/>
      <c r="V878" s="70"/>
      <c r="W878" s="71"/>
    </row>
    <row r="879" s="70" customFormat="1" spans="15:23">
      <c r="O879" s="71"/>
      <c r="P879" s="70"/>
      <c r="Q879" s="71"/>
      <c r="R879" s="70"/>
      <c r="S879" s="70"/>
      <c r="T879" s="70"/>
      <c r="U879" s="71"/>
      <c r="V879" s="70"/>
      <c r="W879" s="71"/>
    </row>
    <row r="880" s="70" customFormat="1" spans="15:23">
      <c r="O880" s="71"/>
      <c r="P880" s="70"/>
      <c r="Q880" s="71"/>
      <c r="R880" s="70"/>
      <c r="S880" s="70"/>
      <c r="T880" s="70"/>
      <c r="U880" s="71"/>
      <c r="V880" s="70"/>
      <c r="W880" s="71"/>
    </row>
    <row r="881" s="70" customFormat="1" spans="15:23">
      <c r="O881" s="71"/>
      <c r="P881" s="70"/>
      <c r="Q881" s="71"/>
      <c r="R881" s="70"/>
      <c r="S881" s="70"/>
      <c r="T881" s="70"/>
      <c r="U881" s="71"/>
      <c r="V881" s="70"/>
      <c r="W881" s="71"/>
    </row>
    <row r="882" s="70" customFormat="1" spans="15:23">
      <c r="O882" s="71"/>
      <c r="P882" s="70"/>
      <c r="Q882" s="71"/>
      <c r="R882" s="70"/>
      <c r="S882" s="70"/>
      <c r="T882" s="70"/>
      <c r="U882" s="71"/>
      <c r="V882" s="70"/>
      <c r="W882" s="71"/>
    </row>
    <row r="883" s="70" customFormat="1" spans="15:23">
      <c r="O883" s="71"/>
      <c r="P883" s="70"/>
      <c r="Q883" s="71"/>
      <c r="R883" s="70"/>
      <c r="S883" s="70"/>
      <c r="T883" s="70"/>
      <c r="U883" s="71"/>
      <c r="V883" s="70"/>
      <c r="W883" s="71"/>
    </row>
    <row r="884" s="70" customFormat="1" spans="15:23">
      <c r="O884" s="71"/>
      <c r="P884" s="70"/>
      <c r="Q884" s="71"/>
      <c r="R884" s="70"/>
      <c r="S884" s="70"/>
      <c r="T884" s="70"/>
      <c r="U884" s="71"/>
      <c r="V884" s="70"/>
      <c r="W884" s="71"/>
    </row>
    <row r="885" s="70" customFormat="1" spans="15:23">
      <c r="O885" s="71"/>
      <c r="P885" s="70"/>
      <c r="Q885" s="71"/>
      <c r="R885" s="70"/>
      <c r="S885" s="70"/>
      <c r="T885" s="70"/>
      <c r="U885" s="71"/>
      <c r="V885" s="70"/>
      <c r="W885" s="71"/>
    </row>
    <row r="886" s="70" customFormat="1" spans="15:23">
      <c r="O886" s="71"/>
      <c r="P886" s="70"/>
      <c r="Q886" s="71"/>
      <c r="R886" s="70"/>
      <c r="S886" s="70"/>
      <c r="T886" s="70"/>
      <c r="U886" s="71"/>
      <c r="V886" s="70"/>
      <c r="W886" s="71"/>
    </row>
    <row r="887" s="70" customFormat="1" spans="15:23">
      <c r="O887" s="71"/>
      <c r="P887" s="70"/>
      <c r="Q887" s="71"/>
      <c r="R887" s="70"/>
      <c r="S887" s="70"/>
      <c r="T887" s="70"/>
      <c r="U887" s="71"/>
      <c r="V887" s="70"/>
      <c r="W887" s="71"/>
    </row>
    <row r="888" s="70" customFormat="1" spans="15:23">
      <c r="O888" s="71"/>
      <c r="P888" s="70"/>
      <c r="Q888" s="71"/>
      <c r="R888" s="70"/>
      <c r="S888" s="70"/>
      <c r="T888" s="70"/>
      <c r="U888" s="71"/>
      <c r="V888" s="70"/>
      <c r="W888" s="71"/>
    </row>
    <row r="889" s="70" customFormat="1" spans="15:23">
      <c r="O889" s="71"/>
      <c r="P889" s="70"/>
      <c r="Q889" s="71"/>
      <c r="R889" s="70"/>
      <c r="S889" s="70"/>
      <c r="T889" s="70"/>
      <c r="U889" s="71"/>
      <c r="V889" s="70"/>
      <c r="W889" s="71"/>
    </row>
    <row r="890" s="70" customFormat="1" spans="15:23">
      <c r="O890" s="71"/>
      <c r="P890" s="70"/>
      <c r="Q890" s="71"/>
      <c r="R890" s="70"/>
      <c r="S890" s="70"/>
      <c r="T890" s="70"/>
      <c r="U890" s="71"/>
      <c r="V890" s="70"/>
      <c r="W890" s="71"/>
    </row>
    <row r="891" s="70" customFormat="1" spans="15:23">
      <c r="O891" s="71"/>
      <c r="P891" s="70"/>
      <c r="Q891" s="71"/>
      <c r="R891" s="70"/>
      <c r="S891" s="70"/>
      <c r="T891" s="70"/>
      <c r="U891" s="71"/>
      <c r="V891" s="70"/>
      <c r="W891" s="71"/>
    </row>
    <row r="892" s="70" customFormat="1" spans="15:23">
      <c r="O892" s="71"/>
      <c r="P892" s="70"/>
      <c r="Q892" s="71"/>
      <c r="R892" s="70"/>
      <c r="S892" s="70"/>
      <c r="T892" s="70"/>
      <c r="U892" s="71"/>
      <c r="V892" s="70"/>
      <c r="W892" s="71"/>
    </row>
    <row r="893" s="70" customFormat="1" spans="15:23">
      <c r="O893" s="71"/>
      <c r="P893" s="70"/>
      <c r="Q893" s="71"/>
      <c r="R893" s="70"/>
      <c r="S893" s="70"/>
      <c r="T893" s="70"/>
      <c r="U893" s="71"/>
      <c r="V893" s="70"/>
      <c r="W893" s="71"/>
    </row>
    <row r="894" s="70" customFormat="1" spans="15:23">
      <c r="O894" s="71"/>
      <c r="P894" s="70"/>
      <c r="Q894" s="71"/>
      <c r="R894" s="70"/>
      <c r="S894" s="70"/>
      <c r="T894" s="70"/>
      <c r="U894" s="71"/>
      <c r="V894" s="70"/>
      <c r="W894" s="71"/>
    </row>
    <row r="895" s="70" customFormat="1" spans="15:23">
      <c r="O895" s="71"/>
      <c r="P895" s="70"/>
      <c r="Q895" s="71"/>
      <c r="R895" s="70"/>
      <c r="S895" s="70"/>
      <c r="T895" s="70"/>
      <c r="U895" s="71"/>
      <c r="V895" s="70"/>
      <c r="W895" s="71"/>
    </row>
    <row r="896" s="70" customFormat="1" spans="15:23">
      <c r="O896" s="71"/>
      <c r="P896" s="70"/>
      <c r="Q896" s="71"/>
      <c r="R896" s="70"/>
      <c r="S896" s="70"/>
      <c r="T896" s="70"/>
      <c r="U896" s="71"/>
      <c r="V896" s="70"/>
      <c r="W896" s="71"/>
    </row>
    <row r="897" s="70" customFormat="1" spans="15:23">
      <c r="O897" s="71"/>
      <c r="P897" s="70"/>
      <c r="Q897" s="71"/>
      <c r="R897" s="70"/>
      <c r="S897" s="70"/>
      <c r="T897" s="70"/>
      <c r="U897" s="71"/>
      <c r="V897" s="70"/>
      <c r="W897" s="71"/>
    </row>
    <row r="898" s="70" customFormat="1" spans="15:23">
      <c r="O898" s="71"/>
      <c r="P898" s="70"/>
      <c r="Q898" s="71"/>
      <c r="R898" s="70"/>
      <c r="S898" s="70"/>
      <c r="T898" s="70"/>
      <c r="U898" s="71"/>
      <c r="V898" s="70"/>
      <c r="W898" s="71"/>
    </row>
    <row r="899" s="70" customFormat="1" spans="15:23">
      <c r="O899" s="71"/>
      <c r="P899" s="70"/>
      <c r="Q899" s="71"/>
      <c r="R899" s="70"/>
      <c r="S899" s="70"/>
      <c r="T899" s="70"/>
      <c r="U899" s="71"/>
      <c r="V899" s="70"/>
      <c r="W899" s="71"/>
    </row>
    <row r="900" s="70" customFormat="1" spans="15:23">
      <c r="O900" s="71"/>
      <c r="P900" s="70"/>
      <c r="Q900" s="71"/>
      <c r="R900" s="70"/>
      <c r="S900" s="70"/>
      <c r="T900" s="70"/>
      <c r="U900" s="71"/>
      <c r="V900" s="70"/>
      <c r="W900" s="71"/>
    </row>
    <row r="901" s="70" customFormat="1" spans="15:23">
      <c r="O901" s="71"/>
      <c r="P901" s="70"/>
      <c r="Q901" s="71"/>
      <c r="R901" s="70"/>
      <c r="S901" s="70"/>
      <c r="T901" s="70"/>
      <c r="U901" s="71"/>
      <c r="V901" s="70"/>
      <c r="W901" s="71"/>
    </row>
    <row r="902" s="70" customFormat="1" spans="15:23">
      <c r="O902" s="71"/>
      <c r="P902" s="70"/>
      <c r="Q902" s="71"/>
      <c r="R902" s="70"/>
      <c r="S902" s="70"/>
      <c r="T902" s="70"/>
      <c r="U902" s="71"/>
      <c r="V902" s="70"/>
      <c r="W902" s="71"/>
    </row>
    <row r="903" s="70" customFormat="1" spans="15:23">
      <c r="O903" s="71"/>
      <c r="P903" s="70"/>
      <c r="Q903" s="71"/>
      <c r="R903" s="70"/>
      <c r="S903" s="70"/>
      <c r="T903" s="70"/>
      <c r="U903" s="71"/>
      <c r="V903" s="70"/>
      <c r="W903" s="71"/>
    </row>
    <row r="904" s="70" customFormat="1" spans="15:23">
      <c r="O904" s="71"/>
      <c r="P904" s="70"/>
      <c r="Q904" s="71"/>
      <c r="R904" s="70"/>
      <c r="S904" s="70"/>
      <c r="T904" s="70"/>
      <c r="U904" s="71"/>
      <c r="V904" s="70"/>
      <c r="W904" s="71"/>
    </row>
    <row r="905" s="70" customFormat="1" spans="15:23">
      <c r="O905" s="71"/>
      <c r="P905" s="70"/>
      <c r="Q905" s="71"/>
      <c r="R905" s="70"/>
      <c r="S905" s="70"/>
      <c r="T905" s="70"/>
      <c r="U905" s="71"/>
      <c r="V905" s="70"/>
      <c r="W905" s="71"/>
    </row>
    <row r="906" s="70" customFormat="1" spans="15:23">
      <c r="O906" s="71"/>
      <c r="P906" s="70"/>
      <c r="Q906" s="71"/>
      <c r="R906" s="70"/>
      <c r="S906" s="70"/>
      <c r="T906" s="70"/>
      <c r="U906" s="71"/>
      <c r="V906" s="70"/>
      <c r="W906" s="71"/>
    </row>
    <row r="907" s="70" customFormat="1" spans="15:23">
      <c r="O907" s="71"/>
      <c r="P907" s="70"/>
      <c r="Q907" s="71"/>
      <c r="R907" s="70"/>
      <c r="S907" s="70"/>
      <c r="T907" s="70"/>
      <c r="U907" s="71"/>
      <c r="V907" s="70"/>
      <c r="W907" s="71"/>
    </row>
    <row r="908" s="70" customFormat="1" spans="15:23">
      <c r="O908" s="71"/>
      <c r="P908" s="70"/>
      <c r="Q908" s="71"/>
      <c r="R908" s="70"/>
      <c r="S908" s="70"/>
      <c r="T908" s="70"/>
      <c r="U908" s="71"/>
      <c r="V908" s="70"/>
      <c r="W908" s="71"/>
    </row>
    <row r="909" s="70" customFormat="1" spans="15:23">
      <c r="O909" s="71"/>
      <c r="P909" s="70"/>
      <c r="Q909" s="71"/>
      <c r="R909" s="70"/>
      <c r="S909" s="70"/>
      <c r="T909" s="70"/>
      <c r="U909" s="71"/>
      <c r="V909" s="70"/>
      <c r="W909" s="71"/>
    </row>
    <row r="910" s="70" customFormat="1" spans="15:23">
      <c r="O910" s="71"/>
      <c r="P910" s="70"/>
      <c r="Q910" s="71"/>
      <c r="R910" s="70"/>
      <c r="S910" s="70"/>
      <c r="T910" s="70"/>
      <c r="U910" s="71"/>
      <c r="V910" s="70"/>
      <c r="W910" s="71"/>
    </row>
    <row r="911" s="70" customFormat="1" spans="15:23">
      <c r="O911" s="71"/>
      <c r="P911" s="70"/>
      <c r="Q911" s="71"/>
      <c r="R911" s="70"/>
      <c r="S911" s="70"/>
      <c r="T911" s="70"/>
      <c r="U911" s="71"/>
      <c r="V911" s="70"/>
      <c r="W911" s="71"/>
    </row>
    <row r="912" s="70" customFormat="1" spans="15:23">
      <c r="O912" s="71"/>
      <c r="P912" s="70"/>
      <c r="Q912" s="71"/>
      <c r="R912" s="70"/>
      <c r="S912" s="70"/>
      <c r="T912" s="70"/>
      <c r="U912" s="71"/>
      <c r="V912" s="70"/>
      <c r="W912" s="71"/>
    </row>
    <row r="913" s="70" customFormat="1" spans="15:23">
      <c r="O913" s="71"/>
      <c r="P913" s="70"/>
      <c r="Q913" s="71"/>
      <c r="R913" s="70"/>
      <c r="S913" s="70"/>
      <c r="T913" s="70"/>
      <c r="U913" s="71"/>
      <c r="V913" s="70"/>
      <c r="W913" s="71"/>
    </row>
    <row r="914" s="70" customFormat="1" spans="15:23">
      <c r="O914" s="71"/>
      <c r="P914" s="70"/>
      <c r="Q914" s="71"/>
      <c r="R914" s="70"/>
      <c r="S914" s="70"/>
      <c r="T914" s="70"/>
      <c r="U914" s="71"/>
      <c r="V914" s="70"/>
      <c r="W914" s="71"/>
    </row>
    <row r="915" s="70" customFormat="1" spans="15:23">
      <c r="O915" s="71"/>
      <c r="P915" s="70"/>
      <c r="Q915" s="71"/>
      <c r="R915" s="70"/>
      <c r="S915" s="70"/>
      <c r="T915" s="70"/>
      <c r="U915" s="71"/>
      <c r="V915" s="70"/>
      <c r="W915" s="71"/>
    </row>
    <row r="916" s="70" customFormat="1" spans="15:23">
      <c r="O916" s="71"/>
      <c r="P916" s="70"/>
      <c r="Q916" s="71"/>
      <c r="R916" s="70"/>
      <c r="S916" s="70"/>
      <c r="T916" s="70"/>
      <c r="U916" s="71"/>
      <c r="V916" s="70"/>
      <c r="W916" s="71"/>
    </row>
    <row r="917" s="70" customFormat="1" spans="15:23">
      <c r="O917" s="71"/>
      <c r="P917" s="70"/>
      <c r="Q917" s="71"/>
      <c r="R917" s="70"/>
      <c r="S917" s="70"/>
      <c r="T917" s="70"/>
      <c r="U917" s="71"/>
      <c r="V917" s="70"/>
      <c r="W917" s="71"/>
    </row>
    <row r="918" s="70" customFormat="1" spans="15:23">
      <c r="O918" s="71"/>
      <c r="P918" s="70"/>
      <c r="Q918" s="71"/>
      <c r="R918" s="70"/>
      <c r="S918" s="70"/>
      <c r="T918" s="70"/>
      <c r="U918" s="71"/>
      <c r="V918" s="70"/>
      <c r="W918" s="71"/>
    </row>
    <row r="919" s="70" customFormat="1" spans="15:23">
      <c r="O919" s="71"/>
      <c r="P919" s="70"/>
      <c r="Q919" s="71"/>
      <c r="R919" s="70"/>
      <c r="S919" s="70"/>
      <c r="T919" s="70"/>
      <c r="U919" s="71"/>
      <c r="V919" s="70"/>
      <c r="W919" s="71"/>
    </row>
    <row r="920" s="70" customFormat="1" spans="15:23">
      <c r="O920" s="71"/>
      <c r="P920" s="70"/>
      <c r="Q920" s="71"/>
      <c r="R920" s="70"/>
      <c r="S920" s="70"/>
      <c r="T920" s="70"/>
      <c r="U920" s="71"/>
      <c r="V920" s="70"/>
      <c r="W920" s="71"/>
    </row>
    <row r="921" s="70" customFormat="1" spans="15:23">
      <c r="O921" s="71"/>
      <c r="P921" s="70"/>
      <c r="Q921" s="71"/>
      <c r="R921" s="70"/>
      <c r="S921" s="70"/>
      <c r="T921" s="70"/>
      <c r="U921" s="71"/>
      <c r="V921" s="70"/>
      <c r="W921" s="71"/>
    </row>
    <row r="922" s="70" customFormat="1" spans="15:23">
      <c r="O922" s="71"/>
      <c r="P922" s="70"/>
      <c r="Q922" s="71"/>
      <c r="R922" s="70"/>
      <c r="S922" s="70"/>
      <c r="T922" s="70"/>
      <c r="U922" s="71"/>
      <c r="V922" s="70"/>
      <c r="W922" s="71"/>
    </row>
    <row r="923" s="70" customFormat="1" spans="15:23">
      <c r="O923" s="71"/>
      <c r="P923" s="70"/>
      <c r="Q923" s="71"/>
      <c r="R923" s="70"/>
      <c r="S923" s="70"/>
      <c r="T923" s="70"/>
      <c r="U923" s="71"/>
      <c r="V923" s="70"/>
      <c r="W923" s="71"/>
    </row>
    <row r="924" s="70" customFormat="1" spans="15:23">
      <c r="O924" s="71"/>
      <c r="P924" s="70"/>
      <c r="Q924" s="71"/>
      <c r="R924" s="70"/>
      <c r="S924" s="70"/>
      <c r="T924" s="70"/>
      <c r="U924" s="71"/>
      <c r="V924" s="70"/>
      <c r="W924" s="71"/>
    </row>
    <row r="925" s="70" customFormat="1" spans="15:23">
      <c r="O925" s="71"/>
      <c r="P925" s="70"/>
      <c r="Q925" s="71"/>
      <c r="R925" s="70"/>
      <c r="S925" s="70"/>
      <c r="T925" s="70"/>
      <c r="U925" s="71"/>
      <c r="V925" s="70"/>
      <c r="W925" s="71"/>
    </row>
    <row r="926" s="70" customFormat="1" spans="15:23">
      <c r="O926" s="71"/>
      <c r="P926" s="70"/>
      <c r="Q926" s="71"/>
      <c r="R926" s="70"/>
      <c r="S926" s="70"/>
      <c r="T926" s="70"/>
      <c r="U926" s="71"/>
      <c r="V926" s="70"/>
      <c r="W926" s="71"/>
    </row>
    <row r="927" s="70" customFormat="1" spans="15:23">
      <c r="O927" s="71"/>
      <c r="P927" s="70"/>
      <c r="Q927" s="71"/>
      <c r="R927" s="70"/>
      <c r="S927" s="70"/>
      <c r="T927" s="70"/>
      <c r="U927" s="71"/>
      <c r="V927" s="70"/>
      <c r="W927" s="71"/>
    </row>
    <row r="928" s="70" customFormat="1" spans="15:23">
      <c r="O928" s="71"/>
      <c r="P928" s="70"/>
      <c r="Q928" s="71"/>
      <c r="R928" s="70"/>
      <c r="S928" s="70"/>
      <c r="T928" s="70"/>
      <c r="U928" s="71"/>
      <c r="V928" s="70"/>
      <c r="W928" s="71"/>
    </row>
    <row r="929" s="70" customFormat="1" spans="15:23">
      <c r="O929" s="71"/>
      <c r="P929" s="70"/>
      <c r="Q929" s="71"/>
      <c r="R929" s="70"/>
      <c r="S929" s="70"/>
      <c r="T929" s="70"/>
      <c r="U929" s="71"/>
      <c r="V929" s="70"/>
      <c r="W929" s="71"/>
    </row>
    <row r="930" s="70" customFormat="1" spans="15:23">
      <c r="O930" s="71"/>
      <c r="P930" s="70"/>
      <c r="Q930" s="71"/>
      <c r="R930" s="70"/>
      <c r="S930" s="70"/>
      <c r="T930" s="70"/>
      <c r="U930" s="71"/>
      <c r="V930" s="70"/>
      <c r="W930" s="71"/>
    </row>
    <row r="931" s="70" customFormat="1" spans="15:23">
      <c r="O931" s="71"/>
      <c r="P931" s="70"/>
      <c r="Q931" s="71"/>
      <c r="R931" s="70"/>
      <c r="S931" s="70"/>
      <c r="T931" s="70"/>
      <c r="U931" s="71"/>
      <c r="V931" s="70"/>
      <c r="W931" s="71"/>
    </row>
    <row r="932" s="70" customFormat="1" spans="15:23">
      <c r="O932" s="71"/>
      <c r="P932" s="70"/>
      <c r="Q932" s="71"/>
      <c r="R932" s="70"/>
      <c r="S932" s="70"/>
      <c r="T932" s="70"/>
      <c r="U932" s="71"/>
      <c r="V932" s="70"/>
      <c r="W932" s="71"/>
    </row>
    <row r="933" s="70" customFormat="1" spans="15:23">
      <c r="O933" s="71"/>
      <c r="P933" s="70"/>
      <c r="Q933" s="71"/>
      <c r="R933" s="70"/>
      <c r="S933" s="70"/>
      <c r="T933" s="70"/>
      <c r="U933" s="71"/>
      <c r="V933" s="70"/>
      <c r="W933" s="71"/>
    </row>
    <row r="934" s="70" customFormat="1" spans="15:23">
      <c r="O934" s="71"/>
      <c r="P934" s="70"/>
      <c r="Q934" s="71"/>
      <c r="R934" s="70"/>
      <c r="S934" s="70"/>
      <c r="T934" s="70"/>
      <c r="U934" s="71"/>
      <c r="V934" s="70"/>
      <c r="W934" s="71"/>
    </row>
    <row r="935" s="70" customFormat="1" spans="15:23">
      <c r="O935" s="71"/>
      <c r="P935" s="70"/>
      <c r="Q935" s="71"/>
      <c r="R935" s="70"/>
      <c r="S935" s="70"/>
      <c r="T935" s="70"/>
      <c r="U935" s="71"/>
      <c r="V935" s="70"/>
      <c r="W935" s="71"/>
    </row>
    <row r="936" s="70" customFormat="1" spans="15:23">
      <c r="O936" s="71"/>
      <c r="P936" s="70"/>
      <c r="Q936" s="71"/>
      <c r="R936" s="70"/>
      <c r="S936" s="70"/>
      <c r="T936" s="70"/>
      <c r="U936" s="71"/>
      <c r="V936" s="70"/>
      <c r="W936" s="71"/>
    </row>
    <row r="937" s="70" customFormat="1" spans="15:23">
      <c r="O937" s="71"/>
      <c r="P937" s="70"/>
      <c r="Q937" s="71"/>
      <c r="R937" s="70"/>
      <c r="S937" s="70"/>
      <c r="T937" s="70"/>
      <c r="U937" s="71"/>
      <c r="V937" s="70"/>
      <c r="W937" s="71"/>
    </row>
    <row r="938" s="70" customFormat="1" spans="15:23">
      <c r="O938" s="71"/>
      <c r="P938" s="70"/>
      <c r="Q938" s="71"/>
      <c r="R938" s="70"/>
      <c r="S938" s="70"/>
      <c r="T938" s="70"/>
      <c r="U938" s="71"/>
      <c r="V938" s="70"/>
      <c r="W938" s="71"/>
    </row>
    <row r="939" s="70" customFormat="1" spans="15:23">
      <c r="O939" s="71"/>
      <c r="P939" s="70"/>
      <c r="Q939" s="71"/>
      <c r="R939" s="70"/>
      <c r="S939" s="70"/>
      <c r="T939" s="70"/>
      <c r="U939" s="71"/>
      <c r="V939" s="70"/>
      <c r="W939" s="71"/>
    </row>
    <row r="940" s="70" customFormat="1" spans="15:23">
      <c r="O940" s="71"/>
      <c r="P940" s="70"/>
      <c r="Q940" s="71"/>
      <c r="R940" s="70"/>
      <c r="S940" s="70"/>
      <c r="T940" s="70"/>
      <c r="U940" s="71"/>
      <c r="V940" s="70"/>
      <c r="W940" s="71"/>
    </row>
    <row r="941" s="70" customFormat="1" spans="15:23">
      <c r="O941" s="71"/>
      <c r="P941" s="70"/>
      <c r="Q941" s="71"/>
      <c r="R941" s="70"/>
      <c r="S941" s="70"/>
      <c r="T941" s="70"/>
      <c r="U941" s="71"/>
      <c r="V941" s="70"/>
      <c r="W941" s="71"/>
    </row>
    <row r="942" s="70" customFormat="1" spans="15:23">
      <c r="O942" s="71"/>
      <c r="P942" s="70"/>
      <c r="Q942" s="71"/>
      <c r="R942" s="70"/>
      <c r="S942" s="70"/>
      <c r="T942" s="70"/>
      <c r="U942" s="71"/>
      <c r="V942" s="70"/>
      <c r="W942" s="71"/>
    </row>
    <row r="943" s="70" customFormat="1" spans="15:23">
      <c r="O943" s="71"/>
      <c r="P943" s="70"/>
      <c r="Q943" s="71"/>
      <c r="R943" s="70"/>
      <c r="S943" s="70"/>
      <c r="T943" s="70"/>
      <c r="U943" s="71"/>
      <c r="V943" s="70"/>
      <c r="W943" s="71"/>
    </row>
    <row r="944" s="70" customFormat="1" spans="15:23">
      <c r="O944" s="71"/>
      <c r="P944" s="70"/>
      <c r="Q944" s="71"/>
      <c r="R944" s="70"/>
      <c r="S944" s="70"/>
      <c r="T944" s="70"/>
      <c r="U944" s="71"/>
      <c r="V944" s="70"/>
      <c r="W944" s="71"/>
    </row>
    <row r="945" s="70" customFormat="1" spans="15:23">
      <c r="O945" s="71"/>
      <c r="P945" s="70"/>
      <c r="Q945" s="71"/>
      <c r="R945" s="70"/>
      <c r="S945" s="70"/>
      <c r="T945" s="70"/>
      <c r="U945" s="71"/>
      <c r="V945" s="70"/>
      <c r="W945" s="71"/>
    </row>
    <row r="946" s="70" customFormat="1" spans="15:23">
      <c r="O946" s="71"/>
      <c r="P946" s="70"/>
      <c r="Q946" s="71"/>
      <c r="R946" s="70"/>
      <c r="S946" s="70"/>
      <c r="T946" s="70"/>
      <c r="U946" s="71"/>
      <c r="V946" s="70"/>
      <c r="W946" s="71"/>
    </row>
    <row r="947" s="70" customFormat="1" spans="15:23">
      <c r="O947" s="71"/>
      <c r="P947" s="70"/>
      <c r="Q947" s="71"/>
      <c r="R947" s="70"/>
      <c r="S947" s="70"/>
      <c r="T947" s="70"/>
      <c r="U947" s="71"/>
      <c r="V947" s="70"/>
      <c r="W947" s="71"/>
    </row>
    <row r="948" s="70" customFormat="1" spans="15:23">
      <c r="O948" s="71"/>
      <c r="P948" s="70"/>
      <c r="Q948" s="71"/>
      <c r="R948" s="70"/>
      <c r="S948" s="70"/>
      <c r="T948" s="70"/>
      <c r="U948" s="71"/>
      <c r="V948" s="70"/>
      <c r="W948" s="71"/>
    </row>
    <row r="949" s="70" customFormat="1" spans="15:23">
      <c r="O949" s="71"/>
      <c r="P949" s="70"/>
      <c r="Q949" s="71"/>
      <c r="R949" s="70"/>
      <c r="S949" s="70"/>
      <c r="T949" s="70"/>
      <c r="U949" s="71"/>
      <c r="V949" s="70"/>
      <c r="W949" s="71"/>
    </row>
    <row r="950" s="70" customFormat="1" spans="15:23">
      <c r="O950" s="71"/>
      <c r="P950" s="70"/>
      <c r="Q950" s="71"/>
      <c r="R950" s="70"/>
      <c r="S950" s="70"/>
      <c r="T950" s="70"/>
      <c r="U950" s="71"/>
      <c r="V950" s="70"/>
      <c r="W950" s="71"/>
    </row>
    <row r="951" s="70" customFormat="1" spans="15:23">
      <c r="O951" s="71"/>
      <c r="P951" s="70"/>
      <c r="Q951" s="71"/>
      <c r="R951" s="70"/>
      <c r="S951" s="70"/>
      <c r="T951" s="70"/>
      <c r="U951" s="71"/>
      <c r="V951" s="70"/>
      <c r="W951" s="71"/>
    </row>
    <row r="952" s="70" customFormat="1" spans="15:23">
      <c r="O952" s="71"/>
      <c r="P952" s="70"/>
      <c r="Q952" s="71"/>
      <c r="R952" s="70"/>
      <c r="S952" s="70"/>
      <c r="T952" s="70"/>
      <c r="U952" s="71"/>
      <c r="V952" s="70"/>
      <c r="W952" s="71"/>
    </row>
    <row r="953" s="70" customFormat="1" spans="15:23">
      <c r="O953" s="71"/>
      <c r="P953" s="70"/>
      <c r="Q953" s="71"/>
      <c r="R953" s="70"/>
      <c r="S953" s="70"/>
      <c r="T953" s="70"/>
      <c r="U953" s="71"/>
      <c r="V953" s="70"/>
      <c r="W953" s="71"/>
    </row>
    <row r="954" s="70" customFormat="1" spans="15:23">
      <c r="O954" s="71"/>
      <c r="P954" s="70"/>
      <c r="Q954" s="71"/>
      <c r="R954" s="70"/>
      <c r="S954" s="70"/>
      <c r="T954" s="70"/>
      <c r="U954" s="71"/>
      <c r="V954" s="70"/>
      <c r="W954" s="71"/>
    </row>
    <row r="955" s="70" customFormat="1" spans="15:23">
      <c r="O955" s="71"/>
      <c r="P955" s="70"/>
      <c r="Q955" s="71"/>
      <c r="R955" s="70"/>
      <c r="S955" s="70"/>
      <c r="T955" s="70"/>
      <c r="U955" s="71"/>
      <c r="V955" s="70"/>
      <c r="W955" s="71"/>
    </row>
    <row r="956" s="70" customFormat="1" spans="15:23">
      <c r="O956" s="71"/>
      <c r="P956" s="70"/>
      <c r="Q956" s="71"/>
      <c r="R956" s="70"/>
      <c r="S956" s="70"/>
      <c r="T956" s="70"/>
      <c r="U956" s="71"/>
      <c r="V956" s="70"/>
      <c r="W956" s="71"/>
    </row>
    <row r="957" s="70" customFormat="1" spans="15:23">
      <c r="O957" s="71"/>
      <c r="P957" s="70"/>
      <c r="Q957" s="71"/>
      <c r="R957" s="70"/>
      <c r="S957" s="70"/>
      <c r="T957" s="70"/>
      <c r="U957" s="71"/>
      <c r="V957" s="70"/>
      <c r="W957" s="71"/>
    </row>
    <row r="958" s="70" customFormat="1" spans="15:23">
      <c r="O958" s="71"/>
      <c r="P958" s="70"/>
      <c r="Q958" s="71"/>
      <c r="R958" s="70"/>
      <c r="S958" s="70"/>
      <c r="T958" s="70"/>
      <c r="U958" s="71"/>
      <c r="V958" s="70"/>
      <c r="W958" s="71"/>
    </row>
    <row r="960" s="70" customFormat="1" spans="15:23">
      <c r="O960" s="71"/>
      <c r="P960" s="70"/>
      <c r="Q960" s="71"/>
      <c r="R960" s="70"/>
      <c r="S960" s="70"/>
      <c r="T960" s="70"/>
      <c r="U960" s="71"/>
      <c r="V960" s="70"/>
      <c r="W960" s="71"/>
    </row>
    <row r="961" s="70" customFormat="1" spans="15:23">
      <c r="O961" s="71"/>
      <c r="P961" s="70"/>
      <c r="Q961" s="71"/>
      <c r="R961" s="70"/>
      <c r="S961" s="70"/>
      <c r="T961" s="70"/>
      <c r="U961" s="71"/>
      <c r="V961" s="70"/>
      <c r="W961" s="71"/>
    </row>
    <row r="962" s="70" customFormat="1" spans="15:23">
      <c r="O962" s="71"/>
      <c r="P962" s="70"/>
      <c r="Q962" s="71"/>
      <c r="R962" s="70"/>
      <c r="S962" s="70"/>
      <c r="T962" s="70"/>
      <c r="U962" s="71"/>
      <c r="V962" s="70"/>
      <c r="W962" s="71"/>
    </row>
    <row r="963" s="70" customFormat="1" spans="15:23">
      <c r="O963" s="71"/>
      <c r="P963" s="70"/>
      <c r="Q963" s="71"/>
      <c r="R963" s="70"/>
      <c r="S963" s="70"/>
      <c r="T963" s="70"/>
      <c r="U963" s="71"/>
      <c r="V963" s="70"/>
      <c r="W963" s="71"/>
    </row>
    <row r="964" s="70" customFormat="1" spans="15:23">
      <c r="O964" s="71"/>
      <c r="P964" s="70"/>
      <c r="Q964" s="71"/>
      <c r="R964" s="70"/>
      <c r="S964" s="70"/>
      <c r="T964" s="70"/>
      <c r="U964" s="71"/>
      <c r="V964" s="70"/>
      <c r="W964" s="71"/>
    </row>
    <row r="965" s="70" customFormat="1" spans="15:23">
      <c r="O965" s="71"/>
      <c r="P965" s="70"/>
      <c r="Q965" s="71"/>
      <c r="R965" s="70"/>
      <c r="S965" s="70"/>
      <c r="T965" s="70"/>
      <c r="U965" s="71"/>
      <c r="V965" s="70"/>
      <c r="W965" s="71"/>
    </row>
    <row r="966" s="70" customFormat="1" spans="15:23">
      <c r="O966" s="71"/>
      <c r="P966" s="70"/>
      <c r="Q966" s="71"/>
      <c r="R966" s="70"/>
      <c r="S966" s="70"/>
      <c r="T966" s="70"/>
      <c r="U966" s="71"/>
      <c r="V966" s="70"/>
      <c r="W966" s="71"/>
    </row>
    <row r="967" s="70" customFormat="1" spans="15:23">
      <c r="O967" s="71"/>
      <c r="P967" s="70"/>
      <c r="Q967" s="71"/>
      <c r="R967" s="70"/>
      <c r="S967" s="70"/>
      <c r="T967" s="70"/>
      <c r="U967" s="71"/>
      <c r="V967" s="70"/>
      <c r="W967" s="71"/>
    </row>
    <row r="968" s="70" customFormat="1" spans="15:23">
      <c r="O968" s="71"/>
      <c r="P968" s="70"/>
      <c r="Q968" s="71"/>
      <c r="R968" s="70"/>
      <c r="S968" s="70"/>
      <c r="T968" s="70"/>
      <c r="U968" s="71"/>
      <c r="V968" s="70"/>
      <c r="W968" s="71"/>
    </row>
    <row r="969" s="70" customFormat="1" spans="15:23">
      <c r="O969" s="71"/>
      <c r="P969" s="70"/>
      <c r="Q969" s="71"/>
      <c r="R969" s="70"/>
      <c r="S969" s="70"/>
      <c r="T969" s="70"/>
      <c r="U969" s="71"/>
      <c r="V969" s="70"/>
      <c r="W969" s="71"/>
    </row>
    <row r="970" s="70" customFormat="1" spans="15:23">
      <c r="O970" s="71"/>
      <c r="P970" s="70"/>
      <c r="Q970" s="71"/>
      <c r="R970" s="70"/>
      <c r="S970" s="70"/>
      <c r="T970" s="70"/>
      <c r="U970" s="71"/>
      <c r="V970" s="70"/>
      <c r="W970" s="71"/>
    </row>
    <row r="971" s="70" customFormat="1" spans="15:23">
      <c r="O971" s="71"/>
      <c r="P971" s="70"/>
      <c r="Q971" s="71"/>
      <c r="R971" s="70"/>
      <c r="S971" s="70"/>
      <c r="T971" s="70"/>
      <c r="U971" s="71"/>
      <c r="V971" s="70"/>
      <c r="W971" s="71"/>
    </row>
    <row r="972" s="70" customFormat="1" spans="15:23">
      <c r="O972" s="71"/>
      <c r="P972" s="70"/>
      <c r="Q972" s="71"/>
      <c r="R972" s="70"/>
      <c r="S972" s="70"/>
      <c r="T972" s="70"/>
      <c r="U972" s="71"/>
      <c r="V972" s="70"/>
      <c r="W972" s="71"/>
    </row>
    <row r="973" s="70" customFormat="1" spans="15:23">
      <c r="O973" s="71"/>
      <c r="P973" s="70"/>
      <c r="Q973" s="71"/>
      <c r="R973" s="70"/>
      <c r="S973" s="70"/>
      <c r="T973" s="70"/>
      <c r="U973" s="71"/>
      <c r="V973" s="70"/>
      <c r="W973" s="71"/>
    </row>
    <row r="974" s="70" customFormat="1" spans="15:23">
      <c r="O974" s="71"/>
      <c r="P974" s="70"/>
      <c r="Q974" s="71"/>
      <c r="R974" s="70"/>
      <c r="S974" s="70"/>
      <c r="T974" s="70"/>
      <c r="U974" s="71"/>
      <c r="V974" s="70"/>
      <c r="W974" s="71"/>
    </row>
    <row r="975" s="70" customFormat="1" spans="15:23">
      <c r="O975" s="71"/>
      <c r="P975" s="70"/>
      <c r="Q975" s="71"/>
      <c r="R975" s="70"/>
      <c r="S975" s="70"/>
      <c r="T975" s="70"/>
      <c r="U975" s="71"/>
      <c r="V975" s="70"/>
      <c r="W975" s="71"/>
    </row>
    <row r="976" s="70" customFormat="1" spans="15:23">
      <c r="O976" s="71"/>
      <c r="P976" s="70"/>
      <c r="Q976" s="71"/>
      <c r="R976" s="70"/>
      <c r="S976" s="70"/>
      <c r="T976" s="70"/>
      <c r="U976" s="71"/>
      <c r="V976" s="70"/>
      <c r="W976" s="71"/>
    </row>
    <row r="977" s="70" customFormat="1" spans="15:23">
      <c r="O977" s="71"/>
      <c r="P977" s="70"/>
      <c r="Q977" s="71"/>
      <c r="R977" s="70"/>
      <c r="S977" s="70"/>
      <c r="T977" s="70"/>
      <c r="U977" s="71"/>
      <c r="V977" s="70"/>
      <c r="W977" s="71"/>
    </row>
    <row r="978" s="70" customFormat="1" spans="15:23">
      <c r="O978" s="71"/>
      <c r="P978" s="70"/>
      <c r="Q978" s="71"/>
      <c r="R978" s="70"/>
      <c r="S978" s="70"/>
      <c r="T978" s="70"/>
      <c r="U978" s="71"/>
      <c r="V978" s="70"/>
      <c r="W978" s="71"/>
    </row>
    <row r="979" s="70" customFormat="1" spans="15:23">
      <c r="O979" s="71"/>
      <c r="P979" s="70"/>
      <c r="Q979" s="71"/>
      <c r="R979" s="70"/>
      <c r="S979" s="70"/>
      <c r="T979" s="70"/>
      <c r="U979" s="71"/>
      <c r="V979" s="70"/>
      <c r="W979" s="71"/>
    </row>
    <row r="980" s="70" customFormat="1" spans="15:23">
      <c r="O980" s="71"/>
      <c r="P980" s="70"/>
      <c r="Q980" s="71"/>
      <c r="R980" s="70"/>
      <c r="S980" s="70"/>
      <c r="T980" s="70"/>
      <c r="U980" s="71"/>
      <c r="V980" s="70"/>
      <c r="W980" s="71"/>
    </row>
    <row r="981" s="70" customFormat="1" spans="15:23">
      <c r="O981" s="71"/>
      <c r="P981" s="70"/>
      <c r="Q981" s="71"/>
      <c r="R981" s="70"/>
      <c r="S981" s="70"/>
      <c r="T981" s="70"/>
      <c r="U981" s="71"/>
      <c r="V981" s="70"/>
      <c r="W981" s="71"/>
    </row>
    <row r="982" s="70" customFormat="1" spans="15:23">
      <c r="O982" s="71"/>
      <c r="P982" s="70"/>
      <c r="Q982" s="71"/>
      <c r="R982" s="70"/>
      <c r="S982" s="70"/>
      <c r="T982" s="70"/>
      <c r="U982" s="71"/>
      <c r="V982" s="70"/>
      <c r="W982" s="71"/>
    </row>
    <row r="983" s="70" customFormat="1" spans="15:23">
      <c r="O983" s="71"/>
      <c r="P983" s="70"/>
      <c r="Q983" s="71"/>
      <c r="R983" s="70"/>
      <c r="S983" s="70"/>
      <c r="T983" s="70"/>
      <c r="U983" s="71"/>
      <c r="V983" s="70"/>
      <c r="W983" s="71"/>
    </row>
    <row r="984" s="70" customFormat="1" spans="15:23">
      <c r="O984" s="71"/>
      <c r="P984" s="70"/>
      <c r="Q984" s="71"/>
      <c r="R984" s="70"/>
      <c r="S984" s="70"/>
      <c r="T984" s="70"/>
      <c r="U984" s="71"/>
      <c r="V984" s="70"/>
      <c r="W984" s="71"/>
    </row>
    <row r="985" s="70" customFormat="1" spans="15:23">
      <c r="O985" s="71"/>
      <c r="P985" s="70"/>
      <c r="Q985" s="71"/>
      <c r="R985" s="70"/>
      <c r="S985" s="70"/>
      <c r="T985" s="70"/>
      <c r="U985" s="71"/>
      <c r="V985" s="70"/>
      <c r="W985" s="71"/>
    </row>
    <row r="986" s="70" customFormat="1" spans="15:23">
      <c r="O986" s="71"/>
      <c r="P986" s="70"/>
      <c r="Q986" s="71"/>
      <c r="R986" s="70"/>
      <c r="S986" s="70"/>
      <c r="T986" s="70"/>
      <c r="U986" s="71"/>
      <c r="V986" s="70"/>
      <c r="W986" s="71"/>
    </row>
    <row r="987" s="70" customFormat="1" spans="15:23">
      <c r="O987" s="71"/>
      <c r="P987" s="70"/>
      <c r="Q987" s="71"/>
      <c r="R987" s="70"/>
      <c r="S987" s="70"/>
      <c r="T987" s="70"/>
      <c r="U987" s="71"/>
      <c r="V987" s="70"/>
      <c r="W987" s="71"/>
    </row>
    <row r="988" s="70" customFormat="1" spans="15:23">
      <c r="O988" s="71"/>
      <c r="P988" s="70"/>
      <c r="Q988" s="71"/>
      <c r="R988" s="70"/>
      <c r="S988" s="70"/>
      <c r="T988" s="70"/>
      <c r="U988" s="71"/>
      <c r="V988" s="70"/>
      <c r="W988" s="71"/>
    </row>
    <row r="989" s="70" customFormat="1" spans="15:23">
      <c r="O989" s="71"/>
      <c r="P989" s="70"/>
      <c r="Q989" s="71"/>
      <c r="R989" s="70"/>
      <c r="S989" s="70"/>
      <c r="T989" s="70"/>
      <c r="U989" s="71"/>
      <c r="V989" s="70"/>
      <c r="W989" s="71"/>
    </row>
    <row r="990" s="70" customFormat="1" spans="15:23">
      <c r="O990" s="71"/>
      <c r="P990" s="70"/>
      <c r="Q990" s="71"/>
      <c r="R990" s="70"/>
      <c r="S990" s="70"/>
      <c r="T990" s="70"/>
      <c r="U990" s="71"/>
      <c r="V990" s="70"/>
      <c r="W990" s="71"/>
    </row>
    <row r="991" s="70" customFormat="1" spans="15:23">
      <c r="O991" s="71"/>
      <c r="P991" s="70"/>
      <c r="Q991" s="71"/>
      <c r="R991" s="70"/>
      <c r="S991" s="70"/>
      <c r="T991" s="70"/>
      <c r="U991" s="71"/>
      <c r="V991" s="70"/>
      <c r="W991" s="71"/>
    </row>
    <row r="992" s="70" customFormat="1" spans="15:23">
      <c r="O992" s="71"/>
      <c r="P992" s="70"/>
      <c r="Q992" s="71"/>
      <c r="R992" s="70"/>
      <c r="S992" s="70"/>
      <c r="T992" s="70"/>
      <c r="U992" s="71"/>
      <c r="V992" s="70"/>
      <c r="W992" s="71"/>
    </row>
    <row r="993" s="70" customFormat="1" spans="15:23">
      <c r="O993" s="71"/>
      <c r="P993" s="70"/>
      <c r="Q993" s="71"/>
      <c r="R993" s="70"/>
      <c r="S993" s="70"/>
      <c r="T993" s="70"/>
      <c r="U993" s="71"/>
      <c r="V993" s="70"/>
      <c r="W993" s="71"/>
    </row>
    <row r="994" s="70" customFormat="1" spans="15:23">
      <c r="O994" s="71"/>
      <c r="P994" s="70"/>
      <c r="Q994" s="71"/>
      <c r="R994" s="70"/>
      <c r="S994" s="70"/>
      <c r="T994" s="70"/>
      <c r="U994" s="71"/>
      <c r="V994" s="70"/>
      <c r="W994" s="71"/>
    </row>
    <row r="995" s="70" customFormat="1" spans="15:23">
      <c r="O995" s="71"/>
      <c r="P995" s="70"/>
      <c r="Q995" s="71"/>
      <c r="R995" s="70"/>
      <c r="S995" s="70"/>
      <c r="T995" s="70"/>
      <c r="U995" s="71"/>
      <c r="V995" s="70"/>
      <c r="W995" s="71"/>
    </row>
    <row r="996" s="70" customFormat="1" spans="15:23">
      <c r="O996" s="71"/>
      <c r="P996" s="70"/>
      <c r="Q996" s="71"/>
      <c r="R996" s="70"/>
      <c r="S996" s="70"/>
      <c r="T996" s="70"/>
      <c r="U996" s="71"/>
      <c r="V996" s="70"/>
      <c r="W996" s="71"/>
    </row>
    <row r="997" s="70" customFormat="1" spans="15:23">
      <c r="O997" s="71"/>
      <c r="P997" s="70"/>
      <c r="Q997" s="71"/>
      <c r="R997" s="70"/>
      <c r="S997" s="70"/>
      <c r="T997" s="70"/>
      <c r="U997" s="71"/>
      <c r="V997" s="70"/>
      <c r="W997" s="71"/>
    </row>
    <row r="998" s="70" customFormat="1" spans="15:23">
      <c r="O998" s="71"/>
      <c r="P998" s="70"/>
      <c r="Q998" s="71"/>
      <c r="R998" s="70"/>
      <c r="S998" s="70"/>
      <c r="T998" s="70"/>
      <c r="U998" s="71"/>
      <c r="V998" s="70"/>
      <c r="W998" s="71"/>
    </row>
    <row r="999" s="70" customFormat="1" spans="15:23">
      <c r="O999" s="71"/>
      <c r="P999" s="70"/>
      <c r="Q999" s="71"/>
      <c r="R999" s="70"/>
      <c r="S999" s="70"/>
      <c r="T999" s="70"/>
      <c r="U999" s="71"/>
      <c r="V999" s="70"/>
      <c r="W999" s="71"/>
    </row>
    <row r="1000" s="70" customFormat="1" spans="15:23">
      <c r="O1000" s="71"/>
      <c r="P1000" s="70"/>
      <c r="Q1000" s="71"/>
      <c r="R1000" s="70"/>
      <c r="S1000" s="70"/>
      <c r="T1000" s="70"/>
      <c r="U1000" s="71"/>
      <c r="V1000" s="70"/>
      <c r="W1000" s="71"/>
    </row>
    <row r="1001" s="70" customFormat="1" spans="15:23">
      <c r="O1001" s="71"/>
      <c r="P1001" s="70"/>
      <c r="Q1001" s="71"/>
      <c r="R1001" s="70"/>
      <c r="S1001" s="70"/>
      <c r="T1001" s="70"/>
      <c r="U1001" s="71"/>
      <c r="V1001" s="70"/>
      <c r="W1001" s="71"/>
    </row>
    <row r="1002" s="70" customFormat="1" spans="15:23">
      <c r="O1002" s="71"/>
      <c r="P1002" s="70"/>
      <c r="Q1002" s="71"/>
      <c r="R1002" s="70"/>
      <c r="S1002" s="70"/>
      <c r="T1002" s="70"/>
      <c r="U1002" s="71"/>
      <c r="V1002" s="70"/>
      <c r="W1002" s="71"/>
    </row>
    <row r="1003" s="70" customFormat="1" spans="15:23">
      <c r="O1003" s="71"/>
      <c r="P1003" s="70"/>
      <c r="Q1003" s="71"/>
      <c r="R1003" s="70"/>
      <c r="S1003" s="70"/>
      <c r="T1003" s="70"/>
      <c r="U1003" s="71"/>
      <c r="V1003" s="70"/>
      <c r="W1003" s="71"/>
    </row>
    <row r="1004" s="70" customFormat="1" spans="15:23">
      <c r="O1004" s="71"/>
      <c r="P1004" s="70"/>
      <c r="Q1004" s="71"/>
      <c r="R1004" s="70"/>
      <c r="S1004" s="70"/>
      <c r="T1004" s="70"/>
      <c r="U1004" s="71"/>
      <c r="V1004" s="70"/>
      <c r="W1004" s="71"/>
    </row>
    <row r="1005" s="70" customFormat="1" spans="15:23">
      <c r="O1005" s="71"/>
      <c r="P1005" s="70"/>
      <c r="Q1005" s="71"/>
      <c r="R1005" s="70"/>
      <c r="S1005" s="70"/>
      <c r="T1005" s="70"/>
      <c r="U1005" s="71"/>
      <c r="V1005" s="70"/>
      <c r="W1005" s="71"/>
    </row>
    <row r="1006" s="70" customFormat="1" spans="15:23">
      <c r="O1006" s="71"/>
      <c r="P1006" s="70"/>
      <c r="Q1006" s="71"/>
      <c r="R1006" s="70"/>
      <c r="S1006" s="70"/>
      <c r="T1006" s="70"/>
      <c r="U1006" s="71"/>
      <c r="V1006" s="70"/>
      <c r="W1006" s="71"/>
    </row>
    <row r="1007" s="70" customFormat="1" spans="15:23">
      <c r="O1007" s="71"/>
      <c r="P1007" s="70"/>
      <c r="Q1007" s="71"/>
      <c r="R1007" s="70"/>
      <c r="S1007" s="70"/>
      <c r="T1007" s="70"/>
      <c r="U1007" s="71"/>
      <c r="V1007" s="70"/>
      <c r="W1007" s="71"/>
    </row>
    <row r="1008" s="70" customFormat="1" spans="15:23">
      <c r="O1008" s="71"/>
      <c r="P1008" s="70"/>
      <c r="Q1008" s="71"/>
      <c r="R1008" s="70"/>
      <c r="S1008" s="70"/>
      <c r="T1008" s="70"/>
      <c r="U1008" s="71"/>
      <c r="V1008" s="70"/>
      <c r="W1008" s="71"/>
    </row>
    <row r="1009" s="70" customFormat="1" spans="15:23">
      <c r="O1009" s="71"/>
      <c r="P1009" s="70"/>
      <c r="Q1009" s="71"/>
      <c r="R1009" s="70"/>
      <c r="S1009" s="70"/>
      <c r="T1009" s="70"/>
      <c r="U1009" s="71"/>
      <c r="V1009" s="70"/>
      <c r="W1009" s="71"/>
    </row>
    <row r="1010" s="70" customFormat="1" spans="15:23">
      <c r="O1010" s="71"/>
      <c r="P1010" s="70"/>
      <c r="Q1010" s="71"/>
      <c r="R1010" s="70"/>
      <c r="S1010" s="70"/>
      <c r="T1010" s="70"/>
      <c r="U1010" s="71"/>
      <c r="V1010" s="70"/>
      <c r="W1010" s="71"/>
    </row>
    <row r="1011" s="70" customFormat="1" spans="15:23">
      <c r="O1011" s="71"/>
      <c r="P1011" s="70"/>
      <c r="Q1011" s="71"/>
      <c r="R1011" s="70"/>
      <c r="S1011" s="70"/>
      <c r="T1011" s="70"/>
      <c r="U1011" s="71"/>
      <c r="V1011" s="70"/>
      <c r="W1011" s="71"/>
    </row>
    <row r="1012" s="70" customFormat="1" spans="15:23">
      <c r="O1012" s="71"/>
      <c r="P1012" s="70"/>
      <c r="Q1012" s="71"/>
      <c r="R1012" s="70"/>
      <c r="S1012" s="70"/>
      <c r="T1012" s="70"/>
      <c r="U1012" s="71"/>
      <c r="V1012" s="70"/>
      <c r="W1012" s="71"/>
    </row>
    <row r="1013" s="70" customFormat="1" spans="15:23">
      <c r="O1013" s="71"/>
      <c r="P1013" s="70"/>
      <c r="Q1013" s="71"/>
      <c r="R1013" s="70"/>
      <c r="S1013" s="70"/>
      <c r="T1013" s="70"/>
      <c r="U1013" s="71"/>
      <c r="V1013" s="70"/>
      <c r="W1013" s="71"/>
    </row>
    <row r="1014" s="70" customFormat="1" spans="15:23">
      <c r="O1014" s="71"/>
      <c r="P1014" s="70"/>
      <c r="Q1014" s="71"/>
      <c r="R1014" s="70"/>
      <c r="S1014" s="70"/>
      <c r="T1014" s="70"/>
      <c r="U1014" s="71"/>
      <c r="V1014" s="70"/>
      <c r="W1014" s="71"/>
    </row>
    <row r="1015" s="70" customFormat="1" spans="15:23">
      <c r="O1015" s="71"/>
      <c r="P1015" s="70"/>
      <c r="Q1015" s="71"/>
      <c r="R1015" s="70"/>
      <c r="S1015" s="70"/>
      <c r="T1015" s="70"/>
      <c r="U1015" s="71"/>
      <c r="V1015" s="70"/>
      <c r="W1015" s="71"/>
    </row>
    <row r="1016" s="70" customFormat="1" spans="15:21">
      <c r="O1016" s="71"/>
      <c r="P1016" s="70"/>
      <c r="Q1016" s="71"/>
      <c r="R1016" s="70"/>
      <c r="S1016" s="70"/>
      <c r="T1016" s="70"/>
      <c r="U1016" s="71"/>
    </row>
    <row r="1017" s="70" customFormat="1" spans="15:23">
      <c r="O1017" s="71"/>
      <c r="P1017" s="70"/>
      <c r="Q1017" s="71"/>
      <c r="R1017" s="70"/>
      <c r="S1017" s="70"/>
      <c r="T1017" s="70"/>
      <c r="U1017" s="71"/>
      <c r="V1017" s="70"/>
      <c r="W1017" s="71"/>
    </row>
    <row r="1019" s="70" customFormat="1" spans="15:23">
      <c r="O1019" s="71"/>
      <c r="P1019" s="70"/>
      <c r="Q1019" s="71"/>
      <c r="R1019" s="70"/>
      <c r="S1019" s="70"/>
      <c r="T1019" s="70"/>
      <c r="U1019" s="71"/>
      <c r="V1019" s="70"/>
      <c r="W1019" s="71"/>
    </row>
    <row r="1020" s="70" customFormat="1" spans="15:23">
      <c r="O1020" s="71"/>
      <c r="P1020" s="70"/>
      <c r="Q1020" s="71"/>
      <c r="R1020" s="70"/>
      <c r="S1020" s="70"/>
      <c r="T1020" s="70"/>
      <c r="U1020" s="71"/>
      <c r="V1020" s="70"/>
      <c r="W1020" s="71"/>
    </row>
    <row r="1021" s="70" customFormat="1" spans="15:23">
      <c r="O1021" s="71"/>
      <c r="P1021" s="70"/>
      <c r="Q1021" s="71"/>
      <c r="R1021" s="70"/>
      <c r="S1021" s="70"/>
      <c r="T1021" s="70"/>
      <c r="U1021" s="71"/>
      <c r="V1021" s="70"/>
      <c r="W1021" s="71"/>
    </row>
    <row r="1022" s="70" customFormat="1" spans="15:23">
      <c r="O1022" s="71"/>
      <c r="P1022" s="70"/>
      <c r="Q1022" s="71"/>
      <c r="R1022" s="70"/>
      <c r="S1022" s="70"/>
      <c r="T1022" s="70"/>
      <c r="U1022" s="71"/>
      <c r="V1022" s="70"/>
      <c r="W1022" s="71"/>
    </row>
    <row r="1023" s="70" customFormat="1" spans="15:23">
      <c r="O1023" s="71"/>
      <c r="P1023" s="70"/>
      <c r="Q1023" s="71"/>
      <c r="R1023" s="70"/>
      <c r="S1023" s="70"/>
      <c r="T1023" s="70"/>
      <c r="U1023" s="71"/>
      <c r="V1023" s="70"/>
      <c r="W1023" s="71"/>
    </row>
    <row r="1024" s="70" customFormat="1" spans="15:23">
      <c r="O1024" s="71"/>
      <c r="P1024" s="70"/>
      <c r="Q1024" s="71"/>
      <c r="R1024" s="70"/>
      <c r="S1024" s="70"/>
      <c r="T1024" s="70"/>
      <c r="U1024" s="71"/>
      <c r="V1024" s="70"/>
      <c r="W1024" s="71"/>
    </row>
    <row r="1025" s="70" customFormat="1" spans="15:23">
      <c r="O1025" s="71"/>
      <c r="P1025" s="70"/>
      <c r="Q1025" s="71"/>
      <c r="R1025" s="70"/>
      <c r="S1025" s="70"/>
      <c r="T1025" s="70"/>
      <c r="U1025" s="71"/>
      <c r="V1025" s="70"/>
      <c r="W1025" s="71"/>
    </row>
    <row r="1026" s="70" customFormat="1" spans="15:23">
      <c r="O1026" s="71"/>
      <c r="P1026" s="70"/>
      <c r="Q1026" s="71"/>
      <c r="R1026" s="70"/>
      <c r="S1026" s="70"/>
      <c r="T1026" s="70"/>
      <c r="U1026" s="71"/>
      <c r="V1026" s="70"/>
      <c r="W1026" s="71"/>
    </row>
    <row r="1027" s="70" customFormat="1" spans="15:23">
      <c r="O1027" s="71"/>
      <c r="P1027" s="70"/>
      <c r="Q1027" s="71"/>
      <c r="R1027" s="70"/>
      <c r="S1027" s="70"/>
      <c r="T1027" s="70"/>
      <c r="U1027" s="71"/>
      <c r="V1027" s="70"/>
      <c r="W1027" s="71"/>
    </row>
    <row r="1028" s="70" customFormat="1" spans="15:23">
      <c r="O1028" s="71"/>
      <c r="P1028" s="70"/>
      <c r="Q1028" s="71"/>
      <c r="R1028" s="70"/>
      <c r="S1028" s="70"/>
      <c r="T1028" s="70"/>
      <c r="U1028" s="71"/>
      <c r="V1028" s="70"/>
      <c r="W1028" s="71"/>
    </row>
    <row r="1029" s="70" customFormat="1" spans="15:23">
      <c r="O1029" s="71"/>
      <c r="P1029" s="70"/>
      <c r="Q1029" s="71"/>
      <c r="R1029" s="70"/>
      <c r="S1029" s="70"/>
      <c r="T1029" s="70"/>
      <c r="U1029" s="71"/>
      <c r="V1029" s="70"/>
      <c r="W1029" s="71"/>
    </row>
    <row r="1031" s="70" customFormat="1" spans="15:23">
      <c r="O1031" s="71"/>
      <c r="P1031" s="70"/>
      <c r="Q1031" s="71"/>
      <c r="R1031" s="70"/>
      <c r="S1031" s="70"/>
      <c r="T1031" s="70"/>
      <c r="U1031" s="71"/>
      <c r="V1031" s="70"/>
      <c r="W1031" s="71"/>
    </row>
    <row r="1032" s="70" customFormat="1" spans="15:23">
      <c r="O1032" s="71"/>
      <c r="P1032" s="70"/>
      <c r="Q1032" s="71"/>
      <c r="R1032" s="70"/>
      <c r="S1032" s="70"/>
      <c r="T1032" s="70"/>
      <c r="U1032" s="71"/>
      <c r="V1032" s="70"/>
      <c r="W1032" s="71"/>
    </row>
    <row r="1033" s="70" customFormat="1" spans="15:23">
      <c r="O1033" s="71"/>
      <c r="P1033" s="70"/>
      <c r="Q1033" s="71"/>
      <c r="R1033" s="70"/>
      <c r="S1033" s="70"/>
      <c r="T1033" s="70"/>
      <c r="U1033" s="71"/>
      <c r="V1033" s="70"/>
      <c r="W1033" s="71"/>
    </row>
    <row r="1034" s="70" customFormat="1" spans="15:23">
      <c r="O1034" s="71"/>
      <c r="P1034" s="70"/>
      <c r="Q1034" s="71"/>
      <c r="R1034" s="70"/>
      <c r="S1034" s="70"/>
      <c r="T1034" s="70"/>
      <c r="U1034" s="71"/>
      <c r="V1034" s="70"/>
      <c r="W1034" s="71"/>
    </row>
    <row r="1035" s="70" customFormat="1" spans="15:23">
      <c r="O1035" s="71"/>
      <c r="P1035" s="70"/>
      <c r="Q1035" s="71"/>
      <c r="R1035" s="70"/>
      <c r="S1035" s="70"/>
      <c r="T1035" s="70"/>
      <c r="U1035" s="71"/>
      <c r="V1035" s="70"/>
      <c r="W1035" s="71"/>
    </row>
    <row r="1036" s="70" customFormat="1" spans="15:23">
      <c r="O1036" s="71"/>
      <c r="P1036" s="70"/>
      <c r="Q1036" s="71"/>
      <c r="R1036" s="70"/>
      <c r="S1036" s="70"/>
      <c r="T1036" s="70"/>
      <c r="U1036" s="71"/>
      <c r="V1036" s="70"/>
      <c r="W1036" s="71"/>
    </row>
    <row r="1037" s="70" customFormat="1" spans="15:23">
      <c r="O1037" s="71"/>
      <c r="P1037" s="70"/>
      <c r="Q1037" s="71"/>
      <c r="R1037" s="70"/>
      <c r="S1037" s="70"/>
      <c r="T1037" s="70"/>
      <c r="U1037" s="71"/>
      <c r="V1037" s="70"/>
      <c r="W1037" s="71"/>
    </row>
    <row r="1038" s="70" customFormat="1" spans="15:23">
      <c r="O1038" s="71"/>
      <c r="P1038" s="70"/>
      <c r="Q1038" s="71"/>
      <c r="R1038" s="70"/>
      <c r="S1038" s="70"/>
      <c r="T1038" s="70"/>
      <c r="U1038" s="71"/>
      <c r="V1038" s="70"/>
      <c r="W1038" s="71"/>
    </row>
    <row r="1039" s="70" customFormat="1" spans="15:23">
      <c r="O1039" s="71"/>
      <c r="P1039" s="70"/>
      <c r="Q1039" s="71"/>
      <c r="R1039" s="70"/>
      <c r="S1039" s="70"/>
      <c r="T1039" s="70"/>
      <c r="U1039" s="71"/>
      <c r="V1039" s="70"/>
      <c r="W1039" s="71"/>
    </row>
    <row r="1040" s="70" customFormat="1" spans="15:23">
      <c r="O1040" s="71"/>
      <c r="P1040" s="70"/>
      <c r="Q1040" s="71"/>
      <c r="R1040" s="70"/>
      <c r="S1040" s="70"/>
      <c r="T1040" s="70"/>
      <c r="U1040" s="71"/>
      <c r="V1040" s="70"/>
      <c r="W1040" s="71"/>
    </row>
    <row r="1041" s="70" customFormat="1" spans="15:23">
      <c r="O1041" s="71"/>
      <c r="P1041" s="70"/>
      <c r="Q1041" s="71"/>
      <c r="R1041" s="70"/>
      <c r="S1041" s="70"/>
      <c r="T1041" s="70"/>
      <c r="U1041" s="71"/>
      <c r="V1041" s="70"/>
      <c r="W1041" s="71"/>
    </row>
    <row r="1042" s="70" customFormat="1" spans="15:23">
      <c r="O1042" s="71"/>
      <c r="P1042" s="70"/>
      <c r="Q1042" s="71"/>
      <c r="R1042" s="70"/>
      <c r="S1042" s="70"/>
      <c r="T1042" s="70"/>
      <c r="U1042" s="71"/>
      <c r="V1042" s="70"/>
      <c r="W1042" s="71"/>
    </row>
    <row r="1043" s="70" customFormat="1" spans="15:23">
      <c r="O1043" s="71"/>
      <c r="P1043" s="70"/>
      <c r="Q1043" s="71"/>
      <c r="R1043" s="70"/>
      <c r="S1043" s="70"/>
      <c r="T1043" s="70"/>
      <c r="U1043" s="71"/>
      <c r="V1043" s="70"/>
      <c r="W1043" s="71"/>
    </row>
    <row r="1044" s="70" customFormat="1" spans="15:23">
      <c r="O1044" s="71"/>
      <c r="P1044" s="70"/>
      <c r="Q1044" s="71"/>
      <c r="R1044" s="70"/>
      <c r="S1044" s="70"/>
      <c r="T1044" s="70"/>
      <c r="U1044" s="71"/>
      <c r="V1044" s="70"/>
      <c r="W1044" s="71"/>
    </row>
    <row r="1045" s="70" customFormat="1" spans="15:23">
      <c r="O1045" s="71"/>
      <c r="P1045" s="70"/>
      <c r="Q1045" s="71"/>
      <c r="R1045" s="70"/>
      <c r="S1045" s="70"/>
      <c r="T1045" s="70"/>
      <c r="U1045" s="71"/>
      <c r="V1045" s="70"/>
      <c r="W1045" s="71"/>
    </row>
    <row r="1046" s="70" customFormat="1" spans="15:23">
      <c r="O1046" s="71"/>
      <c r="P1046" s="70"/>
      <c r="Q1046" s="71"/>
      <c r="R1046" s="70"/>
      <c r="S1046" s="70"/>
      <c r="T1046" s="70"/>
      <c r="U1046" s="71"/>
      <c r="V1046" s="70"/>
      <c r="W1046" s="71"/>
    </row>
    <row r="1047" s="70" customFormat="1" spans="15:23">
      <c r="O1047" s="71"/>
      <c r="P1047" s="70"/>
      <c r="Q1047" s="71"/>
      <c r="R1047" s="70"/>
      <c r="S1047" s="70"/>
      <c r="T1047" s="70"/>
      <c r="U1047" s="71"/>
      <c r="V1047" s="70"/>
      <c r="W1047" s="71"/>
    </row>
    <row r="1048" s="70" customFormat="1" spans="15:23">
      <c r="O1048" s="71"/>
      <c r="P1048" s="70"/>
      <c r="Q1048" s="71"/>
      <c r="R1048" s="70"/>
      <c r="S1048" s="70"/>
      <c r="T1048" s="70"/>
      <c r="U1048" s="71"/>
      <c r="V1048" s="70"/>
      <c r="W1048" s="71"/>
    </row>
    <row r="1049" s="70" customFormat="1" spans="15:23">
      <c r="O1049" s="71"/>
      <c r="P1049" s="70"/>
      <c r="Q1049" s="71"/>
      <c r="R1049" s="70"/>
      <c r="S1049" s="70"/>
      <c r="T1049" s="70"/>
      <c r="U1049" s="71"/>
      <c r="V1049" s="70"/>
      <c r="W1049" s="71"/>
    </row>
    <row r="1050" s="70" customFormat="1" spans="15:23">
      <c r="O1050" s="71"/>
      <c r="P1050" s="70"/>
      <c r="Q1050" s="71"/>
      <c r="R1050" s="70"/>
      <c r="S1050" s="70"/>
      <c r="T1050" s="70"/>
      <c r="U1050" s="71"/>
      <c r="V1050" s="70"/>
      <c r="W1050" s="71"/>
    </row>
    <row r="1051" s="70" customFormat="1" spans="15:23">
      <c r="O1051" s="71"/>
      <c r="P1051" s="70"/>
      <c r="Q1051" s="71"/>
      <c r="R1051" s="70"/>
      <c r="S1051" s="70"/>
      <c r="T1051" s="70"/>
      <c r="U1051" s="71"/>
      <c r="V1051" s="70"/>
      <c r="W1051" s="71"/>
    </row>
    <row r="1052" s="70" customFormat="1" spans="15:23">
      <c r="O1052" s="71"/>
      <c r="P1052" s="70"/>
      <c r="Q1052" s="71"/>
      <c r="R1052" s="70"/>
      <c r="S1052" s="70"/>
      <c r="T1052" s="70"/>
      <c r="U1052" s="71"/>
      <c r="V1052" s="70"/>
      <c r="W1052" s="71"/>
    </row>
    <row r="1053" s="70" customFormat="1" spans="15:23">
      <c r="O1053" s="71"/>
      <c r="P1053" s="70"/>
      <c r="Q1053" s="71"/>
      <c r="R1053" s="70"/>
      <c r="S1053" s="70"/>
      <c r="T1053" s="70"/>
      <c r="U1053" s="71"/>
      <c r="V1053" s="70"/>
      <c r="W1053" s="71"/>
    </row>
    <row r="1054" s="70" customFormat="1" spans="15:23">
      <c r="O1054" s="71"/>
      <c r="P1054" s="70"/>
      <c r="Q1054" s="71"/>
      <c r="R1054" s="70"/>
      <c r="S1054" s="70"/>
      <c r="T1054" s="70"/>
      <c r="U1054" s="71"/>
      <c r="V1054" s="70"/>
      <c r="W1054" s="71"/>
    </row>
    <row r="1055" s="70" customFormat="1" spans="15:23">
      <c r="O1055" s="71"/>
      <c r="P1055" s="70"/>
      <c r="Q1055" s="71"/>
      <c r="R1055" s="70"/>
      <c r="S1055" s="70"/>
      <c r="T1055" s="70"/>
      <c r="U1055" s="71"/>
      <c r="V1055" s="70"/>
      <c r="W1055" s="71"/>
    </row>
    <row r="1056" s="70" customFormat="1" spans="15:23">
      <c r="O1056" s="71"/>
      <c r="P1056" s="70"/>
      <c r="Q1056" s="71"/>
      <c r="R1056" s="70"/>
      <c r="S1056" s="70"/>
      <c r="T1056" s="70"/>
      <c r="U1056" s="71"/>
      <c r="V1056" s="70"/>
      <c r="W1056" s="71"/>
    </row>
    <row r="1057" s="70" customFormat="1" spans="15:23">
      <c r="O1057" s="71"/>
      <c r="P1057" s="70"/>
      <c r="Q1057" s="71"/>
      <c r="R1057" s="70"/>
      <c r="S1057" s="70"/>
      <c r="T1057" s="70"/>
      <c r="U1057" s="71"/>
      <c r="V1057" s="70"/>
      <c r="W1057" s="71"/>
    </row>
    <row r="1059" s="70" customFormat="1" spans="15:23">
      <c r="O1059" s="71"/>
      <c r="P1059" s="70"/>
      <c r="Q1059" s="71"/>
      <c r="R1059" s="70"/>
      <c r="S1059" s="70"/>
      <c r="T1059" s="70"/>
      <c r="U1059" s="71"/>
      <c r="V1059" s="70"/>
      <c r="W1059" s="71"/>
    </row>
    <row r="1060" s="70" customFormat="1" spans="15:23">
      <c r="O1060" s="71"/>
      <c r="P1060" s="70"/>
      <c r="Q1060" s="71"/>
      <c r="R1060" s="70"/>
      <c r="S1060" s="70"/>
      <c r="T1060" s="70"/>
      <c r="U1060" s="71"/>
      <c r="V1060" s="70"/>
      <c r="W1060" s="71"/>
    </row>
    <row r="1061" s="70" customFormat="1" spans="15:23">
      <c r="O1061" s="71"/>
      <c r="P1061" s="70"/>
      <c r="Q1061" s="71"/>
      <c r="R1061" s="70"/>
      <c r="S1061" s="70"/>
      <c r="T1061" s="70"/>
      <c r="U1061" s="71"/>
      <c r="V1061" s="70"/>
      <c r="W1061" s="71"/>
    </row>
    <row r="1062" s="70" customFormat="1" spans="15:23">
      <c r="O1062" s="71"/>
      <c r="P1062" s="70"/>
      <c r="Q1062" s="71"/>
      <c r="R1062" s="70"/>
      <c r="S1062" s="70"/>
      <c r="T1062" s="70"/>
      <c r="U1062" s="71"/>
      <c r="V1062" s="70"/>
      <c r="W1062" s="71"/>
    </row>
    <row r="1063" s="70" customFormat="1" spans="15:23">
      <c r="O1063" s="71"/>
      <c r="P1063" s="70"/>
      <c r="Q1063" s="71"/>
      <c r="R1063" s="70"/>
      <c r="S1063" s="70"/>
      <c r="T1063" s="70"/>
      <c r="U1063" s="71"/>
      <c r="V1063" s="70"/>
      <c r="W1063" s="71"/>
    </row>
    <row r="1064" s="70" customFormat="1" spans="15:23">
      <c r="O1064" s="71"/>
      <c r="P1064" s="70"/>
      <c r="Q1064" s="71"/>
      <c r="R1064" s="70"/>
      <c r="S1064" s="70"/>
      <c r="T1064" s="70"/>
      <c r="U1064" s="71"/>
      <c r="V1064" s="70"/>
      <c r="W1064" s="71"/>
    </row>
    <row r="1065" s="70" customFormat="1" spans="15:23">
      <c r="O1065" s="71"/>
      <c r="P1065" s="70"/>
      <c r="Q1065" s="71"/>
      <c r="R1065" s="70"/>
      <c r="S1065" s="70"/>
      <c r="T1065" s="70"/>
      <c r="U1065" s="71"/>
      <c r="V1065" s="70"/>
      <c r="W1065" s="71"/>
    </row>
    <row r="1066" s="70" customFormat="1" spans="15:23">
      <c r="O1066" s="71"/>
      <c r="P1066" s="70"/>
      <c r="Q1066" s="71"/>
      <c r="R1066" s="70"/>
      <c r="S1066" s="70"/>
      <c r="T1066" s="70"/>
      <c r="U1066" s="71"/>
      <c r="V1066" s="70"/>
      <c r="W1066" s="71"/>
    </row>
    <row r="1067" s="70" customFormat="1" spans="15:23">
      <c r="O1067" s="71"/>
      <c r="P1067" s="70"/>
      <c r="Q1067" s="71"/>
      <c r="R1067" s="70"/>
      <c r="S1067" s="70"/>
      <c r="T1067" s="70"/>
      <c r="U1067" s="71"/>
      <c r="V1067" s="70"/>
      <c r="W1067" s="71"/>
    </row>
    <row r="1068" s="70" customFormat="1" spans="15:23">
      <c r="O1068" s="71"/>
      <c r="P1068" s="70"/>
      <c r="Q1068" s="71"/>
      <c r="R1068" s="70"/>
      <c r="S1068" s="70"/>
      <c r="T1068" s="70"/>
      <c r="U1068" s="71"/>
      <c r="V1068" s="70"/>
      <c r="W1068" s="71"/>
    </row>
    <row r="1069" s="70" customFormat="1" spans="15:23">
      <c r="O1069" s="71"/>
      <c r="P1069" s="70"/>
      <c r="Q1069" s="71"/>
      <c r="R1069" s="70"/>
      <c r="S1069" s="70"/>
      <c r="T1069" s="70"/>
      <c r="U1069" s="71"/>
      <c r="V1069" s="70"/>
      <c r="W1069" s="71"/>
    </row>
    <row r="1070" s="70" customFormat="1" spans="15:23">
      <c r="O1070" s="71"/>
      <c r="P1070" s="70"/>
      <c r="Q1070" s="71"/>
      <c r="R1070" s="70"/>
      <c r="S1070" s="70"/>
      <c r="T1070" s="70"/>
      <c r="U1070" s="71"/>
      <c r="V1070" s="70"/>
      <c r="W1070" s="71"/>
    </row>
    <row r="1071" s="70" customFormat="1" spans="15:23">
      <c r="O1071" s="71"/>
      <c r="P1071" s="70"/>
      <c r="Q1071" s="71"/>
      <c r="R1071" s="70"/>
      <c r="S1071" s="70"/>
      <c r="T1071" s="70"/>
      <c r="U1071" s="71"/>
      <c r="V1071" s="70"/>
      <c r="W1071" s="71"/>
    </row>
    <row r="1072" s="70" customFormat="1" spans="15:23">
      <c r="O1072" s="71"/>
      <c r="P1072" s="70"/>
      <c r="Q1072" s="71"/>
      <c r="R1072" s="70"/>
      <c r="S1072" s="70"/>
      <c r="T1072" s="70"/>
      <c r="U1072" s="71"/>
      <c r="V1072" s="70"/>
      <c r="W1072" s="71"/>
    </row>
    <row r="1073" s="70" customFormat="1" spans="15:23">
      <c r="O1073" s="71"/>
      <c r="P1073" s="70"/>
      <c r="Q1073" s="71"/>
      <c r="R1073" s="70"/>
      <c r="S1073" s="70"/>
      <c r="T1073" s="70"/>
      <c r="U1073" s="71"/>
      <c r="V1073" s="70"/>
      <c r="W1073" s="71"/>
    </row>
    <row r="1074" s="70" customFormat="1" spans="15:23">
      <c r="O1074" s="71"/>
      <c r="P1074" s="70"/>
      <c r="Q1074" s="71"/>
      <c r="R1074" s="70"/>
      <c r="S1074" s="70"/>
      <c r="T1074" s="70"/>
      <c r="U1074" s="71"/>
      <c r="V1074" s="70"/>
      <c r="W1074" s="71"/>
    </row>
    <row r="1075" s="70" customFormat="1" spans="15:23">
      <c r="O1075" s="71"/>
      <c r="P1075" s="70"/>
      <c r="Q1075" s="71"/>
      <c r="R1075" s="70"/>
      <c r="S1075" s="70"/>
      <c r="T1075" s="70"/>
      <c r="U1075" s="71"/>
      <c r="V1075" s="70"/>
      <c r="W1075" s="71"/>
    </row>
    <row r="1076" s="70" customFormat="1" spans="15:23">
      <c r="O1076" s="71"/>
      <c r="P1076" s="70"/>
      <c r="Q1076" s="71"/>
      <c r="R1076" s="70"/>
      <c r="S1076" s="70"/>
      <c r="T1076" s="70"/>
      <c r="U1076" s="71"/>
      <c r="V1076" s="70"/>
      <c r="W1076" s="71"/>
    </row>
    <row r="1077" s="70" customFormat="1" spans="15:23">
      <c r="O1077" s="71"/>
      <c r="P1077" s="70"/>
      <c r="Q1077" s="71"/>
      <c r="R1077" s="70"/>
      <c r="S1077" s="70"/>
      <c r="T1077" s="70"/>
      <c r="U1077" s="71"/>
      <c r="V1077" s="70"/>
      <c r="W1077" s="71"/>
    </row>
    <row r="1078" s="70" customFormat="1" spans="15:23">
      <c r="O1078" s="71"/>
      <c r="P1078" s="70"/>
      <c r="Q1078" s="71"/>
      <c r="R1078" s="70"/>
      <c r="S1078" s="70"/>
      <c r="T1078" s="70"/>
      <c r="U1078" s="71"/>
      <c r="V1078" s="70"/>
      <c r="W1078" s="71"/>
    </row>
    <row r="1079" s="70" customFormat="1" spans="15:23">
      <c r="O1079" s="71"/>
      <c r="P1079" s="70"/>
      <c r="Q1079" s="71"/>
      <c r="R1079" s="70"/>
      <c r="S1079" s="70"/>
      <c r="T1079" s="70"/>
      <c r="U1079" s="71"/>
      <c r="V1079" s="70"/>
      <c r="W1079" s="71"/>
    </row>
    <row r="1080" s="70" customFormat="1" spans="15:23">
      <c r="O1080" s="71"/>
      <c r="P1080" s="70"/>
      <c r="Q1080" s="71"/>
      <c r="R1080" s="70"/>
      <c r="S1080" s="70"/>
      <c r="T1080" s="70"/>
      <c r="U1080" s="71"/>
      <c r="V1080" s="70"/>
      <c r="W1080" s="71"/>
    </row>
    <row r="1081" s="70" customFormat="1" spans="15:23">
      <c r="O1081" s="71"/>
      <c r="P1081" s="70"/>
      <c r="Q1081" s="71"/>
      <c r="R1081" s="70"/>
      <c r="S1081" s="70"/>
      <c r="T1081" s="70"/>
      <c r="U1081" s="71"/>
      <c r="V1081" s="70"/>
      <c r="W1081" s="71"/>
    </row>
    <row r="1082" s="70" customFormat="1" spans="15:23">
      <c r="O1082" s="71"/>
      <c r="P1082" s="70"/>
      <c r="Q1082" s="71"/>
      <c r="R1082" s="70"/>
      <c r="S1082" s="70"/>
      <c r="T1082" s="70"/>
      <c r="U1082" s="71"/>
      <c r="V1082" s="70"/>
      <c r="W1082" s="71"/>
    </row>
    <row r="1083" s="70" customFormat="1" spans="15:23">
      <c r="O1083" s="71"/>
      <c r="P1083" s="70"/>
      <c r="Q1083" s="71"/>
      <c r="R1083" s="70"/>
      <c r="S1083" s="70"/>
      <c r="T1083" s="70"/>
      <c r="U1083" s="71"/>
      <c r="V1083" s="70"/>
      <c r="W1083" s="71"/>
    </row>
    <row r="1084" s="70" customFormat="1" spans="15:23">
      <c r="O1084" s="71"/>
      <c r="P1084" s="70"/>
      <c r="Q1084" s="71"/>
      <c r="R1084" s="70"/>
      <c r="S1084" s="70"/>
      <c r="T1084" s="70"/>
      <c r="U1084" s="71"/>
      <c r="V1084" s="70"/>
      <c r="W1084" s="71"/>
    </row>
    <row r="1085" s="70" customFormat="1" spans="15:23">
      <c r="O1085" s="71"/>
      <c r="P1085" s="70"/>
      <c r="Q1085" s="71"/>
      <c r="R1085" s="70"/>
      <c r="S1085" s="70"/>
      <c r="T1085" s="70"/>
      <c r="U1085" s="71"/>
      <c r="V1085" s="70"/>
      <c r="W1085" s="71"/>
    </row>
    <row r="1086" s="70" customFormat="1" spans="15:23">
      <c r="O1086" s="71"/>
      <c r="P1086" s="70"/>
      <c r="Q1086" s="71"/>
      <c r="R1086" s="70"/>
      <c r="S1086" s="70"/>
      <c r="T1086" s="70"/>
      <c r="U1086" s="71"/>
      <c r="V1086" s="70"/>
      <c r="W1086" s="71"/>
    </row>
    <row r="1087" s="70" customFormat="1" spans="15:23">
      <c r="O1087" s="71"/>
      <c r="P1087" s="70"/>
      <c r="Q1087" s="71"/>
      <c r="R1087" s="70"/>
      <c r="S1087" s="70"/>
      <c r="T1087" s="70"/>
      <c r="U1087" s="71"/>
      <c r="V1087" s="70"/>
      <c r="W1087" s="71"/>
    </row>
    <row r="1088" s="70" customFormat="1" spans="15:23">
      <c r="O1088" s="71"/>
      <c r="P1088" s="70"/>
      <c r="Q1088" s="71"/>
      <c r="R1088" s="70"/>
      <c r="S1088" s="70"/>
      <c r="T1088" s="70"/>
      <c r="U1088" s="71"/>
      <c r="V1088" s="70"/>
      <c r="W1088" s="71"/>
    </row>
    <row r="1089" s="70" customFormat="1" spans="15:23">
      <c r="O1089" s="71"/>
      <c r="P1089" s="70"/>
      <c r="Q1089" s="71"/>
      <c r="R1089" s="70"/>
      <c r="S1089" s="70"/>
      <c r="T1089" s="70"/>
      <c r="U1089" s="71"/>
      <c r="V1089" s="70"/>
      <c r="W1089" s="71"/>
    </row>
    <row r="1090" s="70" customFormat="1" spans="15:23">
      <c r="O1090" s="71"/>
      <c r="P1090" s="70"/>
      <c r="Q1090" s="71"/>
      <c r="R1090" s="70"/>
      <c r="S1090" s="70"/>
      <c r="T1090" s="70"/>
      <c r="U1090" s="71"/>
      <c r="V1090" s="70"/>
      <c r="W1090" s="71"/>
    </row>
    <row r="1091" s="70" customFormat="1" spans="15:23">
      <c r="O1091" s="71"/>
      <c r="P1091" s="70"/>
      <c r="Q1091" s="71"/>
      <c r="R1091" s="70"/>
      <c r="S1091" s="70"/>
      <c r="T1091" s="70"/>
      <c r="U1091" s="71"/>
      <c r="V1091" s="70"/>
      <c r="W1091" s="71"/>
    </row>
    <row r="1092" s="70" customFormat="1" spans="15:23">
      <c r="O1092" s="71"/>
      <c r="P1092" s="70"/>
      <c r="Q1092" s="71"/>
      <c r="R1092" s="70"/>
      <c r="S1092" s="70"/>
      <c r="T1092" s="70"/>
      <c r="U1092" s="71"/>
      <c r="V1092" s="70"/>
      <c r="W1092" s="71"/>
    </row>
    <row r="1093" s="70" customFormat="1" spans="15:23">
      <c r="O1093" s="71"/>
      <c r="P1093" s="70"/>
      <c r="Q1093" s="71"/>
      <c r="R1093" s="70"/>
      <c r="S1093" s="70"/>
      <c r="T1093" s="70"/>
      <c r="U1093" s="71"/>
      <c r="V1093" s="70"/>
      <c r="W1093" s="71"/>
    </row>
    <row r="1094" s="70" customFormat="1" spans="15:23">
      <c r="O1094" s="71"/>
      <c r="P1094" s="70"/>
      <c r="Q1094" s="71"/>
      <c r="R1094" s="70"/>
      <c r="S1094" s="70"/>
      <c r="T1094" s="70"/>
      <c r="U1094" s="71"/>
      <c r="V1094" s="70"/>
      <c r="W1094" s="71"/>
    </row>
    <row r="1095" s="70" customFormat="1" spans="15:23">
      <c r="O1095" s="71"/>
      <c r="P1095" s="70"/>
      <c r="Q1095" s="71"/>
      <c r="R1095" s="70"/>
      <c r="S1095" s="70"/>
      <c r="T1095" s="70"/>
      <c r="U1095" s="71"/>
      <c r="V1095" s="70"/>
      <c r="W1095" s="71"/>
    </row>
    <row r="1096" s="70" customFormat="1" spans="15:23">
      <c r="O1096" s="71"/>
      <c r="P1096" s="70"/>
      <c r="Q1096" s="71"/>
      <c r="R1096" s="70"/>
      <c r="S1096" s="70"/>
      <c r="T1096" s="70"/>
      <c r="U1096" s="71"/>
      <c r="V1096" s="70"/>
      <c r="W1096" s="71"/>
    </row>
    <row r="1097" s="70" customFormat="1" spans="15:23">
      <c r="O1097" s="71"/>
      <c r="P1097" s="70"/>
      <c r="Q1097" s="71"/>
      <c r="R1097" s="70"/>
      <c r="S1097" s="70"/>
      <c r="T1097" s="70"/>
      <c r="U1097" s="71"/>
      <c r="V1097" s="70"/>
      <c r="W1097" s="71"/>
    </row>
    <row r="1098" s="70" customFormat="1" spans="15:23">
      <c r="O1098" s="71"/>
      <c r="P1098" s="70"/>
      <c r="Q1098" s="71"/>
      <c r="R1098" s="70"/>
      <c r="S1098" s="70"/>
      <c r="T1098" s="70"/>
      <c r="U1098" s="71"/>
      <c r="V1098" s="70"/>
      <c r="W1098" s="71"/>
    </row>
    <row r="1099" s="70" customFormat="1" spans="15:23">
      <c r="O1099" s="71"/>
      <c r="P1099" s="70"/>
      <c r="Q1099" s="71"/>
      <c r="R1099" s="70"/>
      <c r="S1099" s="70"/>
      <c r="T1099" s="70"/>
      <c r="U1099" s="71"/>
      <c r="V1099" s="70"/>
      <c r="W1099" s="71"/>
    </row>
    <row r="1100" s="70" customFormat="1" spans="15:23">
      <c r="O1100" s="71"/>
      <c r="P1100" s="70"/>
      <c r="Q1100" s="71"/>
      <c r="R1100" s="70"/>
      <c r="S1100" s="70"/>
      <c r="T1100" s="70"/>
      <c r="U1100" s="71"/>
      <c r="V1100" s="70"/>
      <c r="W1100" s="71"/>
    </row>
    <row r="1101" s="70" customFormat="1" spans="15:23">
      <c r="O1101" s="71"/>
      <c r="P1101" s="70"/>
      <c r="Q1101" s="71"/>
      <c r="R1101" s="70"/>
      <c r="S1101" s="70"/>
      <c r="T1101" s="70"/>
      <c r="U1101" s="71"/>
      <c r="V1101" s="70"/>
      <c r="W1101" s="71"/>
    </row>
    <row r="1102" s="70" customFormat="1" spans="15:23">
      <c r="O1102" s="71"/>
      <c r="P1102" s="70"/>
      <c r="Q1102" s="71"/>
      <c r="R1102" s="70"/>
      <c r="S1102" s="70"/>
      <c r="T1102" s="70"/>
      <c r="U1102" s="71"/>
      <c r="V1102" s="70"/>
      <c r="W1102" s="71"/>
    </row>
    <row r="1103" s="70" customFormat="1" spans="15:23">
      <c r="O1103" s="71"/>
      <c r="P1103" s="70"/>
      <c r="Q1103" s="71"/>
      <c r="R1103" s="70"/>
      <c r="S1103" s="70"/>
      <c r="T1103" s="70"/>
      <c r="U1103" s="71"/>
      <c r="V1103" s="70"/>
      <c r="W1103" s="71"/>
    </row>
    <row r="1104" s="70" customFormat="1" spans="15:23">
      <c r="O1104" s="71"/>
      <c r="P1104" s="70"/>
      <c r="Q1104" s="71"/>
      <c r="R1104" s="70"/>
      <c r="S1104" s="70"/>
      <c r="T1104" s="70"/>
      <c r="U1104" s="71"/>
      <c r="V1104" s="70"/>
      <c r="W1104" s="71"/>
    </row>
    <row r="1105" s="70" customFormat="1" spans="15:23">
      <c r="O1105" s="71"/>
      <c r="P1105" s="70"/>
      <c r="Q1105" s="71"/>
      <c r="R1105" s="70"/>
      <c r="S1105" s="70"/>
      <c r="T1105" s="70"/>
      <c r="U1105" s="71"/>
      <c r="V1105" s="70"/>
      <c r="W1105" s="71"/>
    </row>
    <row r="1106" s="70" customFormat="1" spans="15:23">
      <c r="O1106" s="71"/>
      <c r="P1106" s="70"/>
      <c r="Q1106" s="71"/>
      <c r="R1106" s="70"/>
      <c r="S1106" s="70"/>
      <c r="T1106" s="70"/>
      <c r="U1106" s="71"/>
      <c r="V1106" s="70"/>
      <c r="W1106" s="71"/>
    </row>
    <row r="1107" s="70" customFormat="1" spans="15:23">
      <c r="O1107" s="71"/>
      <c r="P1107" s="70"/>
      <c r="Q1107" s="71"/>
      <c r="R1107" s="70"/>
      <c r="S1107" s="70"/>
      <c r="T1107" s="70"/>
      <c r="U1107" s="71"/>
      <c r="V1107" s="70"/>
      <c r="W1107" s="71"/>
    </row>
    <row r="1108" s="70" customFormat="1" spans="15:23">
      <c r="O1108" s="71"/>
      <c r="P1108" s="70"/>
      <c r="Q1108" s="71"/>
      <c r="R1108" s="70"/>
      <c r="S1108" s="70"/>
      <c r="T1108" s="70"/>
      <c r="U1108" s="71"/>
      <c r="V1108" s="70"/>
      <c r="W1108" s="71"/>
    </row>
    <row r="1109" s="70" customFormat="1" spans="15:23">
      <c r="O1109" s="71"/>
      <c r="P1109" s="70"/>
      <c r="Q1109" s="71"/>
      <c r="R1109" s="70"/>
      <c r="S1109" s="70"/>
      <c r="T1109" s="70"/>
      <c r="U1109" s="71"/>
      <c r="V1109" s="70"/>
      <c r="W1109" s="71"/>
    </row>
    <row r="1110" s="70" customFormat="1" spans="15:23">
      <c r="O1110" s="71"/>
      <c r="P1110" s="70"/>
      <c r="Q1110" s="71"/>
      <c r="R1110" s="70"/>
      <c r="S1110" s="70"/>
      <c r="T1110" s="70"/>
      <c r="U1110" s="71"/>
      <c r="V1110" s="70"/>
      <c r="W1110" s="71"/>
    </row>
    <row r="1111" s="70" customFormat="1" spans="15:23">
      <c r="O1111" s="71"/>
      <c r="P1111" s="70"/>
      <c r="Q1111" s="71"/>
      <c r="R1111" s="70"/>
      <c r="S1111" s="70"/>
      <c r="T1111" s="70"/>
      <c r="U1111" s="71"/>
      <c r="V1111" s="70"/>
      <c r="W1111" s="71"/>
    </row>
    <row r="1112" s="70" customFormat="1" spans="15:23">
      <c r="O1112" s="71"/>
      <c r="P1112" s="70"/>
      <c r="Q1112" s="71"/>
      <c r="R1112" s="70"/>
      <c r="S1112" s="70"/>
      <c r="T1112" s="70"/>
      <c r="U1112" s="71"/>
      <c r="V1112" s="70"/>
      <c r="W1112" s="71"/>
    </row>
    <row r="1113" s="70" customFormat="1" spans="15:23">
      <c r="O1113" s="71"/>
      <c r="P1113" s="70"/>
      <c r="Q1113" s="71"/>
      <c r="R1113" s="70"/>
      <c r="S1113" s="70"/>
      <c r="T1113" s="70"/>
      <c r="U1113" s="71"/>
      <c r="V1113" s="70"/>
      <c r="W1113" s="71"/>
    </row>
    <row r="1114" s="70" customFormat="1" spans="15:23">
      <c r="O1114" s="71"/>
      <c r="P1114" s="70"/>
      <c r="Q1114" s="71"/>
      <c r="R1114" s="70"/>
      <c r="S1114" s="70"/>
      <c r="T1114" s="70"/>
      <c r="U1114" s="71"/>
      <c r="V1114" s="70"/>
      <c r="W1114" s="71"/>
    </row>
    <row r="1115" s="70" customFormat="1" spans="15:23">
      <c r="O1115" s="71"/>
      <c r="P1115" s="70"/>
      <c r="Q1115" s="71"/>
      <c r="R1115" s="70"/>
      <c r="S1115" s="70"/>
      <c r="T1115" s="70"/>
      <c r="U1115" s="71"/>
      <c r="V1115" s="70"/>
      <c r="W1115" s="71"/>
    </row>
    <row r="1116" s="70" customFormat="1" spans="15:23">
      <c r="O1116" s="71"/>
      <c r="P1116" s="70"/>
      <c r="Q1116" s="71"/>
      <c r="R1116" s="70"/>
      <c r="S1116" s="70"/>
      <c r="T1116" s="70"/>
      <c r="U1116" s="71"/>
      <c r="V1116" s="70"/>
      <c r="W1116" s="71"/>
    </row>
    <row r="1117" s="70" customFormat="1" spans="15:23">
      <c r="O1117" s="71"/>
      <c r="P1117" s="70"/>
      <c r="Q1117" s="71"/>
      <c r="R1117" s="70"/>
      <c r="S1117" s="70"/>
      <c r="T1117" s="70"/>
      <c r="U1117" s="71"/>
      <c r="V1117" s="70"/>
      <c r="W1117" s="71"/>
    </row>
    <row r="1118" s="70" customFormat="1" spans="15:23">
      <c r="O1118" s="71"/>
      <c r="P1118" s="70"/>
      <c r="Q1118" s="71"/>
      <c r="R1118" s="70"/>
      <c r="S1118" s="70"/>
      <c r="T1118" s="70"/>
      <c r="U1118" s="71"/>
      <c r="V1118" s="70"/>
      <c r="W1118" s="71"/>
    </row>
    <row r="1119" s="70" customFormat="1" spans="15:23">
      <c r="O1119" s="71"/>
      <c r="P1119" s="70"/>
      <c r="Q1119" s="71"/>
      <c r="R1119" s="70"/>
      <c r="S1119" s="70"/>
      <c r="T1119" s="70"/>
      <c r="U1119" s="71"/>
      <c r="V1119" s="70"/>
      <c r="W1119" s="71"/>
    </row>
    <row r="1120" s="70" customFormat="1" spans="15:23">
      <c r="O1120" s="71"/>
      <c r="P1120" s="70"/>
      <c r="Q1120" s="71"/>
      <c r="R1120" s="70"/>
      <c r="S1120" s="70"/>
      <c r="T1120" s="70"/>
      <c r="U1120" s="71"/>
      <c r="V1120" s="70"/>
      <c r="W1120" s="71"/>
    </row>
    <row r="1121" s="70" customFormat="1" spans="15:23">
      <c r="O1121" s="71"/>
      <c r="P1121" s="70"/>
      <c r="Q1121" s="71"/>
      <c r="R1121" s="70"/>
      <c r="S1121" s="70"/>
      <c r="T1121" s="70"/>
      <c r="U1121" s="71"/>
      <c r="V1121" s="70"/>
      <c r="W1121" s="71"/>
    </row>
    <row r="1122" s="70" customFormat="1" spans="15:23">
      <c r="O1122" s="71"/>
      <c r="P1122" s="70"/>
      <c r="Q1122" s="71"/>
      <c r="R1122" s="70"/>
      <c r="S1122" s="70"/>
      <c r="T1122" s="70"/>
      <c r="U1122" s="71"/>
      <c r="V1122" s="70"/>
      <c r="W1122" s="71"/>
    </row>
    <row r="1123" s="70" customFormat="1" spans="15:23">
      <c r="O1123" s="71"/>
      <c r="P1123" s="70"/>
      <c r="Q1123" s="71"/>
      <c r="R1123" s="70"/>
      <c r="S1123" s="70"/>
      <c r="T1123" s="70"/>
      <c r="U1123" s="71"/>
      <c r="V1123" s="70"/>
      <c r="W1123" s="71"/>
    </row>
    <row r="1124" s="70" customFormat="1" spans="15:23">
      <c r="O1124" s="71"/>
      <c r="P1124" s="70"/>
      <c r="Q1124" s="71"/>
      <c r="R1124" s="70"/>
      <c r="S1124" s="70"/>
      <c r="T1124" s="70"/>
      <c r="U1124" s="71"/>
      <c r="V1124" s="70"/>
      <c r="W1124" s="71"/>
    </row>
    <row r="1125" s="70" customFormat="1" spans="15:23">
      <c r="O1125" s="71"/>
      <c r="P1125" s="70"/>
      <c r="Q1125" s="71"/>
      <c r="R1125" s="70"/>
      <c r="S1125" s="70"/>
      <c r="T1125" s="70"/>
      <c r="U1125" s="71"/>
      <c r="V1125" s="70"/>
      <c r="W1125" s="71"/>
    </row>
    <row r="1126" s="70" customFormat="1" spans="15:23">
      <c r="O1126" s="71"/>
      <c r="P1126" s="70"/>
      <c r="Q1126" s="71"/>
      <c r="R1126" s="70"/>
      <c r="S1126" s="70"/>
      <c r="T1126" s="70"/>
      <c r="U1126" s="71"/>
      <c r="V1126" s="70"/>
      <c r="W1126" s="71"/>
    </row>
    <row r="1127" s="70" customFormat="1" spans="15:23">
      <c r="O1127" s="71"/>
      <c r="P1127" s="70"/>
      <c r="Q1127" s="71"/>
      <c r="R1127" s="70"/>
      <c r="S1127" s="70"/>
      <c r="T1127" s="70"/>
      <c r="U1127" s="71"/>
      <c r="V1127" s="70"/>
      <c r="W1127" s="71"/>
    </row>
    <row r="1128" s="70" customFormat="1" spans="15:23">
      <c r="O1128" s="71"/>
      <c r="P1128" s="70"/>
      <c r="Q1128" s="71"/>
      <c r="R1128" s="70"/>
      <c r="S1128" s="70"/>
      <c r="T1128" s="70"/>
      <c r="U1128" s="71"/>
      <c r="V1128" s="70"/>
      <c r="W1128" s="71"/>
    </row>
    <row r="1129" s="70" customFormat="1" spans="15:23">
      <c r="O1129" s="71"/>
      <c r="P1129" s="70"/>
      <c r="Q1129" s="71"/>
      <c r="R1129" s="70"/>
      <c r="S1129" s="70"/>
      <c r="T1129" s="70"/>
      <c r="U1129" s="71"/>
      <c r="V1129" s="70"/>
      <c r="W1129" s="71"/>
    </row>
    <row r="1130" s="70" customFormat="1" spans="15:23">
      <c r="O1130" s="71"/>
      <c r="P1130" s="70"/>
      <c r="Q1130" s="71"/>
      <c r="R1130" s="70"/>
      <c r="S1130" s="70"/>
      <c r="T1130" s="70"/>
      <c r="U1130" s="71"/>
      <c r="V1130" s="70"/>
      <c r="W1130" s="71"/>
    </row>
    <row r="1131" s="70" customFormat="1" spans="15:23">
      <c r="O1131" s="71"/>
      <c r="P1131" s="70"/>
      <c r="Q1131" s="71"/>
      <c r="R1131" s="70"/>
      <c r="S1131" s="70"/>
      <c r="T1131" s="70"/>
      <c r="U1131" s="71"/>
      <c r="V1131" s="70"/>
      <c r="W1131" s="71"/>
    </row>
    <row r="1132" s="70" customFormat="1" spans="15:23">
      <c r="O1132" s="71"/>
      <c r="P1132" s="70"/>
      <c r="Q1132" s="71"/>
      <c r="R1132" s="70"/>
      <c r="S1132" s="70"/>
      <c r="T1132" s="70"/>
      <c r="U1132" s="71"/>
      <c r="V1132" s="70"/>
      <c r="W1132" s="71"/>
    </row>
    <row r="1134" s="70" customFormat="1" spans="15:23">
      <c r="O1134" s="71"/>
      <c r="P1134" s="70"/>
      <c r="Q1134" s="71"/>
      <c r="R1134" s="70"/>
      <c r="S1134" s="70"/>
      <c r="T1134" s="70"/>
      <c r="U1134" s="71"/>
      <c r="V1134" s="70"/>
      <c r="W1134" s="71"/>
    </row>
    <row r="1135" s="70" customFormat="1" spans="15:23">
      <c r="O1135" s="71"/>
      <c r="P1135" s="70"/>
      <c r="Q1135" s="71"/>
      <c r="R1135" s="70"/>
      <c r="S1135" s="70"/>
      <c r="T1135" s="70"/>
      <c r="U1135" s="71"/>
      <c r="V1135" s="70"/>
      <c r="W1135" s="71"/>
    </row>
    <row r="1136" s="70" customFormat="1" spans="15:23">
      <c r="O1136" s="71"/>
      <c r="P1136" s="70"/>
      <c r="Q1136" s="71"/>
      <c r="R1136" s="70"/>
      <c r="S1136" s="70"/>
      <c r="T1136" s="70"/>
      <c r="U1136" s="71"/>
      <c r="V1136" s="70"/>
      <c r="W1136" s="71"/>
    </row>
    <row r="1137" s="70" customFormat="1" spans="15:23">
      <c r="O1137" s="71"/>
      <c r="P1137" s="70"/>
      <c r="Q1137" s="71"/>
      <c r="R1137" s="70"/>
      <c r="S1137" s="70"/>
      <c r="T1137" s="70"/>
      <c r="U1137" s="71"/>
      <c r="V1137" s="70"/>
      <c r="W1137" s="71"/>
    </row>
    <row r="1138" s="70" customFormat="1" spans="15:23">
      <c r="O1138" s="71"/>
      <c r="P1138" s="70"/>
      <c r="Q1138" s="71"/>
      <c r="R1138" s="70"/>
      <c r="S1138" s="70"/>
      <c r="T1138" s="70"/>
      <c r="U1138" s="71"/>
      <c r="V1138" s="70"/>
      <c r="W1138" s="71"/>
    </row>
    <row r="1139" s="70" customFormat="1" spans="15:23">
      <c r="O1139" s="71"/>
      <c r="P1139" s="70"/>
      <c r="Q1139" s="71"/>
      <c r="R1139" s="70"/>
      <c r="S1139" s="70"/>
      <c r="T1139" s="70"/>
      <c r="U1139" s="71"/>
      <c r="V1139" s="70"/>
      <c r="W1139" s="71"/>
    </row>
    <row r="1140" s="70" customFormat="1" spans="15:23">
      <c r="O1140" s="71"/>
      <c r="P1140" s="70"/>
      <c r="Q1140" s="71"/>
      <c r="R1140" s="70"/>
      <c r="S1140" s="70"/>
      <c r="T1140" s="70"/>
      <c r="U1140" s="71"/>
      <c r="V1140" s="70"/>
      <c r="W1140" s="71"/>
    </row>
    <row r="1141" s="70" customFormat="1" spans="15:23">
      <c r="O1141" s="71"/>
      <c r="P1141" s="70"/>
      <c r="Q1141" s="71"/>
      <c r="R1141" s="70"/>
      <c r="S1141" s="70"/>
      <c r="T1141" s="70"/>
      <c r="U1141" s="71"/>
      <c r="V1141" s="70"/>
      <c r="W1141" s="71"/>
    </row>
    <row r="1142" s="70" customFormat="1" spans="15:23">
      <c r="O1142" s="71"/>
      <c r="P1142" s="70"/>
      <c r="Q1142" s="71"/>
      <c r="R1142" s="70"/>
      <c r="S1142" s="70"/>
      <c r="T1142" s="70"/>
      <c r="U1142" s="71"/>
      <c r="V1142" s="70"/>
      <c r="W1142" s="71"/>
    </row>
    <row r="1144" s="70" customFormat="1" spans="15:23">
      <c r="O1144" s="71"/>
      <c r="P1144" s="70"/>
      <c r="Q1144" s="71"/>
      <c r="R1144" s="70"/>
      <c r="S1144" s="70"/>
      <c r="T1144" s="70"/>
      <c r="U1144" s="71"/>
      <c r="V1144" s="70"/>
      <c r="W1144" s="71"/>
    </row>
    <row r="1145" s="70" customFormat="1" spans="15:23">
      <c r="O1145" s="71"/>
      <c r="P1145" s="70"/>
      <c r="Q1145" s="71"/>
      <c r="R1145" s="70"/>
      <c r="S1145" s="70"/>
      <c r="T1145" s="70"/>
      <c r="U1145" s="71"/>
      <c r="V1145" s="70"/>
      <c r="W1145" s="71"/>
    </row>
    <row r="1146" s="70" customFormat="1" spans="15:23">
      <c r="O1146" s="71"/>
      <c r="P1146" s="70"/>
      <c r="Q1146" s="71"/>
      <c r="R1146" s="70"/>
      <c r="S1146" s="70"/>
      <c r="T1146" s="70"/>
      <c r="U1146" s="71"/>
      <c r="V1146" s="70"/>
      <c r="W1146" s="71"/>
    </row>
    <row r="1147" s="70" customFormat="1" spans="15:23">
      <c r="O1147" s="71"/>
      <c r="P1147" s="70"/>
      <c r="Q1147" s="71"/>
      <c r="R1147" s="70"/>
      <c r="S1147" s="70"/>
      <c r="T1147" s="70"/>
      <c r="U1147" s="71"/>
      <c r="V1147" s="70"/>
      <c r="W1147" s="71"/>
    </row>
    <row r="1148" s="70" customFormat="1" spans="15:23">
      <c r="O1148" s="71"/>
      <c r="P1148" s="70"/>
      <c r="Q1148" s="71"/>
      <c r="R1148" s="70"/>
      <c r="S1148" s="70"/>
      <c r="T1148" s="70"/>
      <c r="U1148" s="71"/>
      <c r="V1148" s="70"/>
      <c r="W1148" s="71"/>
    </row>
    <row r="1149" s="70" customFormat="1" spans="15:23">
      <c r="O1149" s="71"/>
      <c r="P1149" s="70"/>
      <c r="Q1149" s="71"/>
      <c r="R1149" s="70"/>
      <c r="S1149" s="70"/>
      <c r="T1149" s="70"/>
      <c r="U1149" s="71"/>
      <c r="V1149" s="70"/>
      <c r="W1149" s="71"/>
    </row>
    <row r="1150" s="70" customFormat="1" spans="15:23">
      <c r="O1150" s="71"/>
      <c r="P1150" s="70"/>
      <c r="Q1150" s="71"/>
      <c r="R1150" s="70"/>
      <c r="S1150" s="70"/>
      <c r="T1150" s="70"/>
      <c r="U1150" s="71"/>
      <c r="V1150" s="70"/>
      <c r="W1150" s="71"/>
    </row>
    <row r="1151" s="70" customFormat="1" spans="15:23">
      <c r="O1151" s="71"/>
      <c r="P1151" s="70"/>
      <c r="Q1151" s="71"/>
      <c r="R1151" s="70"/>
      <c r="S1151" s="70"/>
      <c r="T1151" s="70"/>
      <c r="U1151" s="71"/>
      <c r="V1151" s="70"/>
      <c r="W1151" s="71"/>
    </row>
    <row r="1152" s="70" customFormat="1" spans="15:23">
      <c r="O1152" s="71"/>
      <c r="P1152" s="70"/>
      <c r="Q1152" s="71"/>
      <c r="R1152" s="70"/>
      <c r="S1152" s="70"/>
      <c r="T1152" s="70"/>
      <c r="U1152" s="71"/>
      <c r="V1152" s="70"/>
      <c r="W1152" s="71"/>
    </row>
    <row r="1153" s="70" customFormat="1" spans="15:23">
      <c r="O1153" s="71"/>
      <c r="P1153" s="70"/>
      <c r="Q1153" s="71"/>
      <c r="R1153" s="70"/>
      <c r="S1153" s="70"/>
      <c r="T1153" s="70"/>
      <c r="U1153" s="71"/>
      <c r="V1153" s="70"/>
      <c r="W1153" s="71"/>
    </row>
    <row r="1154" s="70" customFormat="1" spans="15:23">
      <c r="O1154" s="71"/>
      <c r="P1154" s="70"/>
      <c r="Q1154" s="71"/>
      <c r="R1154" s="70"/>
      <c r="S1154" s="70"/>
      <c r="T1154" s="70"/>
      <c r="U1154" s="71"/>
      <c r="V1154" s="70"/>
      <c r="W1154" s="71"/>
    </row>
    <row r="1155" s="70" customFormat="1" spans="15:23">
      <c r="O1155" s="71"/>
      <c r="P1155" s="70"/>
      <c r="Q1155" s="71"/>
      <c r="R1155" s="70"/>
      <c r="S1155" s="70"/>
      <c r="T1155" s="70"/>
      <c r="U1155" s="71"/>
      <c r="V1155" s="70"/>
      <c r="W1155" s="71"/>
    </row>
    <row r="1156" s="70" customFormat="1" spans="15:23">
      <c r="O1156" s="71"/>
      <c r="P1156" s="70"/>
      <c r="Q1156" s="71"/>
      <c r="R1156" s="70"/>
      <c r="S1156" s="70"/>
      <c r="T1156" s="70"/>
      <c r="U1156" s="71"/>
      <c r="V1156" s="70"/>
      <c r="W1156" s="71"/>
    </row>
    <row r="1157" s="70" customFormat="1" spans="15:23">
      <c r="O1157" s="71"/>
      <c r="P1157" s="70"/>
      <c r="Q1157" s="71"/>
      <c r="R1157" s="70"/>
      <c r="S1157" s="70"/>
      <c r="T1157" s="70"/>
      <c r="U1157" s="71"/>
      <c r="V1157" s="70"/>
      <c r="W1157" s="71"/>
    </row>
    <row r="1158" s="70" customFormat="1" spans="15:23">
      <c r="O1158" s="71"/>
      <c r="P1158" s="70"/>
      <c r="Q1158" s="71"/>
      <c r="R1158" s="70"/>
      <c r="S1158" s="70"/>
      <c r="T1158" s="70"/>
      <c r="U1158" s="71"/>
      <c r="V1158" s="70"/>
      <c r="W1158" s="71"/>
    </row>
    <row r="1159" s="70" customFormat="1" spans="15:23">
      <c r="O1159" s="71"/>
      <c r="P1159" s="70"/>
      <c r="Q1159" s="71"/>
      <c r="R1159" s="70"/>
      <c r="S1159" s="70"/>
      <c r="T1159" s="70"/>
      <c r="U1159" s="71"/>
      <c r="V1159" s="70"/>
      <c r="W1159" s="71"/>
    </row>
    <row r="1160" s="70" customFormat="1" spans="15:23">
      <c r="O1160" s="71"/>
      <c r="P1160" s="70"/>
      <c r="Q1160" s="71"/>
      <c r="R1160" s="70"/>
      <c r="S1160" s="70"/>
      <c r="T1160" s="70"/>
      <c r="U1160" s="71"/>
      <c r="V1160" s="70"/>
      <c r="W1160" s="71"/>
    </row>
    <row r="1161" s="70" customFormat="1" spans="15:23">
      <c r="O1161" s="71"/>
      <c r="P1161" s="70"/>
      <c r="Q1161" s="71"/>
      <c r="R1161" s="70"/>
      <c r="S1161" s="70"/>
      <c r="T1161" s="70"/>
      <c r="U1161" s="71"/>
      <c r="V1161" s="70"/>
      <c r="W1161" s="71"/>
    </row>
    <row r="1162" s="70" customFormat="1" spans="15:23">
      <c r="O1162" s="71"/>
      <c r="P1162" s="70"/>
      <c r="Q1162" s="71"/>
      <c r="R1162" s="70"/>
      <c r="S1162" s="70"/>
      <c r="T1162" s="70"/>
      <c r="U1162" s="71"/>
      <c r="V1162" s="70"/>
      <c r="W1162" s="71"/>
    </row>
    <row r="1163" s="70" customFormat="1" spans="15:23">
      <c r="O1163" s="71"/>
      <c r="P1163" s="70"/>
      <c r="Q1163" s="71"/>
      <c r="R1163" s="70"/>
      <c r="S1163" s="70"/>
      <c r="T1163" s="70"/>
      <c r="U1163" s="71"/>
      <c r="V1163" s="70"/>
      <c r="W1163" s="71"/>
    </row>
    <row r="1164" s="70" customFormat="1" spans="15:23">
      <c r="O1164" s="71"/>
      <c r="P1164" s="70"/>
      <c r="Q1164" s="71"/>
      <c r="R1164" s="70"/>
      <c r="S1164" s="70"/>
      <c r="T1164" s="70"/>
      <c r="U1164" s="71"/>
      <c r="V1164" s="70"/>
      <c r="W1164" s="71"/>
    </row>
    <row r="1165" s="70" customFormat="1" spans="15:23">
      <c r="O1165" s="71"/>
      <c r="P1165" s="70"/>
      <c r="Q1165" s="71"/>
      <c r="R1165" s="70"/>
      <c r="S1165" s="70"/>
      <c r="T1165" s="70"/>
      <c r="U1165" s="71"/>
      <c r="V1165" s="70"/>
      <c r="W1165" s="71"/>
    </row>
    <row r="1166" s="70" customFormat="1" spans="15:23">
      <c r="O1166" s="71"/>
      <c r="P1166" s="70"/>
      <c r="Q1166" s="71"/>
      <c r="R1166" s="70"/>
      <c r="S1166" s="70"/>
      <c r="T1166" s="70"/>
      <c r="U1166" s="71"/>
      <c r="V1166" s="70"/>
      <c r="W1166" s="71"/>
    </row>
    <row r="1167" s="70" customFormat="1" spans="15:23">
      <c r="O1167" s="71"/>
      <c r="P1167" s="70"/>
      <c r="Q1167" s="71"/>
      <c r="R1167" s="70"/>
      <c r="S1167" s="70"/>
      <c r="T1167" s="70"/>
      <c r="U1167" s="71"/>
      <c r="V1167" s="70"/>
      <c r="W1167" s="71"/>
    </row>
    <row r="1168" s="70" customFormat="1" spans="15:23">
      <c r="O1168" s="71"/>
      <c r="P1168" s="70"/>
      <c r="Q1168" s="71"/>
      <c r="R1168" s="70"/>
      <c r="S1168" s="70"/>
      <c r="T1168" s="70"/>
      <c r="U1168" s="71"/>
      <c r="V1168" s="70"/>
      <c r="W1168" s="71"/>
    </row>
    <row r="1169" s="70" customFormat="1" spans="15:23">
      <c r="O1169" s="71"/>
      <c r="P1169" s="70"/>
      <c r="Q1169" s="71"/>
      <c r="R1169" s="70"/>
      <c r="S1169" s="70"/>
      <c r="T1169" s="70"/>
      <c r="U1169" s="71"/>
      <c r="V1169" s="70"/>
      <c r="W1169" s="71"/>
    </row>
    <row r="1170" s="70" customFormat="1" spans="15:23">
      <c r="O1170" s="71"/>
      <c r="P1170" s="70"/>
      <c r="Q1170" s="71"/>
      <c r="R1170" s="70"/>
      <c r="S1170" s="70"/>
      <c r="T1170" s="70"/>
      <c r="U1170" s="71"/>
      <c r="V1170" s="70"/>
      <c r="W1170" s="71"/>
    </row>
    <row r="1171" s="70" customFormat="1" spans="15:23">
      <c r="O1171" s="71"/>
      <c r="P1171" s="70"/>
      <c r="Q1171" s="71"/>
      <c r="R1171" s="70"/>
      <c r="S1171" s="70"/>
      <c r="T1171" s="70"/>
      <c r="U1171" s="71"/>
      <c r="V1171" s="70"/>
      <c r="W1171" s="71"/>
    </row>
    <row r="1172" s="70" customFormat="1" spans="15:23">
      <c r="O1172" s="71"/>
      <c r="P1172" s="70"/>
      <c r="Q1172" s="71"/>
      <c r="R1172" s="70"/>
      <c r="S1172" s="70"/>
      <c r="T1172" s="70"/>
      <c r="U1172" s="71"/>
      <c r="V1172" s="70"/>
      <c r="W1172" s="71"/>
    </row>
    <row r="1173" s="70" customFormat="1" spans="15:23">
      <c r="O1173" s="71"/>
      <c r="P1173" s="70"/>
      <c r="Q1173" s="71"/>
      <c r="R1173" s="70"/>
      <c r="S1173" s="70"/>
      <c r="T1173" s="70"/>
      <c r="U1173" s="71"/>
      <c r="V1173" s="70"/>
      <c r="W1173" s="71"/>
    </row>
    <row r="1174" s="70" customFormat="1" spans="15:23">
      <c r="O1174" s="71"/>
      <c r="P1174" s="70"/>
      <c r="Q1174" s="71"/>
      <c r="R1174" s="70"/>
      <c r="S1174" s="70"/>
      <c r="T1174" s="70"/>
      <c r="U1174" s="71"/>
      <c r="V1174" s="70"/>
      <c r="W1174" s="71"/>
    </row>
    <row r="1175" s="70" customFormat="1" spans="15:23">
      <c r="O1175" s="71"/>
      <c r="P1175" s="70"/>
      <c r="Q1175" s="71"/>
      <c r="R1175" s="70"/>
      <c r="S1175" s="70"/>
      <c r="T1175" s="70"/>
      <c r="U1175" s="71"/>
      <c r="V1175" s="70"/>
      <c r="W1175" s="71"/>
    </row>
    <row r="1176" s="70" customFormat="1" spans="15:23">
      <c r="O1176" s="71"/>
      <c r="P1176" s="70"/>
      <c r="Q1176" s="71"/>
      <c r="R1176" s="70"/>
      <c r="S1176" s="70"/>
      <c r="T1176" s="70"/>
      <c r="U1176" s="71"/>
      <c r="V1176" s="70"/>
      <c r="W1176" s="71"/>
    </row>
    <row r="1177" s="70" customFormat="1" spans="15:23">
      <c r="O1177" s="71"/>
      <c r="P1177" s="70"/>
      <c r="Q1177" s="71"/>
      <c r="R1177" s="70"/>
      <c r="S1177" s="70"/>
      <c r="T1177" s="70"/>
      <c r="U1177" s="71"/>
      <c r="V1177" s="70"/>
      <c r="W1177" s="71"/>
    </row>
    <row r="1178" s="70" customFormat="1" spans="15:23">
      <c r="O1178" s="71"/>
      <c r="P1178" s="70"/>
      <c r="Q1178" s="71"/>
      <c r="R1178" s="70"/>
      <c r="S1178" s="70"/>
      <c r="T1178" s="70"/>
      <c r="U1178" s="71"/>
      <c r="V1178" s="70"/>
      <c r="W1178" s="71"/>
    </row>
    <row r="1179" s="70" customFormat="1" spans="15:23">
      <c r="O1179" s="71"/>
      <c r="P1179" s="70"/>
      <c r="Q1179" s="71"/>
      <c r="R1179" s="70"/>
      <c r="S1179" s="70"/>
      <c r="T1179" s="70"/>
      <c r="U1179" s="71"/>
      <c r="V1179" s="70"/>
      <c r="W1179" s="71"/>
    </row>
    <row r="1180" s="70" customFormat="1" spans="15:23">
      <c r="O1180" s="71"/>
      <c r="P1180" s="70"/>
      <c r="Q1180" s="71"/>
      <c r="R1180" s="70"/>
      <c r="S1180" s="70"/>
      <c r="T1180" s="70"/>
      <c r="U1180" s="71"/>
      <c r="V1180" s="70"/>
      <c r="W1180" s="71"/>
    </row>
    <row r="1181" s="70" customFormat="1" spans="15:23">
      <c r="O1181" s="71"/>
      <c r="P1181" s="70"/>
      <c r="Q1181" s="71"/>
      <c r="R1181" s="70"/>
      <c r="S1181" s="70"/>
      <c r="T1181" s="70"/>
      <c r="U1181" s="71"/>
      <c r="V1181" s="70"/>
      <c r="W1181" s="71"/>
    </row>
    <row r="1182" s="70" customFormat="1" spans="15:23">
      <c r="O1182" s="71"/>
      <c r="P1182" s="70"/>
      <c r="Q1182" s="71"/>
      <c r="R1182" s="70"/>
      <c r="S1182" s="70"/>
      <c r="T1182" s="70"/>
      <c r="U1182" s="71"/>
      <c r="V1182" s="70"/>
      <c r="W1182" s="71"/>
    </row>
    <row r="1183" s="70" customFormat="1" spans="15:23">
      <c r="O1183" s="71"/>
      <c r="P1183" s="70"/>
      <c r="Q1183" s="71"/>
      <c r="R1183" s="70"/>
      <c r="S1183" s="70"/>
      <c r="T1183" s="70"/>
      <c r="U1183" s="71"/>
      <c r="V1183" s="70"/>
      <c r="W1183" s="71"/>
    </row>
    <row r="1184" s="70" customFormat="1" spans="15:23">
      <c r="O1184" s="71"/>
      <c r="P1184" s="70"/>
      <c r="Q1184" s="71"/>
      <c r="R1184" s="70"/>
      <c r="S1184" s="70"/>
      <c r="T1184" s="70"/>
      <c r="U1184" s="71"/>
      <c r="V1184" s="70"/>
      <c r="W1184" s="71"/>
    </row>
    <row r="1185" s="70" customFormat="1" spans="15:23">
      <c r="O1185" s="71"/>
      <c r="P1185" s="70"/>
      <c r="Q1185" s="71"/>
      <c r="R1185" s="70"/>
      <c r="S1185" s="70"/>
      <c r="T1185" s="70"/>
      <c r="U1185" s="71"/>
      <c r="V1185" s="70"/>
      <c r="W1185" s="71"/>
    </row>
    <row r="1186" s="70" customFormat="1" spans="15:23">
      <c r="O1186" s="71"/>
      <c r="P1186" s="70"/>
      <c r="Q1186" s="71"/>
      <c r="R1186" s="70"/>
      <c r="S1186" s="70"/>
      <c r="T1186" s="70"/>
      <c r="U1186" s="71"/>
      <c r="V1186" s="70"/>
      <c r="W1186" s="71"/>
    </row>
    <row r="1187" s="70" customFormat="1" spans="15:23">
      <c r="O1187" s="71"/>
      <c r="P1187" s="70"/>
      <c r="Q1187" s="71"/>
      <c r="R1187" s="70"/>
      <c r="S1187" s="70"/>
      <c r="T1187" s="70"/>
      <c r="U1187" s="71"/>
      <c r="V1187" s="70"/>
      <c r="W1187" s="71"/>
    </row>
    <row r="1188" s="70" customFormat="1" spans="15:23">
      <c r="O1188" s="71"/>
      <c r="P1188" s="70"/>
      <c r="Q1188" s="71"/>
      <c r="R1188" s="70"/>
      <c r="S1188" s="70"/>
      <c r="T1188" s="70"/>
      <c r="U1188" s="71"/>
      <c r="V1188" s="70"/>
      <c r="W1188" s="71"/>
    </row>
    <row r="1189" s="70" customFormat="1" spans="15:23">
      <c r="O1189" s="71"/>
      <c r="P1189" s="70"/>
      <c r="Q1189" s="71"/>
      <c r="R1189" s="70"/>
      <c r="S1189" s="70"/>
      <c r="T1189" s="70"/>
      <c r="U1189" s="71"/>
      <c r="V1189" s="70"/>
      <c r="W1189" s="71"/>
    </row>
    <row r="1190" s="70" customFormat="1" spans="15:23">
      <c r="O1190" s="71"/>
      <c r="P1190" s="70"/>
      <c r="Q1190" s="71"/>
      <c r="R1190" s="70"/>
      <c r="S1190" s="70"/>
      <c r="T1190" s="70"/>
      <c r="U1190" s="71"/>
      <c r="V1190" s="70"/>
      <c r="W1190" s="71"/>
    </row>
    <row r="1191" s="70" customFormat="1" spans="15:23">
      <c r="O1191" s="71"/>
      <c r="P1191" s="70"/>
      <c r="Q1191" s="71"/>
      <c r="R1191" s="70"/>
      <c r="S1191" s="70"/>
      <c r="T1191" s="70"/>
      <c r="U1191" s="71"/>
      <c r="V1191" s="70"/>
      <c r="W1191" s="71"/>
    </row>
    <row r="1192" s="70" customFormat="1" spans="15:23">
      <c r="O1192" s="71"/>
      <c r="P1192" s="70"/>
      <c r="Q1192" s="71"/>
      <c r="R1192" s="70"/>
      <c r="S1192" s="70"/>
      <c r="T1192" s="70"/>
      <c r="U1192" s="71"/>
      <c r="V1192" s="70"/>
      <c r="W1192" s="71"/>
    </row>
    <row r="1193" s="70" customFormat="1" spans="15:23">
      <c r="O1193" s="71"/>
      <c r="P1193" s="70"/>
      <c r="Q1193" s="71"/>
      <c r="R1193" s="70"/>
      <c r="S1193" s="70"/>
      <c r="T1193" s="70"/>
      <c r="U1193" s="71"/>
      <c r="V1193" s="70"/>
      <c r="W1193" s="71"/>
    </row>
    <row r="1194" s="70" customFormat="1" spans="15:23">
      <c r="O1194" s="71"/>
      <c r="P1194" s="70"/>
      <c r="Q1194" s="71"/>
      <c r="R1194" s="70"/>
      <c r="S1194" s="70"/>
      <c r="T1194" s="70"/>
      <c r="U1194" s="71"/>
      <c r="V1194" s="70"/>
      <c r="W1194" s="71"/>
    </row>
    <row r="1195" s="70" customFormat="1" spans="15:23">
      <c r="O1195" s="71"/>
      <c r="P1195" s="70"/>
      <c r="Q1195" s="71"/>
      <c r="R1195" s="70"/>
      <c r="S1195" s="70"/>
      <c r="T1195" s="70"/>
      <c r="U1195" s="71"/>
      <c r="V1195" s="70"/>
      <c r="W1195" s="71"/>
    </row>
    <row r="1196" s="70" customFormat="1" spans="15:23">
      <c r="O1196" s="71"/>
      <c r="P1196" s="70"/>
      <c r="Q1196" s="71"/>
      <c r="R1196" s="70"/>
      <c r="S1196" s="70"/>
      <c r="T1196" s="70"/>
      <c r="U1196" s="71"/>
      <c r="V1196" s="70"/>
      <c r="W1196" s="71"/>
    </row>
    <row r="1197" s="70" customFormat="1" spans="15:23">
      <c r="O1197" s="71"/>
      <c r="P1197" s="70"/>
      <c r="Q1197" s="71"/>
      <c r="R1197" s="70"/>
      <c r="S1197" s="70"/>
      <c r="T1197" s="70"/>
      <c r="U1197" s="71"/>
      <c r="V1197" s="70"/>
      <c r="W1197" s="71"/>
    </row>
    <row r="1198" s="70" customFormat="1" spans="15:23">
      <c r="O1198" s="71"/>
      <c r="P1198" s="70"/>
      <c r="Q1198" s="71"/>
      <c r="R1198" s="70"/>
      <c r="S1198" s="70"/>
      <c r="T1198" s="70"/>
      <c r="U1198" s="71"/>
      <c r="V1198" s="70"/>
      <c r="W1198" s="71"/>
    </row>
    <row r="1199" s="70" customFormat="1" spans="15:23">
      <c r="O1199" s="71"/>
      <c r="P1199" s="70"/>
      <c r="Q1199" s="71"/>
      <c r="R1199" s="70"/>
      <c r="S1199" s="70"/>
      <c r="T1199" s="70"/>
      <c r="U1199" s="71"/>
      <c r="V1199" s="70"/>
      <c r="W1199" s="71"/>
    </row>
    <row r="1200" s="70" customFormat="1" spans="15:23">
      <c r="O1200" s="71"/>
      <c r="P1200" s="70"/>
      <c r="Q1200" s="71"/>
      <c r="R1200" s="70"/>
      <c r="S1200" s="70"/>
      <c r="T1200" s="70"/>
      <c r="U1200" s="71"/>
      <c r="V1200" s="70"/>
      <c r="W1200" s="71"/>
    </row>
    <row r="1201" s="70" customFormat="1" spans="15:23">
      <c r="O1201" s="71"/>
      <c r="P1201" s="70"/>
      <c r="Q1201" s="71"/>
      <c r="R1201" s="70"/>
      <c r="S1201" s="70"/>
      <c r="T1201" s="70"/>
      <c r="U1201" s="71"/>
      <c r="V1201" s="70"/>
      <c r="W1201" s="71"/>
    </row>
    <row r="1202" s="70" customFormat="1" spans="15:23">
      <c r="O1202" s="71"/>
      <c r="P1202" s="70"/>
      <c r="Q1202" s="71"/>
      <c r="R1202" s="70"/>
      <c r="S1202" s="70"/>
      <c r="T1202" s="70"/>
      <c r="U1202" s="71"/>
      <c r="V1202" s="70"/>
      <c r="W1202" s="71"/>
    </row>
    <row r="1203" s="70" customFormat="1" spans="15:23">
      <c r="O1203" s="71"/>
      <c r="P1203" s="70"/>
      <c r="Q1203" s="71"/>
      <c r="R1203" s="70"/>
      <c r="S1203" s="70"/>
      <c r="T1203" s="70"/>
      <c r="U1203" s="71"/>
      <c r="V1203" s="70"/>
      <c r="W1203" s="71"/>
    </row>
    <row r="1204" s="70" customFormat="1" spans="15:23">
      <c r="O1204" s="71"/>
      <c r="P1204" s="70"/>
      <c r="Q1204" s="71"/>
      <c r="R1204" s="70"/>
      <c r="S1204" s="70"/>
      <c r="T1204" s="70"/>
      <c r="U1204" s="71"/>
      <c r="V1204" s="70"/>
      <c r="W1204" s="71"/>
    </row>
    <row r="1205" s="70" customFormat="1" spans="15:23">
      <c r="O1205" s="71"/>
      <c r="P1205" s="70"/>
      <c r="Q1205" s="71"/>
      <c r="R1205" s="70"/>
      <c r="S1205" s="70"/>
      <c r="T1205" s="70"/>
      <c r="U1205" s="71"/>
      <c r="V1205" s="70"/>
      <c r="W1205" s="71"/>
    </row>
    <row r="1206" s="70" customFormat="1" spans="15:23">
      <c r="O1206" s="71"/>
      <c r="P1206" s="70"/>
      <c r="Q1206" s="71"/>
      <c r="R1206" s="70"/>
      <c r="S1206" s="70"/>
      <c r="T1206" s="70"/>
      <c r="U1206" s="71"/>
      <c r="V1206" s="70"/>
      <c r="W1206" s="71"/>
    </row>
    <row r="1207" s="70" customFormat="1" spans="15:23">
      <c r="O1207" s="71"/>
      <c r="P1207" s="70"/>
      <c r="Q1207" s="71"/>
      <c r="R1207" s="70"/>
      <c r="S1207" s="70"/>
      <c r="T1207" s="70"/>
      <c r="U1207" s="71"/>
      <c r="V1207" s="70"/>
      <c r="W1207" s="71"/>
    </row>
    <row r="1208" s="70" customFormat="1" spans="15:23">
      <c r="O1208" s="71"/>
      <c r="P1208" s="70"/>
      <c r="Q1208" s="71"/>
      <c r="R1208" s="70"/>
      <c r="S1208" s="70"/>
      <c r="T1208" s="70"/>
      <c r="U1208" s="71"/>
      <c r="V1208" s="70"/>
      <c r="W1208" s="71"/>
    </row>
    <row r="1209" s="70" customFormat="1" spans="15:23">
      <c r="O1209" s="71"/>
      <c r="P1209" s="70"/>
      <c r="Q1209" s="71"/>
      <c r="R1209" s="70"/>
      <c r="S1209" s="70"/>
      <c r="T1209" s="70"/>
      <c r="U1209" s="71"/>
      <c r="V1209" s="70"/>
      <c r="W1209" s="71"/>
    </row>
    <row r="1210" s="70" customFormat="1" spans="15:23">
      <c r="O1210" s="71"/>
      <c r="P1210" s="70"/>
      <c r="Q1210" s="71"/>
      <c r="R1210" s="70"/>
      <c r="S1210" s="70"/>
      <c r="T1210" s="70"/>
      <c r="U1210" s="71"/>
      <c r="V1210" s="70"/>
      <c r="W1210" s="71"/>
    </row>
    <row r="1211" s="70" customFormat="1" spans="15:23">
      <c r="O1211" s="71"/>
      <c r="P1211" s="70"/>
      <c r="Q1211" s="71"/>
      <c r="R1211" s="70"/>
      <c r="S1211" s="70"/>
      <c r="T1211" s="70"/>
      <c r="U1211" s="71"/>
      <c r="V1211" s="70"/>
      <c r="W1211" s="71"/>
    </row>
    <row r="1212" s="70" customFormat="1" spans="15:23">
      <c r="O1212" s="71"/>
      <c r="P1212" s="70"/>
      <c r="Q1212" s="71"/>
      <c r="R1212" s="70"/>
      <c r="S1212" s="70"/>
      <c r="T1212" s="70"/>
      <c r="U1212" s="71"/>
      <c r="V1212" s="70"/>
      <c r="W1212" s="71"/>
    </row>
    <row r="1213" s="70" customFormat="1" spans="15:23">
      <c r="O1213" s="71"/>
      <c r="P1213" s="70"/>
      <c r="Q1213" s="71"/>
      <c r="R1213" s="70"/>
      <c r="S1213" s="70"/>
      <c r="T1213" s="70"/>
      <c r="U1213" s="71"/>
      <c r="V1213" s="70"/>
      <c r="W1213" s="71"/>
    </row>
    <row r="1214" s="70" customFormat="1" spans="15:23">
      <c r="O1214" s="71"/>
      <c r="P1214" s="70"/>
      <c r="Q1214" s="71"/>
      <c r="R1214" s="70"/>
      <c r="S1214" s="70"/>
      <c r="T1214" s="70"/>
      <c r="U1214" s="71"/>
      <c r="V1214" s="70"/>
      <c r="W1214" s="71"/>
    </row>
    <row r="1215" s="70" customFormat="1" spans="15:23">
      <c r="O1215" s="71"/>
      <c r="P1215" s="70"/>
      <c r="Q1215" s="71"/>
      <c r="R1215" s="70"/>
      <c r="S1215" s="70"/>
      <c r="T1215" s="70"/>
      <c r="U1215" s="71"/>
      <c r="V1215" s="70"/>
      <c r="W1215" s="71"/>
    </row>
    <row r="1216" s="70" customFormat="1" spans="15:23">
      <c r="O1216" s="71"/>
      <c r="P1216" s="70"/>
      <c r="Q1216" s="71"/>
      <c r="R1216" s="70"/>
      <c r="S1216" s="70"/>
      <c r="T1216" s="70"/>
      <c r="U1216" s="71"/>
      <c r="V1216" s="70"/>
      <c r="W1216" s="71"/>
    </row>
    <row r="1217" s="70" customFormat="1" spans="15:23">
      <c r="O1217" s="71"/>
      <c r="P1217" s="70"/>
      <c r="Q1217" s="71"/>
      <c r="R1217" s="70"/>
      <c r="S1217" s="70"/>
      <c r="T1217" s="70"/>
      <c r="U1217" s="71"/>
      <c r="V1217" s="70"/>
      <c r="W1217" s="71"/>
    </row>
    <row r="1218" s="70" customFormat="1" spans="15:23">
      <c r="O1218" s="71"/>
      <c r="P1218" s="70"/>
      <c r="Q1218" s="71"/>
      <c r="R1218" s="70"/>
      <c r="S1218" s="70"/>
      <c r="T1218" s="70"/>
      <c r="U1218" s="71"/>
      <c r="V1218" s="70"/>
      <c r="W1218" s="71"/>
    </row>
    <row r="1219" s="70" customFormat="1" spans="15:23">
      <c r="O1219" s="71"/>
      <c r="P1219" s="70"/>
      <c r="Q1219" s="71"/>
      <c r="R1219" s="70"/>
      <c r="S1219" s="70"/>
      <c r="T1219" s="70"/>
      <c r="U1219" s="71"/>
      <c r="V1219" s="70"/>
      <c r="W1219" s="71"/>
    </row>
    <row r="1220" s="70" customFormat="1" spans="15:23">
      <c r="O1220" s="71"/>
      <c r="P1220" s="70"/>
      <c r="Q1220" s="71"/>
      <c r="R1220" s="70"/>
      <c r="S1220" s="70"/>
      <c r="T1220" s="70"/>
      <c r="U1220" s="71"/>
      <c r="V1220" s="70"/>
      <c r="W1220" s="71"/>
    </row>
    <row r="1221" s="70" customFormat="1" spans="15:23">
      <c r="O1221" s="71"/>
      <c r="P1221" s="70"/>
      <c r="Q1221" s="71"/>
      <c r="R1221" s="70"/>
      <c r="S1221" s="70"/>
      <c r="T1221" s="70"/>
      <c r="U1221" s="71"/>
      <c r="V1221" s="70"/>
      <c r="W1221" s="71"/>
    </row>
    <row r="1222" s="70" customFormat="1" spans="15:23">
      <c r="O1222" s="71"/>
      <c r="P1222" s="70"/>
      <c r="Q1222" s="71"/>
      <c r="R1222" s="70"/>
      <c r="S1222" s="70"/>
      <c r="T1222" s="70"/>
      <c r="U1222" s="71"/>
      <c r="V1222" s="70"/>
      <c r="W1222" s="71"/>
    </row>
    <row r="1223" s="70" customFormat="1" spans="15:23">
      <c r="O1223" s="71"/>
      <c r="P1223" s="70"/>
      <c r="Q1223" s="71"/>
      <c r="R1223" s="70"/>
      <c r="S1223" s="70"/>
      <c r="T1223" s="70"/>
      <c r="U1223" s="71"/>
      <c r="V1223" s="70"/>
      <c r="W1223" s="71"/>
    </row>
    <row r="1224" s="70" customFormat="1" spans="15:23">
      <c r="O1224" s="71"/>
      <c r="P1224" s="70"/>
      <c r="Q1224" s="71"/>
      <c r="R1224" s="70"/>
      <c r="S1224" s="70"/>
      <c r="T1224" s="70"/>
      <c r="U1224" s="71"/>
      <c r="V1224" s="70"/>
      <c r="W1224" s="71"/>
    </row>
    <row r="1225" s="70" customFormat="1" spans="15:23">
      <c r="O1225" s="71"/>
      <c r="P1225" s="70"/>
      <c r="Q1225" s="71"/>
      <c r="R1225" s="70"/>
      <c r="S1225" s="70"/>
      <c r="T1225" s="70"/>
      <c r="U1225" s="71"/>
      <c r="V1225" s="70"/>
      <c r="W1225" s="71"/>
    </row>
    <row r="1226" s="70" customFormat="1" spans="15:23">
      <c r="O1226" s="71"/>
      <c r="P1226" s="70"/>
      <c r="Q1226" s="71"/>
      <c r="R1226" s="70"/>
      <c r="S1226" s="70"/>
      <c r="T1226" s="70"/>
      <c r="U1226" s="71"/>
      <c r="V1226" s="70"/>
      <c r="W1226" s="71"/>
    </row>
    <row r="1227" s="70" customFormat="1" spans="15:23">
      <c r="O1227" s="71"/>
      <c r="P1227" s="70"/>
      <c r="Q1227" s="71"/>
      <c r="R1227" s="70"/>
      <c r="S1227" s="70"/>
      <c r="T1227" s="70"/>
      <c r="U1227" s="71"/>
      <c r="V1227" s="70"/>
      <c r="W1227" s="71"/>
    </row>
    <row r="1228" s="70" customFormat="1" spans="15:23">
      <c r="O1228" s="71"/>
      <c r="P1228" s="70"/>
      <c r="Q1228" s="71"/>
      <c r="R1228" s="70"/>
      <c r="S1228" s="70"/>
      <c r="T1228" s="70"/>
      <c r="U1228" s="71"/>
      <c r="V1228" s="70"/>
      <c r="W1228" s="71"/>
    </row>
    <row r="1229" s="70" customFormat="1" spans="15:23">
      <c r="O1229" s="71"/>
      <c r="P1229" s="70"/>
      <c r="Q1229" s="71"/>
      <c r="R1229" s="70"/>
      <c r="S1229" s="70"/>
      <c r="T1229" s="70"/>
      <c r="U1229" s="71"/>
      <c r="V1229" s="70"/>
      <c r="W1229" s="71"/>
    </row>
    <row r="1230" s="70" customFormat="1" spans="15:23">
      <c r="O1230" s="71"/>
      <c r="P1230" s="70"/>
      <c r="Q1230" s="71"/>
      <c r="R1230" s="70"/>
      <c r="S1230" s="70"/>
      <c r="T1230" s="70"/>
      <c r="U1230" s="71"/>
      <c r="V1230" s="70"/>
      <c r="W1230" s="71"/>
    </row>
    <row r="1231" s="70" customFormat="1" spans="15:23">
      <c r="O1231" s="71"/>
      <c r="P1231" s="70"/>
      <c r="Q1231" s="71"/>
      <c r="R1231" s="70"/>
      <c r="S1231" s="70"/>
      <c r="T1231" s="70"/>
      <c r="U1231" s="71"/>
      <c r="V1231" s="70"/>
      <c r="W1231" s="71"/>
    </row>
    <row r="1232" s="70" customFormat="1" spans="15:23">
      <c r="O1232" s="71"/>
      <c r="P1232" s="70"/>
      <c r="Q1232" s="71"/>
      <c r="R1232" s="70"/>
      <c r="S1232" s="70"/>
      <c r="T1232" s="70"/>
      <c r="U1232" s="71"/>
      <c r="V1232" s="70"/>
      <c r="W1232" s="71"/>
    </row>
    <row r="1233" s="70" customFormat="1" spans="15:23">
      <c r="O1233" s="71"/>
      <c r="P1233" s="70"/>
      <c r="Q1233" s="71"/>
      <c r="R1233" s="70"/>
      <c r="S1233" s="70"/>
      <c r="T1233" s="70"/>
      <c r="U1233" s="71"/>
      <c r="V1233" s="70"/>
      <c r="W1233" s="71"/>
    </row>
    <row r="1234" s="70" customFormat="1" spans="15:23">
      <c r="O1234" s="71"/>
      <c r="P1234" s="70"/>
      <c r="Q1234" s="71"/>
      <c r="R1234" s="70"/>
      <c r="S1234" s="70"/>
      <c r="T1234" s="70"/>
      <c r="U1234" s="71"/>
      <c r="V1234" s="70"/>
      <c r="W1234" s="71"/>
    </row>
    <row r="1235" s="70" customFormat="1" spans="15:23">
      <c r="O1235" s="71"/>
      <c r="P1235" s="70"/>
      <c r="Q1235" s="71"/>
      <c r="R1235" s="70"/>
      <c r="S1235" s="70"/>
      <c r="T1235" s="70"/>
      <c r="U1235" s="71"/>
      <c r="V1235" s="70"/>
      <c r="W1235" s="71"/>
    </row>
    <row r="1236" s="70" customFormat="1" spans="15:23">
      <c r="O1236" s="71"/>
      <c r="P1236" s="70"/>
      <c r="Q1236" s="71"/>
      <c r="R1236" s="70"/>
      <c r="S1236" s="70"/>
      <c r="T1236" s="70"/>
      <c r="U1236" s="71"/>
      <c r="V1236" s="70"/>
      <c r="W1236" s="71"/>
    </row>
    <row r="1237" s="70" customFormat="1" spans="15:23">
      <c r="O1237" s="71"/>
      <c r="P1237" s="70"/>
      <c r="Q1237" s="71"/>
      <c r="R1237" s="70"/>
      <c r="S1237" s="70"/>
      <c r="T1237" s="70"/>
      <c r="U1237" s="71"/>
      <c r="V1237" s="70"/>
      <c r="W1237" s="71"/>
    </row>
    <row r="1238" s="70" customFormat="1" spans="15:23">
      <c r="O1238" s="71"/>
      <c r="P1238" s="70"/>
      <c r="Q1238" s="71"/>
      <c r="R1238" s="70"/>
      <c r="S1238" s="70"/>
      <c r="T1238" s="70"/>
      <c r="U1238" s="71"/>
      <c r="V1238" s="70"/>
      <c r="W1238" s="71"/>
    </row>
    <row r="1239" s="70" customFormat="1" spans="15:23">
      <c r="O1239" s="71"/>
      <c r="P1239" s="70"/>
      <c r="Q1239" s="71"/>
      <c r="R1239" s="70"/>
      <c r="S1239" s="70"/>
      <c r="T1239" s="70"/>
      <c r="U1239" s="71"/>
      <c r="V1239" s="70"/>
      <c r="W1239" s="71"/>
    </row>
    <row r="1241" s="70" customFormat="1" spans="15:23">
      <c r="O1241" s="71"/>
      <c r="P1241" s="70"/>
      <c r="Q1241" s="71"/>
      <c r="R1241" s="70"/>
      <c r="S1241" s="70"/>
      <c r="T1241" s="70"/>
      <c r="U1241" s="71"/>
      <c r="V1241" s="70"/>
      <c r="W1241" s="71"/>
    </row>
    <row r="1242" s="70" customFormat="1" spans="15:23">
      <c r="O1242" s="71"/>
      <c r="P1242" s="70"/>
      <c r="Q1242" s="71"/>
      <c r="R1242" s="70"/>
      <c r="S1242" s="70"/>
      <c r="T1242" s="70"/>
      <c r="U1242" s="71"/>
      <c r="V1242" s="70"/>
      <c r="W1242" s="71"/>
    </row>
    <row r="1243" s="70" customFormat="1" spans="15:23">
      <c r="O1243" s="71"/>
      <c r="P1243" s="70"/>
      <c r="Q1243" s="71"/>
      <c r="R1243" s="70"/>
      <c r="S1243" s="70"/>
      <c r="T1243" s="70"/>
      <c r="U1243" s="71"/>
      <c r="V1243" s="70"/>
      <c r="W1243" s="71"/>
    </row>
    <row r="1244" s="70" customFormat="1" spans="15:23">
      <c r="O1244" s="71"/>
      <c r="P1244" s="70"/>
      <c r="Q1244" s="71"/>
      <c r="R1244" s="70"/>
      <c r="S1244" s="70"/>
      <c r="T1244" s="70"/>
      <c r="U1244" s="71"/>
      <c r="V1244" s="70"/>
      <c r="W1244" s="71"/>
    </row>
    <row r="1245" s="70" customFormat="1" spans="15:23">
      <c r="O1245" s="71"/>
      <c r="P1245" s="70"/>
      <c r="Q1245" s="71"/>
      <c r="R1245" s="70"/>
      <c r="S1245" s="70"/>
      <c r="T1245" s="70"/>
      <c r="U1245" s="71"/>
      <c r="V1245" s="70"/>
      <c r="W1245" s="71"/>
    </row>
    <row r="1246" s="70" customFormat="1" spans="15:23">
      <c r="O1246" s="71"/>
      <c r="P1246" s="70"/>
      <c r="Q1246" s="71"/>
      <c r="R1246" s="70"/>
      <c r="S1246" s="70"/>
      <c r="T1246" s="70"/>
      <c r="U1246" s="71"/>
      <c r="V1246" s="70"/>
      <c r="W1246" s="71"/>
    </row>
    <row r="1247" s="70" customFormat="1" spans="15:23">
      <c r="O1247" s="71"/>
      <c r="P1247" s="70"/>
      <c r="Q1247" s="71"/>
      <c r="R1247" s="70"/>
      <c r="S1247" s="70"/>
      <c r="T1247" s="70"/>
      <c r="U1247" s="71"/>
      <c r="V1247" s="70"/>
      <c r="W1247" s="71"/>
    </row>
    <row r="1248" s="70" customFormat="1" spans="15:23">
      <c r="O1248" s="71"/>
      <c r="P1248" s="70"/>
      <c r="Q1248" s="71"/>
      <c r="R1248" s="70"/>
      <c r="S1248" s="70"/>
      <c r="T1248" s="70"/>
      <c r="U1248" s="71"/>
      <c r="V1248" s="70"/>
      <c r="W1248" s="71"/>
    </row>
    <row r="1249" s="70" customFormat="1" spans="15:23">
      <c r="O1249" s="71"/>
      <c r="P1249" s="70"/>
      <c r="Q1249" s="71"/>
      <c r="R1249" s="70"/>
      <c r="S1249" s="70"/>
      <c r="T1249" s="70"/>
      <c r="U1249" s="71"/>
      <c r="V1249" s="70"/>
      <c r="W1249" s="71"/>
    </row>
    <row r="1250" s="70" customFormat="1" spans="15:23">
      <c r="O1250" s="71"/>
      <c r="P1250" s="70"/>
      <c r="Q1250" s="71"/>
      <c r="R1250" s="70"/>
      <c r="S1250" s="70"/>
      <c r="T1250" s="70"/>
      <c r="U1250" s="71"/>
      <c r="V1250" s="70"/>
      <c r="W1250" s="71"/>
    </row>
    <row r="1251" s="70" customFormat="1" spans="15:23">
      <c r="O1251" s="71"/>
      <c r="P1251" s="70"/>
      <c r="Q1251" s="71"/>
      <c r="R1251" s="70"/>
      <c r="S1251" s="70"/>
      <c r="T1251" s="70"/>
      <c r="U1251" s="71"/>
      <c r="V1251" s="70"/>
      <c r="W1251" s="71"/>
    </row>
    <row r="1252" s="70" customFormat="1" spans="15:23">
      <c r="O1252" s="71"/>
      <c r="P1252" s="70"/>
      <c r="Q1252" s="71"/>
      <c r="R1252" s="70"/>
      <c r="S1252" s="70"/>
      <c r="T1252" s="70"/>
      <c r="U1252" s="71"/>
      <c r="V1252" s="70"/>
      <c r="W1252" s="71"/>
    </row>
    <row r="1253" s="70" customFormat="1" spans="15:23">
      <c r="O1253" s="71"/>
      <c r="P1253" s="70"/>
      <c r="Q1253" s="71"/>
      <c r="R1253" s="70"/>
      <c r="S1253" s="70"/>
      <c r="T1253" s="70"/>
      <c r="U1253" s="71"/>
      <c r="V1253" s="70"/>
      <c r="W1253" s="71"/>
    </row>
    <row r="1254" s="70" customFormat="1" spans="15:23">
      <c r="O1254" s="71"/>
      <c r="P1254" s="70"/>
      <c r="Q1254" s="71"/>
      <c r="R1254" s="70"/>
      <c r="S1254" s="70"/>
      <c r="T1254" s="70"/>
      <c r="U1254" s="71"/>
      <c r="V1254" s="70"/>
      <c r="W1254" s="71"/>
    </row>
    <row r="1255" s="70" customFormat="1" spans="15:23">
      <c r="O1255" s="71"/>
      <c r="P1255" s="70"/>
      <c r="Q1255" s="71"/>
      <c r="R1255" s="70"/>
      <c r="S1255" s="70"/>
      <c r="T1255" s="70"/>
      <c r="U1255" s="71"/>
      <c r="V1255" s="70"/>
      <c r="W1255" s="71"/>
    </row>
    <row r="1256" s="70" customFormat="1" spans="15:23">
      <c r="O1256" s="71"/>
      <c r="P1256" s="70"/>
      <c r="Q1256" s="71"/>
      <c r="R1256" s="70"/>
      <c r="S1256" s="70"/>
      <c r="T1256" s="70"/>
      <c r="U1256" s="71"/>
      <c r="V1256" s="70"/>
      <c r="W1256" s="71"/>
    </row>
    <row r="1257" s="70" customFormat="1" spans="15:23">
      <c r="O1257" s="71"/>
      <c r="P1257" s="70"/>
      <c r="Q1257" s="71"/>
      <c r="R1257" s="70"/>
      <c r="S1257" s="70"/>
      <c r="T1257" s="70"/>
      <c r="U1257" s="71"/>
      <c r="V1257" s="70"/>
      <c r="W1257" s="71"/>
    </row>
    <row r="1258" s="70" customFormat="1" spans="15:23">
      <c r="O1258" s="71"/>
      <c r="P1258" s="70"/>
      <c r="Q1258" s="71"/>
      <c r="R1258" s="70"/>
      <c r="S1258" s="70"/>
      <c r="T1258" s="70"/>
      <c r="U1258" s="71"/>
      <c r="V1258" s="70"/>
      <c r="W1258" s="71"/>
    </row>
    <row r="1259" s="70" customFormat="1" spans="15:23">
      <c r="O1259" s="71"/>
      <c r="P1259" s="70"/>
      <c r="Q1259" s="71"/>
      <c r="R1259" s="70"/>
      <c r="S1259" s="70"/>
      <c r="T1259" s="70"/>
      <c r="U1259" s="71"/>
      <c r="V1259" s="70"/>
      <c r="W1259" s="71"/>
    </row>
    <row r="1260" s="70" customFormat="1" spans="15:23">
      <c r="O1260" s="71"/>
      <c r="P1260" s="70"/>
      <c r="Q1260" s="71"/>
      <c r="R1260" s="70"/>
      <c r="S1260" s="70"/>
      <c r="T1260" s="70"/>
      <c r="U1260" s="71"/>
      <c r="V1260" s="70"/>
      <c r="W1260" s="71"/>
    </row>
    <row r="1261" s="70" customFormat="1" spans="15:21">
      <c r="O1261" s="71"/>
      <c r="P1261" s="70"/>
      <c r="Q1261" s="71"/>
      <c r="R1261" s="70"/>
      <c r="S1261" s="70"/>
      <c r="T1261" s="70"/>
      <c r="U1261" s="71"/>
    </row>
    <row r="1262" s="70" customFormat="1" spans="15:23">
      <c r="O1262" s="71"/>
      <c r="P1262" s="70"/>
      <c r="Q1262" s="71"/>
      <c r="R1262" s="70"/>
      <c r="S1262" s="70"/>
      <c r="T1262" s="70"/>
      <c r="U1262" s="71"/>
      <c r="V1262" s="70"/>
      <c r="W1262" s="71"/>
    </row>
    <row r="1263" s="70" customFormat="1" spans="15:23">
      <c r="O1263" s="71"/>
      <c r="P1263" s="70"/>
      <c r="Q1263" s="71"/>
      <c r="R1263" s="70"/>
      <c r="S1263" s="70"/>
      <c r="T1263" s="70"/>
      <c r="U1263" s="71"/>
      <c r="V1263" s="70"/>
      <c r="W1263" s="71"/>
    </row>
    <row r="1264" s="70" customFormat="1" spans="15:23">
      <c r="O1264" s="71"/>
      <c r="P1264" s="70"/>
      <c r="Q1264" s="71"/>
      <c r="R1264" s="70"/>
      <c r="S1264" s="70"/>
      <c r="T1264" s="70"/>
      <c r="U1264" s="71"/>
      <c r="V1264" s="70"/>
      <c r="W1264" s="71"/>
    </row>
    <row r="1265" s="70" customFormat="1" spans="15:23">
      <c r="O1265" s="71"/>
      <c r="P1265" s="70"/>
      <c r="Q1265" s="71"/>
      <c r="R1265" s="70"/>
      <c r="S1265" s="70"/>
      <c r="T1265" s="70"/>
      <c r="U1265" s="71"/>
      <c r="V1265" s="70"/>
      <c r="W1265" s="71"/>
    </row>
    <row r="1266" s="70" customFormat="1" spans="15:21">
      <c r="O1266" s="71"/>
      <c r="P1266" s="70"/>
      <c r="Q1266" s="71"/>
      <c r="R1266" s="70"/>
      <c r="S1266" s="70"/>
      <c r="T1266" s="70"/>
      <c r="U1266" s="71"/>
    </row>
    <row r="1267" s="70" customFormat="1" spans="15:23">
      <c r="O1267" s="71"/>
      <c r="P1267" s="70"/>
      <c r="Q1267" s="71"/>
      <c r="R1267" s="70"/>
      <c r="S1267" s="70"/>
      <c r="T1267" s="70"/>
      <c r="U1267" s="71"/>
      <c r="V1267" s="70"/>
      <c r="W1267" s="71"/>
    </row>
    <row r="1268" s="70" customFormat="1" spans="15:23">
      <c r="O1268" s="71"/>
      <c r="P1268" s="70"/>
      <c r="Q1268" s="71"/>
      <c r="R1268" s="70"/>
      <c r="S1268" s="70"/>
      <c r="T1268" s="70"/>
      <c r="U1268" s="71"/>
      <c r="V1268" s="70"/>
      <c r="W1268" s="71"/>
    </row>
    <row r="1270" s="70" customFormat="1" spans="15:23">
      <c r="O1270" s="71"/>
      <c r="P1270" s="70"/>
      <c r="Q1270" s="71"/>
      <c r="R1270" s="70"/>
      <c r="S1270" s="70"/>
      <c r="T1270" s="70"/>
      <c r="U1270" s="71"/>
      <c r="V1270" s="70"/>
      <c r="W1270" s="71"/>
    </row>
    <row r="1271" s="70" customFormat="1" spans="15:23">
      <c r="O1271" s="71"/>
      <c r="P1271" s="70"/>
      <c r="Q1271" s="71"/>
      <c r="R1271" s="70"/>
      <c r="S1271" s="70"/>
      <c r="T1271" s="70"/>
      <c r="U1271" s="71"/>
      <c r="V1271" s="70"/>
      <c r="W1271" s="71"/>
    </row>
    <row r="1272" s="70" customFormat="1" spans="15:23">
      <c r="O1272" s="71"/>
      <c r="P1272" s="70"/>
      <c r="Q1272" s="71"/>
      <c r="R1272" s="70"/>
      <c r="S1272" s="70"/>
      <c r="T1272" s="70"/>
      <c r="U1272" s="71"/>
      <c r="V1272" s="70"/>
      <c r="W1272" s="71"/>
    </row>
    <row r="1273" s="70" customFormat="1" spans="15:23">
      <c r="O1273" s="71"/>
      <c r="P1273" s="70"/>
      <c r="Q1273" s="71"/>
      <c r="R1273" s="70"/>
      <c r="S1273" s="70"/>
      <c r="T1273" s="70"/>
      <c r="U1273" s="71"/>
      <c r="V1273" s="70"/>
      <c r="W1273" s="71"/>
    </row>
    <row r="1274" s="70" customFormat="1" spans="15:23">
      <c r="O1274" s="71"/>
      <c r="P1274" s="70"/>
      <c r="Q1274" s="71"/>
      <c r="R1274" s="70"/>
      <c r="S1274" s="70"/>
      <c r="T1274" s="70"/>
      <c r="U1274" s="71"/>
      <c r="V1274" s="70"/>
      <c r="W1274" s="71"/>
    </row>
    <row r="1275" s="70" customFormat="1" spans="15:23">
      <c r="O1275" s="71"/>
      <c r="P1275" s="70"/>
      <c r="Q1275" s="71"/>
      <c r="R1275" s="70"/>
      <c r="S1275" s="70"/>
      <c r="T1275" s="70"/>
      <c r="U1275" s="71"/>
      <c r="V1275" s="70"/>
      <c r="W1275" s="71"/>
    </row>
    <row r="1276" s="70" customFormat="1" spans="15:23">
      <c r="O1276" s="71"/>
      <c r="P1276" s="70"/>
      <c r="Q1276" s="71"/>
      <c r="R1276" s="70"/>
      <c r="S1276" s="70"/>
      <c r="T1276" s="70"/>
      <c r="U1276" s="71"/>
      <c r="V1276" s="70"/>
      <c r="W1276" s="71"/>
    </row>
    <row r="1277" s="70" customFormat="1" spans="15:23">
      <c r="O1277" s="71"/>
      <c r="P1277" s="70"/>
      <c r="Q1277" s="71"/>
      <c r="R1277" s="70"/>
      <c r="S1277" s="70"/>
      <c r="T1277" s="70"/>
      <c r="U1277" s="71"/>
      <c r="V1277" s="70"/>
      <c r="W1277" s="71"/>
    </row>
    <row r="1278" s="70" customFormat="1" spans="15:23">
      <c r="O1278" s="71"/>
      <c r="P1278" s="70"/>
      <c r="Q1278" s="71"/>
      <c r="R1278" s="70"/>
      <c r="S1278" s="70"/>
      <c r="T1278" s="70"/>
      <c r="U1278" s="71"/>
      <c r="V1278" s="70"/>
      <c r="W1278" s="71"/>
    </row>
    <row r="1279" s="70" customFormat="1" spans="15:23">
      <c r="O1279" s="71"/>
      <c r="P1279" s="70"/>
      <c r="Q1279" s="71"/>
      <c r="R1279" s="70"/>
      <c r="S1279" s="70"/>
      <c r="T1279" s="70"/>
      <c r="U1279" s="71"/>
      <c r="V1279" s="70"/>
      <c r="W1279" s="71"/>
    </row>
    <row r="1280" s="70" customFormat="1" spans="15:23">
      <c r="O1280" s="71"/>
      <c r="P1280" s="70"/>
      <c r="Q1280" s="71"/>
      <c r="R1280" s="70"/>
      <c r="S1280" s="70"/>
      <c r="T1280" s="70"/>
      <c r="U1280" s="71"/>
      <c r="V1280" s="70"/>
      <c r="W1280" s="71"/>
    </row>
    <row r="1281" s="70" customFormat="1" spans="15:23">
      <c r="O1281" s="71"/>
      <c r="P1281" s="70"/>
      <c r="Q1281" s="71"/>
      <c r="R1281" s="70"/>
      <c r="S1281" s="70"/>
      <c r="T1281" s="70"/>
      <c r="U1281" s="71"/>
      <c r="V1281" s="70"/>
      <c r="W1281" s="71"/>
    </row>
    <row r="1282" s="70" customFormat="1" spans="15:23">
      <c r="O1282" s="71"/>
      <c r="P1282" s="70"/>
      <c r="Q1282" s="71"/>
      <c r="R1282" s="70"/>
      <c r="S1282" s="70"/>
      <c r="T1282" s="70"/>
      <c r="U1282" s="71"/>
      <c r="V1282" s="70"/>
      <c r="W1282" s="71"/>
    </row>
    <row r="1283" s="70" customFormat="1" spans="15:23">
      <c r="O1283" s="71"/>
      <c r="P1283" s="70"/>
      <c r="Q1283" s="71"/>
      <c r="R1283" s="70"/>
      <c r="S1283" s="70"/>
      <c r="T1283" s="70"/>
      <c r="U1283" s="71"/>
      <c r="V1283" s="70"/>
      <c r="W1283" s="71"/>
    </row>
    <row r="1284" s="70" customFormat="1" spans="15:23">
      <c r="O1284" s="71"/>
      <c r="P1284" s="70"/>
      <c r="Q1284" s="71"/>
      <c r="R1284" s="70"/>
      <c r="S1284" s="70"/>
      <c r="T1284" s="70"/>
      <c r="U1284" s="71"/>
      <c r="V1284" s="70"/>
      <c r="W1284" s="71"/>
    </row>
    <row r="1285" s="70" customFormat="1" spans="15:23">
      <c r="O1285" s="71"/>
      <c r="P1285" s="70"/>
      <c r="Q1285" s="71"/>
      <c r="R1285" s="70"/>
      <c r="S1285" s="70"/>
      <c r="T1285" s="70"/>
      <c r="U1285" s="71"/>
      <c r="V1285" s="70"/>
      <c r="W1285" s="71"/>
    </row>
    <row r="1286" s="70" customFormat="1" spans="15:23">
      <c r="O1286" s="71"/>
      <c r="P1286" s="70"/>
      <c r="Q1286" s="71"/>
      <c r="R1286" s="70"/>
      <c r="S1286" s="70"/>
      <c r="T1286" s="70"/>
      <c r="U1286" s="71"/>
      <c r="V1286" s="70"/>
      <c r="W1286" s="71"/>
    </row>
    <row r="1287" s="70" customFormat="1" spans="15:23">
      <c r="O1287" s="71"/>
      <c r="P1287" s="70"/>
      <c r="Q1287" s="71"/>
      <c r="R1287" s="70"/>
      <c r="S1287" s="70"/>
      <c r="T1287" s="70"/>
      <c r="U1287" s="71"/>
      <c r="V1287" s="70"/>
      <c r="W1287" s="71"/>
    </row>
    <row r="1288" s="70" customFormat="1" spans="15:23">
      <c r="O1288" s="71"/>
      <c r="P1288" s="70"/>
      <c r="Q1288" s="71"/>
      <c r="R1288" s="70"/>
      <c r="S1288" s="70"/>
      <c r="T1288" s="70"/>
      <c r="U1288" s="71"/>
      <c r="V1288" s="70"/>
      <c r="W1288" s="71"/>
    </row>
    <row r="1289" s="70" customFormat="1" spans="15:23">
      <c r="O1289" s="71"/>
      <c r="P1289" s="70"/>
      <c r="Q1289" s="71"/>
      <c r="R1289" s="70"/>
      <c r="S1289" s="70"/>
      <c r="T1289" s="70"/>
      <c r="U1289" s="71"/>
      <c r="V1289" s="70"/>
      <c r="W1289" s="71"/>
    </row>
    <row r="1290" s="70" customFormat="1" spans="15:23">
      <c r="O1290" s="71"/>
      <c r="P1290" s="70"/>
      <c r="Q1290" s="71"/>
      <c r="R1290" s="70"/>
      <c r="S1290" s="70"/>
      <c r="T1290" s="70"/>
      <c r="U1290" s="71"/>
      <c r="V1290" s="70"/>
      <c r="W1290" s="71"/>
    </row>
    <row r="1291" s="70" customFormat="1" spans="15:23">
      <c r="O1291" s="71"/>
      <c r="P1291" s="70"/>
      <c r="Q1291" s="71"/>
      <c r="R1291" s="70"/>
      <c r="S1291" s="70"/>
      <c r="T1291" s="70"/>
      <c r="U1291" s="71"/>
      <c r="V1291" s="70"/>
      <c r="W1291" s="71"/>
    </row>
    <row r="1292" s="70" customFormat="1" spans="15:23">
      <c r="O1292" s="71"/>
      <c r="P1292" s="70"/>
      <c r="Q1292" s="71"/>
      <c r="R1292" s="70"/>
      <c r="S1292" s="70"/>
      <c r="T1292" s="70"/>
      <c r="U1292" s="71"/>
      <c r="V1292" s="70"/>
      <c r="W1292" s="71"/>
    </row>
    <row r="1293" s="70" customFormat="1" spans="15:23">
      <c r="O1293" s="71"/>
      <c r="P1293" s="70"/>
      <c r="Q1293" s="71"/>
      <c r="R1293" s="70"/>
      <c r="S1293" s="70"/>
      <c r="T1293" s="70"/>
      <c r="U1293" s="71"/>
      <c r="V1293" s="70"/>
      <c r="W1293" s="71"/>
    </row>
    <row r="1294" s="70" customFormat="1" spans="15:23">
      <c r="O1294" s="71"/>
      <c r="P1294" s="70"/>
      <c r="Q1294" s="71"/>
      <c r="R1294" s="70"/>
      <c r="S1294" s="70"/>
      <c r="T1294" s="70"/>
      <c r="U1294" s="71"/>
      <c r="V1294" s="70"/>
      <c r="W1294" s="71"/>
    </row>
    <row r="1295" s="70" customFormat="1" spans="15:23">
      <c r="O1295" s="71"/>
      <c r="P1295" s="70"/>
      <c r="Q1295" s="71"/>
      <c r="R1295" s="70"/>
      <c r="S1295" s="70"/>
      <c r="T1295" s="70"/>
      <c r="U1295" s="71"/>
      <c r="V1295" s="70"/>
      <c r="W1295" s="71"/>
    </row>
    <row r="1296" s="70" customFormat="1" spans="15:23">
      <c r="O1296" s="71"/>
      <c r="P1296" s="70"/>
      <c r="Q1296" s="71"/>
      <c r="R1296" s="70"/>
      <c r="S1296" s="70"/>
      <c r="T1296" s="70"/>
      <c r="U1296" s="71"/>
      <c r="V1296" s="70"/>
      <c r="W1296" s="71"/>
    </row>
    <row r="1297" s="70" customFormat="1" spans="15:23">
      <c r="O1297" s="71"/>
      <c r="P1297" s="70"/>
      <c r="Q1297" s="71"/>
      <c r="R1297" s="70"/>
      <c r="S1297" s="70"/>
      <c r="T1297" s="70"/>
      <c r="U1297" s="71"/>
      <c r="V1297" s="70"/>
      <c r="W1297" s="71"/>
    </row>
    <row r="1298" s="70" customFormat="1" spans="15:23">
      <c r="O1298" s="71"/>
      <c r="P1298" s="70"/>
      <c r="Q1298" s="71"/>
      <c r="R1298" s="70"/>
      <c r="S1298" s="70"/>
      <c r="T1298" s="70"/>
      <c r="U1298" s="71"/>
      <c r="V1298" s="70"/>
      <c r="W1298" s="71"/>
    </row>
    <row r="1299" s="70" customFormat="1" spans="15:23">
      <c r="O1299" s="71"/>
      <c r="P1299" s="70"/>
      <c r="Q1299" s="71"/>
      <c r="R1299" s="70"/>
      <c r="S1299" s="70"/>
      <c r="T1299" s="70"/>
      <c r="U1299" s="71"/>
      <c r="V1299" s="70"/>
      <c r="W1299" s="71"/>
    </row>
    <row r="1300" s="70" customFormat="1" spans="15:23">
      <c r="O1300" s="71"/>
      <c r="P1300" s="70"/>
      <c r="Q1300" s="71"/>
      <c r="R1300" s="70"/>
      <c r="S1300" s="70"/>
      <c r="T1300" s="70"/>
      <c r="U1300" s="71"/>
      <c r="V1300" s="70"/>
      <c r="W1300" s="71"/>
    </row>
    <row r="1301" s="70" customFormat="1" spans="15:23">
      <c r="O1301" s="71"/>
      <c r="P1301" s="70"/>
      <c r="Q1301" s="71"/>
      <c r="R1301" s="70"/>
      <c r="S1301" s="70"/>
      <c r="T1301" s="70"/>
      <c r="U1301" s="71"/>
      <c r="V1301" s="70"/>
      <c r="W1301" s="71"/>
    </row>
    <row r="1302" s="70" customFormat="1" spans="15:23">
      <c r="O1302" s="71"/>
      <c r="P1302" s="70"/>
      <c r="Q1302" s="71"/>
      <c r="R1302" s="70"/>
      <c r="S1302" s="70"/>
      <c r="T1302" s="70"/>
      <c r="U1302" s="71"/>
      <c r="V1302" s="70"/>
      <c r="W1302" s="71"/>
    </row>
    <row r="1303" s="70" customFormat="1" spans="15:23">
      <c r="O1303" s="71"/>
      <c r="P1303" s="70"/>
      <c r="Q1303" s="71"/>
      <c r="R1303" s="70"/>
      <c r="S1303" s="70"/>
      <c r="T1303" s="70"/>
      <c r="U1303" s="71"/>
      <c r="V1303" s="70"/>
      <c r="W1303" s="71"/>
    </row>
    <row r="1304" s="70" customFormat="1" spans="15:23">
      <c r="O1304" s="71"/>
      <c r="P1304" s="70"/>
      <c r="Q1304" s="71"/>
      <c r="R1304" s="70"/>
      <c r="S1304" s="70"/>
      <c r="T1304" s="70"/>
      <c r="U1304" s="71"/>
      <c r="V1304" s="70"/>
      <c r="W1304" s="71"/>
    </row>
    <row r="1305" s="70" customFormat="1" spans="15:23">
      <c r="O1305" s="71"/>
      <c r="P1305" s="70"/>
      <c r="Q1305" s="71"/>
      <c r="R1305" s="70"/>
      <c r="S1305" s="70"/>
      <c r="T1305" s="70"/>
      <c r="U1305" s="71"/>
      <c r="V1305" s="70"/>
      <c r="W1305" s="71"/>
    </row>
    <row r="1306" s="70" customFormat="1" spans="15:23">
      <c r="O1306" s="71"/>
      <c r="P1306" s="70"/>
      <c r="Q1306" s="71"/>
      <c r="R1306" s="70"/>
      <c r="S1306" s="70"/>
      <c r="T1306" s="70"/>
      <c r="U1306" s="71"/>
      <c r="V1306" s="70"/>
      <c r="W1306" s="71"/>
    </row>
    <row r="1307" s="70" customFormat="1" spans="15:23">
      <c r="O1307" s="71"/>
      <c r="P1307" s="70"/>
      <c r="Q1307" s="71"/>
      <c r="R1307" s="70"/>
      <c r="S1307" s="70"/>
      <c r="T1307" s="70"/>
      <c r="U1307" s="71"/>
      <c r="V1307" s="70"/>
      <c r="W1307" s="71"/>
    </row>
    <row r="1308" s="70" customFormat="1" spans="15:23">
      <c r="O1308" s="71"/>
      <c r="P1308" s="70"/>
      <c r="Q1308" s="71"/>
      <c r="R1308" s="70"/>
      <c r="S1308" s="70"/>
      <c r="T1308" s="70"/>
      <c r="U1308" s="71"/>
      <c r="V1308" s="70"/>
      <c r="W1308" s="71"/>
    </row>
    <row r="1309" s="70" customFormat="1" spans="15:23">
      <c r="O1309" s="71"/>
      <c r="P1309" s="70"/>
      <c r="Q1309" s="71"/>
      <c r="R1309" s="70"/>
      <c r="S1309" s="70"/>
      <c r="T1309" s="70"/>
      <c r="U1309" s="71"/>
      <c r="V1309" s="70"/>
      <c r="W1309" s="71"/>
    </row>
    <row r="1310" s="70" customFormat="1" spans="15:23">
      <c r="O1310" s="71"/>
      <c r="P1310" s="70"/>
      <c r="Q1310" s="71"/>
      <c r="R1310" s="70"/>
      <c r="S1310" s="70"/>
      <c r="T1310" s="70"/>
      <c r="U1310" s="71"/>
      <c r="V1310" s="70"/>
      <c r="W1310" s="71"/>
    </row>
    <row r="1311" s="70" customFormat="1" spans="15:23">
      <c r="O1311" s="71"/>
      <c r="P1311" s="70"/>
      <c r="Q1311" s="71"/>
      <c r="R1311" s="70"/>
      <c r="S1311" s="70"/>
      <c r="T1311" s="70"/>
      <c r="U1311" s="71"/>
      <c r="V1311" s="70"/>
      <c r="W1311" s="71"/>
    </row>
    <row r="1312" s="70" customFormat="1" spans="15:23">
      <c r="O1312" s="71"/>
      <c r="P1312" s="70"/>
      <c r="Q1312" s="71"/>
      <c r="R1312" s="70"/>
      <c r="S1312" s="70"/>
      <c r="T1312" s="70"/>
      <c r="U1312" s="71"/>
      <c r="V1312" s="70"/>
      <c r="W1312" s="71"/>
    </row>
    <row r="1313" s="70" customFormat="1" spans="15:23">
      <c r="O1313" s="71"/>
      <c r="P1313" s="70"/>
      <c r="Q1313" s="71"/>
      <c r="R1313" s="70"/>
      <c r="S1313" s="70"/>
      <c r="T1313" s="70"/>
      <c r="U1313" s="71"/>
      <c r="V1313" s="70"/>
      <c r="W1313" s="71"/>
    </row>
    <row r="1314" s="70" customFormat="1" spans="15:23">
      <c r="O1314" s="71"/>
      <c r="P1314" s="70"/>
      <c r="Q1314" s="71"/>
      <c r="R1314" s="70"/>
      <c r="S1314" s="70"/>
      <c r="T1314" s="70"/>
      <c r="U1314" s="71"/>
      <c r="V1314" s="70"/>
      <c r="W1314" s="71"/>
    </row>
    <row r="1315" s="70" customFormat="1" spans="15:23">
      <c r="O1315" s="71"/>
      <c r="P1315" s="70"/>
      <c r="Q1315" s="71"/>
      <c r="R1315" s="70"/>
      <c r="S1315" s="70"/>
      <c r="T1315" s="70"/>
      <c r="U1315" s="71"/>
      <c r="V1315" s="70"/>
      <c r="W1315" s="71"/>
    </row>
    <row r="1316" s="70" customFormat="1" spans="15:23">
      <c r="O1316" s="71"/>
      <c r="P1316" s="70"/>
      <c r="Q1316" s="71"/>
      <c r="R1316" s="70"/>
      <c r="S1316" s="70"/>
      <c r="T1316" s="70"/>
      <c r="U1316" s="71"/>
      <c r="V1316" s="70"/>
      <c r="W1316" s="71"/>
    </row>
    <row r="1317" s="70" customFormat="1" spans="15:23">
      <c r="O1317" s="71"/>
      <c r="P1317" s="70"/>
      <c r="Q1317" s="71"/>
      <c r="R1317" s="70"/>
      <c r="S1317" s="70"/>
      <c r="T1317" s="70"/>
      <c r="U1317" s="71"/>
      <c r="V1317" s="70"/>
      <c r="W1317" s="71"/>
    </row>
    <row r="1318" s="70" customFormat="1" spans="15:23">
      <c r="O1318" s="71"/>
      <c r="P1318" s="70"/>
      <c r="Q1318" s="71"/>
      <c r="R1318" s="70"/>
      <c r="S1318" s="70"/>
      <c r="T1318" s="70"/>
      <c r="U1318" s="71"/>
      <c r="V1318" s="70"/>
      <c r="W1318" s="71"/>
    </row>
    <row r="1319" s="70" customFormat="1" spans="15:23">
      <c r="O1319" s="71"/>
      <c r="P1319" s="70"/>
      <c r="Q1319" s="71"/>
      <c r="R1319" s="70"/>
      <c r="S1319" s="70"/>
      <c r="T1319" s="70"/>
      <c r="U1319" s="71"/>
      <c r="V1319" s="70"/>
      <c r="W1319" s="71"/>
    </row>
    <row r="1320" s="70" customFormat="1" spans="15:23">
      <c r="O1320" s="71"/>
      <c r="P1320" s="70"/>
      <c r="Q1320" s="71"/>
      <c r="R1320" s="70"/>
      <c r="S1320" s="70"/>
      <c r="T1320" s="70"/>
      <c r="U1320" s="71"/>
      <c r="V1320" s="70"/>
      <c r="W1320" s="71"/>
    </row>
    <row r="1321" s="70" customFormat="1" spans="15:23">
      <c r="O1321" s="71"/>
      <c r="P1321" s="70"/>
      <c r="Q1321" s="71"/>
      <c r="R1321" s="70"/>
      <c r="S1321" s="70"/>
      <c r="T1321" s="70"/>
      <c r="U1321" s="71"/>
      <c r="V1321" s="70"/>
      <c r="W1321" s="71"/>
    </row>
    <row r="1322" s="70" customFormat="1" spans="15:23">
      <c r="O1322" s="71"/>
      <c r="P1322" s="70"/>
      <c r="Q1322" s="71"/>
      <c r="R1322" s="70"/>
      <c r="S1322" s="70"/>
      <c r="T1322" s="70"/>
      <c r="U1322" s="71"/>
      <c r="V1322" s="70"/>
      <c r="W1322" s="71"/>
    </row>
    <row r="1323" s="70" customFormat="1" spans="15:23">
      <c r="O1323" s="71"/>
      <c r="P1323" s="70"/>
      <c r="Q1323" s="71"/>
      <c r="R1323" s="70"/>
      <c r="S1323" s="70"/>
      <c r="T1323" s="70"/>
      <c r="U1323" s="71"/>
      <c r="V1323" s="70"/>
      <c r="W1323" s="71"/>
    </row>
    <row r="1324" s="70" customFormat="1" spans="15:23">
      <c r="O1324" s="71"/>
      <c r="P1324" s="70"/>
      <c r="Q1324" s="71"/>
      <c r="R1324" s="70"/>
      <c r="S1324" s="70"/>
      <c r="T1324" s="70"/>
      <c r="U1324" s="71"/>
      <c r="V1324" s="70"/>
      <c r="W1324" s="71"/>
    </row>
    <row r="1325" s="70" customFormat="1" spans="15:23">
      <c r="O1325" s="71"/>
      <c r="P1325" s="70"/>
      <c r="Q1325" s="71"/>
      <c r="R1325" s="70"/>
      <c r="S1325" s="70"/>
      <c r="T1325" s="70"/>
      <c r="U1325" s="71"/>
      <c r="V1325" s="70"/>
      <c r="W1325" s="71"/>
    </row>
    <row r="1327" s="70" customFormat="1" spans="15:23">
      <c r="O1327" s="71"/>
      <c r="P1327" s="70"/>
      <c r="Q1327" s="71"/>
      <c r="R1327" s="70"/>
      <c r="S1327" s="70"/>
      <c r="T1327" s="70"/>
      <c r="U1327" s="71"/>
      <c r="V1327" s="70"/>
      <c r="W1327" s="71"/>
    </row>
    <row r="1328" s="70" customFormat="1" spans="15:23">
      <c r="O1328" s="71"/>
      <c r="P1328" s="70"/>
      <c r="Q1328" s="71"/>
      <c r="R1328" s="70"/>
      <c r="S1328" s="70"/>
      <c r="T1328" s="70"/>
      <c r="U1328" s="71"/>
      <c r="V1328" s="70"/>
      <c r="W1328" s="71"/>
    </row>
    <row r="1329" s="70" customFormat="1" spans="15:23">
      <c r="O1329" s="71"/>
      <c r="P1329" s="70"/>
      <c r="Q1329" s="71"/>
      <c r="R1329" s="70"/>
      <c r="S1329" s="70"/>
      <c r="T1329" s="70"/>
      <c r="U1329" s="71"/>
      <c r="V1329" s="70"/>
      <c r="W1329" s="71"/>
    </row>
    <row r="1330" s="70" customFormat="1" spans="15:23">
      <c r="O1330" s="71"/>
      <c r="P1330" s="70"/>
      <c r="Q1330" s="71"/>
      <c r="R1330" s="70"/>
      <c r="S1330" s="70"/>
      <c r="T1330" s="70"/>
      <c r="U1330" s="71"/>
      <c r="V1330" s="70"/>
      <c r="W1330" s="71"/>
    </row>
    <row r="1331" s="70" customFormat="1" spans="15:23">
      <c r="O1331" s="71"/>
      <c r="P1331" s="70"/>
      <c r="Q1331" s="71"/>
      <c r="R1331" s="70"/>
      <c r="S1331" s="70"/>
      <c r="T1331" s="70"/>
      <c r="U1331" s="71"/>
      <c r="V1331" s="70"/>
      <c r="W1331" s="71"/>
    </row>
    <row r="1332" s="70" customFormat="1" spans="15:23">
      <c r="O1332" s="71"/>
      <c r="P1332" s="70"/>
      <c r="Q1332" s="71"/>
      <c r="R1332" s="70"/>
      <c r="S1332" s="70"/>
      <c r="T1332" s="70"/>
      <c r="U1332" s="71"/>
      <c r="V1332" s="70"/>
      <c r="W1332" s="71"/>
    </row>
    <row r="1333" s="70" customFormat="1" spans="15:23">
      <c r="O1333" s="71"/>
      <c r="P1333" s="70"/>
      <c r="Q1333" s="71"/>
      <c r="R1333" s="70"/>
      <c r="S1333" s="70"/>
      <c r="T1333" s="70"/>
      <c r="U1333" s="71"/>
      <c r="V1333" s="70"/>
      <c r="W1333" s="71"/>
    </row>
    <row r="1334" s="70" customFormat="1" spans="15:23">
      <c r="O1334" s="71"/>
      <c r="P1334" s="70"/>
      <c r="Q1334" s="71"/>
      <c r="R1334" s="70"/>
      <c r="S1334" s="70"/>
      <c r="T1334" s="70"/>
      <c r="U1334" s="71"/>
      <c r="V1334" s="70"/>
      <c r="W1334" s="71"/>
    </row>
    <row r="1335" s="70" customFormat="1" spans="15:23">
      <c r="O1335" s="71"/>
      <c r="P1335" s="70"/>
      <c r="Q1335" s="71"/>
      <c r="R1335" s="70"/>
      <c r="S1335" s="70"/>
      <c r="T1335" s="70"/>
      <c r="U1335" s="71"/>
      <c r="V1335" s="70"/>
      <c r="W1335" s="71"/>
    </row>
    <row r="1336" s="70" customFormat="1" spans="15:23">
      <c r="O1336" s="71"/>
      <c r="P1336" s="70"/>
      <c r="Q1336" s="71"/>
      <c r="R1336" s="70"/>
      <c r="S1336" s="70"/>
      <c r="T1336" s="70"/>
      <c r="U1336" s="71"/>
      <c r="V1336" s="70"/>
      <c r="W1336" s="71"/>
    </row>
    <row r="1337" s="70" customFormat="1" spans="15:23">
      <c r="O1337" s="71"/>
      <c r="P1337" s="70"/>
      <c r="Q1337" s="71"/>
      <c r="R1337" s="70"/>
      <c r="S1337" s="70"/>
      <c r="T1337" s="70"/>
      <c r="U1337" s="71"/>
      <c r="V1337" s="70"/>
      <c r="W1337" s="71"/>
    </row>
    <row r="1338" s="70" customFormat="1" spans="15:23">
      <c r="O1338" s="71"/>
      <c r="P1338" s="70"/>
      <c r="Q1338" s="71"/>
      <c r="R1338" s="70"/>
      <c r="S1338" s="70"/>
      <c r="T1338" s="70"/>
      <c r="U1338" s="71"/>
      <c r="V1338" s="70"/>
      <c r="W1338" s="71"/>
    </row>
    <row r="1339" s="70" customFormat="1" spans="15:23">
      <c r="O1339" s="71"/>
      <c r="P1339" s="70"/>
      <c r="Q1339" s="71"/>
      <c r="R1339" s="70"/>
      <c r="S1339" s="70"/>
      <c r="T1339" s="70"/>
      <c r="U1339" s="71"/>
      <c r="V1339" s="70"/>
      <c r="W1339" s="71"/>
    </row>
    <row r="1340" s="70" customFormat="1" spans="15:23">
      <c r="O1340" s="71"/>
      <c r="P1340" s="70"/>
      <c r="Q1340" s="71"/>
      <c r="R1340" s="70"/>
      <c r="S1340" s="70"/>
      <c r="T1340" s="70"/>
      <c r="U1340" s="71"/>
      <c r="V1340" s="70"/>
      <c r="W1340" s="71"/>
    </row>
    <row r="1341" s="70" customFormat="1" spans="15:23">
      <c r="O1341" s="71"/>
      <c r="P1341" s="70"/>
      <c r="Q1341" s="71"/>
      <c r="R1341" s="70"/>
      <c r="S1341" s="70"/>
      <c r="T1341" s="70"/>
      <c r="U1341" s="71"/>
      <c r="V1341" s="70"/>
      <c r="W1341" s="71"/>
    </row>
    <row r="1342" s="70" customFormat="1" spans="15:23">
      <c r="O1342" s="71"/>
      <c r="P1342" s="70"/>
      <c r="Q1342" s="71"/>
      <c r="R1342" s="70"/>
      <c r="S1342" s="70"/>
      <c r="T1342" s="70"/>
      <c r="U1342" s="71"/>
      <c r="V1342" s="70"/>
      <c r="W1342" s="71"/>
    </row>
    <row r="1343" s="70" customFormat="1" spans="15:23">
      <c r="O1343" s="71"/>
      <c r="P1343" s="70"/>
      <c r="Q1343" s="71"/>
      <c r="R1343" s="70"/>
      <c r="S1343" s="70"/>
      <c r="T1343" s="70"/>
      <c r="U1343" s="71"/>
      <c r="V1343" s="70"/>
      <c r="W1343" s="71"/>
    </row>
    <row r="1344" s="70" customFormat="1" spans="15:23">
      <c r="O1344" s="71"/>
      <c r="P1344" s="70"/>
      <c r="Q1344" s="71"/>
      <c r="R1344" s="70"/>
      <c r="S1344" s="70"/>
      <c r="T1344" s="70"/>
      <c r="U1344" s="71"/>
      <c r="V1344" s="70"/>
      <c r="W1344" s="71"/>
    </row>
    <row r="1345" s="70" customFormat="1" spans="15:23">
      <c r="O1345" s="71"/>
      <c r="P1345" s="70"/>
      <c r="Q1345" s="71"/>
      <c r="R1345" s="70"/>
      <c r="S1345" s="70"/>
      <c r="T1345" s="70"/>
      <c r="U1345" s="71"/>
      <c r="V1345" s="70"/>
      <c r="W1345" s="71"/>
    </row>
    <row r="1346" s="70" customFormat="1" spans="15:23">
      <c r="O1346" s="71"/>
      <c r="P1346" s="70"/>
      <c r="Q1346" s="71"/>
      <c r="R1346" s="70"/>
      <c r="S1346" s="70"/>
      <c r="T1346" s="70"/>
      <c r="U1346" s="71"/>
      <c r="V1346" s="70"/>
      <c r="W1346" s="71"/>
    </row>
    <row r="1347" s="70" customFormat="1" spans="15:23">
      <c r="O1347" s="71"/>
      <c r="P1347" s="70"/>
      <c r="Q1347" s="71"/>
      <c r="R1347" s="70"/>
      <c r="S1347" s="70"/>
      <c r="T1347" s="70"/>
      <c r="U1347" s="71"/>
      <c r="V1347" s="70"/>
      <c r="W1347" s="71"/>
    </row>
    <row r="1348" s="70" customFormat="1" spans="15:23">
      <c r="O1348" s="71"/>
      <c r="P1348" s="70"/>
      <c r="Q1348" s="71"/>
      <c r="R1348" s="70"/>
      <c r="S1348" s="70"/>
      <c r="T1348" s="70"/>
      <c r="U1348" s="71"/>
      <c r="V1348" s="70"/>
      <c r="W1348" s="71"/>
    </row>
    <row r="1349" s="70" customFormat="1" spans="15:23">
      <c r="O1349" s="71"/>
      <c r="P1349" s="70"/>
      <c r="Q1349" s="71"/>
      <c r="R1349" s="70"/>
      <c r="S1349" s="70"/>
      <c r="T1349" s="70"/>
      <c r="U1349" s="71"/>
      <c r="V1349" s="70"/>
      <c r="W1349" s="71"/>
    </row>
    <row r="1350" s="70" customFormat="1" spans="15:23">
      <c r="O1350" s="71"/>
      <c r="P1350" s="70"/>
      <c r="Q1350" s="71"/>
      <c r="R1350" s="70"/>
      <c r="S1350" s="70"/>
      <c r="T1350" s="70"/>
      <c r="U1350" s="71"/>
      <c r="V1350" s="70"/>
      <c r="W1350" s="71"/>
    </row>
    <row r="1351" s="70" customFormat="1" spans="15:23">
      <c r="O1351" s="71"/>
      <c r="P1351" s="70"/>
      <c r="Q1351" s="71"/>
      <c r="R1351" s="70"/>
      <c r="S1351" s="70"/>
      <c r="T1351" s="70"/>
      <c r="U1351" s="71"/>
      <c r="V1351" s="70"/>
      <c r="W1351" s="71"/>
    </row>
    <row r="1352" s="70" customFormat="1" spans="15:23">
      <c r="O1352" s="71"/>
      <c r="P1352" s="70"/>
      <c r="Q1352" s="71"/>
      <c r="R1352" s="70"/>
      <c r="S1352" s="70"/>
      <c r="T1352" s="70"/>
      <c r="U1352" s="71"/>
      <c r="V1352" s="70"/>
      <c r="W1352" s="71"/>
    </row>
    <row r="1353" s="70" customFormat="1" spans="15:23">
      <c r="O1353" s="71"/>
      <c r="P1353" s="70"/>
      <c r="Q1353" s="71"/>
      <c r="R1353" s="70"/>
      <c r="S1353" s="70"/>
      <c r="T1353" s="70"/>
      <c r="U1353" s="71"/>
      <c r="V1353" s="70"/>
      <c r="W1353" s="71"/>
    </row>
    <row r="1354" s="70" customFormat="1" spans="15:23">
      <c r="O1354" s="71"/>
      <c r="P1354" s="70"/>
      <c r="Q1354" s="71"/>
      <c r="R1354" s="70"/>
      <c r="S1354" s="70"/>
      <c r="T1354" s="70"/>
      <c r="U1354" s="71"/>
      <c r="V1354" s="70"/>
      <c r="W1354" s="71"/>
    </row>
    <row r="1355" s="70" customFormat="1" spans="15:23">
      <c r="O1355" s="71"/>
      <c r="P1355" s="70"/>
      <c r="Q1355" s="71"/>
      <c r="R1355" s="70"/>
      <c r="S1355" s="70"/>
      <c r="T1355" s="70"/>
      <c r="U1355" s="71"/>
      <c r="V1355" s="70"/>
      <c r="W1355" s="71"/>
    </row>
    <row r="1356" s="70" customFormat="1" spans="15:23">
      <c r="O1356" s="71"/>
      <c r="P1356" s="70"/>
      <c r="Q1356" s="71"/>
      <c r="R1356" s="70"/>
      <c r="S1356" s="70"/>
      <c r="T1356" s="70"/>
      <c r="U1356" s="71"/>
      <c r="V1356" s="70"/>
      <c r="W1356" s="71"/>
    </row>
    <row r="1357" s="70" customFormat="1" spans="15:23">
      <c r="O1357" s="71"/>
      <c r="P1357" s="70"/>
      <c r="Q1357" s="71"/>
      <c r="R1357" s="70"/>
      <c r="S1357" s="70"/>
      <c r="T1357" s="70"/>
      <c r="U1357" s="71"/>
      <c r="V1357" s="70"/>
      <c r="W1357" s="71"/>
    </row>
    <row r="1358" s="70" customFormat="1" spans="15:23">
      <c r="O1358" s="71"/>
      <c r="P1358" s="70"/>
      <c r="Q1358" s="71"/>
      <c r="R1358" s="70"/>
      <c r="S1358" s="70"/>
      <c r="T1358" s="70"/>
      <c r="U1358" s="71"/>
      <c r="V1358" s="70"/>
      <c r="W1358" s="71"/>
    </row>
    <row r="1359" s="70" customFormat="1" spans="15:23">
      <c r="O1359" s="71"/>
      <c r="P1359" s="70"/>
      <c r="Q1359" s="71"/>
      <c r="R1359" s="70"/>
      <c r="S1359" s="70"/>
      <c r="T1359" s="70"/>
      <c r="U1359" s="71"/>
      <c r="V1359" s="70"/>
      <c r="W1359" s="71"/>
    </row>
    <row r="1360" s="70" customFormat="1" spans="15:23">
      <c r="O1360" s="71"/>
      <c r="P1360" s="70"/>
      <c r="Q1360" s="71"/>
      <c r="R1360" s="70"/>
      <c r="S1360" s="70"/>
      <c r="T1360" s="70"/>
      <c r="U1360" s="71"/>
      <c r="V1360" s="70"/>
      <c r="W1360" s="71"/>
    </row>
    <row r="1361" s="70" customFormat="1" spans="15:23">
      <c r="O1361" s="71"/>
      <c r="P1361" s="70"/>
      <c r="Q1361" s="71"/>
      <c r="R1361" s="70"/>
      <c r="S1361" s="70"/>
      <c r="T1361" s="70"/>
      <c r="U1361" s="71"/>
      <c r="V1361" s="70"/>
      <c r="W1361" s="71"/>
    </row>
    <row r="1362" s="70" customFormat="1" spans="15:23">
      <c r="O1362" s="71"/>
      <c r="P1362" s="70"/>
      <c r="Q1362" s="71"/>
      <c r="R1362" s="70"/>
      <c r="S1362" s="70"/>
      <c r="T1362" s="70"/>
      <c r="U1362" s="71"/>
      <c r="V1362" s="70"/>
      <c r="W1362" s="71"/>
    </row>
    <row r="1363" s="70" customFormat="1" spans="15:23">
      <c r="O1363" s="71"/>
      <c r="P1363" s="70"/>
      <c r="Q1363" s="71"/>
      <c r="R1363" s="70"/>
      <c r="S1363" s="70"/>
      <c r="T1363" s="70"/>
      <c r="U1363" s="71"/>
      <c r="V1363" s="70"/>
      <c r="W1363" s="71"/>
    </row>
    <row r="1364" s="70" customFormat="1" spans="15:23">
      <c r="O1364" s="71"/>
      <c r="P1364" s="70"/>
      <c r="Q1364" s="71"/>
      <c r="R1364" s="70"/>
      <c r="S1364" s="70"/>
      <c r="T1364" s="70"/>
      <c r="U1364" s="71"/>
      <c r="V1364" s="70"/>
      <c r="W1364" s="71"/>
    </row>
    <row r="1365" s="70" customFormat="1" spans="15:23">
      <c r="O1365" s="71"/>
      <c r="P1365" s="70"/>
      <c r="Q1365" s="71"/>
      <c r="R1365" s="70"/>
      <c r="S1365" s="70"/>
      <c r="T1365" s="70"/>
      <c r="U1365" s="71"/>
      <c r="V1365" s="70"/>
      <c r="W1365" s="71"/>
    </row>
    <row r="1366" s="70" customFormat="1" spans="15:23">
      <c r="O1366" s="71"/>
      <c r="P1366" s="70"/>
      <c r="Q1366" s="71"/>
      <c r="R1366" s="70"/>
      <c r="S1366" s="70"/>
      <c r="T1366" s="70"/>
      <c r="U1366" s="71"/>
      <c r="V1366" s="70"/>
      <c r="W1366" s="71"/>
    </row>
    <row r="1367" s="70" customFormat="1" spans="15:23">
      <c r="O1367" s="71"/>
      <c r="P1367" s="70"/>
      <c r="Q1367" s="71"/>
      <c r="R1367" s="70"/>
      <c r="S1367" s="70"/>
      <c r="T1367" s="70"/>
      <c r="U1367" s="71"/>
      <c r="V1367" s="70"/>
      <c r="W1367" s="71"/>
    </row>
    <row r="1368" s="70" customFormat="1" spans="15:23">
      <c r="O1368" s="71"/>
      <c r="P1368" s="70"/>
      <c r="Q1368" s="71"/>
      <c r="R1368" s="70"/>
      <c r="S1368" s="70"/>
      <c r="T1368" s="70"/>
      <c r="U1368" s="71"/>
      <c r="V1368" s="70"/>
      <c r="W1368" s="71"/>
    </row>
    <row r="1369" s="70" customFormat="1" spans="15:23">
      <c r="O1369" s="71"/>
      <c r="P1369" s="70"/>
      <c r="Q1369" s="71"/>
      <c r="R1369" s="70"/>
      <c r="S1369" s="70"/>
      <c r="T1369" s="70"/>
      <c r="U1369" s="71"/>
      <c r="V1369" s="70"/>
      <c r="W1369" s="71"/>
    </row>
    <row r="1370" s="70" customFormat="1" spans="15:23">
      <c r="O1370" s="71"/>
      <c r="P1370" s="70"/>
      <c r="Q1370" s="71"/>
      <c r="R1370" s="70"/>
      <c r="S1370" s="70"/>
      <c r="T1370" s="70"/>
      <c r="U1370" s="71"/>
      <c r="V1370" s="70"/>
      <c r="W1370" s="71"/>
    </row>
    <row r="1371" s="70" customFormat="1" spans="15:23">
      <c r="O1371" s="71"/>
      <c r="P1371" s="70"/>
      <c r="Q1371" s="71"/>
      <c r="R1371" s="70"/>
      <c r="S1371" s="70"/>
      <c r="T1371" s="70"/>
      <c r="U1371" s="71"/>
      <c r="V1371" s="70"/>
      <c r="W1371" s="71"/>
    </row>
    <row r="1372" s="70" customFormat="1" spans="15:23">
      <c r="O1372" s="71"/>
      <c r="P1372" s="70"/>
      <c r="Q1372" s="71"/>
      <c r="R1372" s="70"/>
      <c r="S1372" s="70"/>
      <c r="T1372" s="70"/>
      <c r="U1372" s="71"/>
      <c r="V1372" s="70"/>
      <c r="W1372" s="71"/>
    </row>
    <row r="1373" s="70" customFormat="1" spans="15:23">
      <c r="O1373" s="71"/>
      <c r="P1373" s="70"/>
      <c r="Q1373" s="71"/>
      <c r="R1373" s="70"/>
      <c r="S1373" s="70"/>
      <c r="T1373" s="70"/>
      <c r="U1373" s="71"/>
      <c r="V1373" s="70"/>
      <c r="W1373" s="71"/>
    </row>
    <row r="1374" s="70" customFormat="1" spans="15:23">
      <c r="O1374" s="71"/>
      <c r="P1374" s="70"/>
      <c r="Q1374" s="71"/>
      <c r="R1374" s="70"/>
      <c r="S1374" s="70"/>
      <c r="T1374" s="70"/>
      <c r="U1374" s="71"/>
      <c r="V1374" s="70"/>
      <c r="W1374" s="71"/>
    </row>
    <row r="1375" s="70" customFormat="1" spans="15:23">
      <c r="O1375" s="71"/>
      <c r="P1375" s="70"/>
      <c r="Q1375" s="71"/>
      <c r="R1375" s="70"/>
      <c r="S1375" s="70"/>
      <c r="T1375" s="70"/>
      <c r="U1375" s="71"/>
      <c r="V1375" s="70"/>
      <c r="W1375" s="71"/>
    </row>
    <row r="1376" s="70" customFormat="1" spans="15:23">
      <c r="O1376" s="71"/>
      <c r="P1376" s="70"/>
      <c r="Q1376" s="71"/>
      <c r="R1376" s="70"/>
      <c r="S1376" s="70"/>
      <c r="T1376" s="70"/>
      <c r="U1376" s="71"/>
      <c r="V1376" s="70"/>
      <c r="W1376" s="71"/>
    </row>
    <row r="1377" s="70" customFormat="1" spans="15:23">
      <c r="O1377" s="71"/>
      <c r="P1377" s="70"/>
      <c r="Q1377" s="71"/>
      <c r="R1377" s="70"/>
      <c r="S1377" s="70"/>
      <c r="T1377" s="70"/>
      <c r="U1377" s="71"/>
      <c r="V1377" s="70"/>
      <c r="W1377" s="71"/>
    </row>
    <row r="1378" s="70" customFormat="1" spans="15:23">
      <c r="O1378" s="71"/>
      <c r="P1378" s="70"/>
      <c r="Q1378" s="71"/>
      <c r="R1378" s="70"/>
      <c r="S1378" s="70"/>
      <c r="T1378" s="70"/>
      <c r="U1378" s="71"/>
      <c r="V1378" s="70"/>
      <c r="W1378" s="71"/>
    </row>
    <row r="1379" s="70" customFormat="1" spans="15:23">
      <c r="O1379" s="71"/>
      <c r="P1379" s="70"/>
      <c r="Q1379" s="71"/>
      <c r="R1379" s="70"/>
      <c r="S1379" s="70"/>
      <c r="T1379" s="70"/>
      <c r="U1379" s="71"/>
      <c r="V1379" s="70"/>
      <c r="W1379" s="71"/>
    </row>
    <row r="1380" s="70" customFormat="1" spans="15:23">
      <c r="O1380" s="71"/>
      <c r="P1380" s="70"/>
      <c r="Q1380" s="71"/>
      <c r="R1380" s="70"/>
      <c r="S1380" s="70"/>
      <c r="T1380" s="70"/>
      <c r="U1380" s="71"/>
      <c r="V1380" s="70"/>
      <c r="W1380" s="71"/>
    </row>
    <row r="1381" s="70" customFormat="1" spans="15:23">
      <c r="O1381" s="71"/>
      <c r="P1381" s="70"/>
      <c r="Q1381" s="71"/>
      <c r="R1381" s="70"/>
      <c r="S1381" s="70"/>
      <c r="T1381" s="70"/>
      <c r="U1381" s="71"/>
      <c r="V1381" s="70"/>
      <c r="W1381" s="71"/>
    </row>
    <row r="1382" s="70" customFormat="1" spans="15:23">
      <c r="O1382" s="71"/>
      <c r="P1382" s="70"/>
      <c r="Q1382" s="71"/>
      <c r="R1382" s="70"/>
      <c r="S1382" s="70"/>
      <c r="T1382" s="70"/>
      <c r="U1382" s="71"/>
      <c r="V1382" s="70"/>
      <c r="W1382" s="71"/>
    </row>
    <row r="1383" s="70" customFormat="1" spans="15:23">
      <c r="O1383" s="71"/>
      <c r="P1383" s="70"/>
      <c r="Q1383" s="71"/>
      <c r="R1383" s="70"/>
      <c r="S1383" s="70"/>
      <c r="T1383" s="70"/>
      <c r="U1383" s="71"/>
      <c r="V1383" s="70"/>
      <c r="W1383" s="71"/>
    </row>
    <row r="1384" s="70" customFormat="1" spans="15:23">
      <c r="O1384" s="71"/>
      <c r="P1384" s="70"/>
      <c r="Q1384" s="71"/>
      <c r="R1384" s="70"/>
      <c r="S1384" s="70"/>
      <c r="T1384" s="70"/>
      <c r="U1384" s="71"/>
      <c r="V1384" s="70"/>
      <c r="W1384" s="71"/>
    </row>
    <row r="1385" s="70" customFormat="1" spans="15:23">
      <c r="O1385" s="71"/>
      <c r="P1385" s="70"/>
      <c r="Q1385" s="71"/>
      <c r="R1385" s="70"/>
      <c r="S1385" s="70"/>
      <c r="T1385" s="70"/>
      <c r="U1385" s="71"/>
      <c r="V1385" s="70"/>
      <c r="W1385" s="71"/>
    </row>
    <row r="1386" s="70" customFormat="1" spans="15:23">
      <c r="O1386" s="71"/>
      <c r="P1386" s="70"/>
      <c r="Q1386" s="71"/>
      <c r="R1386" s="70"/>
      <c r="S1386" s="70"/>
      <c r="T1386" s="70"/>
      <c r="U1386" s="71"/>
      <c r="V1386" s="70"/>
      <c r="W1386" s="71"/>
    </row>
    <row r="1387" s="70" customFormat="1" spans="15:23">
      <c r="O1387" s="71"/>
      <c r="P1387" s="70"/>
      <c r="Q1387" s="71"/>
      <c r="R1387" s="70"/>
      <c r="S1387" s="70"/>
      <c r="T1387" s="70"/>
      <c r="U1387" s="71"/>
      <c r="V1387" s="70"/>
      <c r="W1387" s="71"/>
    </row>
    <row r="1388" s="70" customFormat="1" spans="15:23">
      <c r="O1388" s="71"/>
      <c r="P1388" s="70"/>
      <c r="Q1388" s="71"/>
      <c r="R1388" s="70"/>
      <c r="S1388" s="70"/>
      <c r="T1388" s="70"/>
      <c r="U1388" s="71"/>
      <c r="V1388" s="70"/>
      <c r="W1388" s="71"/>
    </row>
    <row r="1389" s="70" customFormat="1" spans="15:23">
      <c r="O1389" s="71"/>
      <c r="P1389" s="70"/>
      <c r="Q1389" s="71"/>
      <c r="R1389" s="70"/>
      <c r="S1389" s="70"/>
      <c r="T1389" s="70"/>
      <c r="U1389" s="71"/>
      <c r="V1389" s="70"/>
      <c r="W1389" s="71"/>
    </row>
    <row r="1390" s="70" customFormat="1" spans="15:23">
      <c r="O1390" s="71"/>
      <c r="P1390" s="70"/>
      <c r="Q1390" s="71"/>
      <c r="R1390" s="70"/>
      <c r="S1390" s="70"/>
      <c r="T1390" s="70"/>
      <c r="U1390" s="71"/>
      <c r="V1390" s="70"/>
      <c r="W1390" s="71"/>
    </row>
    <row r="1391" s="70" customFormat="1" spans="15:23">
      <c r="O1391" s="71"/>
      <c r="P1391" s="70"/>
      <c r="Q1391" s="71"/>
      <c r="R1391" s="70"/>
      <c r="S1391" s="70"/>
      <c r="T1391" s="70"/>
      <c r="U1391" s="71"/>
      <c r="V1391" s="70"/>
      <c r="W1391" s="71"/>
    </row>
    <row r="1392" s="70" customFormat="1" spans="15:23">
      <c r="O1392" s="71"/>
      <c r="P1392" s="70"/>
      <c r="Q1392" s="71"/>
      <c r="R1392" s="70"/>
      <c r="S1392" s="70"/>
      <c r="T1392" s="70"/>
      <c r="U1392" s="71"/>
      <c r="V1392" s="70"/>
      <c r="W1392" s="71"/>
    </row>
    <row r="1393" s="70" customFormat="1" spans="15:23">
      <c r="O1393" s="71"/>
      <c r="P1393" s="70"/>
      <c r="Q1393" s="71"/>
      <c r="R1393" s="70"/>
      <c r="S1393" s="70"/>
      <c r="T1393" s="70"/>
      <c r="U1393" s="71"/>
      <c r="V1393" s="70"/>
      <c r="W1393" s="71"/>
    </row>
    <row r="1394" s="70" customFormat="1" spans="15:23">
      <c r="O1394" s="71"/>
      <c r="P1394" s="70"/>
      <c r="Q1394" s="71"/>
      <c r="R1394" s="70"/>
      <c r="S1394" s="70"/>
      <c r="T1394" s="70"/>
      <c r="U1394" s="71"/>
      <c r="V1394" s="70"/>
      <c r="W1394" s="71"/>
    </row>
    <row r="1395" s="70" customFormat="1" spans="15:23">
      <c r="O1395" s="71"/>
      <c r="P1395" s="70"/>
      <c r="Q1395" s="71"/>
      <c r="R1395" s="70"/>
      <c r="S1395" s="70"/>
      <c r="T1395" s="70"/>
      <c r="U1395" s="71"/>
      <c r="V1395" s="70"/>
      <c r="W1395" s="71"/>
    </row>
    <row r="1396" s="70" customFormat="1" spans="15:23">
      <c r="O1396" s="71"/>
      <c r="P1396" s="70"/>
      <c r="Q1396" s="71"/>
      <c r="R1396" s="70"/>
      <c r="S1396" s="70"/>
      <c r="T1396" s="70"/>
      <c r="U1396" s="71"/>
      <c r="V1396" s="70"/>
      <c r="W1396" s="71"/>
    </row>
    <row r="1397" s="70" customFormat="1" spans="15:23">
      <c r="O1397" s="71"/>
      <c r="P1397" s="70"/>
      <c r="Q1397" s="71"/>
      <c r="R1397" s="70"/>
      <c r="S1397" s="70"/>
      <c r="T1397" s="70"/>
      <c r="U1397" s="71"/>
      <c r="V1397" s="70"/>
      <c r="W1397" s="71"/>
    </row>
    <row r="1398" s="70" customFormat="1" spans="15:23">
      <c r="O1398" s="71"/>
      <c r="P1398" s="70"/>
      <c r="Q1398" s="71"/>
      <c r="R1398" s="70"/>
      <c r="S1398" s="70"/>
      <c r="T1398" s="70"/>
      <c r="U1398" s="71"/>
      <c r="V1398" s="70"/>
      <c r="W1398" s="71"/>
    </row>
    <row r="1399" s="70" customFormat="1" spans="15:23">
      <c r="O1399" s="71"/>
      <c r="P1399" s="70"/>
      <c r="Q1399" s="71"/>
      <c r="R1399" s="70"/>
      <c r="S1399" s="70"/>
      <c r="T1399" s="70"/>
      <c r="U1399" s="71"/>
      <c r="V1399" s="70"/>
      <c r="W1399" s="71"/>
    </row>
    <row r="1400" s="70" customFormat="1" spans="15:23">
      <c r="O1400" s="71"/>
      <c r="P1400" s="70"/>
      <c r="Q1400" s="71"/>
      <c r="R1400" s="70"/>
      <c r="S1400" s="70"/>
      <c r="T1400" s="70"/>
      <c r="U1400" s="71"/>
      <c r="V1400" s="70"/>
      <c r="W1400" s="71"/>
    </row>
    <row r="1401" s="70" customFormat="1" spans="15:23">
      <c r="O1401" s="71"/>
      <c r="P1401" s="70"/>
      <c r="Q1401" s="71"/>
      <c r="R1401" s="70"/>
      <c r="S1401" s="70"/>
      <c r="T1401" s="70"/>
      <c r="U1401" s="71"/>
      <c r="V1401" s="70"/>
      <c r="W1401" s="71"/>
    </row>
    <row r="1402" s="70" customFormat="1" spans="15:23">
      <c r="O1402" s="71"/>
      <c r="P1402" s="70"/>
      <c r="Q1402" s="71"/>
      <c r="R1402" s="70"/>
      <c r="S1402" s="70"/>
      <c r="T1402" s="70"/>
      <c r="U1402" s="71"/>
      <c r="V1402" s="70"/>
      <c r="W1402" s="71"/>
    </row>
    <row r="1403" s="70" customFormat="1" spans="15:23">
      <c r="O1403" s="71"/>
      <c r="P1403" s="70"/>
      <c r="Q1403" s="71"/>
      <c r="R1403" s="70"/>
      <c r="S1403" s="70"/>
      <c r="T1403" s="70"/>
      <c r="U1403" s="71"/>
      <c r="V1403" s="70"/>
      <c r="W1403" s="71"/>
    </row>
    <row r="1404" s="70" customFormat="1" spans="15:23">
      <c r="O1404" s="71"/>
      <c r="P1404" s="70"/>
      <c r="Q1404" s="71"/>
      <c r="R1404" s="70"/>
      <c r="S1404" s="70"/>
      <c r="T1404" s="70"/>
      <c r="U1404" s="71"/>
      <c r="V1404" s="70"/>
      <c r="W1404" s="71"/>
    </row>
    <row r="1405" s="70" customFormat="1" spans="15:23">
      <c r="O1405" s="71"/>
      <c r="P1405" s="70"/>
      <c r="Q1405" s="71"/>
      <c r="R1405" s="70"/>
      <c r="S1405" s="70"/>
      <c r="T1405" s="70"/>
      <c r="U1405" s="71"/>
      <c r="V1405" s="70"/>
      <c r="W1405" s="71"/>
    </row>
    <row r="1406" s="70" customFormat="1" spans="15:23">
      <c r="O1406" s="71"/>
      <c r="P1406" s="70"/>
      <c r="Q1406" s="71"/>
      <c r="R1406" s="70"/>
      <c r="S1406" s="70"/>
      <c r="T1406" s="70"/>
      <c r="U1406" s="71"/>
      <c r="V1406" s="70"/>
      <c r="W1406" s="71"/>
    </row>
    <row r="1407" s="70" customFormat="1" spans="15:23">
      <c r="O1407" s="71"/>
      <c r="P1407" s="70"/>
      <c r="Q1407" s="71"/>
      <c r="R1407" s="70"/>
      <c r="S1407" s="70"/>
      <c r="T1407" s="70"/>
      <c r="U1407" s="71"/>
      <c r="V1407" s="70"/>
      <c r="W1407" s="71"/>
    </row>
    <row r="1408" s="70" customFormat="1" spans="15:23">
      <c r="O1408" s="71"/>
      <c r="P1408" s="70"/>
      <c r="Q1408" s="71"/>
      <c r="R1408" s="70"/>
      <c r="S1408" s="70"/>
      <c r="T1408" s="70"/>
      <c r="U1408" s="71"/>
      <c r="V1408" s="70"/>
      <c r="W1408" s="71"/>
    </row>
    <row r="1409" s="70" customFormat="1" spans="15:23">
      <c r="O1409" s="71"/>
      <c r="P1409" s="70"/>
      <c r="Q1409" s="71"/>
      <c r="R1409" s="70"/>
      <c r="S1409" s="70"/>
      <c r="T1409" s="70"/>
      <c r="U1409" s="71"/>
      <c r="V1409" s="70"/>
      <c r="W1409" s="71"/>
    </row>
    <row r="1410" s="70" customFormat="1" spans="15:23">
      <c r="O1410" s="71"/>
      <c r="P1410" s="70"/>
      <c r="Q1410" s="71"/>
      <c r="R1410" s="70"/>
      <c r="S1410" s="70"/>
      <c r="T1410" s="70"/>
      <c r="U1410" s="71"/>
      <c r="V1410" s="70"/>
      <c r="W1410" s="71"/>
    </row>
    <row r="1411" s="70" customFormat="1" spans="15:23">
      <c r="O1411" s="71"/>
      <c r="P1411" s="70"/>
      <c r="Q1411" s="71"/>
      <c r="R1411" s="70"/>
      <c r="S1411" s="70"/>
      <c r="T1411" s="70"/>
      <c r="U1411" s="71"/>
      <c r="V1411" s="70"/>
      <c r="W1411" s="71"/>
    </row>
    <row r="1412" s="70" customFormat="1" spans="15:23">
      <c r="O1412" s="71"/>
      <c r="P1412" s="70"/>
      <c r="Q1412" s="71"/>
      <c r="R1412" s="70"/>
      <c r="S1412" s="70"/>
      <c r="T1412" s="70"/>
      <c r="U1412" s="71"/>
      <c r="V1412" s="70"/>
      <c r="W1412" s="71"/>
    </row>
    <row r="1413" s="70" customFormat="1" spans="15:23">
      <c r="O1413" s="71"/>
      <c r="P1413" s="70"/>
      <c r="Q1413" s="71"/>
      <c r="R1413" s="70"/>
      <c r="S1413" s="70"/>
      <c r="T1413" s="70"/>
      <c r="U1413" s="71"/>
      <c r="V1413" s="70"/>
      <c r="W1413" s="71"/>
    </row>
    <row r="1414" s="70" customFormat="1" spans="15:23">
      <c r="O1414" s="71"/>
      <c r="P1414" s="70"/>
      <c r="Q1414" s="71"/>
      <c r="R1414" s="70"/>
      <c r="S1414" s="70"/>
      <c r="T1414" s="70"/>
      <c r="U1414" s="71"/>
      <c r="V1414" s="70"/>
      <c r="W1414" s="71"/>
    </row>
    <row r="1415" s="70" customFormat="1" spans="15:23">
      <c r="O1415" s="71"/>
      <c r="P1415" s="70"/>
      <c r="Q1415" s="71"/>
      <c r="R1415" s="70"/>
      <c r="S1415" s="70"/>
      <c r="T1415" s="70"/>
      <c r="U1415" s="71"/>
      <c r="V1415" s="70"/>
      <c r="W1415" s="71"/>
    </row>
    <row r="1416" s="70" customFormat="1" spans="15:23">
      <c r="O1416" s="71"/>
      <c r="P1416" s="70"/>
      <c r="Q1416" s="71"/>
      <c r="R1416" s="70"/>
      <c r="S1416" s="70"/>
      <c r="T1416" s="70"/>
      <c r="U1416" s="71"/>
      <c r="V1416" s="70"/>
      <c r="W1416" s="71"/>
    </row>
    <row r="1417" s="70" customFormat="1" spans="15:23">
      <c r="O1417" s="71"/>
      <c r="P1417" s="70"/>
      <c r="Q1417" s="71"/>
      <c r="R1417" s="70"/>
      <c r="S1417" s="70"/>
      <c r="T1417" s="70"/>
      <c r="U1417" s="71"/>
      <c r="V1417" s="70"/>
      <c r="W1417" s="71"/>
    </row>
    <row r="1418" s="70" customFormat="1" spans="15:23">
      <c r="O1418" s="71"/>
      <c r="P1418" s="70"/>
      <c r="Q1418" s="71"/>
      <c r="R1418" s="70"/>
      <c r="S1418" s="70"/>
      <c r="T1418" s="70"/>
      <c r="U1418" s="71"/>
      <c r="V1418" s="70"/>
      <c r="W1418" s="71"/>
    </row>
    <row r="1419" s="70" customFormat="1" spans="15:23">
      <c r="O1419" s="71"/>
      <c r="P1419" s="70"/>
      <c r="Q1419" s="71"/>
      <c r="R1419" s="70"/>
      <c r="S1419" s="70"/>
      <c r="T1419" s="70"/>
      <c r="U1419" s="71"/>
      <c r="V1419" s="70"/>
      <c r="W1419" s="71"/>
    </row>
    <row r="1420" s="70" customFormat="1" spans="15:23">
      <c r="O1420" s="71"/>
      <c r="P1420" s="70"/>
      <c r="Q1420" s="71"/>
      <c r="R1420" s="70"/>
      <c r="S1420" s="70"/>
      <c r="T1420" s="70"/>
      <c r="U1420" s="71"/>
      <c r="V1420" s="70"/>
      <c r="W1420" s="71"/>
    </row>
    <row r="1421" s="70" customFormat="1" spans="15:23">
      <c r="O1421" s="71"/>
      <c r="P1421" s="70"/>
      <c r="Q1421" s="71"/>
      <c r="R1421" s="70"/>
      <c r="S1421" s="70"/>
      <c r="T1421" s="70"/>
      <c r="U1421" s="71"/>
      <c r="V1421" s="70"/>
      <c r="W1421" s="71"/>
    </row>
    <row r="1422" s="70" customFormat="1" spans="15:23">
      <c r="O1422" s="71"/>
      <c r="P1422" s="70"/>
      <c r="Q1422" s="71"/>
      <c r="R1422" s="70"/>
      <c r="S1422" s="70"/>
      <c r="T1422" s="70"/>
      <c r="U1422" s="71"/>
      <c r="V1422" s="70"/>
      <c r="W1422" s="71"/>
    </row>
    <row r="1423" s="70" customFormat="1" spans="15:23">
      <c r="O1423" s="71"/>
      <c r="P1423" s="70"/>
      <c r="Q1423" s="71"/>
      <c r="R1423" s="70"/>
      <c r="S1423" s="70"/>
      <c r="T1423" s="70"/>
      <c r="U1423" s="71"/>
      <c r="V1423" s="70"/>
      <c r="W1423" s="71"/>
    </row>
    <row r="1424" s="70" customFormat="1" spans="15:23">
      <c r="O1424" s="71"/>
      <c r="P1424" s="70"/>
      <c r="Q1424" s="71"/>
      <c r="R1424" s="70"/>
      <c r="S1424" s="70"/>
      <c r="T1424" s="70"/>
      <c r="U1424" s="71"/>
      <c r="V1424" s="70"/>
      <c r="W1424" s="71"/>
    </row>
    <row r="1425" s="70" customFormat="1" spans="15:23">
      <c r="O1425" s="71"/>
      <c r="P1425" s="70"/>
      <c r="Q1425" s="71"/>
      <c r="R1425" s="70"/>
      <c r="S1425" s="70"/>
      <c r="T1425" s="70"/>
      <c r="U1425" s="71"/>
      <c r="V1425" s="70"/>
      <c r="W1425" s="71"/>
    </row>
    <row r="1426" s="70" customFormat="1" spans="15:23">
      <c r="O1426" s="71"/>
      <c r="P1426" s="70"/>
      <c r="Q1426" s="71"/>
      <c r="R1426" s="70"/>
      <c r="S1426" s="70"/>
      <c r="T1426" s="70"/>
      <c r="U1426" s="71"/>
      <c r="V1426" s="70"/>
      <c r="W1426" s="71"/>
    </row>
    <row r="1427" s="70" customFormat="1" spans="15:23">
      <c r="O1427" s="71"/>
      <c r="P1427" s="70"/>
      <c r="Q1427" s="71"/>
      <c r="R1427" s="70"/>
      <c r="S1427" s="70"/>
      <c r="T1427" s="70"/>
      <c r="U1427" s="71"/>
      <c r="V1427" s="70"/>
      <c r="W1427" s="71"/>
    </row>
    <row r="1428" s="70" customFormat="1" spans="15:23">
      <c r="O1428" s="71"/>
      <c r="P1428" s="70"/>
      <c r="Q1428" s="71"/>
      <c r="R1428" s="70"/>
      <c r="S1428" s="70"/>
      <c r="T1428" s="70"/>
      <c r="U1428" s="71"/>
      <c r="V1428" s="70"/>
      <c r="W1428" s="71"/>
    </row>
    <row r="1429" s="70" customFormat="1" spans="15:23">
      <c r="O1429" s="71"/>
      <c r="P1429" s="70"/>
      <c r="Q1429" s="71"/>
      <c r="R1429" s="70"/>
      <c r="S1429" s="70"/>
      <c r="T1429" s="70"/>
      <c r="U1429" s="71"/>
      <c r="V1429" s="70"/>
      <c r="W1429" s="71"/>
    </row>
    <row r="1430" s="70" customFormat="1" spans="15:23">
      <c r="O1430" s="71"/>
      <c r="P1430" s="70"/>
      <c r="Q1430" s="71"/>
      <c r="R1430" s="70"/>
      <c r="S1430" s="70"/>
      <c r="T1430" s="70"/>
      <c r="U1430" s="71"/>
      <c r="V1430" s="70"/>
      <c r="W1430" s="71"/>
    </row>
    <row r="1431" s="70" customFormat="1" spans="15:23">
      <c r="O1431" s="71"/>
      <c r="P1431" s="70"/>
      <c r="Q1431" s="71"/>
      <c r="R1431" s="70"/>
      <c r="S1431" s="70"/>
      <c r="T1431" s="70"/>
      <c r="U1431" s="71"/>
      <c r="V1431" s="70"/>
      <c r="W1431" s="71"/>
    </row>
    <row r="1432" s="70" customFormat="1" spans="15:23">
      <c r="O1432" s="71"/>
      <c r="P1432" s="70"/>
      <c r="Q1432" s="71"/>
      <c r="R1432" s="70"/>
      <c r="S1432" s="70"/>
      <c r="T1432" s="70"/>
      <c r="U1432" s="71"/>
      <c r="V1432" s="70"/>
      <c r="W1432" s="71"/>
    </row>
    <row r="1434" s="70" customFormat="1" spans="15:23">
      <c r="O1434" s="71"/>
      <c r="P1434" s="70"/>
      <c r="Q1434" s="71"/>
      <c r="R1434" s="70"/>
      <c r="S1434" s="70"/>
      <c r="T1434" s="70"/>
      <c r="U1434" s="71"/>
      <c r="V1434" s="70"/>
      <c r="W1434" s="71"/>
    </row>
    <row r="1435" s="70" customFormat="1" spans="15:23">
      <c r="O1435" s="71"/>
      <c r="P1435" s="70"/>
      <c r="Q1435" s="71"/>
      <c r="R1435" s="70"/>
      <c r="S1435" s="70"/>
      <c r="T1435" s="70"/>
      <c r="U1435" s="71"/>
      <c r="V1435" s="70"/>
      <c r="W1435" s="71"/>
    </row>
    <row r="1437" s="70" customFormat="1" spans="15:23">
      <c r="O1437" s="71"/>
      <c r="P1437" s="70"/>
      <c r="Q1437" s="71"/>
      <c r="R1437" s="70"/>
      <c r="S1437" s="70"/>
      <c r="T1437" s="70"/>
      <c r="U1437" s="71"/>
      <c r="V1437" s="70"/>
      <c r="W1437" s="71"/>
    </row>
    <row r="1438" s="70" customFormat="1" spans="15:23">
      <c r="O1438" s="71"/>
      <c r="P1438" s="70"/>
      <c r="Q1438" s="71"/>
      <c r="R1438" s="70"/>
      <c r="S1438" s="70"/>
      <c r="T1438" s="70"/>
      <c r="U1438" s="71"/>
      <c r="V1438" s="70"/>
      <c r="W1438" s="71"/>
    </row>
    <row r="1439" s="70" customFormat="1" spans="15:23">
      <c r="O1439" s="71"/>
      <c r="P1439" s="70"/>
      <c r="Q1439" s="71"/>
      <c r="R1439" s="70"/>
      <c r="S1439" s="70"/>
      <c r="T1439" s="70"/>
      <c r="U1439" s="71"/>
      <c r="V1439" s="70"/>
      <c r="W1439" s="71"/>
    </row>
    <row r="1440" s="70" customFormat="1" spans="15:23">
      <c r="O1440" s="71"/>
      <c r="P1440" s="70"/>
      <c r="Q1440" s="71"/>
      <c r="R1440" s="70"/>
      <c r="S1440" s="70"/>
      <c r="T1440" s="70"/>
      <c r="U1440" s="71"/>
      <c r="V1440" s="70"/>
      <c r="W1440" s="71"/>
    </row>
    <row r="1441" s="70" customFormat="1" spans="15:23">
      <c r="O1441" s="71"/>
      <c r="P1441" s="70"/>
      <c r="Q1441" s="71"/>
      <c r="R1441" s="70"/>
      <c r="S1441" s="70"/>
      <c r="T1441" s="70"/>
      <c r="U1441" s="71"/>
      <c r="V1441" s="70"/>
      <c r="W1441" s="71"/>
    </row>
    <row r="1442" s="70" customFormat="1" spans="15:23">
      <c r="O1442" s="71"/>
      <c r="P1442" s="70"/>
      <c r="Q1442" s="71"/>
      <c r="R1442" s="70"/>
      <c r="S1442" s="70"/>
      <c r="T1442" s="70"/>
      <c r="U1442" s="71"/>
      <c r="V1442" s="70"/>
      <c r="W1442" s="71"/>
    </row>
    <row r="1443" s="70" customFormat="1" spans="15:23">
      <c r="O1443" s="71"/>
      <c r="P1443" s="70"/>
      <c r="Q1443" s="71"/>
      <c r="R1443" s="70"/>
      <c r="S1443" s="70"/>
      <c r="T1443" s="70"/>
      <c r="U1443" s="71"/>
      <c r="V1443" s="70"/>
      <c r="W1443" s="71"/>
    </row>
    <row r="1444" s="70" customFormat="1" spans="15:23">
      <c r="O1444" s="71"/>
      <c r="P1444" s="70"/>
      <c r="Q1444" s="71"/>
      <c r="R1444" s="70"/>
      <c r="S1444" s="70"/>
      <c r="T1444" s="70"/>
      <c r="U1444" s="71"/>
      <c r="V1444" s="70"/>
      <c r="W1444" s="71"/>
    </row>
    <row r="1446" s="70" customFormat="1" spans="15:23">
      <c r="O1446" s="71"/>
      <c r="P1446" s="70"/>
      <c r="Q1446" s="71"/>
      <c r="R1446" s="70"/>
      <c r="S1446" s="70"/>
      <c r="T1446" s="70"/>
      <c r="U1446" s="71"/>
      <c r="V1446" s="70"/>
      <c r="W1446" s="71"/>
    </row>
    <row r="1447" s="70" customFormat="1" spans="15:23">
      <c r="O1447" s="71"/>
      <c r="P1447" s="70"/>
      <c r="Q1447" s="71"/>
      <c r="R1447" s="70"/>
      <c r="S1447" s="70"/>
      <c r="T1447" s="70"/>
      <c r="U1447" s="71"/>
      <c r="V1447" s="70"/>
      <c r="W1447" s="71"/>
    </row>
    <row r="1448" s="70" customFormat="1" spans="15:23">
      <c r="O1448" s="71"/>
      <c r="P1448" s="70"/>
      <c r="Q1448" s="71"/>
      <c r="R1448" s="70"/>
      <c r="S1448" s="70"/>
      <c r="T1448" s="70"/>
      <c r="U1448" s="71"/>
      <c r="V1448" s="70"/>
      <c r="W1448" s="71"/>
    </row>
    <row r="1449" s="70" customFormat="1" spans="15:23">
      <c r="O1449" s="71"/>
      <c r="P1449" s="70"/>
      <c r="Q1449" s="71"/>
      <c r="R1449" s="70"/>
      <c r="S1449" s="70"/>
      <c r="T1449" s="70"/>
      <c r="U1449" s="71"/>
      <c r="V1449" s="70"/>
      <c r="W1449" s="71"/>
    </row>
    <row r="1450" s="70" customFormat="1" spans="15:23">
      <c r="O1450" s="71"/>
      <c r="P1450" s="70"/>
      <c r="Q1450" s="71"/>
      <c r="R1450" s="70"/>
      <c r="S1450" s="70"/>
      <c r="T1450" s="70"/>
      <c r="U1450" s="71"/>
      <c r="V1450" s="70"/>
      <c r="W1450" s="71"/>
    </row>
    <row r="1451" s="70" customFormat="1" spans="15:23">
      <c r="O1451" s="71"/>
      <c r="P1451" s="70"/>
      <c r="Q1451" s="71"/>
      <c r="R1451" s="70"/>
      <c r="S1451" s="70"/>
      <c r="T1451" s="70"/>
      <c r="U1451" s="71"/>
      <c r="V1451" s="70"/>
      <c r="W1451" s="71"/>
    </row>
    <row r="1452" s="70" customFormat="1" spans="15:23">
      <c r="O1452" s="71"/>
      <c r="P1452" s="70"/>
      <c r="Q1452" s="71"/>
      <c r="R1452" s="70"/>
      <c r="S1452" s="70"/>
      <c r="T1452" s="70"/>
      <c r="U1452" s="71"/>
      <c r="V1452" s="70"/>
      <c r="W1452" s="71"/>
    </row>
    <row r="1453" s="70" customFormat="1" spans="15:23">
      <c r="O1453" s="71"/>
      <c r="P1453" s="70"/>
      <c r="Q1453" s="71"/>
      <c r="R1453" s="70"/>
      <c r="S1453" s="70"/>
      <c r="T1453" s="70"/>
      <c r="U1453" s="71"/>
      <c r="V1453" s="70"/>
      <c r="W1453" s="71"/>
    </row>
    <row r="1454" s="70" customFormat="1" spans="15:23">
      <c r="O1454" s="71"/>
      <c r="P1454" s="70"/>
      <c r="Q1454" s="71"/>
      <c r="R1454" s="70"/>
      <c r="S1454" s="70"/>
      <c r="T1454" s="70"/>
      <c r="U1454" s="71"/>
      <c r="V1454" s="70"/>
      <c r="W1454" s="71"/>
    </row>
    <row r="1455" s="70" customFormat="1" spans="15:23">
      <c r="O1455" s="71"/>
      <c r="P1455" s="70"/>
      <c r="Q1455" s="71"/>
      <c r="R1455" s="70"/>
      <c r="S1455" s="70"/>
      <c r="T1455" s="70"/>
      <c r="U1455" s="71"/>
      <c r="V1455" s="70"/>
      <c r="W1455" s="71"/>
    </row>
    <row r="1456" s="70" customFormat="1" spans="15:23">
      <c r="O1456" s="71"/>
      <c r="P1456" s="70"/>
      <c r="Q1456" s="71"/>
      <c r="R1456" s="70"/>
      <c r="S1456" s="70"/>
      <c r="T1456" s="70"/>
      <c r="U1456" s="71"/>
      <c r="V1456" s="70"/>
      <c r="W1456" s="71"/>
    </row>
    <row r="1457" s="70" customFormat="1" spans="15:23">
      <c r="O1457" s="71"/>
      <c r="P1457" s="70"/>
      <c r="Q1457" s="71"/>
      <c r="R1457" s="70"/>
      <c r="S1457" s="70"/>
      <c r="T1457" s="70"/>
      <c r="U1457" s="71"/>
      <c r="V1457" s="70"/>
      <c r="W1457" s="71"/>
    </row>
    <row r="1459" s="70" customFormat="1" spans="15:23">
      <c r="O1459" s="71"/>
      <c r="P1459" s="70"/>
      <c r="Q1459" s="71"/>
      <c r="R1459" s="70"/>
      <c r="S1459" s="70"/>
      <c r="T1459" s="70"/>
      <c r="U1459" s="71"/>
      <c r="V1459" s="70"/>
      <c r="W1459" s="71"/>
    </row>
    <row r="1460" s="70" customFormat="1" spans="15:23">
      <c r="O1460" s="71"/>
      <c r="P1460" s="70"/>
      <c r="Q1460" s="71"/>
      <c r="R1460" s="70"/>
      <c r="S1460" s="70"/>
      <c r="T1460" s="70"/>
      <c r="U1460" s="71"/>
      <c r="V1460" s="70"/>
      <c r="W1460" s="71"/>
    </row>
    <row r="1461" s="70" customFormat="1" spans="15:23">
      <c r="O1461" s="71"/>
      <c r="P1461" s="70"/>
      <c r="Q1461" s="71"/>
      <c r="R1461" s="70"/>
      <c r="S1461" s="70"/>
      <c r="T1461" s="70"/>
      <c r="U1461" s="71"/>
      <c r="V1461" s="70"/>
      <c r="W1461" s="71"/>
    </row>
    <row r="1462" s="70" customFormat="1" spans="15:23">
      <c r="O1462" s="71"/>
      <c r="P1462" s="70"/>
      <c r="Q1462" s="71"/>
      <c r="R1462" s="70"/>
      <c r="S1462" s="70"/>
      <c r="T1462" s="70"/>
      <c r="U1462" s="71"/>
      <c r="V1462" s="70"/>
      <c r="W1462" s="71"/>
    </row>
    <row r="1463" s="70" customFormat="1" spans="15:23">
      <c r="O1463" s="71"/>
      <c r="P1463" s="70"/>
      <c r="Q1463" s="71"/>
      <c r="R1463" s="70"/>
      <c r="S1463" s="70"/>
      <c r="T1463" s="70"/>
      <c r="U1463" s="71"/>
      <c r="V1463" s="70"/>
      <c r="W1463" s="71"/>
    </row>
    <row r="1464" s="70" customFormat="1" spans="15:23">
      <c r="O1464" s="71"/>
      <c r="P1464" s="70"/>
      <c r="Q1464" s="71"/>
      <c r="R1464" s="70"/>
      <c r="S1464" s="70"/>
      <c r="T1464" s="70"/>
      <c r="U1464" s="71"/>
      <c r="V1464" s="70"/>
      <c r="W1464" s="71"/>
    </row>
    <row r="1465" s="70" customFormat="1" spans="15:23">
      <c r="O1465" s="71"/>
      <c r="P1465" s="70"/>
      <c r="Q1465" s="71"/>
      <c r="R1465" s="70"/>
      <c r="S1465" s="70"/>
      <c r="T1465" s="70"/>
      <c r="U1465" s="71"/>
      <c r="V1465" s="70"/>
      <c r="W1465" s="71"/>
    </row>
    <row r="1466" s="70" customFormat="1" spans="15:23">
      <c r="O1466" s="71"/>
      <c r="P1466" s="70"/>
      <c r="Q1466" s="71"/>
      <c r="R1466" s="70"/>
      <c r="S1466" s="70"/>
      <c r="T1466" s="70"/>
      <c r="U1466" s="71"/>
      <c r="V1466" s="70"/>
      <c r="W1466" s="71"/>
    </row>
    <row r="1467" s="70" customFormat="1" spans="15:23">
      <c r="O1467" s="71"/>
      <c r="P1467" s="70"/>
      <c r="Q1467" s="71"/>
      <c r="R1467" s="70"/>
      <c r="S1467" s="70"/>
      <c r="T1467" s="70"/>
      <c r="U1467" s="71"/>
      <c r="V1467" s="70"/>
      <c r="W1467" s="71"/>
    </row>
    <row r="1468" s="70" customFormat="1" spans="15:23">
      <c r="O1468" s="71"/>
      <c r="P1468" s="70"/>
      <c r="Q1468" s="71"/>
      <c r="R1468" s="70"/>
      <c r="S1468" s="70"/>
      <c r="T1468" s="70"/>
      <c r="U1468" s="71"/>
      <c r="V1468" s="70"/>
      <c r="W1468" s="71"/>
    </row>
    <row r="1469" s="70" customFormat="1" spans="15:23">
      <c r="O1469" s="71"/>
      <c r="P1469" s="70"/>
      <c r="Q1469" s="71"/>
      <c r="R1469" s="70"/>
      <c r="S1469" s="70"/>
      <c r="T1469" s="70"/>
      <c r="U1469" s="71"/>
      <c r="V1469" s="70"/>
      <c r="W1469" s="71"/>
    </row>
    <row r="1470" s="70" customFormat="1" spans="15:23">
      <c r="O1470" s="71"/>
      <c r="P1470" s="70"/>
      <c r="Q1470" s="71"/>
      <c r="R1470" s="70"/>
      <c r="S1470" s="70"/>
      <c r="T1470" s="70"/>
      <c r="U1470" s="71"/>
      <c r="V1470" s="70"/>
      <c r="W1470" s="71"/>
    </row>
    <row r="1471" s="70" customFormat="1" spans="15:23">
      <c r="O1471" s="71"/>
      <c r="P1471" s="70"/>
      <c r="Q1471" s="71"/>
      <c r="R1471" s="70"/>
      <c r="S1471" s="70"/>
      <c r="T1471" s="70"/>
      <c r="U1471" s="71"/>
      <c r="V1471" s="70"/>
      <c r="W1471" s="71"/>
    </row>
    <row r="1472" s="70" customFormat="1" spans="15:23">
      <c r="O1472" s="71"/>
      <c r="P1472" s="70"/>
      <c r="Q1472" s="71"/>
      <c r="R1472" s="70"/>
      <c r="S1472" s="70"/>
      <c r="T1472" s="70"/>
      <c r="U1472" s="71"/>
      <c r="V1472" s="70"/>
      <c r="W1472" s="71"/>
    </row>
    <row r="1473" s="70" customFormat="1" spans="15:23">
      <c r="O1473" s="71"/>
      <c r="P1473" s="70"/>
      <c r="Q1473" s="71"/>
      <c r="R1473" s="70"/>
      <c r="S1473" s="70"/>
      <c r="T1473" s="70"/>
      <c r="U1473" s="71"/>
      <c r="V1473" s="70"/>
      <c r="W1473" s="71"/>
    </row>
    <row r="1474" s="70" customFormat="1" spans="15:23">
      <c r="O1474" s="71"/>
      <c r="P1474" s="70"/>
      <c r="Q1474" s="71"/>
      <c r="R1474" s="70"/>
      <c r="S1474" s="70"/>
      <c r="T1474" s="70"/>
      <c r="U1474" s="71"/>
      <c r="V1474" s="70"/>
      <c r="W1474" s="71"/>
    </row>
    <row r="1475" s="70" customFormat="1" spans="15:23">
      <c r="O1475" s="71"/>
      <c r="P1475" s="70"/>
      <c r="Q1475" s="71"/>
      <c r="R1475" s="70"/>
      <c r="S1475" s="70"/>
      <c r="T1475" s="70"/>
      <c r="U1475" s="71"/>
      <c r="V1475" s="70"/>
      <c r="W1475" s="71"/>
    </row>
    <row r="1476" s="70" customFormat="1" spans="15:23">
      <c r="O1476" s="71"/>
      <c r="P1476" s="70"/>
      <c r="Q1476" s="71"/>
      <c r="R1476" s="70"/>
      <c r="S1476" s="70"/>
      <c r="T1476" s="70"/>
      <c r="U1476" s="71"/>
      <c r="V1476" s="70"/>
      <c r="W1476" s="71"/>
    </row>
    <row r="1477" s="70" customFormat="1" spans="15:23">
      <c r="O1477" s="71"/>
      <c r="P1477" s="70"/>
      <c r="Q1477" s="71"/>
      <c r="R1477" s="70"/>
      <c r="S1477" s="70"/>
      <c r="T1477" s="70"/>
      <c r="U1477" s="71"/>
      <c r="V1477" s="70"/>
      <c r="W1477" s="71"/>
    </row>
    <row r="1478" s="70" customFormat="1" spans="15:23">
      <c r="O1478" s="71"/>
      <c r="P1478" s="70"/>
      <c r="Q1478" s="71"/>
      <c r="R1478" s="70"/>
      <c r="S1478" s="70"/>
      <c r="T1478" s="70"/>
      <c r="U1478" s="71"/>
      <c r="V1478" s="70"/>
      <c r="W1478" s="71"/>
    </row>
    <row r="1479" s="70" customFormat="1" spans="15:23">
      <c r="O1479" s="71"/>
      <c r="P1479" s="70"/>
      <c r="Q1479" s="71"/>
      <c r="R1479" s="70"/>
      <c r="S1479" s="70"/>
      <c r="T1479" s="70"/>
      <c r="U1479" s="71"/>
      <c r="V1479" s="70"/>
      <c r="W1479" s="71"/>
    </row>
    <row r="1480" s="70" customFormat="1" spans="15:23">
      <c r="O1480" s="71"/>
      <c r="P1480" s="70"/>
      <c r="Q1480" s="71"/>
      <c r="R1480" s="70"/>
      <c r="S1480" s="70"/>
      <c r="T1480" s="70"/>
      <c r="U1480" s="71"/>
      <c r="V1480" s="70"/>
      <c r="W1480" s="71"/>
    </row>
    <row r="1481" s="70" customFormat="1" spans="15:23">
      <c r="O1481" s="71"/>
      <c r="P1481" s="70"/>
      <c r="Q1481" s="71"/>
      <c r="R1481" s="70"/>
      <c r="S1481" s="70"/>
      <c r="T1481" s="70"/>
      <c r="U1481" s="71"/>
      <c r="V1481" s="70"/>
      <c r="W1481" s="71"/>
    </row>
    <row r="1482" s="70" customFormat="1" spans="15:23">
      <c r="O1482" s="71"/>
      <c r="P1482" s="70"/>
      <c r="Q1482" s="71"/>
      <c r="R1482" s="70"/>
      <c r="S1482" s="70"/>
      <c r="T1482" s="70"/>
      <c r="U1482" s="71"/>
      <c r="V1482" s="70"/>
      <c r="W1482" s="71"/>
    </row>
    <row r="1483" s="70" customFormat="1" spans="15:23">
      <c r="O1483" s="71"/>
      <c r="P1483" s="70"/>
      <c r="Q1483" s="71"/>
      <c r="R1483" s="70"/>
      <c r="S1483" s="70"/>
      <c r="T1483" s="70"/>
      <c r="U1483" s="71"/>
      <c r="V1483" s="70"/>
      <c r="W1483" s="71"/>
    </row>
    <row r="1484" s="70" customFormat="1" spans="15:23">
      <c r="O1484" s="71"/>
      <c r="P1484" s="70"/>
      <c r="Q1484" s="71"/>
      <c r="R1484" s="70"/>
      <c r="S1484" s="70"/>
      <c r="T1484" s="70"/>
      <c r="U1484" s="71"/>
      <c r="V1484" s="70"/>
      <c r="W1484" s="71"/>
    </row>
    <row r="1485" s="70" customFormat="1" spans="15:23">
      <c r="O1485" s="71"/>
      <c r="P1485" s="70"/>
      <c r="Q1485" s="71"/>
      <c r="R1485" s="70"/>
      <c r="S1485" s="70"/>
      <c r="T1485" s="70"/>
      <c r="U1485" s="71"/>
      <c r="V1485" s="70"/>
      <c r="W1485" s="71"/>
    </row>
    <row r="1486" s="70" customFormat="1" spans="15:23">
      <c r="O1486" s="71"/>
      <c r="P1486" s="70"/>
      <c r="Q1486" s="71"/>
      <c r="R1486" s="70"/>
      <c r="S1486" s="70"/>
      <c r="T1486" s="70"/>
      <c r="U1486" s="71"/>
      <c r="V1486" s="70"/>
      <c r="W1486" s="71"/>
    </row>
    <row r="1487" s="70" customFormat="1" spans="15:23">
      <c r="O1487" s="71"/>
      <c r="P1487" s="70"/>
      <c r="Q1487" s="71"/>
      <c r="R1487" s="70"/>
      <c r="S1487" s="70"/>
      <c r="T1487" s="70"/>
      <c r="U1487" s="71"/>
      <c r="V1487" s="70"/>
      <c r="W1487" s="71"/>
    </row>
    <row r="1488" s="70" customFormat="1" spans="15:23">
      <c r="O1488" s="71"/>
      <c r="P1488" s="70"/>
      <c r="Q1488" s="71"/>
      <c r="R1488" s="70"/>
      <c r="S1488" s="70"/>
      <c r="T1488" s="70"/>
      <c r="U1488" s="71"/>
      <c r="V1488" s="70"/>
      <c r="W1488" s="71"/>
    </row>
    <row r="1489" s="70" customFormat="1" spans="15:23">
      <c r="O1489" s="71"/>
      <c r="P1489" s="70"/>
      <c r="Q1489" s="71"/>
      <c r="R1489" s="70"/>
      <c r="S1489" s="70"/>
      <c r="T1489" s="70"/>
      <c r="U1489" s="71"/>
      <c r="V1489" s="70"/>
      <c r="W1489" s="71"/>
    </row>
    <row r="1490" s="70" customFormat="1" spans="15:23">
      <c r="O1490" s="71"/>
      <c r="P1490" s="70"/>
      <c r="Q1490" s="71"/>
      <c r="R1490" s="70"/>
      <c r="S1490" s="70"/>
      <c r="T1490" s="70"/>
      <c r="U1490" s="71"/>
      <c r="V1490" s="70"/>
      <c r="W1490" s="71"/>
    </row>
    <row r="1491" s="70" customFormat="1" spans="15:23">
      <c r="O1491" s="71"/>
      <c r="P1491" s="70"/>
      <c r="Q1491" s="71"/>
      <c r="R1491" s="70"/>
      <c r="S1491" s="70"/>
      <c r="T1491" s="70"/>
      <c r="U1491" s="71"/>
      <c r="V1491" s="70"/>
      <c r="W1491" s="71"/>
    </row>
    <row r="1492" s="70" customFormat="1" spans="15:23">
      <c r="O1492" s="71"/>
      <c r="P1492" s="70"/>
      <c r="Q1492" s="71"/>
      <c r="R1492" s="70"/>
      <c r="S1492" s="70"/>
      <c r="T1492" s="70"/>
      <c r="U1492" s="71"/>
      <c r="V1492" s="70"/>
      <c r="W1492" s="71"/>
    </row>
    <row r="1493" s="70" customFormat="1" spans="15:23">
      <c r="O1493" s="71"/>
      <c r="P1493" s="70"/>
      <c r="Q1493" s="71"/>
      <c r="R1493" s="70"/>
      <c r="S1493" s="70"/>
      <c r="T1493" s="70"/>
      <c r="U1493" s="71"/>
      <c r="V1493" s="70"/>
      <c r="W1493" s="71"/>
    </row>
    <row r="1494" s="70" customFormat="1" spans="15:23">
      <c r="O1494" s="71"/>
      <c r="P1494" s="70"/>
      <c r="Q1494" s="71"/>
      <c r="R1494" s="70"/>
      <c r="S1494" s="70"/>
      <c r="T1494" s="70"/>
      <c r="U1494" s="71"/>
      <c r="V1494" s="70"/>
      <c r="W1494" s="71"/>
    </row>
    <row r="1495" s="70" customFormat="1" spans="15:23">
      <c r="O1495" s="71"/>
      <c r="P1495" s="70"/>
      <c r="Q1495" s="71"/>
      <c r="R1495" s="70"/>
      <c r="S1495" s="70"/>
      <c r="T1495" s="70"/>
      <c r="U1495" s="71"/>
      <c r="V1495" s="70"/>
      <c r="W1495" s="71"/>
    </row>
    <row r="1496" s="70" customFormat="1" spans="15:23">
      <c r="O1496" s="71"/>
      <c r="P1496" s="70"/>
      <c r="Q1496" s="71"/>
      <c r="R1496" s="70"/>
      <c r="S1496" s="70"/>
      <c r="T1496" s="70"/>
      <c r="U1496" s="71"/>
      <c r="V1496" s="70"/>
      <c r="W1496" s="71"/>
    </row>
    <row r="1497" s="70" customFormat="1" spans="15:23">
      <c r="O1497" s="71"/>
      <c r="P1497" s="70"/>
      <c r="Q1497" s="71"/>
      <c r="R1497" s="70"/>
      <c r="S1497" s="70"/>
      <c r="T1497" s="70"/>
      <c r="U1497" s="71"/>
      <c r="V1497" s="70"/>
      <c r="W1497" s="71"/>
    </row>
    <row r="1498" s="70" customFormat="1" spans="15:23">
      <c r="O1498" s="71"/>
      <c r="P1498" s="70"/>
      <c r="Q1498" s="71"/>
      <c r="R1498" s="70"/>
      <c r="S1498" s="70"/>
      <c r="T1498" s="70"/>
      <c r="U1498" s="71"/>
      <c r="V1498" s="70"/>
      <c r="W1498" s="71"/>
    </row>
    <row r="1499" s="70" customFormat="1" spans="15:23">
      <c r="O1499" s="71"/>
      <c r="P1499" s="70"/>
      <c r="Q1499" s="71"/>
      <c r="R1499" s="70"/>
      <c r="S1499" s="70"/>
      <c r="T1499" s="70"/>
      <c r="U1499" s="71"/>
      <c r="V1499" s="70"/>
      <c r="W1499" s="71"/>
    </row>
    <row r="1500" s="70" customFormat="1" spans="15:23">
      <c r="O1500" s="71"/>
      <c r="P1500" s="70"/>
      <c r="Q1500" s="71"/>
      <c r="R1500" s="70"/>
      <c r="S1500" s="70"/>
      <c r="T1500" s="70"/>
      <c r="U1500" s="71"/>
      <c r="V1500" s="70"/>
      <c r="W1500" s="71"/>
    </row>
    <row r="1501" s="70" customFormat="1" spans="15:23">
      <c r="O1501" s="71"/>
      <c r="P1501" s="70"/>
      <c r="Q1501" s="71"/>
      <c r="R1501" s="70"/>
      <c r="S1501" s="70"/>
      <c r="T1501" s="70"/>
      <c r="U1501" s="71"/>
      <c r="V1501" s="70"/>
      <c r="W1501" s="71"/>
    </row>
    <row r="1502" s="70" customFormat="1" spans="15:23">
      <c r="O1502" s="71"/>
      <c r="P1502" s="70"/>
      <c r="Q1502" s="71"/>
      <c r="R1502" s="70"/>
      <c r="S1502" s="70"/>
      <c r="T1502" s="70"/>
      <c r="U1502" s="71"/>
      <c r="V1502" s="70"/>
      <c r="W1502" s="71"/>
    </row>
    <row r="1503" s="70" customFormat="1" spans="15:23">
      <c r="O1503" s="71"/>
      <c r="P1503" s="70"/>
      <c r="Q1503" s="71"/>
      <c r="R1503" s="70"/>
      <c r="S1503" s="70"/>
      <c r="T1503" s="70"/>
      <c r="U1503" s="71"/>
      <c r="V1503" s="70"/>
      <c r="W1503" s="71"/>
    </row>
    <row r="1504" s="70" customFormat="1" spans="15:23">
      <c r="O1504" s="71"/>
      <c r="P1504" s="70"/>
      <c r="Q1504" s="71"/>
      <c r="R1504" s="70"/>
      <c r="S1504" s="70"/>
      <c r="T1504" s="70"/>
      <c r="U1504" s="71"/>
      <c r="V1504" s="70"/>
      <c r="W1504" s="71"/>
    </row>
    <row r="1505" s="70" customFormat="1" spans="15:23">
      <c r="O1505" s="71"/>
      <c r="P1505" s="70"/>
      <c r="Q1505" s="71"/>
      <c r="R1505" s="70"/>
      <c r="S1505" s="70"/>
      <c r="T1505" s="70"/>
      <c r="U1505" s="71"/>
      <c r="V1505" s="70"/>
      <c r="W1505" s="71"/>
    </row>
    <row r="1506" s="70" customFormat="1" spans="15:23">
      <c r="O1506" s="71"/>
      <c r="P1506" s="70"/>
      <c r="Q1506" s="71"/>
      <c r="R1506" s="70"/>
      <c r="S1506" s="70"/>
      <c r="T1506" s="70"/>
      <c r="U1506" s="71"/>
      <c r="V1506" s="70"/>
      <c r="W1506" s="71"/>
    </row>
    <row r="1507" s="70" customFormat="1" spans="15:23">
      <c r="O1507" s="71"/>
      <c r="P1507" s="70"/>
      <c r="Q1507" s="71"/>
      <c r="R1507" s="70"/>
      <c r="S1507" s="70"/>
      <c r="T1507" s="70"/>
      <c r="U1507" s="71"/>
      <c r="V1507" s="70"/>
      <c r="W1507" s="71"/>
    </row>
    <row r="1508" s="70" customFormat="1" spans="15:23">
      <c r="O1508" s="71"/>
      <c r="P1508" s="70"/>
      <c r="Q1508" s="71"/>
      <c r="R1508" s="70"/>
      <c r="S1508" s="70"/>
      <c r="T1508" s="70"/>
      <c r="U1508" s="71"/>
      <c r="V1508" s="70"/>
      <c r="W1508" s="71"/>
    </row>
    <row r="1509" s="70" customFormat="1" spans="15:23">
      <c r="O1509" s="71"/>
      <c r="P1509" s="70"/>
      <c r="Q1509" s="71"/>
      <c r="R1509" s="70"/>
      <c r="S1509" s="70"/>
      <c r="T1509" s="70"/>
      <c r="U1509" s="71"/>
      <c r="V1509" s="70"/>
      <c r="W1509" s="71"/>
    </row>
    <row r="1510" s="70" customFormat="1" spans="15:23">
      <c r="O1510" s="71"/>
      <c r="P1510" s="70"/>
      <c r="Q1510" s="71"/>
      <c r="R1510" s="70"/>
      <c r="S1510" s="70"/>
      <c r="T1510" s="70"/>
      <c r="U1510" s="71"/>
      <c r="V1510" s="70"/>
      <c r="W1510" s="71"/>
    </row>
    <row r="1512" s="70" customFormat="1" spans="15:23">
      <c r="O1512" s="71"/>
      <c r="P1512" s="70"/>
      <c r="Q1512" s="71"/>
      <c r="R1512" s="70"/>
      <c r="S1512" s="70"/>
      <c r="T1512" s="70"/>
      <c r="U1512" s="71"/>
      <c r="V1512" s="70"/>
      <c r="W1512" s="71"/>
    </row>
    <row r="1513" s="70" customFormat="1" spans="15:23">
      <c r="O1513" s="71"/>
      <c r="P1513" s="70"/>
      <c r="Q1513" s="71"/>
      <c r="R1513" s="70"/>
      <c r="S1513" s="70"/>
      <c r="T1513" s="70"/>
      <c r="U1513" s="71"/>
      <c r="V1513" s="70"/>
      <c r="W1513" s="71"/>
    </row>
    <row r="1514" s="70" customFormat="1" spans="15:23">
      <c r="O1514" s="71"/>
      <c r="P1514" s="70"/>
      <c r="Q1514" s="71"/>
      <c r="R1514" s="70"/>
      <c r="S1514" s="70"/>
      <c r="T1514" s="70"/>
      <c r="U1514" s="71"/>
      <c r="V1514" s="70"/>
      <c r="W1514" s="71"/>
    </row>
    <row r="1515" s="70" customFormat="1" spans="15:23">
      <c r="O1515" s="71"/>
      <c r="P1515" s="70"/>
      <c r="Q1515" s="71"/>
      <c r="R1515" s="70"/>
      <c r="S1515" s="70"/>
      <c r="T1515" s="70"/>
      <c r="U1515" s="71"/>
      <c r="V1515" s="70"/>
      <c r="W1515" s="71"/>
    </row>
    <row r="1516" s="70" customFormat="1" spans="15:23">
      <c r="O1516" s="71"/>
      <c r="P1516" s="70"/>
      <c r="Q1516" s="71"/>
      <c r="R1516" s="70"/>
      <c r="S1516" s="70"/>
      <c r="T1516" s="70"/>
      <c r="U1516" s="71"/>
      <c r="V1516" s="70"/>
      <c r="W1516" s="71"/>
    </row>
    <row r="1517" s="70" customFormat="1" spans="15:23">
      <c r="O1517" s="71"/>
      <c r="P1517" s="70"/>
      <c r="Q1517" s="71"/>
      <c r="R1517" s="70"/>
      <c r="S1517" s="70"/>
      <c r="T1517" s="70"/>
      <c r="U1517" s="71"/>
      <c r="V1517" s="70"/>
      <c r="W1517" s="71"/>
    </row>
    <row r="1518" s="70" customFormat="1" spans="15:23">
      <c r="O1518" s="71"/>
      <c r="P1518" s="70"/>
      <c r="Q1518" s="71"/>
      <c r="R1518" s="70"/>
      <c r="S1518" s="70"/>
      <c r="T1518" s="70"/>
      <c r="U1518" s="71"/>
      <c r="V1518" s="70"/>
      <c r="W1518" s="71"/>
    </row>
    <row r="1519" s="70" customFormat="1" spans="15:21">
      <c r="O1519" s="71"/>
      <c r="P1519" s="70"/>
      <c r="Q1519" s="71"/>
      <c r="R1519" s="70"/>
      <c r="S1519" s="70"/>
      <c r="T1519" s="70"/>
      <c r="U1519" s="71"/>
    </row>
    <row r="1520" s="70" customFormat="1" spans="15:23">
      <c r="O1520" s="71"/>
      <c r="P1520" s="70"/>
      <c r="Q1520" s="71"/>
      <c r="R1520" s="70"/>
      <c r="S1520" s="70"/>
      <c r="T1520" s="70"/>
      <c r="U1520" s="71"/>
      <c r="V1520" s="70"/>
      <c r="W1520" s="71"/>
    </row>
    <row r="1521" s="70" customFormat="1" spans="15:23">
      <c r="O1521" s="71"/>
      <c r="P1521" s="70"/>
      <c r="Q1521" s="71"/>
      <c r="R1521" s="70"/>
      <c r="S1521" s="70"/>
      <c r="T1521" s="70"/>
      <c r="U1521" s="71"/>
      <c r="V1521" s="70"/>
      <c r="W1521" s="71"/>
    </row>
    <row r="1522" s="70" customFormat="1" spans="15:23">
      <c r="O1522" s="71"/>
      <c r="P1522" s="70"/>
      <c r="Q1522" s="71"/>
      <c r="R1522" s="70"/>
      <c r="S1522" s="70"/>
      <c r="T1522" s="70"/>
      <c r="U1522" s="71"/>
      <c r="V1522" s="70"/>
      <c r="W1522" s="71"/>
    </row>
    <row r="1523" s="70" customFormat="1" spans="15:23">
      <c r="O1523" s="71"/>
      <c r="P1523" s="70"/>
      <c r="Q1523" s="71"/>
      <c r="R1523" s="70"/>
      <c r="S1523" s="70"/>
      <c r="T1523" s="70"/>
      <c r="U1523" s="71"/>
      <c r="V1523" s="70"/>
      <c r="W1523" s="71"/>
    </row>
    <row r="1524" s="70" customFormat="1" spans="15:23">
      <c r="O1524" s="71"/>
      <c r="P1524" s="70"/>
      <c r="Q1524" s="71"/>
      <c r="R1524" s="70"/>
      <c r="S1524" s="70"/>
      <c r="T1524" s="70"/>
      <c r="U1524" s="71"/>
      <c r="V1524" s="70"/>
      <c r="W1524" s="71"/>
    </row>
    <row r="1525" s="70" customFormat="1" spans="15:23">
      <c r="O1525" s="71"/>
      <c r="P1525" s="70"/>
      <c r="Q1525" s="71"/>
      <c r="R1525" s="70"/>
      <c r="S1525" s="70"/>
      <c r="T1525" s="70"/>
      <c r="U1525" s="71"/>
      <c r="V1525" s="70"/>
      <c r="W1525" s="71"/>
    </row>
    <row r="1526" s="70" customFormat="1" spans="15:23">
      <c r="O1526" s="71"/>
      <c r="P1526" s="70"/>
      <c r="Q1526" s="71"/>
      <c r="R1526" s="70"/>
      <c r="S1526" s="70"/>
      <c r="T1526" s="70"/>
      <c r="U1526" s="71"/>
      <c r="V1526" s="70"/>
      <c r="W1526" s="71"/>
    </row>
    <row r="1527" s="70" customFormat="1" spans="15:23">
      <c r="O1527" s="71"/>
      <c r="P1527" s="70"/>
      <c r="Q1527" s="71"/>
      <c r="R1527" s="70"/>
      <c r="S1527" s="70"/>
      <c r="T1527" s="70"/>
      <c r="U1527" s="71"/>
      <c r="V1527" s="70"/>
      <c r="W1527" s="71"/>
    </row>
    <row r="1528" s="70" customFormat="1" spans="15:23">
      <c r="O1528" s="71"/>
      <c r="P1528" s="70"/>
      <c r="Q1528" s="71"/>
      <c r="R1528" s="70"/>
      <c r="S1528" s="70"/>
      <c r="T1528" s="70"/>
      <c r="U1528" s="71"/>
      <c r="V1528" s="70"/>
      <c r="W1528" s="71"/>
    </row>
    <row r="1529" s="70" customFormat="1" spans="15:23">
      <c r="O1529" s="71"/>
      <c r="P1529" s="70"/>
      <c r="Q1529" s="71"/>
      <c r="R1529" s="70"/>
      <c r="S1529" s="70"/>
      <c r="T1529" s="70"/>
      <c r="U1529" s="71"/>
      <c r="V1529" s="70"/>
      <c r="W1529" s="71"/>
    </row>
    <row r="1530" s="70" customFormat="1" spans="15:23">
      <c r="O1530" s="71"/>
      <c r="P1530" s="70"/>
      <c r="Q1530" s="71"/>
      <c r="R1530" s="70"/>
      <c r="S1530" s="70"/>
      <c r="T1530" s="70"/>
      <c r="U1530" s="71"/>
      <c r="V1530" s="70"/>
      <c r="W1530" s="71"/>
    </row>
    <row r="1531" s="70" customFormat="1" spans="15:23">
      <c r="O1531" s="71"/>
      <c r="P1531" s="70"/>
      <c r="Q1531" s="71"/>
      <c r="R1531" s="70"/>
      <c r="S1531" s="70"/>
      <c r="T1531" s="70"/>
      <c r="U1531" s="71"/>
      <c r="V1531" s="70"/>
      <c r="W1531" s="71"/>
    </row>
    <row r="1532" s="70" customFormat="1" spans="15:23">
      <c r="O1532" s="71"/>
      <c r="P1532" s="70"/>
      <c r="Q1532" s="71"/>
      <c r="R1532" s="70"/>
      <c r="S1532" s="70"/>
      <c r="T1532" s="70"/>
      <c r="U1532" s="71"/>
      <c r="V1532" s="70"/>
      <c r="W1532" s="71"/>
    </row>
    <row r="1533" s="70" customFormat="1" spans="15:23">
      <c r="O1533" s="71"/>
      <c r="P1533" s="70"/>
      <c r="Q1533" s="71"/>
      <c r="R1533" s="70"/>
      <c r="S1533" s="70"/>
      <c r="T1533" s="70"/>
      <c r="U1533" s="71"/>
      <c r="V1533" s="70"/>
      <c r="W1533" s="71"/>
    </row>
    <row r="1534" s="70" customFormat="1" spans="15:23">
      <c r="O1534" s="71"/>
      <c r="P1534" s="70"/>
      <c r="Q1534" s="71"/>
      <c r="R1534" s="70"/>
      <c r="S1534" s="70"/>
      <c r="T1534" s="70"/>
      <c r="U1534" s="71"/>
      <c r="V1534" s="70"/>
      <c r="W1534" s="71"/>
    </row>
    <row r="1535" s="70" customFormat="1" spans="15:23">
      <c r="O1535" s="71"/>
      <c r="P1535" s="70"/>
      <c r="Q1535" s="71"/>
      <c r="R1535" s="70"/>
      <c r="S1535" s="70"/>
      <c r="T1535" s="70"/>
      <c r="U1535" s="71"/>
      <c r="V1535" s="70"/>
      <c r="W1535" s="71"/>
    </row>
    <row r="1536" s="70" customFormat="1" spans="15:23">
      <c r="O1536" s="71"/>
      <c r="P1536" s="70"/>
      <c r="Q1536" s="71"/>
      <c r="R1536" s="70"/>
      <c r="S1536" s="70"/>
      <c r="T1536" s="70"/>
      <c r="U1536" s="71"/>
      <c r="V1536" s="70"/>
      <c r="W1536" s="71"/>
    </row>
    <row r="1537" s="70" customFormat="1" spans="15:23">
      <c r="O1537" s="71"/>
      <c r="P1537" s="70"/>
      <c r="Q1537" s="71"/>
      <c r="R1537" s="70"/>
      <c r="S1537" s="70"/>
      <c r="T1537" s="70"/>
      <c r="U1537" s="71"/>
      <c r="V1537" s="70"/>
      <c r="W1537" s="71"/>
    </row>
    <row r="1538" s="70" customFormat="1" spans="15:23">
      <c r="O1538" s="71"/>
      <c r="P1538" s="70"/>
      <c r="Q1538" s="71"/>
      <c r="R1538" s="70"/>
      <c r="S1538" s="70"/>
      <c r="T1538" s="70"/>
      <c r="U1538" s="71"/>
      <c r="V1538" s="70"/>
      <c r="W1538" s="71"/>
    </row>
    <row r="1539" s="70" customFormat="1" spans="15:23">
      <c r="O1539" s="71"/>
      <c r="P1539" s="70"/>
      <c r="Q1539" s="71"/>
      <c r="R1539" s="70"/>
      <c r="S1539" s="70"/>
      <c r="T1539" s="70"/>
      <c r="U1539" s="71"/>
      <c r="V1539" s="70"/>
      <c r="W1539" s="71"/>
    </row>
    <row r="1540" s="70" customFormat="1" spans="15:23">
      <c r="O1540" s="71"/>
      <c r="P1540" s="70"/>
      <c r="Q1540" s="71"/>
      <c r="R1540" s="70"/>
      <c r="S1540" s="70"/>
      <c r="T1540" s="70"/>
      <c r="U1540" s="71"/>
      <c r="V1540" s="70"/>
      <c r="W1540" s="71"/>
    </row>
    <row r="1541" s="70" customFormat="1" spans="15:23">
      <c r="O1541" s="71"/>
      <c r="P1541" s="70"/>
      <c r="Q1541" s="71"/>
      <c r="R1541" s="70"/>
      <c r="S1541" s="70"/>
      <c r="T1541" s="70"/>
      <c r="U1541" s="71"/>
      <c r="V1541" s="70"/>
      <c r="W1541" s="71"/>
    </row>
    <row r="1542" s="70" customFormat="1" spans="15:23">
      <c r="O1542" s="71"/>
      <c r="P1542" s="70"/>
      <c r="Q1542" s="71"/>
      <c r="R1542" s="70"/>
      <c r="S1542" s="70"/>
      <c r="T1542" s="70"/>
      <c r="U1542" s="71"/>
      <c r="V1542" s="70"/>
      <c r="W1542" s="71"/>
    </row>
    <row r="1544" s="70" customFormat="1" spans="15:23">
      <c r="O1544" s="71"/>
      <c r="P1544" s="70"/>
      <c r="Q1544" s="71"/>
      <c r="R1544" s="70"/>
      <c r="S1544" s="70"/>
      <c r="T1544" s="70"/>
      <c r="U1544" s="71"/>
      <c r="V1544" s="70"/>
      <c r="W1544" s="71"/>
    </row>
    <row r="1545" s="70" customFormat="1" spans="15:23">
      <c r="O1545" s="71"/>
      <c r="P1545" s="70"/>
      <c r="Q1545" s="71"/>
      <c r="R1545" s="70"/>
      <c r="S1545" s="70"/>
      <c r="T1545" s="70"/>
      <c r="U1545" s="71"/>
      <c r="V1545" s="70"/>
      <c r="W1545" s="71"/>
    </row>
    <row r="1546" s="70" customFormat="1" spans="15:23">
      <c r="O1546" s="71"/>
      <c r="P1546" s="70"/>
      <c r="Q1546" s="71"/>
      <c r="R1546" s="70"/>
      <c r="S1546" s="70"/>
      <c r="T1546" s="70"/>
      <c r="U1546" s="71"/>
      <c r="V1546" s="70"/>
      <c r="W1546" s="71"/>
    </row>
    <row r="1547" s="70" customFormat="1" spans="15:23">
      <c r="O1547" s="71"/>
      <c r="P1547" s="70"/>
      <c r="Q1547" s="71"/>
      <c r="R1547" s="70"/>
      <c r="S1547" s="70"/>
      <c r="T1547" s="70"/>
      <c r="U1547" s="71"/>
      <c r="V1547" s="70"/>
      <c r="W1547" s="71"/>
    </row>
    <row r="1548" s="70" customFormat="1" spans="15:23">
      <c r="O1548" s="71"/>
      <c r="P1548" s="70"/>
      <c r="Q1548" s="71"/>
      <c r="R1548" s="70"/>
      <c r="S1548" s="70"/>
      <c r="T1548" s="70"/>
      <c r="U1548" s="71"/>
      <c r="V1548" s="70"/>
      <c r="W1548" s="71"/>
    </row>
    <row r="1549" s="70" customFormat="1" spans="15:23">
      <c r="O1549" s="71"/>
      <c r="P1549" s="70"/>
      <c r="Q1549" s="71"/>
      <c r="R1549" s="70"/>
      <c r="S1549" s="70"/>
      <c r="T1549" s="70"/>
      <c r="U1549" s="71"/>
      <c r="V1549" s="70"/>
      <c r="W1549" s="71"/>
    </row>
    <row r="1551" s="70" customFormat="1" spans="15:23">
      <c r="O1551" s="71"/>
      <c r="P1551" s="70"/>
      <c r="Q1551" s="71"/>
      <c r="R1551" s="70"/>
      <c r="S1551" s="70"/>
      <c r="T1551" s="70"/>
      <c r="U1551" s="71"/>
      <c r="V1551" s="70"/>
      <c r="W1551" s="71"/>
    </row>
    <row r="1552" s="70" customFormat="1" spans="15:23">
      <c r="O1552" s="71"/>
      <c r="P1552" s="70"/>
      <c r="Q1552" s="71"/>
      <c r="R1552" s="70"/>
      <c r="S1552" s="70"/>
      <c r="T1552" s="70"/>
      <c r="U1552" s="71"/>
      <c r="V1552" s="70"/>
      <c r="W1552" s="71"/>
    </row>
    <row r="1553" s="70" customFormat="1" spans="15:23">
      <c r="O1553" s="71"/>
      <c r="P1553" s="70"/>
      <c r="Q1553" s="71"/>
      <c r="R1553" s="70"/>
      <c r="S1553" s="70"/>
      <c r="T1553" s="70"/>
      <c r="U1553" s="71"/>
      <c r="V1553" s="70"/>
      <c r="W1553" s="71"/>
    </row>
    <row r="1554" s="70" customFormat="1" spans="15:23">
      <c r="O1554" s="71"/>
      <c r="P1554" s="70"/>
      <c r="Q1554" s="71"/>
      <c r="R1554" s="70"/>
      <c r="S1554" s="70"/>
      <c r="T1554" s="70"/>
      <c r="U1554" s="71"/>
      <c r="V1554" s="70"/>
      <c r="W1554" s="71"/>
    </row>
    <row r="1555" s="70" customFormat="1" spans="15:23">
      <c r="O1555" s="71"/>
      <c r="P1555" s="70"/>
      <c r="Q1555" s="71"/>
      <c r="R1555" s="70"/>
      <c r="S1555" s="70"/>
      <c r="T1555" s="70"/>
      <c r="U1555" s="71"/>
      <c r="V1555" s="70"/>
      <c r="W1555" s="71"/>
    </row>
    <row r="1556" s="70" customFormat="1" spans="15:23">
      <c r="O1556" s="71"/>
      <c r="P1556" s="70"/>
      <c r="Q1556" s="71"/>
      <c r="R1556" s="70"/>
      <c r="S1556" s="70"/>
      <c r="T1556" s="70"/>
      <c r="U1556" s="71"/>
      <c r="V1556" s="70"/>
      <c r="W1556" s="71"/>
    </row>
    <row r="1557" s="70" customFormat="1" spans="15:23">
      <c r="O1557" s="71"/>
      <c r="P1557" s="70"/>
      <c r="Q1557" s="71"/>
      <c r="R1557" s="70"/>
      <c r="S1557" s="70"/>
      <c r="T1557" s="70"/>
      <c r="U1557" s="71"/>
      <c r="V1557" s="70"/>
      <c r="W1557" s="71"/>
    </row>
    <row r="1558" s="70" customFormat="1" spans="15:23">
      <c r="O1558" s="71"/>
      <c r="P1558" s="70"/>
      <c r="Q1558" s="71"/>
      <c r="R1558" s="70"/>
      <c r="S1558" s="70"/>
      <c r="T1558" s="70"/>
      <c r="U1558" s="71"/>
      <c r="V1558" s="70"/>
      <c r="W1558" s="71"/>
    </row>
    <row r="1559" s="70" customFormat="1" spans="15:23">
      <c r="O1559" s="71"/>
      <c r="P1559" s="70"/>
      <c r="Q1559" s="71"/>
      <c r="R1559" s="70"/>
      <c r="S1559" s="70"/>
      <c r="T1559" s="70"/>
      <c r="U1559" s="71"/>
      <c r="V1559" s="70"/>
      <c r="W1559" s="71"/>
    </row>
    <row r="1560" s="70" customFormat="1" spans="15:23">
      <c r="O1560" s="71"/>
      <c r="P1560" s="70"/>
      <c r="Q1560" s="71"/>
      <c r="R1560" s="70"/>
      <c r="S1560" s="70"/>
      <c r="T1560" s="70"/>
      <c r="U1560" s="71"/>
      <c r="V1560" s="70"/>
      <c r="W1560" s="71"/>
    </row>
    <row r="1561" s="70" customFormat="1" spans="15:23">
      <c r="O1561" s="71"/>
      <c r="P1561" s="70"/>
      <c r="Q1561" s="71"/>
      <c r="R1561" s="70"/>
      <c r="S1561" s="70"/>
      <c r="T1561" s="70"/>
      <c r="U1561" s="71"/>
      <c r="V1561" s="70"/>
      <c r="W1561" s="71"/>
    </row>
    <row r="1562" s="70" customFormat="1" spans="15:23">
      <c r="O1562" s="71"/>
      <c r="P1562" s="70"/>
      <c r="Q1562" s="71"/>
      <c r="R1562" s="70"/>
      <c r="S1562" s="70"/>
      <c r="T1562" s="70"/>
      <c r="U1562" s="71"/>
      <c r="V1562" s="70"/>
      <c r="W1562" s="71"/>
    </row>
    <row r="1563" s="70" customFormat="1" spans="15:23">
      <c r="O1563" s="71"/>
      <c r="P1563" s="70"/>
      <c r="Q1563" s="71"/>
      <c r="R1563" s="70"/>
      <c r="S1563" s="70"/>
      <c r="T1563" s="70"/>
      <c r="U1563" s="71"/>
      <c r="V1563" s="70"/>
      <c r="W1563" s="71"/>
    </row>
    <row r="1564" s="70" customFormat="1" spans="15:23">
      <c r="O1564" s="71"/>
      <c r="P1564" s="70"/>
      <c r="Q1564" s="71"/>
      <c r="R1564" s="70"/>
      <c r="S1564" s="70"/>
      <c r="T1564" s="70"/>
      <c r="U1564" s="71"/>
      <c r="V1564" s="70"/>
      <c r="W1564" s="71"/>
    </row>
    <row r="1565" s="70" customFormat="1" spans="15:23">
      <c r="O1565" s="71"/>
      <c r="P1565" s="70"/>
      <c r="Q1565" s="71"/>
      <c r="R1565" s="70"/>
      <c r="S1565" s="70"/>
      <c r="T1565" s="70"/>
      <c r="U1565" s="71"/>
      <c r="V1565" s="70"/>
      <c r="W1565" s="71"/>
    </row>
    <row r="1566" s="70" customFormat="1" spans="15:23">
      <c r="O1566" s="71"/>
      <c r="P1566" s="70"/>
      <c r="Q1566" s="71"/>
      <c r="R1566" s="70"/>
      <c r="S1566" s="70"/>
      <c r="T1566" s="70"/>
      <c r="U1566" s="71"/>
      <c r="V1566" s="70"/>
      <c r="W1566" s="71"/>
    </row>
    <row r="1567" s="70" customFormat="1" spans="15:23">
      <c r="O1567" s="71"/>
      <c r="P1567" s="70"/>
      <c r="Q1567" s="71"/>
      <c r="R1567" s="70"/>
      <c r="S1567" s="70"/>
      <c r="T1567" s="70"/>
      <c r="U1567" s="71"/>
      <c r="V1567" s="70"/>
      <c r="W1567" s="71"/>
    </row>
    <row r="1568" s="70" customFormat="1" spans="15:23">
      <c r="O1568" s="71"/>
      <c r="P1568" s="70"/>
      <c r="Q1568" s="71"/>
      <c r="R1568" s="70"/>
      <c r="S1568" s="70"/>
      <c r="T1568" s="70"/>
      <c r="U1568" s="71"/>
      <c r="V1568" s="70"/>
      <c r="W1568" s="71"/>
    </row>
    <row r="1569" s="70" customFormat="1" spans="15:23">
      <c r="O1569" s="71"/>
      <c r="P1569" s="70"/>
      <c r="Q1569" s="71"/>
      <c r="R1569" s="70"/>
      <c r="S1569" s="70"/>
      <c r="T1569" s="70"/>
      <c r="U1569" s="71"/>
      <c r="V1569" s="70"/>
      <c r="W1569" s="71"/>
    </row>
    <row r="1570" s="70" customFormat="1" spans="15:23">
      <c r="O1570" s="71"/>
      <c r="P1570" s="70"/>
      <c r="Q1570" s="71"/>
      <c r="R1570" s="70"/>
      <c r="S1570" s="70"/>
      <c r="T1570" s="70"/>
      <c r="U1570" s="71"/>
      <c r="V1570" s="70"/>
      <c r="W1570" s="71"/>
    </row>
    <row r="1571" s="70" customFormat="1" spans="15:23">
      <c r="O1571" s="71"/>
      <c r="P1571" s="70"/>
      <c r="Q1571" s="71"/>
      <c r="R1571" s="70"/>
      <c r="S1571" s="70"/>
      <c r="T1571" s="70"/>
      <c r="U1571" s="71"/>
      <c r="V1571" s="70"/>
      <c r="W1571" s="71"/>
    </row>
    <row r="1572" s="70" customFormat="1" spans="15:23">
      <c r="O1572" s="71"/>
      <c r="P1572" s="70"/>
      <c r="Q1572" s="71"/>
      <c r="R1572" s="70"/>
      <c r="S1572" s="70"/>
      <c r="T1572" s="70"/>
      <c r="U1572" s="71"/>
      <c r="V1572" s="70"/>
      <c r="W1572" s="71"/>
    </row>
    <row r="1573" s="70" customFormat="1" spans="15:23">
      <c r="O1573" s="71"/>
      <c r="P1573" s="70"/>
      <c r="Q1573" s="71"/>
      <c r="R1573" s="70"/>
      <c r="S1573" s="70"/>
      <c r="T1573" s="70"/>
      <c r="U1573" s="71"/>
      <c r="V1573" s="70"/>
      <c r="W1573" s="71"/>
    </row>
    <row r="1574" s="70" customFormat="1" spans="15:23">
      <c r="O1574" s="71"/>
      <c r="P1574" s="70"/>
      <c r="Q1574" s="71"/>
      <c r="R1574" s="70"/>
      <c r="S1574" s="70"/>
      <c r="T1574" s="70"/>
      <c r="U1574" s="71"/>
      <c r="V1574" s="70"/>
      <c r="W1574" s="71"/>
    </row>
    <row r="1575" s="70" customFormat="1" spans="15:23">
      <c r="O1575" s="71"/>
      <c r="P1575" s="70"/>
      <c r="Q1575" s="71"/>
      <c r="R1575" s="70"/>
      <c r="S1575" s="70"/>
      <c r="T1575" s="70"/>
      <c r="U1575" s="71"/>
      <c r="V1575" s="70"/>
      <c r="W1575" s="71"/>
    </row>
    <row r="1576" s="70" customFormat="1" spans="15:23">
      <c r="O1576" s="71"/>
      <c r="P1576" s="70"/>
      <c r="Q1576" s="71"/>
      <c r="R1576" s="70"/>
      <c r="S1576" s="70"/>
      <c r="T1576" s="70"/>
      <c r="U1576" s="71"/>
      <c r="V1576" s="70"/>
      <c r="W1576" s="71"/>
    </row>
    <row r="1577" s="70" customFormat="1" spans="15:23">
      <c r="O1577" s="71"/>
      <c r="P1577" s="70"/>
      <c r="Q1577" s="71"/>
      <c r="R1577" s="70"/>
      <c r="S1577" s="70"/>
      <c r="T1577" s="70"/>
      <c r="U1577" s="71"/>
      <c r="V1577" s="70"/>
      <c r="W1577" s="71"/>
    </row>
    <row r="1578" s="70" customFormat="1" spans="15:23">
      <c r="O1578" s="71"/>
      <c r="P1578" s="70"/>
      <c r="Q1578" s="71"/>
      <c r="R1578" s="70"/>
      <c r="S1578" s="70"/>
      <c r="T1578" s="70"/>
      <c r="U1578" s="71"/>
      <c r="V1578" s="70"/>
      <c r="W1578" s="71"/>
    </row>
    <row r="1579" s="70" customFormat="1" spans="15:23">
      <c r="O1579" s="71"/>
      <c r="P1579" s="70"/>
      <c r="Q1579" s="71"/>
      <c r="R1579" s="70"/>
      <c r="S1579" s="70"/>
      <c r="T1579" s="70"/>
      <c r="U1579" s="71"/>
      <c r="V1579" s="70"/>
      <c r="W1579" s="71"/>
    </row>
    <row r="1580" s="70" customFormat="1" spans="15:23">
      <c r="O1580" s="71"/>
      <c r="P1580" s="70"/>
      <c r="Q1580" s="71"/>
      <c r="R1580" s="70"/>
      <c r="S1580" s="70"/>
      <c r="T1580" s="70"/>
      <c r="U1580" s="71"/>
      <c r="V1580" s="70"/>
      <c r="W1580" s="71"/>
    </row>
    <row r="1581" s="70" customFormat="1" spans="15:23">
      <c r="O1581" s="71"/>
      <c r="P1581" s="70"/>
      <c r="Q1581" s="71"/>
      <c r="R1581" s="70"/>
      <c r="S1581" s="70"/>
      <c r="T1581" s="70"/>
      <c r="U1581" s="71"/>
      <c r="V1581" s="70"/>
      <c r="W1581" s="71"/>
    </row>
    <row r="1582" s="70" customFormat="1" spans="15:23">
      <c r="O1582" s="71"/>
      <c r="P1582" s="70"/>
      <c r="Q1582" s="71"/>
      <c r="R1582" s="70"/>
      <c r="S1582" s="70"/>
      <c r="T1582" s="70"/>
      <c r="U1582" s="71"/>
      <c r="V1582" s="70"/>
      <c r="W1582" s="71"/>
    </row>
    <row r="1583" s="70" customFormat="1" spans="15:23">
      <c r="O1583" s="71"/>
      <c r="P1583" s="70"/>
      <c r="Q1583" s="71"/>
      <c r="R1583" s="70"/>
      <c r="S1583" s="70"/>
      <c r="T1583" s="70"/>
      <c r="U1583" s="71"/>
      <c r="V1583" s="70"/>
      <c r="W1583" s="71"/>
    </row>
    <row r="1584" s="70" customFormat="1" spans="15:23">
      <c r="O1584" s="71"/>
      <c r="P1584" s="70"/>
      <c r="Q1584" s="71"/>
      <c r="R1584" s="70"/>
      <c r="S1584" s="70"/>
      <c r="T1584" s="70"/>
      <c r="U1584" s="71"/>
      <c r="V1584" s="70"/>
      <c r="W1584" s="71"/>
    </row>
    <row r="1585" s="70" customFormat="1" spans="15:23">
      <c r="O1585" s="71"/>
      <c r="P1585" s="70"/>
      <c r="Q1585" s="71"/>
      <c r="R1585" s="70"/>
      <c r="S1585" s="70"/>
      <c r="T1585" s="70"/>
      <c r="U1585" s="71"/>
      <c r="V1585" s="70"/>
      <c r="W1585" s="71"/>
    </row>
    <row r="1586" s="70" customFormat="1" spans="15:23">
      <c r="O1586" s="71"/>
      <c r="P1586" s="70"/>
      <c r="Q1586" s="71"/>
      <c r="R1586" s="70"/>
      <c r="S1586" s="70"/>
      <c r="T1586" s="70"/>
      <c r="U1586" s="71"/>
      <c r="V1586" s="70"/>
      <c r="W1586" s="71"/>
    </row>
    <row r="1587" s="70" customFormat="1" spans="15:23">
      <c r="O1587" s="71"/>
      <c r="P1587" s="70"/>
      <c r="Q1587" s="71"/>
      <c r="R1587" s="70"/>
      <c r="S1587" s="70"/>
      <c r="T1587" s="70"/>
      <c r="U1587" s="71"/>
      <c r="V1587" s="70"/>
      <c r="W1587" s="71"/>
    </row>
    <row r="1588" s="70" customFormat="1" spans="15:23">
      <c r="O1588" s="71"/>
      <c r="P1588" s="70"/>
      <c r="Q1588" s="71"/>
      <c r="R1588" s="70"/>
      <c r="S1588" s="70"/>
      <c r="T1588" s="70"/>
      <c r="U1588" s="71"/>
      <c r="V1588" s="70"/>
      <c r="W1588" s="71"/>
    </row>
    <row r="1589" s="70" customFormat="1" spans="15:23">
      <c r="O1589" s="71"/>
      <c r="P1589" s="70"/>
      <c r="Q1589" s="71"/>
      <c r="R1589" s="70"/>
      <c r="S1589" s="70"/>
      <c r="T1589" s="70"/>
      <c r="U1589" s="71"/>
      <c r="V1589" s="70"/>
      <c r="W1589" s="71"/>
    </row>
    <row r="1590" s="70" customFormat="1" spans="15:23">
      <c r="O1590" s="71"/>
      <c r="P1590" s="70"/>
      <c r="Q1590" s="71"/>
      <c r="R1590" s="70"/>
      <c r="S1590" s="70"/>
      <c r="T1590" s="70"/>
      <c r="U1590" s="71"/>
      <c r="V1590" s="70"/>
      <c r="W1590" s="71"/>
    </row>
    <row r="1591" s="70" customFormat="1" spans="15:23">
      <c r="O1591" s="71"/>
      <c r="P1591" s="70"/>
      <c r="Q1591" s="71"/>
      <c r="R1591" s="70"/>
      <c r="S1591" s="70"/>
      <c r="T1591" s="70"/>
      <c r="U1591" s="71"/>
      <c r="V1591" s="70"/>
      <c r="W1591" s="71"/>
    </row>
    <row r="1592" s="70" customFormat="1" spans="15:23">
      <c r="O1592" s="71"/>
      <c r="P1592" s="70"/>
      <c r="Q1592" s="71"/>
      <c r="R1592" s="70"/>
      <c r="S1592" s="70"/>
      <c r="T1592" s="70"/>
      <c r="U1592" s="71"/>
      <c r="V1592" s="70"/>
      <c r="W1592" s="71"/>
    </row>
    <row r="1593" s="70" customFormat="1" spans="15:23">
      <c r="O1593" s="71"/>
      <c r="P1593" s="70"/>
      <c r="Q1593" s="71"/>
      <c r="R1593" s="70"/>
      <c r="S1593" s="70"/>
      <c r="T1593" s="70"/>
      <c r="U1593" s="71"/>
      <c r="V1593" s="70"/>
      <c r="W1593" s="71"/>
    </row>
    <row r="1594" s="70" customFormat="1" spans="15:23">
      <c r="O1594" s="71"/>
      <c r="P1594" s="70"/>
      <c r="Q1594" s="71"/>
      <c r="R1594" s="70"/>
      <c r="S1594" s="70"/>
      <c r="T1594" s="70"/>
      <c r="U1594" s="71"/>
      <c r="V1594" s="70"/>
      <c r="W1594" s="71"/>
    </row>
    <row r="1595" s="70" customFormat="1" spans="15:23">
      <c r="O1595" s="71"/>
      <c r="P1595" s="70"/>
      <c r="Q1595" s="71"/>
      <c r="R1595" s="70"/>
      <c r="S1595" s="70"/>
      <c r="T1595" s="70"/>
      <c r="U1595" s="71"/>
      <c r="V1595" s="70"/>
      <c r="W1595" s="71"/>
    </row>
    <row r="1596" s="70" customFormat="1" spans="15:23">
      <c r="O1596" s="71"/>
      <c r="P1596" s="70"/>
      <c r="Q1596" s="71"/>
      <c r="R1596" s="70"/>
      <c r="S1596" s="70"/>
      <c r="T1596" s="70"/>
      <c r="U1596" s="71"/>
      <c r="V1596" s="70"/>
      <c r="W1596" s="71"/>
    </row>
    <row r="1597" s="70" customFormat="1" spans="15:23">
      <c r="O1597" s="71"/>
      <c r="P1597" s="70"/>
      <c r="Q1597" s="71"/>
      <c r="R1597" s="70"/>
      <c r="S1597" s="70"/>
      <c r="T1597" s="70"/>
      <c r="U1597" s="71"/>
      <c r="V1597" s="70"/>
      <c r="W1597" s="71"/>
    </row>
    <row r="1598" s="70" customFormat="1" spans="15:23">
      <c r="O1598" s="71"/>
      <c r="P1598" s="70"/>
      <c r="Q1598" s="71"/>
      <c r="R1598" s="70"/>
      <c r="S1598" s="70"/>
      <c r="T1598" s="70"/>
      <c r="U1598" s="71"/>
      <c r="V1598" s="70"/>
      <c r="W1598" s="71"/>
    </row>
    <row r="1599" s="70" customFormat="1" spans="15:23">
      <c r="O1599" s="71"/>
      <c r="P1599" s="70"/>
      <c r="Q1599" s="71"/>
      <c r="R1599" s="70"/>
      <c r="S1599" s="70"/>
      <c r="T1599" s="70"/>
      <c r="U1599" s="71"/>
      <c r="V1599" s="70"/>
      <c r="W1599" s="71"/>
    </row>
    <row r="1600" s="70" customFormat="1" spans="15:23">
      <c r="O1600" s="71"/>
      <c r="P1600" s="70"/>
      <c r="Q1600" s="71"/>
      <c r="R1600" s="70"/>
      <c r="S1600" s="70"/>
      <c r="T1600" s="70"/>
      <c r="U1600" s="71"/>
      <c r="V1600" s="70"/>
      <c r="W1600" s="71"/>
    </row>
    <row r="1601" s="70" customFormat="1" spans="15:23">
      <c r="O1601" s="71"/>
      <c r="P1601" s="70"/>
      <c r="Q1601" s="71"/>
      <c r="R1601" s="70"/>
      <c r="S1601" s="70"/>
      <c r="T1601" s="70"/>
      <c r="U1601" s="71"/>
      <c r="V1601" s="70"/>
      <c r="W1601" s="71"/>
    </row>
    <row r="1602" s="70" customFormat="1" spans="15:23">
      <c r="O1602" s="71"/>
      <c r="P1602" s="70"/>
      <c r="Q1602" s="71"/>
      <c r="R1602" s="70"/>
      <c r="S1602" s="70"/>
      <c r="T1602" s="70"/>
      <c r="U1602" s="71"/>
      <c r="V1602" s="70"/>
      <c r="W1602" s="71"/>
    </row>
    <row r="1603" s="70" customFormat="1" spans="15:23">
      <c r="O1603" s="71"/>
      <c r="P1603" s="70"/>
      <c r="Q1603" s="71"/>
      <c r="R1603" s="70"/>
      <c r="S1603" s="70"/>
      <c r="T1603" s="70"/>
      <c r="U1603" s="71"/>
      <c r="V1603" s="70"/>
      <c r="W1603" s="71"/>
    </row>
    <row r="1604" s="70" customFormat="1" spans="15:23">
      <c r="O1604" s="71"/>
      <c r="P1604" s="70"/>
      <c r="Q1604" s="71"/>
      <c r="R1604" s="70"/>
      <c r="S1604" s="70"/>
      <c r="T1604" s="70"/>
      <c r="U1604" s="71"/>
      <c r="V1604" s="70"/>
      <c r="W1604" s="71"/>
    </row>
    <row r="1605" s="70" customFormat="1" spans="15:23">
      <c r="O1605" s="71"/>
      <c r="P1605" s="70"/>
      <c r="Q1605" s="71"/>
      <c r="R1605" s="70"/>
      <c r="S1605" s="70"/>
      <c r="T1605" s="70"/>
      <c r="U1605" s="71"/>
      <c r="V1605" s="70"/>
      <c r="W1605" s="71"/>
    </row>
    <row r="1606" s="70" customFormat="1" spans="15:23">
      <c r="O1606" s="71"/>
      <c r="P1606" s="70"/>
      <c r="Q1606" s="71"/>
      <c r="R1606" s="70"/>
      <c r="S1606" s="70"/>
      <c r="T1606" s="70"/>
      <c r="U1606" s="71"/>
      <c r="V1606" s="70"/>
      <c r="W1606" s="71"/>
    </row>
    <row r="1607" s="70" customFormat="1" spans="15:23">
      <c r="O1607" s="71"/>
      <c r="P1607" s="70"/>
      <c r="Q1607" s="71"/>
      <c r="R1607" s="70"/>
      <c r="S1607" s="70"/>
      <c r="T1607" s="70"/>
      <c r="U1607" s="71"/>
      <c r="V1607" s="70"/>
      <c r="W1607" s="71"/>
    </row>
    <row r="1608" s="70" customFormat="1" spans="15:23">
      <c r="O1608" s="71"/>
      <c r="P1608" s="70"/>
      <c r="Q1608" s="71"/>
      <c r="R1608" s="70"/>
      <c r="S1608" s="70"/>
      <c r="T1608" s="70"/>
      <c r="U1608" s="71"/>
      <c r="V1608" s="70"/>
      <c r="W1608" s="71"/>
    </row>
    <row r="1609" s="70" customFormat="1" spans="15:23">
      <c r="O1609" s="71"/>
      <c r="P1609" s="70"/>
      <c r="Q1609" s="71"/>
      <c r="R1609" s="70"/>
      <c r="S1609" s="70"/>
      <c r="T1609" s="70"/>
      <c r="U1609" s="71"/>
      <c r="V1609" s="70"/>
      <c r="W1609" s="71"/>
    </row>
    <row r="1610" s="70" customFormat="1" spans="15:23">
      <c r="O1610" s="71"/>
      <c r="P1610" s="70"/>
      <c r="Q1610" s="71"/>
      <c r="R1610" s="70"/>
      <c r="S1610" s="70"/>
      <c r="T1610" s="70"/>
      <c r="U1610" s="71"/>
      <c r="V1610" s="70"/>
      <c r="W1610" s="71"/>
    </row>
    <row r="1611" s="70" customFormat="1" spans="15:23">
      <c r="O1611" s="71"/>
      <c r="P1611" s="70"/>
      <c r="Q1611" s="71"/>
      <c r="R1611" s="70"/>
      <c r="S1611" s="70"/>
      <c r="T1611" s="70"/>
      <c r="U1611" s="71"/>
      <c r="V1611" s="70"/>
      <c r="W1611" s="71"/>
    </row>
    <row r="1612" s="70" customFormat="1" spans="15:23">
      <c r="O1612" s="71"/>
      <c r="P1612" s="70"/>
      <c r="Q1612" s="71"/>
      <c r="R1612" s="70"/>
      <c r="S1612" s="70"/>
      <c r="T1612" s="70"/>
      <c r="U1612" s="71"/>
      <c r="V1612" s="70"/>
      <c r="W1612" s="71"/>
    </row>
    <row r="1613" s="70" customFormat="1" spans="15:23">
      <c r="O1613" s="71"/>
      <c r="P1613" s="70"/>
      <c r="Q1613" s="71"/>
      <c r="R1613" s="70"/>
      <c r="S1613" s="70"/>
      <c r="T1613" s="70"/>
      <c r="U1613" s="71"/>
      <c r="V1613" s="70"/>
      <c r="W1613" s="71"/>
    </row>
    <row r="1614" s="70" customFormat="1" spans="15:23">
      <c r="O1614" s="71"/>
      <c r="P1614" s="70"/>
      <c r="Q1614" s="71"/>
      <c r="R1614" s="70"/>
      <c r="S1614" s="70"/>
      <c r="T1614" s="70"/>
      <c r="U1614" s="71"/>
      <c r="V1614" s="70"/>
      <c r="W1614" s="71"/>
    </row>
    <row r="1615" s="70" customFormat="1" spans="15:23">
      <c r="O1615" s="71"/>
      <c r="P1615" s="70"/>
      <c r="Q1615" s="71"/>
      <c r="R1615" s="70"/>
      <c r="S1615" s="70"/>
      <c r="T1615" s="70"/>
      <c r="U1615" s="71"/>
      <c r="V1615" s="70"/>
      <c r="W1615" s="71"/>
    </row>
    <row r="1616" s="70" customFormat="1" spans="15:23">
      <c r="O1616" s="71"/>
      <c r="P1616" s="70"/>
      <c r="Q1616" s="71"/>
      <c r="R1616" s="70"/>
      <c r="S1616" s="70"/>
      <c r="T1616" s="70"/>
      <c r="U1616" s="71"/>
      <c r="V1616" s="70"/>
      <c r="W1616" s="71"/>
    </row>
    <row r="1617" s="70" customFormat="1" spans="15:23">
      <c r="O1617" s="71"/>
      <c r="P1617" s="70"/>
      <c r="Q1617" s="71"/>
      <c r="R1617" s="70"/>
      <c r="S1617" s="70"/>
      <c r="T1617" s="70"/>
      <c r="U1617" s="71"/>
      <c r="V1617" s="70"/>
      <c r="W1617" s="71"/>
    </row>
    <row r="1618" s="70" customFormat="1" spans="15:23">
      <c r="O1618" s="71"/>
      <c r="P1618" s="70"/>
      <c r="Q1618" s="71"/>
      <c r="R1618" s="70"/>
      <c r="S1618" s="70"/>
      <c r="T1618" s="70"/>
      <c r="U1618" s="71"/>
      <c r="V1618" s="70"/>
      <c r="W1618" s="71"/>
    </row>
    <row r="1619" s="70" customFormat="1" spans="15:23">
      <c r="O1619" s="71"/>
      <c r="P1619" s="70"/>
      <c r="Q1619" s="71"/>
      <c r="R1619" s="70"/>
      <c r="S1619" s="70"/>
      <c r="T1619" s="70"/>
      <c r="U1619" s="71"/>
      <c r="V1619" s="70"/>
      <c r="W1619" s="71"/>
    </row>
    <row r="1620" s="70" customFormat="1" spans="15:23">
      <c r="O1620" s="71"/>
      <c r="P1620" s="70"/>
      <c r="Q1620" s="71"/>
      <c r="R1620" s="70"/>
      <c r="S1620" s="70"/>
      <c r="T1620" s="70"/>
      <c r="U1620" s="71"/>
      <c r="V1620" s="70"/>
      <c r="W1620" s="71"/>
    </row>
    <row r="1621" s="70" customFormat="1" spans="15:23">
      <c r="O1621" s="71"/>
      <c r="P1621" s="70"/>
      <c r="Q1621" s="71"/>
      <c r="R1621" s="70"/>
      <c r="S1621" s="70"/>
      <c r="T1621" s="70"/>
      <c r="U1621" s="71"/>
      <c r="V1621" s="70"/>
      <c r="W1621" s="71"/>
    </row>
    <row r="1622" s="70" customFormat="1" spans="15:23">
      <c r="O1622" s="71"/>
      <c r="P1622" s="70"/>
      <c r="Q1622" s="71"/>
      <c r="R1622" s="70"/>
      <c r="S1622" s="70"/>
      <c r="T1622" s="70"/>
      <c r="U1622" s="71"/>
      <c r="V1622" s="70"/>
      <c r="W1622" s="71"/>
    </row>
    <row r="1623" s="70" customFormat="1" spans="15:23">
      <c r="O1623" s="71"/>
      <c r="P1623" s="70"/>
      <c r="Q1623" s="71"/>
      <c r="R1623" s="70"/>
      <c r="S1623" s="70"/>
      <c r="T1623" s="70"/>
      <c r="U1623" s="71"/>
      <c r="V1623" s="70"/>
      <c r="W1623" s="71"/>
    </row>
    <row r="1624" s="70" customFormat="1" spans="15:23">
      <c r="O1624" s="71"/>
      <c r="P1624" s="70"/>
      <c r="Q1624" s="71"/>
      <c r="R1624" s="70"/>
      <c r="S1624" s="70"/>
      <c r="T1624" s="70"/>
      <c r="U1624" s="71"/>
      <c r="V1624" s="70"/>
      <c r="W1624" s="71"/>
    </row>
    <row r="1625" s="70" customFormat="1" spans="15:23">
      <c r="O1625" s="71"/>
      <c r="P1625" s="70"/>
      <c r="Q1625" s="71"/>
      <c r="R1625" s="70"/>
      <c r="S1625" s="70"/>
      <c r="T1625" s="70"/>
      <c r="U1625" s="71"/>
      <c r="V1625" s="70"/>
      <c r="W1625" s="71"/>
    </row>
    <row r="1626" s="70" customFormat="1" spans="15:23">
      <c r="O1626" s="71"/>
      <c r="P1626" s="70"/>
      <c r="Q1626" s="71"/>
      <c r="R1626" s="70"/>
      <c r="S1626" s="70"/>
      <c r="T1626" s="70"/>
      <c r="U1626" s="71"/>
      <c r="V1626" s="70"/>
      <c r="W1626" s="71"/>
    </row>
    <row r="1627" s="70" customFormat="1" spans="15:23">
      <c r="O1627" s="71"/>
      <c r="P1627" s="70"/>
      <c r="Q1627" s="71"/>
      <c r="R1627" s="70"/>
      <c r="S1627" s="70"/>
      <c r="T1627" s="70"/>
      <c r="U1627" s="71"/>
      <c r="V1627" s="70"/>
      <c r="W1627" s="71"/>
    </row>
    <row r="1628" s="70" customFormat="1" spans="15:23">
      <c r="O1628" s="71"/>
      <c r="P1628" s="70"/>
      <c r="Q1628" s="71"/>
      <c r="R1628" s="70"/>
      <c r="S1628" s="70"/>
      <c r="T1628" s="70"/>
      <c r="U1628" s="71"/>
      <c r="V1628" s="70"/>
      <c r="W1628" s="71"/>
    </row>
    <row r="1629" s="70" customFormat="1" spans="15:23">
      <c r="O1629" s="71"/>
      <c r="P1629" s="70"/>
      <c r="Q1629" s="71"/>
      <c r="R1629" s="70"/>
      <c r="S1629" s="70"/>
      <c r="T1629" s="70"/>
      <c r="U1629" s="71"/>
      <c r="V1629" s="70"/>
      <c r="W1629" s="71"/>
    </row>
    <row r="1630" s="70" customFormat="1" spans="15:23">
      <c r="O1630" s="71"/>
      <c r="P1630" s="70"/>
      <c r="Q1630" s="71"/>
      <c r="R1630" s="70"/>
      <c r="S1630" s="70"/>
      <c r="T1630" s="70"/>
      <c r="U1630" s="71"/>
      <c r="V1630" s="70"/>
      <c r="W1630" s="71"/>
    </row>
    <row r="1631" s="70" customFormat="1" spans="15:23">
      <c r="O1631" s="71"/>
      <c r="P1631" s="70"/>
      <c r="Q1631" s="71"/>
      <c r="R1631" s="70"/>
      <c r="S1631" s="70"/>
      <c r="T1631" s="70"/>
      <c r="U1631" s="71"/>
      <c r="V1631" s="70"/>
      <c r="W1631" s="71"/>
    </row>
    <row r="1632" s="70" customFormat="1" spans="15:23">
      <c r="O1632" s="71"/>
      <c r="P1632" s="70"/>
      <c r="Q1632" s="71"/>
      <c r="R1632" s="70"/>
      <c r="S1632" s="70"/>
      <c r="T1632" s="70"/>
      <c r="U1632" s="71"/>
      <c r="V1632" s="70"/>
      <c r="W1632" s="71"/>
    </row>
    <row r="1633" s="70" customFormat="1" spans="15:23">
      <c r="O1633" s="71"/>
      <c r="P1633" s="70"/>
      <c r="Q1633" s="71"/>
      <c r="R1633" s="70"/>
      <c r="S1633" s="70"/>
      <c r="T1633" s="70"/>
      <c r="U1633" s="71"/>
      <c r="V1633" s="70"/>
      <c r="W1633" s="71"/>
    </row>
    <row r="1634" s="70" customFormat="1" spans="15:23">
      <c r="O1634" s="71"/>
      <c r="P1634" s="70"/>
      <c r="Q1634" s="71"/>
      <c r="R1634" s="70"/>
      <c r="S1634" s="70"/>
      <c r="T1634" s="70"/>
      <c r="U1634" s="71"/>
      <c r="V1634" s="70"/>
      <c r="W1634" s="71"/>
    </row>
    <row r="1635" s="70" customFormat="1" spans="15:23">
      <c r="O1635" s="71"/>
      <c r="P1635" s="70"/>
      <c r="Q1635" s="71"/>
      <c r="R1635" s="70"/>
      <c r="S1635" s="70"/>
      <c r="T1635" s="70"/>
      <c r="U1635" s="71"/>
      <c r="V1635" s="70"/>
      <c r="W1635" s="71"/>
    </row>
    <row r="1636" s="70" customFormat="1" spans="15:23">
      <c r="O1636" s="71"/>
      <c r="P1636" s="70"/>
      <c r="Q1636" s="71"/>
      <c r="R1636" s="70"/>
      <c r="S1636" s="70"/>
      <c r="T1636" s="70"/>
      <c r="U1636" s="71"/>
      <c r="V1636" s="70"/>
      <c r="W1636" s="71"/>
    </row>
    <row r="1637" s="70" customFormat="1" spans="15:23">
      <c r="O1637" s="71"/>
      <c r="P1637" s="70"/>
      <c r="Q1637" s="71"/>
      <c r="R1637" s="70"/>
      <c r="S1637" s="70"/>
      <c r="T1637" s="70"/>
      <c r="U1637" s="71"/>
      <c r="V1637" s="70"/>
      <c r="W1637" s="71"/>
    </row>
    <row r="1638" s="70" customFormat="1" spans="15:23">
      <c r="O1638" s="71"/>
      <c r="P1638" s="70"/>
      <c r="Q1638" s="71"/>
      <c r="R1638" s="70"/>
      <c r="S1638" s="70"/>
      <c r="T1638" s="70"/>
      <c r="U1638" s="71"/>
      <c r="V1638" s="70"/>
      <c r="W1638" s="71"/>
    </row>
    <row r="1639" s="70" customFormat="1" spans="15:23">
      <c r="O1639" s="71"/>
      <c r="P1639" s="70"/>
      <c r="Q1639" s="71"/>
      <c r="R1639" s="70"/>
      <c r="S1639" s="70"/>
      <c r="T1639" s="70"/>
      <c r="U1639" s="71"/>
      <c r="V1639" s="70"/>
      <c r="W1639" s="71"/>
    </row>
    <row r="1640" s="70" customFormat="1" spans="15:23">
      <c r="O1640" s="71"/>
      <c r="P1640" s="70"/>
      <c r="Q1640" s="71"/>
      <c r="R1640" s="70"/>
      <c r="S1640" s="70"/>
      <c r="T1640" s="70"/>
      <c r="U1640" s="71"/>
      <c r="V1640" s="70"/>
      <c r="W1640" s="71"/>
    </row>
    <row r="1641" s="70" customFormat="1" spans="15:23">
      <c r="O1641" s="71"/>
      <c r="P1641" s="70"/>
      <c r="Q1641" s="71"/>
      <c r="R1641" s="70"/>
      <c r="S1641" s="70"/>
      <c r="T1641" s="70"/>
      <c r="U1641" s="71"/>
      <c r="V1641" s="70"/>
      <c r="W1641" s="71"/>
    </row>
    <row r="1643" s="70" customFormat="1" spans="15:23">
      <c r="O1643" s="71"/>
      <c r="P1643" s="70"/>
      <c r="Q1643" s="71"/>
      <c r="R1643" s="70"/>
      <c r="S1643" s="70"/>
      <c r="T1643" s="70"/>
      <c r="U1643" s="71"/>
      <c r="V1643" s="70"/>
      <c r="W1643" s="71"/>
    </row>
    <row r="1644" s="70" customFormat="1" spans="15:23">
      <c r="O1644" s="71"/>
      <c r="P1644" s="70"/>
      <c r="Q1644" s="71"/>
      <c r="R1644" s="70"/>
      <c r="S1644" s="70"/>
      <c r="T1644" s="70"/>
      <c r="U1644" s="71"/>
      <c r="V1644" s="70"/>
      <c r="W1644" s="71"/>
    </row>
    <row r="1645" s="70" customFormat="1" spans="15:23">
      <c r="O1645" s="71"/>
      <c r="P1645" s="70"/>
      <c r="Q1645" s="71"/>
      <c r="R1645" s="70"/>
      <c r="S1645" s="70"/>
      <c r="T1645" s="70"/>
      <c r="U1645" s="71"/>
      <c r="V1645" s="70"/>
      <c r="W1645" s="71"/>
    </row>
    <row r="1646" s="70" customFormat="1" spans="15:23">
      <c r="O1646" s="71"/>
      <c r="P1646" s="70"/>
      <c r="Q1646" s="71"/>
      <c r="R1646" s="70"/>
      <c r="S1646" s="70"/>
      <c r="T1646" s="70"/>
      <c r="U1646" s="71"/>
      <c r="V1646" s="70"/>
      <c r="W1646" s="71"/>
    </row>
    <row r="1647" s="70" customFormat="1" spans="15:23">
      <c r="O1647" s="71"/>
      <c r="P1647" s="70"/>
      <c r="Q1647" s="71"/>
      <c r="R1647" s="70"/>
      <c r="S1647" s="70"/>
      <c r="T1647" s="70"/>
      <c r="U1647" s="71"/>
      <c r="V1647" s="70"/>
      <c r="W1647" s="71"/>
    </row>
    <row r="1648" s="70" customFormat="1" spans="15:23">
      <c r="O1648" s="71"/>
      <c r="P1648" s="70"/>
      <c r="Q1648" s="71"/>
      <c r="R1648" s="70"/>
      <c r="S1648" s="70"/>
      <c r="T1648" s="70"/>
      <c r="U1648" s="71"/>
      <c r="V1648" s="70"/>
      <c r="W1648" s="71"/>
    </row>
    <row r="1649" s="70" customFormat="1" spans="15:23">
      <c r="O1649" s="71"/>
      <c r="P1649" s="70"/>
      <c r="Q1649" s="71"/>
      <c r="R1649" s="70"/>
      <c r="S1649" s="70"/>
      <c r="T1649" s="70"/>
      <c r="U1649" s="71"/>
      <c r="V1649" s="70"/>
      <c r="W1649" s="71"/>
    </row>
    <row r="1650" s="70" customFormat="1" spans="15:23">
      <c r="O1650" s="71"/>
      <c r="P1650" s="70"/>
      <c r="Q1650" s="71"/>
      <c r="R1650" s="70"/>
      <c r="S1650" s="70"/>
      <c r="T1650" s="70"/>
      <c r="U1650" s="71"/>
      <c r="V1650" s="70"/>
      <c r="W1650" s="71"/>
    </row>
    <row r="1651" s="70" customFormat="1" spans="15:23">
      <c r="O1651" s="71"/>
      <c r="P1651" s="70"/>
      <c r="Q1651" s="71"/>
      <c r="R1651" s="70"/>
      <c r="S1651" s="70"/>
      <c r="T1651" s="70"/>
      <c r="U1651" s="71"/>
      <c r="V1651" s="70"/>
      <c r="W1651" s="71"/>
    </row>
    <row r="1652" s="70" customFormat="1" spans="15:23">
      <c r="O1652" s="71"/>
      <c r="P1652" s="70"/>
      <c r="Q1652" s="71"/>
      <c r="R1652" s="70"/>
      <c r="S1652" s="70"/>
      <c r="T1652" s="70"/>
      <c r="U1652" s="71"/>
      <c r="V1652" s="70"/>
      <c r="W1652" s="71"/>
    </row>
    <row r="1653" s="70" customFormat="1" spans="15:23">
      <c r="O1653" s="71"/>
      <c r="P1653" s="70"/>
      <c r="Q1653" s="71"/>
      <c r="R1653" s="70"/>
      <c r="S1653" s="70"/>
      <c r="T1653" s="70"/>
      <c r="U1653" s="71"/>
      <c r="V1653" s="70"/>
      <c r="W1653" s="71"/>
    </row>
    <row r="1654" s="70" customFormat="1" spans="15:23">
      <c r="O1654" s="71"/>
      <c r="P1654" s="70"/>
      <c r="Q1654" s="71"/>
      <c r="R1654" s="70"/>
      <c r="S1654" s="70"/>
      <c r="T1654" s="70"/>
      <c r="U1654" s="71"/>
      <c r="V1654" s="70"/>
      <c r="W1654" s="71"/>
    </row>
    <row r="1655" s="70" customFormat="1" spans="15:23">
      <c r="O1655" s="71"/>
      <c r="P1655" s="70"/>
      <c r="Q1655" s="71"/>
      <c r="R1655" s="70"/>
      <c r="S1655" s="70"/>
      <c r="T1655" s="70"/>
      <c r="U1655" s="71"/>
      <c r="V1655" s="70"/>
      <c r="W1655" s="71"/>
    </row>
    <row r="1656" s="70" customFormat="1" spans="15:23">
      <c r="O1656" s="71"/>
      <c r="P1656" s="70"/>
      <c r="Q1656" s="71"/>
      <c r="R1656" s="70"/>
      <c r="S1656" s="70"/>
      <c r="T1656" s="70"/>
      <c r="U1656" s="71"/>
      <c r="V1656" s="70"/>
      <c r="W1656" s="71"/>
    </row>
    <row r="1657" s="70" customFormat="1" spans="15:23">
      <c r="O1657" s="71"/>
      <c r="P1657" s="70"/>
      <c r="Q1657" s="71"/>
      <c r="R1657" s="70"/>
      <c r="S1657" s="70"/>
      <c r="T1657" s="70"/>
      <c r="U1657" s="71"/>
      <c r="V1657" s="70"/>
      <c r="W1657" s="71"/>
    </row>
    <row r="1658" s="70" customFormat="1" spans="15:23">
      <c r="O1658" s="71"/>
      <c r="P1658" s="70"/>
      <c r="Q1658" s="71"/>
      <c r="R1658" s="70"/>
      <c r="S1658" s="70"/>
      <c r="T1658" s="70"/>
      <c r="U1658" s="71"/>
      <c r="V1658" s="70"/>
      <c r="W1658" s="71"/>
    </row>
    <row r="1659" s="70" customFormat="1" spans="15:23">
      <c r="O1659" s="71"/>
      <c r="P1659" s="70"/>
      <c r="Q1659" s="71"/>
      <c r="R1659" s="70"/>
      <c r="S1659" s="70"/>
      <c r="T1659" s="70"/>
      <c r="U1659" s="71"/>
      <c r="V1659" s="70"/>
      <c r="W1659" s="71"/>
    </row>
    <row r="1660" s="70" customFormat="1" spans="15:23">
      <c r="O1660" s="71"/>
      <c r="P1660" s="70"/>
      <c r="Q1660" s="71"/>
      <c r="R1660" s="70"/>
      <c r="S1660" s="70"/>
      <c r="T1660" s="70"/>
      <c r="U1660" s="71"/>
      <c r="V1660" s="70"/>
      <c r="W1660" s="71"/>
    </row>
    <row r="1661" s="70" customFormat="1" spans="15:23">
      <c r="O1661" s="71"/>
      <c r="P1661" s="70"/>
      <c r="Q1661" s="71"/>
      <c r="R1661" s="70"/>
      <c r="S1661" s="70"/>
      <c r="T1661" s="70"/>
      <c r="U1661" s="71"/>
      <c r="V1661" s="70"/>
      <c r="W1661" s="71"/>
    </row>
    <row r="1662" s="70" customFormat="1" spans="15:23">
      <c r="O1662" s="71"/>
      <c r="P1662" s="70"/>
      <c r="Q1662" s="71"/>
      <c r="R1662" s="70"/>
      <c r="S1662" s="70"/>
      <c r="T1662" s="70"/>
      <c r="U1662" s="71"/>
      <c r="V1662" s="70"/>
      <c r="W1662" s="71"/>
    </row>
    <row r="1663" s="70" customFormat="1" spans="15:23">
      <c r="O1663" s="71"/>
      <c r="P1663" s="70"/>
      <c r="Q1663" s="71"/>
      <c r="R1663" s="70"/>
      <c r="S1663" s="70"/>
      <c r="T1663" s="70"/>
      <c r="U1663" s="71"/>
      <c r="V1663" s="70"/>
      <c r="W1663" s="71"/>
    </row>
    <row r="1664" s="70" customFormat="1" spans="15:23">
      <c r="O1664" s="71"/>
      <c r="P1664" s="70"/>
      <c r="Q1664" s="71"/>
      <c r="R1664" s="70"/>
      <c r="S1664" s="70"/>
      <c r="T1664" s="70"/>
      <c r="U1664" s="71"/>
      <c r="V1664" s="70"/>
      <c r="W1664" s="71"/>
    </row>
    <row r="1665" s="70" customFormat="1" spans="15:23">
      <c r="O1665" s="71"/>
      <c r="P1665" s="70"/>
      <c r="Q1665" s="71"/>
      <c r="R1665" s="70"/>
      <c r="S1665" s="70"/>
      <c r="T1665" s="70"/>
      <c r="U1665" s="71"/>
      <c r="V1665" s="70"/>
      <c r="W1665" s="71"/>
    </row>
    <row r="1666" s="70" customFormat="1" spans="15:23">
      <c r="O1666" s="71"/>
      <c r="P1666" s="70"/>
      <c r="Q1666" s="71"/>
      <c r="R1666" s="70"/>
      <c r="S1666" s="70"/>
      <c r="T1666" s="70"/>
      <c r="U1666" s="71"/>
      <c r="V1666" s="70"/>
      <c r="W1666" s="71"/>
    </row>
    <row r="1667" s="70" customFormat="1" spans="15:23">
      <c r="O1667" s="71"/>
      <c r="P1667" s="70"/>
      <c r="Q1667" s="71"/>
      <c r="R1667" s="70"/>
      <c r="S1667" s="70"/>
      <c r="T1667" s="70"/>
      <c r="U1667" s="71"/>
      <c r="V1667" s="70"/>
      <c r="W1667" s="71"/>
    </row>
    <row r="1668" s="70" customFormat="1" spans="15:23">
      <c r="O1668" s="71"/>
      <c r="P1668" s="70"/>
      <c r="Q1668" s="71"/>
      <c r="R1668" s="70"/>
      <c r="S1668" s="70"/>
      <c r="T1668" s="70"/>
      <c r="U1668" s="71"/>
      <c r="V1668" s="70"/>
      <c r="W1668" s="71"/>
    </row>
    <row r="1669" s="70" customFormat="1" spans="15:23">
      <c r="O1669" s="71"/>
      <c r="P1669" s="70"/>
      <c r="Q1669" s="71"/>
      <c r="R1669" s="70"/>
      <c r="S1669" s="70"/>
      <c r="T1669" s="70"/>
      <c r="U1669" s="71"/>
      <c r="V1669" s="70"/>
      <c r="W1669" s="71"/>
    </row>
    <row r="1670" s="70" customFormat="1" spans="15:23">
      <c r="O1670" s="71"/>
      <c r="P1670" s="70"/>
      <c r="Q1670" s="71"/>
      <c r="R1670" s="70"/>
      <c r="S1670" s="70"/>
      <c r="T1670" s="70"/>
      <c r="U1670" s="71"/>
      <c r="V1670" s="70"/>
      <c r="W1670" s="71"/>
    </row>
    <row r="1671" s="70" customFormat="1" spans="15:23">
      <c r="O1671" s="71"/>
      <c r="P1671" s="70"/>
      <c r="Q1671" s="71"/>
      <c r="R1671" s="70"/>
      <c r="S1671" s="70"/>
      <c r="T1671" s="70"/>
      <c r="U1671" s="71"/>
      <c r="V1671" s="70"/>
      <c r="W1671" s="71"/>
    </row>
    <row r="1672" s="70" customFormat="1" spans="15:23">
      <c r="O1672" s="71"/>
      <c r="P1672" s="70"/>
      <c r="Q1672" s="71"/>
      <c r="R1672" s="70"/>
      <c r="S1672" s="70"/>
      <c r="T1672" s="70"/>
      <c r="U1672" s="71"/>
      <c r="V1672" s="70"/>
      <c r="W1672" s="71"/>
    </row>
    <row r="1673" s="70" customFormat="1" spans="15:23">
      <c r="O1673" s="71"/>
      <c r="P1673" s="70"/>
      <c r="Q1673" s="71"/>
      <c r="R1673" s="70"/>
      <c r="S1673" s="70"/>
      <c r="T1673" s="70"/>
      <c r="U1673" s="71"/>
      <c r="V1673" s="70"/>
      <c r="W1673" s="71"/>
    </row>
    <row r="1674" s="70" customFormat="1" spans="15:23">
      <c r="O1674" s="71"/>
      <c r="P1674" s="70"/>
      <c r="Q1674" s="71"/>
      <c r="R1674" s="70"/>
      <c r="S1674" s="70"/>
      <c r="T1674" s="70"/>
      <c r="U1674" s="71"/>
      <c r="V1674" s="70"/>
      <c r="W1674" s="71"/>
    </row>
    <row r="1675" s="70" customFormat="1" spans="15:23">
      <c r="O1675" s="71"/>
      <c r="P1675" s="70"/>
      <c r="Q1675" s="71"/>
      <c r="R1675" s="70"/>
      <c r="S1675" s="70"/>
      <c r="T1675" s="70"/>
      <c r="U1675" s="71"/>
      <c r="V1675" s="70"/>
      <c r="W1675" s="71"/>
    </row>
    <row r="1676" s="70" customFormat="1" spans="15:23">
      <c r="O1676" s="71"/>
      <c r="P1676" s="70"/>
      <c r="Q1676" s="71"/>
      <c r="R1676" s="70"/>
      <c r="S1676" s="70"/>
      <c r="T1676" s="70"/>
      <c r="U1676" s="71"/>
      <c r="V1676" s="70"/>
      <c r="W1676" s="71"/>
    </row>
    <row r="1677" s="70" customFormat="1" spans="15:23">
      <c r="O1677" s="71"/>
      <c r="P1677" s="70"/>
      <c r="Q1677" s="71"/>
      <c r="R1677" s="70"/>
      <c r="S1677" s="70"/>
      <c r="T1677" s="70"/>
      <c r="U1677" s="71"/>
      <c r="V1677" s="70"/>
      <c r="W1677" s="71"/>
    </row>
    <row r="1678" s="70" customFormat="1" spans="15:23">
      <c r="O1678" s="71"/>
      <c r="P1678" s="70"/>
      <c r="Q1678" s="71"/>
      <c r="R1678" s="70"/>
      <c r="S1678" s="70"/>
      <c r="T1678" s="70"/>
      <c r="U1678" s="71"/>
      <c r="V1678" s="70"/>
      <c r="W1678" s="71"/>
    </row>
    <row r="1679" s="70" customFormat="1" spans="15:23">
      <c r="O1679" s="71"/>
      <c r="P1679" s="70"/>
      <c r="Q1679" s="71"/>
      <c r="R1679" s="70"/>
      <c r="S1679" s="70"/>
      <c r="T1679" s="70"/>
      <c r="U1679" s="71"/>
      <c r="V1679" s="70"/>
      <c r="W1679" s="71"/>
    </row>
    <row r="1680" s="70" customFormat="1" spans="15:23">
      <c r="O1680" s="71"/>
      <c r="P1680" s="70"/>
      <c r="Q1680" s="71"/>
      <c r="R1680" s="70"/>
      <c r="S1680" s="70"/>
      <c r="T1680" s="70"/>
      <c r="U1680" s="71"/>
      <c r="V1680" s="70"/>
      <c r="W1680" s="71"/>
    </row>
    <row r="1681" s="70" customFormat="1" spans="15:23">
      <c r="O1681" s="71"/>
      <c r="P1681" s="70"/>
      <c r="Q1681" s="71"/>
      <c r="R1681" s="70"/>
      <c r="S1681" s="70"/>
      <c r="T1681" s="70"/>
      <c r="U1681" s="71"/>
      <c r="V1681" s="70"/>
      <c r="W1681" s="71"/>
    </row>
    <row r="1682" s="70" customFormat="1" spans="15:23">
      <c r="O1682" s="71"/>
      <c r="P1682" s="70"/>
      <c r="Q1682" s="71"/>
      <c r="R1682" s="70"/>
      <c r="S1682" s="70"/>
      <c r="T1682" s="70"/>
      <c r="U1682" s="71"/>
      <c r="V1682" s="70"/>
      <c r="W1682" s="71"/>
    </row>
    <row r="1683" s="70" customFormat="1" spans="15:23">
      <c r="O1683" s="71"/>
      <c r="P1683" s="70"/>
      <c r="Q1683" s="71"/>
      <c r="R1683" s="70"/>
      <c r="S1683" s="70"/>
      <c r="T1683" s="70"/>
      <c r="U1683" s="71"/>
      <c r="V1683" s="70"/>
      <c r="W1683" s="71"/>
    </row>
    <row r="1684" s="70" customFormat="1" spans="15:23">
      <c r="O1684" s="71"/>
      <c r="P1684" s="70"/>
      <c r="Q1684" s="71"/>
      <c r="R1684" s="70"/>
      <c r="S1684" s="70"/>
      <c r="T1684" s="70"/>
      <c r="U1684" s="71"/>
      <c r="V1684" s="70"/>
      <c r="W1684" s="71"/>
    </row>
    <row r="1685" s="70" customFormat="1" spans="15:23">
      <c r="O1685" s="71"/>
      <c r="P1685" s="70"/>
      <c r="Q1685" s="71"/>
      <c r="R1685" s="70"/>
      <c r="S1685" s="70"/>
      <c r="T1685" s="70"/>
      <c r="U1685" s="71"/>
      <c r="V1685" s="70"/>
      <c r="W1685" s="71"/>
    </row>
    <row r="1686" s="70" customFormat="1" spans="15:23">
      <c r="O1686" s="71"/>
      <c r="P1686" s="70"/>
      <c r="Q1686" s="71"/>
      <c r="R1686" s="70"/>
      <c r="S1686" s="70"/>
      <c r="T1686" s="70"/>
      <c r="U1686" s="71"/>
      <c r="V1686" s="70"/>
      <c r="W1686" s="71"/>
    </row>
    <row r="1687" s="70" customFormat="1" spans="15:23">
      <c r="O1687" s="71"/>
      <c r="P1687" s="70"/>
      <c r="Q1687" s="71"/>
      <c r="R1687" s="70"/>
      <c r="S1687" s="70"/>
      <c r="T1687" s="70"/>
      <c r="U1687" s="71"/>
      <c r="V1687" s="70"/>
      <c r="W1687" s="71"/>
    </row>
    <row r="1688" s="70" customFormat="1" spans="15:23">
      <c r="O1688" s="71"/>
      <c r="P1688" s="70"/>
      <c r="Q1688" s="71"/>
      <c r="R1688" s="70"/>
      <c r="S1688" s="70"/>
      <c r="T1688" s="70"/>
      <c r="U1688" s="71"/>
      <c r="V1688" s="70"/>
      <c r="W1688" s="71"/>
    </row>
    <row r="1689" s="70" customFormat="1" spans="15:23">
      <c r="O1689" s="71"/>
      <c r="P1689" s="70"/>
      <c r="Q1689" s="71"/>
      <c r="R1689" s="70"/>
      <c r="S1689" s="70"/>
      <c r="T1689" s="70"/>
      <c r="U1689" s="71"/>
      <c r="V1689" s="70"/>
      <c r="W1689" s="71"/>
    </row>
    <row r="1690" s="70" customFormat="1" spans="15:23">
      <c r="O1690" s="71"/>
      <c r="P1690" s="70"/>
      <c r="Q1690" s="71"/>
      <c r="R1690" s="70"/>
      <c r="S1690" s="70"/>
      <c r="T1690" s="70"/>
      <c r="U1690" s="71"/>
      <c r="V1690" s="70"/>
      <c r="W1690" s="71"/>
    </row>
    <row r="1691" s="70" customFormat="1" spans="15:23">
      <c r="O1691" s="71"/>
      <c r="P1691" s="70"/>
      <c r="Q1691" s="71"/>
      <c r="R1691" s="70"/>
      <c r="S1691" s="70"/>
      <c r="T1691" s="70"/>
      <c r="U1691" s="71"/>
      <c r="V1691" s="70"/>
      <c r="W1691" s="71"/>
    </row>
    <row r="1692" s="70" customFormat="1" spans="15:23">
      <c r="O1692" s="71"/>
      <c r="P1692" s="70"/>
      <c r="Q1692" s="71"/>
      <c r="R1692" s="70"/>
      <c r="S1692" s="70"/>
      <c r="T1692" s="70"/>
      <c r="U1692" s="71"/>
      <c r="V1692" s="70"/>
      <c r="W1692" s="71"/>
    </row>
    <row r="1693" s="70" customFormat="1" spans="15:23">
      <c r="O1693" s="71"/>
      <c r="P1693" s="70"/>
      <c r="Q1693" s="71"/>
      <c r="R1693" s="70"/>
      <c r="S1693" s="70"/>
      <c r="T1693" s="70"/>
      <c r="U1693" s="71"/>
      <c r="V1693" s="70"/>
      <c r="W1693" s="71"/>
    </row>
    <row r="1694" s="70" customFormat="1" spans="15:23">
      <c r="O1694" s="71"/>
      <c r="P1694" s="70"/>
      <c r="Q1694" s="71"/>
      <c r="R1694" s="70"/>
      <c r="S1694" s="70"/>
      <c r="T1694" s="70"/>
      <c r="U1694" s="71"/>
      <c r="V1694" s="70"/>
      <c r="W1694" s="71"/>
    </row>
    <row r="1695" s="70" customFormat="1" spans="15:23">
      <c r="O1695" s="71"/>
      <c r="P1695" s="70"/>
      <c r="Q1695" s="71"/>
      <c r="R1695" s="70"/>
      <c r="S1695" s="70"/>
      <c r="T1695" s="70"/>
      <c r="U1695" s="71"/>
      <c r="V1695" s="70"/>
      <c r="W1695" s="71"/>
    </row>
    <row r="1696" s="70" customFormat="1" spans="15:23">
      <c r="O1696" s="71"/>
      <c r="P1696" s="70"/>
      <c r="Q1696" s="71"/>
      <c r="R1696" s="70"/>
      <c r="S1696" s="70"/>
      <c r="T1696" s="70"/>
      <c r="U1696" s="71"/>
      <c r="V1696" s="70"/>
      <c r="W1696" s="71"/>
    </row>
    <row r="1697" s="70" customFormat="1" spans="15:23">
      <c r="O1697" s="71"/>
      <c r="P1697" s="70"/>
      <c r="Q1697" s="71"/>
      <c r="R1697" s="70"/>
      <c r="S1697" s="70"/>
      <c r="T1697" s="70"/>
      <c r="U1697" s="71"/>
      <c r="V1697" s="70"/>
      <c r="W1697" s="71"/>
    </row>
    <row r="1698" s="70" customFormat="1" spans="15:23">
      <c r="O1698" s="71"/>
      <c r="P1698" s="70"/>
      <c r="Q1698" s="71"/>
      <c r="R1698" s="70"/>
      <c r="S1698" s="70"/>
      <c r="T1698" s="70"/>
      <c r="U1698" s="71"/>
      <c r="V1698" s="70"/>
      <c r="W1698" s="71"/>
    </row>
    <row r="1699" s="70" customFormat="1" spans="15:23">
      <c r="O1699" s="71"/>
      <c r="P1699" s="70"/>
      <c r="Q1699" s="71"/>
      <c r="R1699" s="70"/>
      <c r="S1699" s="70"/>
      <c r="T1699" s="70"/>
      <c r="U1699" s="71"/>
      <c r="V1699" s="70"/>
      <c r="W1699" s="71"/>
    </row>
    <row r="1700" s="70" customFormat="1" spans="15:23">
      <c r="O1700" s="71"/>
      <c r="P1700" s="70"/>
      <c r="Q1700" s="71"/>
      <c r="R1700" s="70"/>
      <c r="S1700" s="70"/>
      <c r="T1700" s="70"/>
      <c r="U1700" s="71"/>
      <c r="V1700" s="70"/>
      <c r="W1700" s="71"/>
    </row>
    <row r="1701" s="70" customFormat="1" spans="15:23">
      <c r="O1701" s="71"/>
      <c r="P1701" s="70"/>
      <c r="Q1701" s="71"/>
      <c r="R1701" s="70"/>
      <c r="S1701" s="70"/>
      <c r="T1701" s="70"/>
      <c r="U1701" s="71"/>
      <c r="V1701" s="70"/>
      <c r="W1701" s="71"/>
    </row>
    <row r="1702" s="70" customFormat="1" spans="15:23">
      <c r="O1702" s="71"/>
      <c r="P1702" s="70"/>
      <c r="Q1702" s="71"/>
      <c r="R1702" s="70"/>
      <c r="S1702" s="70"/>
      <c r="T1702" s="70"/>
      <c r="U1702" s="71"/>
      <c r="V1702" s="70"/>
      <c r="W1702" s="71"/>
    </row>
    <row r="1703" s="70" customFormat="1" spans="15:23">
      <c r="O1703" s="71"/>
      <c r="P1703" s="70"/>
      <c r="Q1703" s="71"/>
      <c r="R1703" s="70"/>
      <c r="S1703" s="70"/>
      <c r="T1703" s="70"/>
      <c r="U1703" s="71"/>
      <c r="V1703" s="70"/>
      <c r="W1703" s="71"/>
    </row>
    <row r="1704" s="70" customFormat="1" spans="15:23">
      <c r="O1704" s="71"/>
      <c r="P1704" s="70"/>
      <c r="Q1704" s="71"/>
      <c r="R1704" s="70"/>
      <c r="S1704" s="70"/>
      <c r="T1704" s="70"/>
      <c r="U1704" s="71"/>
      <c r="V1704" s="70"/>
      <c r="W1704" s="71"/>
    </row>
    <row r="1705" s="70" customFormat="1" spans="15:23">
      <c r="O1705" s="71"/>
      <c r="P1705" s="70"/>
      <c r="Q1705" s="71"/>
      <c r="R1705" s="70"/>
      <c r="S1705" s="70"/>
      <c r="T1705" s="70"/>
      <c r="U1705" s="71"/>
      <c r="V1705" s="70"/>
      <c r="W1705" s="71"/>
    </row>
    <row r="1706" s="70" customFormat="1" spans="15:23">
      <c r="O1706" s="71"/>
      <c r="P1706" s="70"/>
      <c r="Q1706" s="71"/>
      <c r="R1706" s="70"/>
      <c r="S1706" s="70"/>
      <c r="T1706" s="70"/>
      <c r="U1706" s="71"/>
      <c r="V1706" s="70"/>
      <c r="W1706" s="71"/>
    </row>
    <row r="1707" s="70" customFormat="1" spans="15:23">
      <c r="O1707" s="71"/>
      <c r="P1707" s="70"/>
      <c r="Q1707" s="71"/>
      <c r="R1707" s="70"/>
      <c r="S1707" s="70"/>
      <c r="T1707" s="70"/>
      <c r="U1707" s="71"/>
      <c r="V1707" s="70"/>
      <c r="W1707" s="71"/>
    </row>
    <row r="1708" s="70" customFormat="1" spans="15:23">
      <c r="O1708" s="71"/>
      <c r="P1708" s="70"/>
      <c r="Q1708" s="71"/>
      <c r="R1708" s="70"/>
      <c r="S1708" s="70"/>
      <c r="T1708" s="70"/>
      <c r="U1708" s="71"/>
      <c r="V1708" s="70"/>
      <c r="W1708" s="71"/>
    </row>
    <row r="1709" s="70" customFormat="1" spans="15:23">
      <c r="O1709" s="71"/>
      <c r="P1709" s="70"/>
      <c r="Q1709" s="71"/>
      <c r="R1709" s="70"/>
      <c r="S1709" s="70"/>
      <c r="T1709" s="70"/>
      <c r="U1709" s="71"/>
      <c r="V1709" s="70"/>
      <c r="W1709" s="71"/>
    </row>
    <row r="1710" s="70" customFormat="1" spans="15:23">
      <c r="O1710" s="71"/>
      <c r="P1710" s="70"/>
      <c r="Q1710" s="71"/>
      <c r="R1710" s="70"/>
      <c r="S1710" s="70"/>
      <c r="T1710" s="70"/>
      <c r="U1710" s="71"/>
      <c r="V1710" s="70"/>
      <c r="W1710" s="71"/>
    </row>
    <row r="1711" s="70" customFormat="1" spans="15:23">
      <c r="O1711" s="71"/>
      <c r="P1711" s="70"/>
      <c r="Q1711" s="71"/>
      <c r="R1711" s="70"/>
      <c r="S1711" s="70"/>
      <c r="T1711" s="70"/>
      <c r="U1711" s="71"/>
      <c r="V1711" s="70"/>
      <c r="W1711" s="71"/>
    </row>
    <row r="1712" s="70" customFormat="1" spans="15:23">
      <c r="O1712" s="71"/>
      <c r="P1712" s="70"/>
      <c r="Q1712" s="71"/>
      <c r="R1712" s="70"/>
      <c r="S1712" s="70"/>
      <c r="T1712" s="70"/>
      <c r="U1712" s="71"/>
      <c r="V1712" s="70"/>
      <c r="W1712" s="71"/>
    </row>
    <row r="1713" s="70" customFormat="1" spans="15:23">
      <c r="O1713" s="71"/>
      <c r="P1713" s="70"/>
      <c r="Q1713" s="71"/>
      <c r="R1713" s="70"/>
      <c r="S1713" s="70"/>
      <c r="T1713" s="70"/>
      <c r="U1713" s="71"/>
      <c r="V1713" s="70"/>
      <c r="W1713" s="71"/>
    </row>
    <row r="1714" s="70" customFormat="1" spans="15:23">
      <c r="O1714" s="71"/>
      <c r="P1714" s="70"/>
      <c r="Q1714" s="71"/>
      <c r="R1714" s="70"/>
      <c r="S1714" s="70"/>
      <c r="T1714" s="70"/>
      <c r="U1714" s="71"/>
      <c r="V1714" s="70"/>
      <c r="W1714" s="71"/>
    </row>
    <row r="1715" s="70" customFormat="1" spans="15:23">
      <c r="O1715" s="71"/>
      <c r="P1715" s="70"/>
      <c r="Q1715" s="71"/>
      <c r="R1715" s="70"/>
      <c r="S1715" s="70"/>
      <c r="T1715" s="70"/>
      <c r="U1715" s="71"/>
      <c r="V1715" s="70"/>
      <c r="W1715" s="71"/>
    </row>
    <row r="1716" s="70" customFormat="1" spans="15:23">
      <c r="O1716" s="71"/>
      <c r="P1716" s="70"/>
      <c r="Q1716" s="71"/>
      <c r="R1716" s="70"/>
      <c r="S1716" s="70"/>
      <c r="T1716" s="70"/>
      <c r="U1716" s="71"/>
      <c r="V1716" s="70"/>
      <c r="W1716" s="71"/>
    </row>
    <row r="1717" s="70" customFormat="1" spans="15:23">
      <c r="O1717" s="71"/>
      <c r="P1717" s="70"/>
      <c r="Q1717" s="71"/>
      <c r="R1717" s="70"/>
      <c r="S1717" s="70"/>
      <c r="T1717" s="70"/>
      <c r="U1717" s="71"/>
      <c r="V1717" s="70"/>
      <c r="W1717" s="71"/>
    </row>
    <row r="1718" s="70" customFormat="1" spans="15:23">
      <c r="O1718" s="71"/>
      <c r="P1718" s="70"/>
      <c r="Q1718" s="71"/>
      <c r="R1718" s="70"/>
      <c r="S1718" s="70"/>
      <c r="T1718" s="70"/>
      <c r="U1718" s="71"/>
      <c r="V1718" s="70"/>
      <c r="W1718" s="71"/>
    </row>
    <row r="1719" s="70" customFormat="1" spans="15:23">
      <c r="O1719" s="71"/>
      <c r="P1719" s="70"/>
      <c r="Q1719" s="71"/>
      <c r="R1719" s="70"/>
      <c r="S1719" s="70"/>
      <c r="T1719" s="70"/>
      <c r="U1719" s="71"/>
      <c r="V1719" s="70"/>
      <c r="W1719" s="71"/>
    </row>
    <row r="1720" s="70" customFormat="1" spans="15:23">
      <c r="O1720" s="71"/>
      <c r="P1720" s="70"/>
      <c r="Q1720" s="71"/>
      <c r="R1720" s="70"/>
      <c r="S1720" s="70"/>
      <c r="T1720" s="70"/>
      <c r="U1720" s="71"/>
      <c r="V1720" s="70"/>
      <c r="W1720" s="71"/>
    </row>
    <row r="1721" s="70" customFormat="1" spans="15:23">
      <c r="O1721" s="71"/>
      <c r="P1721" s="70"/>
      <c r="Q1721" s="71"/>
      <c r="R1721" s="70"/>
      <c r="S1721" s="70"/>
      <c r="T1721" s="70"/>
      <c r="U1721" s="71"/>
      <c r="V1721" s="70"/>
      <c r="W1721" s="71"/>
    </row>
    <row r="1722" s="70" customFormat="1" spans="15:23">
      <c r="O1722" s="71"/>
      <c r="P1722" s="70"/>
      <c r="Q1722" s="71"/>
      <c r="R1722" s="70"/>
      <c r="S1722" s="70"/>
      <c r="T1722" s="70"/>
      <c r="U1722" s="71"/>
      <c r="V1722" s="70"/>
      <c r="W1722" s="71"/>
    </row>
    <row r="1723" s="70" customFormat="1" spans="15:23">
      <c r="O1723" s="71"/>
      <c r="P1723" s="70"/>
      <c r="Q1723" s="71"/>
      <c r="R1723" s="70"/>
      <c r="S1723" s="70"/>
      <c r="T1723" s="70"/>
      <c r="U1723" s="71"/>
      <c r="V1723" s="70"/>
      <c r="W1723" s="71"/>
    </row>
    <row r="1724" s="70" customFormat="1" spans="15:23">
      <c r="O1724" s="71"/>
      <c r="P1724" s="70"/>
      <c r="Q1724" s="71"/>
      <c r="R1724" s="70"/>
      <c r="S1724" s="70"/>
      <c r="T1724" s="70"/>
      <c r="U1724" s="71"/>
      <c r="V1724" s="70"/>
      <c r="W1724" s="71"/>
    </row>
    <row r="1725" s="70" customFormat="1" spans="15:23">
      <c r="O1725" s="71"/>
      <c r="P1725" s="70"/>
      <c r="Q1725" s="71"/>
      <c r="R1725" s="70"/>
      <c r="S1725" s="70"/>
      <c r="T1725" s="70"/>
      <c r="U1725" s="71"/>
      <c r="V1725" s="70"/>
      <c r="W1725" s="71"/>
    </row>
    <row r="1726" s="70" customFormat="1" spans="15:23">
      <c r="O1726" s="71"/>
      <c r="P1726" s="70"/>
      <c r="Q1726" s="71"/>
      <c r="R1726" s="70"/>
      <c r="S1726" s="70"/>
      <c r="T1726" s="70"/>
      <c r="U1726" s="71"/>
      <c r="V1726" s="70"/>
      <c r="W1726" s="71"/>
    </row>
    <row r="1727" s="70" customFormat="1" spans="15:23">
      <c r="O1727" s="71"/>
      <c r="P1727" s="70"/>
      <c r="Q1727" s="71"/>
      <c r="R1727" s="70"/>
      <c r="S1727" s="70"/>
      <c r="T1727" s="70"/>
      <c r="U1727" s="71"/>
      <c r="V1727" s="70"/>
      <c r="W1727" s="71"/>
    </row>
    <row r="1728" s="70" customFormat="1" spans="15:23">
      <c r="O1728" s="71"/>
      <c r="P1728" s="70"/>
      <c r="Q1728" s="71"/>
      <c r="R1728" s="70"/>
      <c r="S1728" s="70"/>
      <c r="T1728" s="70"/>
      <c r="U1728" s="71"/>
      <c r="V1728" s="70"/>
      <c r="W1728" s="71"/>
    </row>
    <row r="1729" s="70" customFormat="1" spans="15:23">
      <c r="O1729" s="71"/>
      <c r="P1729" s="70"/>
      <c r="Q1729" s="71"/>
      <c r="R1729" s="70"/>
      <c r="S1729" s="70"/>
      <c r="T1729" s="70"/>
      <c r="U1729" s="71"/>
      <c r="V1729" s="70"/>
      <c r="W1729" s="71"/>
    </row>
    <row r="1730" s="70" customFormat="1" spans="15:23">
      <c r="O1730" s="71"/>
      <c r="P1730" s="70"/>
      <c r="Q1730" s="71"/>
      <c r="R1730" s="70"/>
      <c r="S1730" s="70"/>
      <c r="T1730" s="70"/>
      <c r="U1730" s="71"/>
      <c r="V1730" s="70"/>
      <c r="W1730" s="71"/>
    </row>
    <row r="1731" s="70" customFormat="1" spans="15:23">
      <c r="O1731" s="71"/>
      <c r="P1731" s="70"/>
      <c r="Q1731" s="71"/>
      <c r="R1731" s="70"/>
      <c r="S1731" s="70"/>
      <c r="T1731" s="70"/>
      <c r="U1731" s="71"/>
      <c r="V1731" s="70"/>
      <c r="W1731" s="71"/>
    </row>
    <row r="1732" s="70" customFormat="1" spans="15:23">
      <c r="O1732" s="71"/>
      <c r="P1732" s="70"/>
      <c r="Q1732" s="71"/>
      <c r="R1732" s="70"/>
      <c r="S1732" s="70"/>
      <c r="T1732" s="70"/>
      <c r="U1732" s="71"/>
      <c r="V1732" s="70"/>
      <c r="W1732" s="71"/>
    </row>
    <row r="1733" s="70" customFormat="1" spans="15:23">
      <c r="O1733" s="71"/>
      <c r="P1733" s="70"/>
      <c r="Q1733" s="71"/>
      <c r="R1733" s="70"/>
      <c r="S1733" s="70"/>
      <c r="T1733" s="70"/>
      <c r="U1733" s="71"/>
      <c r="V1733" s="70"/>
      <c r="W1733" s="71"/>
    </row>
    <row r="1734" s="70" customFormat="1" spans="15:23">
      <c r="O1734" s="71"/>
      <c r="P1734" s="70"/>
      <c r="Q1734" s="71"/>
      <c r="R1734" s="70"/>
      <c r="S1734" s="70"/>
      <c r="T1734" s="70"/>
      <c r="U1734" s="71"/>
      <c r="V1734" s="70"/>
      <c r="W1734" s="71"/>
    </row>
    <row r="1735" s="70" customFormat="1" spans="15:23">
      <c r="O1735" s="71"/>
      <c r="P1735" s="70"/>
      <c r="Q1735" s="71"/>
      <c r="R1735" s="70"/>
      <c r="S1735" s="70"/>
      <c r="T1735" s="70"/>
      <c r="U1735" s="71"/>
      <c r="V1735" s="70"/>
      <c r="W1735" s="71"/>
    </row>
    <row r="1736" s="70" customFormat="1" spans="15:23">
      <c r="O1736" s="71"/>
      <c r="P1736" s="70"/>
      <c r="Q1736" s="71"/>
      <c r="R1736" s="70"/>
      <c r="S1736" s="70"/>
      <c r="T1736" s="70"/>
      <c r="U1736" s="71"/>
      <c r="V1736" s="70"/>
      <c r="W1736" s="71"/>
    </row>
    <row r="1737" s="70" customFormat="1" spans="15:23">
      <c r="O1737" s="71"/>
      <c r="P1737" s="70"/>
      <c r="Q1737" s="71"/>
      <c r="R1737" s="70"/>
      <c r="S1737" s="70"/>
      <c r="T1737" s="70"/>
      <c r="U1737" s="71"/>
      <c r="V1737" s="70"/>
      <c r="W1737" s="71"/>
    </row>
    <row r="1738" s="70" customFormat="1" spans="15:23">
      <c r="O1738" s="71"/>
      <c r="P1738" s="70"/>
      <c r="Q1738" s="71"/>
      <c r="R1738" s="70"/>
      <c r="S1738" s="70"/>
      <c r="T1738" s="70"/>
      <c r="U1738" s="71"/>
      <c r="V1738" s="70"/>
      <c r="W1738" s="71"/>
    </row>
    <row r="1739" s="70" customFormat="1" spans="15:23">
      <c r="O1739" s="71"/>
      <c r="P1739" s="70"/>
      <c r="Q1739" s="71"/>
      <c r="R1739" s="70"/>
      <c r="S1739" s="70"/>
      <c r="T1739" s="70"/>
      <c r="U1739" s="71"/>
      <c r="V1739" s="70"/>
      <c r="W1739" s="71"/>
    </row>
    <row r="1740" s="70" customFormat="1" spans="15:23">
      <c r="O1740" s="71"/>
      <c r="P1740" s="70"/>
      <c r="Q1740" s="71"/>
      <c r="R1740" s="70"/>
      <c r="S1740" s="70"/>
      <c r="T1740" s="70"/>
      <c r="U1740" s="71"/>
      <c r="V1740" s="70"/>
      <c r="W1740" s="71"/>
    </row>
    <row r="1741" s="70" customFormat="1" spans="15:23">
      <c r="O1741" s="71"/>
      <c r="P1741" s="70"/>
      <c r="Q1741" s="71"/>
      <c r="R1741" s="70"/>
      <c r="S1741" s="70"/>
      <c r="T1741" s="70"/>
      <c r="U1741" s="71"/>
      <c r="V1741" s="70"/>
      <c r="W1741" s="71"/>
    </row>
    <row r="1742" s="70" customFormat="1" spans="15:23">
      <c r="O1742" s="71"/>
      <c r="P1742" s="70"/>
      <c r="Q1742" s="71"/>
      <c r="R1742" s="70"/>
      <c r="S1742" s="70"/>
      <c r="T1742" s="70"/>
      <c r="U1742" s="71"/>
      <c r="V1742" s="70"/>
      <c r="W1742" s="71"/>
    </row>
    <row r="1743" s="70" customFormat="1" spans="15:23">
      <c r="O1743" s="71"/>
      <c r="P1743" s="70"/>
      <c r="Q1743" s="71"/>
      <c r="R1743" s="70"/>
      <c r="S1743" s="70"/>
      <c r="T1743" s="70"/>
      <c r="U1743" s="71"/>
      <c r="V1743" s="70"/>
      <c r="W1743" s="71"/>
    </row>
    <row r="1744" s="70" customFormat="1" spans="15:23">
      <c r="O1744" s="71"/>
      <c r="P1744" s="70"/>
      <c r="Q1744" s="71"/>
      <c r="R1744" s="70"/>
      <c r="S1744" s="70"/>
      <c r="T1744" s="70"/>
      <c r="U1744" s="71"/>
      <c r="V1744" s="70"/>
      <c r="W1744" s="71"/>
    </row>
    <row r="1745" s="70" customFormat="1" spans="15:23">
      <c r="O1745" s="71"/>
      <c r="P1745" s="70"/>
      <c r="Q1745" s="71"/>
      <c r="R1745" s="70"/>
      <c r="S1745" s="70"/>
      <c r="T1745" s="70"/>
      <c r="U1745" s="71"/>
      <c r="V1745" s="70"/>
      <c r="W1745" s="71"/>
    </row>
    <row r="1746" s="70" customFormat="1" spans="15:23">
      <c r="O1746" s="71"/>
      <c r="P1746" s="70"/>
      <c r="Q1746" s="71"/>
      <c r="R1746" s="70"/>
      <c r="S1746" s="70"/>
      <c r="T1746" s="70"/>
      <c r="U1746" s="71"/>
      <c r="V1746" s="70"/>
      <c r="W1746" s="71"/>
    </row>
    <row r="1748" s="70" customFormat="1" spans="15:23">
      <c r="O1748" s="71"/>
      <c r="P1748" s="70"/>
      <c r="Q1748" s="71"/>
      <c r="R1748" s="70"/>
      <c r="S1748" s="70"/>
      <c r="T1748" s="70"/>
      <c r="U1748" s="71"/>
      <c r="V1748" s="70"/>
      <c r="W1748" s="71"/>
    </row>
    <row r="1749" s="70" customFormat="1" spans="15:23">
      <c r="O1749" s="71"/>
      <c r="P1749" s="70"/>
      <c r="Q1749" s="71"/>
      <c r="R1749" s="70"/>
      <c r="S1749" s="70"/>
      <c r="T1749" s="70"/>
      <c r="U1749" s="71"/>
      <c r="V1749" s="70"/>
      <c r="W1749" s="71"/>
    </row>
    <row r="1750" s="70" customFormat="1" spans="15:23">
      <c r="O1750" s="71"/>
      <c r="P1750" s="70"/>
      <c r="Q1750" s="71"/>
      <c r="R1750" s="70"/>
      <c r="S1750" s="70"/>
      <c r="T1750" s="70"/>
      <c r="U1750" s="71"/>
      <c r="V1750" s="70"/>
      <c r="W1750" s="71"/>
    </row>
    <row r="1751" s="70" customFormat="1" spans="15:23">
      <c r="O1751" s="71"/>
      <c r="P1751" s="70"/>
      <c r="Q1751" s="71"/>
      <c r="R1751" s="70"/>
      <c r="S1751" s="70"/>
      <c r="T1751" s="70"/>
      <c r="U1751" s="71"/>
      <c r="V1751" s="70"/>
      <c r="W1751" s="71"/>
    </row>
    <row r="1752" s="70" customFormat="1" spans="15:23">
      <c r="O1752" s="71"/>
      <c r="P1752" s="70"/>
      <c r="Q1752" s="71"/>
      <c r="R1752" s="70"/>
      <c r="S1752" s="70"/>
      <c r="T1752" s="70"/>
      <c r="U1752" s="71"/>
      <c r="V1752" s="70"/>
      <c r="W1752" s="71"/>
    </row>
    <row r="1753" s="70" customFormat="1" spans="15:23">
      <c r="O1753" s="71"/>
      <c r="P1753" s="70"/>
      <c r="Q1753" s="71"/>
      <c r="R1753" s="70"/>
      <c r="S1753" s="70"/>
      <c r="T1753" s="70"/>
      <c r="U1753" s="71"/>
      <c r="V1753" s="70"/>
      <c r="W1753" s="71"/>
    </row>
    <row r="1754" s="70" customFormat="1" spans="15:23">
      <c r="O1754" s="71"/>
      <c r="P1754" s="70"/>
      <c r="Q1754" s="71"/>
      <c r="R1754" s="70"/>
      <c r="S1754" s="70"/>
      <c r="T1754" s="70"/>
      <c r="U1754" s="71"/>
      <c r="V1754" s="70"/>
      <c r="W1754" s="71"/>
    </row>
    <row r="1755" s="70" customFormat="1" spans="15:23">
      <c r="O1755" s="71"/>
      <c r="P1755" s="70"/>
      <c r="Q1755" s="71"/>
      <c r="R1755" s="70"/>
      <c r="S1755" s="70"/>
      <c r="T1755" s="70"/>
      <c r="U1755" s="71"/>
      <c r="V1755" s="70"/>
      <c r="W1755" s="71"/>
    </row>
    <row r="1756" s="70" customFormat="1" spans="15:23">
      <c r="O1756" s="71"/>
      <c r="P1756" s="70"/>
      <c r="Q1756" s="71"/>
      <c r="R1756" s="70"/>
      <c r="S1756" s="70"/>
      <c r="T1756" s="70"/>
      <c r="U1756" s="71"/>
      <c r="V1756" s="70"/>
      <c r="W1756" s="71"/>
    </row>
    <row r="1757" s="70" customFormat="1" spans="15:23">
      <c r="O1757" s="71"/>
      <c r="P1757" s="70"/>
      <c r="Q1757" s="71"/>
      <c r="R1757" s="70"/>
      <c r="S1757" s="70"/>
      <c r="T1757" s="70"/>
      <c r="U1757" s="71"/>
      <c r="V1757" s="70"/>
      <c r="W1757" s="71"/>
    </row>
    <row r="1758" s="70" customFormat="1" spans="15:23">
      <c r="O1758" s="71"/>
      <c r="P1758" s="70"/>
      <c r="Q1758" s="71"/>
      <c r="R1758" s="70"/>
      <c r="S1758" s="70"/>
      <c r="T1758" s="70"/>
      <c r="U1758" s="71"/>
      <c r="V1758" s="70"/>
      <c r="W1758" s="71"/>
    </row>
    <row r="1759" s="70" customFormat="1" spans="15:23">
      <c r="O1759" s="71"/>
      <c r="P1759" s="70"/>
      <c r="Q1759" s="71"/>
      <c r="R1759" s="70"/>
      <c r="S1759" s="70"/>
      <c r="T1759" s="70"/>
      <c r="U1759" s="71"/>
      <c r="V1759" s="70"/>
      <c r="W1759" s="71"/>
    </row>
    <row r="1760" s="70" customFormat="1" spans="15:23">
      <c r="O1760" s="71"/>
      <c r="P1760" s="70"/>
      <c r="Q1760" s="71"/>
      <c r="R1760" s="70"/>
      <c r="S1760" s="70"/>
      <c r="T1760" s="70"/>
      <c r="U1760" s="71"/>
      <c r="V1760" s="70"/>
      <c r="W1760" s="71"/>
    </row>
    <row r="1761" s="70" customFormat="1" spans="15:23">
      <c r="O1761" s="71"/>
      <c r="P1761" s="70"/>
      <c r="Q1761" s="71"/>
      <c r="R1761" s="70"/>
      <c r="S1761" s="70"/>
      <c r="T1761" s="70"/>
      <c r="U1761" s="71"/>
      <c r="V1761" s="70"/>
      <c r="W1761" s="71"/>
    </row>
    <row r="1762" s="70" customFormat="1" spans="15:23">
      <c r="O1762" s="71"/>
      <c r="P1762" s="70"/>
      <c r="Q1762" s="71"/>
      <c r="R1762" s="70"/>
      <c r="S1762" s="70"/>
      <c r="T1762" s="70"/>
      <c r="U1762" s="71"/>
      <c r="V1762" s="70"/>
      <c r="W1762" s="71"/>
    </row>
    <row r="1763" s="70" customFormat="1" spans="15:23">
      <c r="O1763" s="71"/>
      <c r="P1763" s="70"/>
      <c r="Q1763" s="71"/>
      <c r="R1763" s="70"/>
      <c r="S1763" s="70"/>
      <c r="T1763" s="70"/>
      <c r="U1763" s="71"/>
      <c r="V1763" s="70"/>
      <c r="W1763" s="71"/>
    </row>
    <row r="1765" s="70" customFormat="1" spans="15:23">
      <c r="O1765" s="71"/>
      <c r="P1765" s="70"/>
      <c r="Q1765" s="71"/>
      <c r="R1765" s="70"/>
      <c r="S1765" s="70"/>
      <c r="T1765" s="70"/>
      <c r="U1765" s="71"/>
      <c r="V1765" s="70"/>
      <c r="W1765" s="71"/>
    </row>
    <row r="1766" s="70" customFormat="1" spans="15:23">
      <c r="O1766" s="71"/>
      <c r="P1766" s="70"/>
      <c r="Q1766" s="71"/>
      <c r="R1766" s="70"/>
      <c r="S1766" s="70"/>
      <c r="T1766" s="70"/>
      <c r="U1766" s="71"/>
      <c r="V1766" s="70"/>
      <c r="W1766" s="71"/>
    </row>
    <row r="1767" s="70" customFormat="1" spans="15:23">
      <c r="O1767" s="71"/>
      <c r="P1767" s="70"/>
      <c r="Q1767" s="71"/>
      <c r="R1767" s="70"/>
      <c r="S1767" s="70"/>
      <c r="T1767" s="70"/>
      <c r="U1767" s="71"/>
      <c r="V1767" s="70"/>
      <c r="W1767" s="71"/>
    </row>
    <row r="1768" s="70" customFormat="1" spans="15:23">
      <c r="O1768" s="71"/>
      <c r="P1768" s="70"/>
      <c r="Q1768" s="71"/>
      <c r="R1768" s="70"/>
      <c r="S1768" s="70"/>
      <c r="T1768" s="70"/>
      <c r="U1768" s="71"/>
      <c r="V1768" s="70"/>
      <c r="W1768" s="71"/>
    </row>
    <row r="1769" s="70" customFormat="1" spans="15:23">
      <c r="O1769" s="71"/>
      <c r="P1769" s="70"/>
      <c r="Q1769" s="71"/>
      <c r="R1769" s="70"/>
      <c r="S1769" s="70"/>
      <c r="T1769" s="70"/>
      <c r="U1769" s="71"/>
      <c r="V1769" s="70"/>
      <c r="W1769" s="71"/>
    </row>
    <row r="1770" s="70" customFormat="1" spans="15:23">
      <c r="O1770" s="71"/>
      <c r="P1770" s="70"/>
      <c r="Q1770" s="71"/>
      <c r="R1770" s="70"/>
      <c r="S1770" s="70"/>
      <c r="T1770" s="70"/>
      <c r="U1770" s="71"/>
      <c r="V1770" s="70"/>
      <c r="W1770" s="71"/>
    </row>
    <row r="1771" s="70" customFormat="1" spans="15:23">
      <c r="O1771" s="71"/>
      <c r="P1771" s="70"/>
      <c r="Q1771" s="71"/>
      <c r="R1771" s="70"/>
      <c r="S1771" s="70"/>
      <c r="T1771" s="70"/>
      <c r="U1771" s="71"/>
      <c r="V1771" s="70"/>
      <c r="W1771" s="71"/>
    </row>
    <row r="1772" s="70" customFormat="1" spans="15:23">
      <c r="O1772" s="71"/>
      <c r="P1772" s="70"/>
      <c r="Q1772" s="71"/>
      <c r="R1772" s="70"/>
      <c r="S1772" s="70"/>
      <c r="T1772" s="70"/>
      <c r="U1772" s="71"/>
      <c r="V1772" s="70"/>
      <c r="W1772" s="71"/>
    </row>
    <row r="1773" s="70" customFormat="1" spans="15:23">
      <c r="O1773" s="71"/>
      <c r="P1773" s="70"/>
      <c r="Q1773" s="71"/>
      <c r="R1773" s="70"/>
      <c r="S1773" s="70"/>
      <c r="T1773" s="70"/>
      <c r="U1773" s="71"/>
      <c r="V1773" s="70"/>
      <c r="W1773" s="71"/>
    </row>
    <row r="1774" s="70" customFormat="1" spans="15:23">
      <c r="O1774" s="71"/>
      <c r="P1774" s="70"/>
      <c r="Q1774" s="71"/>
      <c r="R1774" s="70"/>
      <c r="S1774" s="70"/>
      <c r="T1774" s="70"/>
      <c r="U1774" s="71"/>
      <c r="V1774" s="70"/>
      <c r="W1774" s="71"/>
    </row>
    <row r="1775" s="70" customFormat="1" spans="15:23">
      <c r="O1775" s="71"/>
      <c r="P1775" s="70"/>
      <c r="Q1775" s="71"/>
      <c r="R1775" s="70"/>
      <c r="S1775" s="70"/>
      <c r="T1775" s="70"/>
      <c r="U1775" s="71"/>
      <c r="V1775" s="70"/>
      <c r="W1775" s="71"/>
    </row>
    <row r="1776" s="70" customFormat="1" spans="15:23">
      <c r="O1776" s="71"/>
      <c r="P1776" s="70"/>
      <c r="Q1776" s="71"/>
      <c r="R1776" s="70"/>
      <c r="S1776" s="70"/>
      <c r="T1776" s="70"/>
      <c r="U1776" s="71"/>
      <c r="V1776" s="70"/>
      <c r="W1776" s="71"/>
    </row>
    <row r="1777" s="70" customFormat="1" spans="15:23">
      <c r="O1777" s="71"/>
      <c r="P1777" s="70"/>
      <c r="Q1777" s="71"/>
      <c r="R1777" s="70"/>
      <c r="S1777" s="70"/>
      <c r="T1777" s="70"/>
      <c r="U1777" s="71"/>
      <c r="V1777" s="70"/>
      <c r="W1777" s="71"/>
    </row>
    <row r="1778" s="70" customFormat="1" spans="15:23">
      <c r="O1778" s="71"/>
      <c r="P1778" s="70"/>
      <c r="Q1778" s="71"/>
      <c r="R1778" s="70"/>
      <c r="S1778" s="70"/>
      <c r="T1778" s="70"/>
      <c r="U1778" s="71"/>
      <c r="V1778" s="70"/>
      <c r="W1778" s="71"/>
    </row>
    <row r="1779" s="70" customFormat="1" spans="15:23">
      <c r="O1779" s="71"/>
      <c r="P1779" s="70"/>
      <c r="Q1779" s="71"/>
      <c r="R1779" s="70"/>
      <c r="S1779" s="70"/>
      <c r="T1779" s="70"/>
      <c r="U1779" s="71"/>
      <c r="V1779" s="70"/>
      <c r="W1779" s="71"/>
    </row>
    <row r="1780" s="70" customFormat="1" spans="15:23">
      <c r="O1780" s="71"/>
      <c r="P1780" s="70"/>
      <c r="Q1780" s="71"/>
      <c r="R1780" s="70"/>
      <c r="S1780" s="70"/>
      <c r="T1780" s="70"/>
      <c r="U1780" s="71"/>
      <c r="V1780" s="70"/>
      <c r="W1780" s="71"/>
    </row>
    <row r="1781" s="70" customFormat="1" spans="15:23">
      <c r="O1781" s="71"/>
      <c r="P1781" s="70"/>
      <c r="Q1781" s="71"/>
      <c r="R1781" s="70"/>
      <c r="S1781" s="70"/>
      <c r="T1781" s="70"/>
      <c r="U1781" s="71"/>
      <c r="V1781" s="70"/>
      <c r="W1781" s="71"/>
    </row>
    <row r="1782" s="70" customFormat="1" spans="15:23">
      <c r="O1782" s="71"/>
      <c r="P1782" s="70"/>
      <c r="Q1782" s="71"/>
      <c r="R1782" s="70"/>
      <c r="S1782" s="70"/>
      <c r="T1782" s="70"/>
      <c r="U1782" s="71"/>
      <c r="V1782" s="70"/>
      <c r="W1782" s="71"/>
    </row>
    <row r="1783" s="70" customFormat="1" spans="15:23">
      <c r="O1783" s="71"/>
      <c r="P1783" s="70"/>
      <c r="Q1783" s="71"/>
      <c r="R1783" s="70"/>
      <c r="S1783" s="70"/>
      <c r="T1783" s="70"/>
      <c r="U1783" s="71"/>
      <c r="V1783" s="70"/>
      <c r="W1783" s="71"/>
    </row>
    <row r="1784" s="70" customFormat="1" spans="15:23">
      <c r="O1784" s="71"/>
      <c r="P1784" s="70"/>
      <c r="Q1784" s="71"/>
      <c r="R1784" s="70"/>
      <c r="S1784" s="70"/>
      <c r="T1784" s="70"/>
      <c r="U1784" s="71"/>
      <c r="V1784" s="70"/>
      <c r="W1784" s="71"/>
    </row>
    <row r="1785" s="70" customFormat="1" spans="15:23">
      <c r="O1785" s="71"/>
      <c r="P1785" s="70"/>
      <c r="Q1785" s="71"/>
      <c r="R1785" s="70"/>
      <c r="S1785" s="70"/>
      <c r="T1785" s="70"/>
      <c r="U1785" s="71"/>
      <c r="V1785" s="70"/>
      <c r="W1785" s="71"/>
    </row>
    <row r="1786" s="70" customFormat="1" spans="15:23">
      <c r="O1786" s="71"/>
      <c r="P1786" s="70"/>
      <c r="Q1786" s="71"/>
      <c r="R1786" s="70"/>
      <c r="S1786" s="70"/>
      <c r="T1786" s="70"/>
      <c r="U1786" s="71"/>
      <c r="V1786" s="70"/>
      <c r="W1786" s="71"/>
    </row>
    <row r="1787" s="70" customFormat="1" spans="15:23">
      <c r="O1787" s="71"/>
      <c r="P1787" s="70"/>
      <c r="Q1787" s="71"/>
      <c r="R1787" s="70"/>
      <c r="S1787" s="70"/>
      <c r="T1787" s="70"/>
      <c r="U1787" s="71"/>
      <c r="V1787" s="70"/>
      <c r="W1787" s="71"/>
    </row>
    <row r="1788" s="70" customFormat="1" spans="15:23">
      <c r="O1788" s="71"/>
      <c r="P1788" s="70"/>
      <c r="Q1788" s="71"/>
      <c r="R1788" s="70"/>
      <c r="S1788" s="70"/>
      <c r="T1788" s="70"/>
      <c r="U1788" s="71"/>
      <c r="V1788" s="70"/>
      <c r="W1788" s="71"/>
    </row>
    <row r="1789" s="70" customFormat="1" spans="15:23">
      <c r="O1789" s="71"/>
      <c r="P1789" s="70"/>
      <c r="Q1789" s="71"/>
      <c r="R1789" s="70"/>
      <c r="S1789" s="70"/>
      <c r="T1789" s="70"/>
      <c r="U1789" s="71"/>
      <c r="V1789" s="70"/>
      <c r="W1789" s="71"/>
    </row>
    <row r="1790" s="70" customFormat="1" spans="15:23">
      <c r="O1790" s="71"/>
      <c r="P1790" s="70"/>
      <c r="Q1790" s="71"/>
      <c r="R1790" s="70"/>
      <c r="S1790" s="70"/>
      <c r="T1790" s="70"/>
      <c r="U1790" s="71"/>
      <c r="V1790" s="70"/>
      <c r="W1790" s="71"/>
    </row>
    <row r="1791" s="70" customFormat="1" spans="15:23">
      <c r="O1791" s="71"/>
      <c r="P1791" s="70"/>
      <c r="Q1791" s="71"/>
      <c r="R1791" s="70"/>
      <c r="S1791" s="70"/>
      <c r="T1791" s="70"/>
      <c r="U1791" s="71"/>
      <c r="V1791" s="70"/>
      <c r="W1791" s="71"/>
    </row>
    <row r="1792" s="70" customFormat="1" spans="15:23">
      <c r="O1792" s="71"/>
      <c r="P1792" s="70"/>
      <c r="Q1792" s="71"/>
      <c r="R1792" s="70"/>
      <c r="S1792" s="70"/>
      <c r="T1792" s="70"/>
      <c r="U1792" s="71"/>
      <c r="V1792" s="70"/>
      <c r="W1792" s="71"/>
    </row>
    <row r="1793" s="70" customFormat="1" spans="15:23">
      <c r="O1793" s="71"/>
      <c r="P1793" s="70"/>
      <c r="Q1793" s="71"/>
      <c r="R1793" s="70"/>
      <c r="S1793" s="70"/>
      <c r="T1793" s="70"/>
      <c r="U1793" s="71"/>
      <c r="V1793" s="70"/>
      <c r="W1793" s="71"/>
    </row>
    <row r="1794" s="70" customFormat="1" spans="15:23">
      <c r="O1794" s="71"/>
      <c r="P1794" s="70"/>
      <c r="Q1794" s="71"/>
      <c r="R1794" s="70"/>
      <c r="S1794" s="70"/>
      <c r="T1794" s="70"/>
      <c r="U1794" s="71"/>
      <c r="V1794" s="70"/>
      <c r="W1794" s="71"/>
    </row>
    <row r="1795" s="70" customFormat="1" spans="15:23">
      <c r="O1795" s="71"/>
      <c r="P1795" s="70"/>
      <c r="Q1795" s="71"/>
      <c r="R1795" s="70"/>
      <c r="S1795" s="70"/>
      <c r="T1795" s="70"/>
      <c r="U1795" s="71"/>
      <c r="V1795" s="70"/>
      <c r="W1795" s="71"/>
    </row>
    <row r="1796" s="70" customFormat="1" spans="15:23">
      <c r="O1796" s="71"/>
      <c r="P1796" s="70"/>
      <c r="Q1796" s="71"/>
      <c r="R1796" s="70"/>
      <c r="S1796" s="70"/>
      <c r="T1796" s="70"/>
      <c r="U1796" s="71"/>
      <c r="V1796" s="70"/>
      <c r="W1796" s="71"/>
    </row>
    <row r="1797" s="70" customFormat="1" spans="15:23">
      <c r="O1797" s="71"/>
      <c r="P1797" s="70"/>
      <c r="Q1797" s="71"/>
      <c r="R1797" s="70"/>
      <c r="S1797" s="70"/>
      <c r="T1797" s="70"/>
      <c r="U1797" s="71"/>
      <c r="V1797" s="70"/>
      <c r="W1797" s="71"/>
    </row>
    <row r="1798" s="70" customFormat="1" spans="15:23">
      <c r="O1798" s="71"/>
      <c r="P1798" s="70"/>
      <c r="Q1798" s="71"/>
      <c r="R1798" s="70"/>
      <c r="S1798" s="70"/>
      <c r="T1798" s="70"/>
      <c r="U1798" s="71"/>
      <c r="V1798" s="70"/>
      <c r="W1798" s="71"/>
    </row>
    <row r="1799" s="70" customFormat="1" spans="15:23">
      <c r="O1799" s="71"/>
      <c r="P1799" s="70"/>
      <c r="Q1799" s="71"/>
      <c r="R1799" s="70"/>
      <c r="S1799" s="70"/>
      <c r="T1799" s="70"/>
      <c r="U1799" s="71"/>
      <c r="V1799" s="70"/>
      <c r="W1799" s="71"/>
    </row>
    <row r="1800" s="70" customFormat="1" spans="15:23">
      <c r="O1800" s="71"/>
      <c r="P1800" s="70"/>
      <c r="Q1800" s="71"/>
      <c r="R1800" s="70"/>
      <c r="S1800" s="70"/>
      <c r="T1800" s="70"/>
      <c r="U1800" s="71"/>
      <c r="V1800" s="70"/>
      <c r="W1800" s="71"/>
    </row>
    <row r="1801" s="70" customFormat="1" spans="15:23">
      <c r="O1801" s="71"/>
      <c r="P1801" s="70"/>
      <c r="Q1801" s="71"/>
      <c r="R1801" s="70"/>
      <c r="S1801" s="70"/>
      <c r="T1801" s="70"/>
      <c r="U1801" s="71"/>
      <c r="V1801" s="70"/>
      <c r="W1801" s="71"/>
    </row>
    <row r="1802" s="70" customFormat="1" spans="15:23">
      <c r="O1802" s="71"/>
      <c r="P1802" s="70"/>
      <c r="Q1802" s="71"/>
      <c r="R1802" s="70"/>
      <c r="S1802" s="70"/>
      <c r="T1802" s="70"/>
      <c r="U1802" s="71"/>
      <c r="V1802" s="70"/>
      <c r="W1802" s="71"/>
    </row>
    <row r="1803" s="70" customFormat="1" spans="15:23">
      <c r="O1803" s="71"/>
      <c r="P1803" s="70"/>
      <c r="Q1803" s="71"/>
      <c r="R1803" s="70"/>
      <c r="S1803" s="70"/>
      <c r="T1803" s="70"/>
      <c r="U1803" s="71"/>
      <c r="V1803" s="70"/>
      <c r="W1803" s="71"/>
    </row>
    <row r="1804" s="70" customFormat="1" spans="15:23">
      <c r="O1804" s="71"/>
      <c r="P1804" s="70"/>
      <c r="Q1804" s="71"/>
      <c r="R1804" s="70"/>
      <c r="S1804" s="70"/>
      <c r="T1804" s="70"/>
      <c r="U1804" s="71"/>
      <c r="V1804" s="70"/>
      <c r="W1804" s="71"/>
    </row>
    <row r="1805" s="70" customFormat="1" spans="15:23">
      <c r="O1805" s="71"/>
      <c r="P1805" s="70"/>
      <c r="Q1805" s="71"/>
      <c r="R1805" s="70"/>
      <c r="S1805" s="70"/>
      <c r="T1805" s="70"/>
      <c r="U1805" s="71"/>
      <c r="V1805" s="70"/>
      <c r="W1805" s="71"/>
    </row>
    <row r="1806" s="70" customFormat="1" spans="15:23">
      <c r="O1806" s="71"/>
      <c r="P1806" s="70"/>
      <c r="Q1806" s="71"/>
      <c r="R1806" s="70"/>
      <c r="S1806" s="70"/>
      <c r="T1806" s="70"/>
      <c r="U1806" s="71"/>
      <c r="V1806" s="70"/>
      <c r="W1806" s="71"/>
    </row>
    <row r="1807" s="70" customFormat="1" spans="15:23">
      <c r="O1807" s="71"/>
      <c r="P1807" s="70"/>
      <c r="Q1807" s="71"/>
      <c r="R1807" s="70"/>
      <c r="S1807" s="70"/>
      <c r="T1807" s="70"/>
      <c r="U1807" s="71"/>
      <c r="V1807" s="70"/>
      <c r="W1807" s="71"/>
    </row>
    <row r="1808" s="70" customFormat="1" spans="15:23">
      <c r="O1808" s="71"/>
      <c r="P1808" s="70"/>
      <c r="Q1808" s="71"/>
      <c r="R1808" s="70"/>
      <c r="S1808" s="70"/>
      <c r="T1808" s="70"/>
      <c r="U1808" s="71"/>
      <c r="V1808" s="70"/>
      <c r="W1808" s="71"/>
    </row>
    <row r="1809" s="70" customFormat="1" spans="15:23">
      <c r="O1809" s="71"/>
      <c r="P1809" s="70"/>
      <c r="Q1809" s="71"/>
      <c r="R1809" s="70"/>
      <c r="S1809" s="70"/>
      <c r="T1809" s="70"/>
      <c r="U1809" s="71"/>
      <c r="V1809" s="70"/>
      <c r="W1809" s="71"/>
    </row>
    <row r="1810" s="70" customFormat="1" spans="15:23">
      <c r="O1810" s="71"/>
      <c r="P1810" s="70"/>
      <c r="Q1810" s="71"/>
      <c r="R1810" s="70"/>
      <c r="S1810" s="70"/>
      <c r="T1810" s="70"/>
      <c r="U1810" s="71"/>
      <c r="V1810" s="70"/>
      <c r="W1810" s="71"/>
    </row>
    <row r="1811" s="70" customFormat="1" spans="15:23">
      <c r="O1811" s="71"/>
      <c r="P1811" s="70"/>
      <c r="Q1811" s="71"/>
      <c r="R1811" s="70"/>
      <c r="S1811" s="70"/>
      <c r="T1811" s="70"/>
      <c r="U1811" s="71"/>
      <c r="V1811" s="70"/>
      <c r="W1811" s="71"/>
    </row>
    <row r="1812" s="70" customFormat="1" spans="15:23">
      <c r="O1812" s="71"/>
      <c r="P1812" s="70"/>
      <c r="Q1812" s="71"/>
      <c r="R1812" s="70"/>
      <c r="S1812" s="70"/>
      <c r="T1812" s="70"/>
      <c r="U1812" s="71"/>
      <c r="V1812" s="70"/>
      <c r="W1812" s="71"/>
    </row>
    <row r="1813" s="70" customFormat="1" spans="15:23">
      <c r="O1813" s="71"/>
      <c r="P1813" s="70"/>
      <c r="Q1813" s="71"/>
      <c r="R1813" s="70"/>
      <c r="S1813" s="70"/>
      <c r="T1813" s="70"/>
      <c r="U1813" s="71"/>
      <c r="V1813" s="70"/>
      <c r="W1813" s="71"/>
    </row>
    <row r="1814" s="70" customFormat="1" spans="15:23">
      <c r="O1814" s="71"/>
      <c r="P1814" s="70"/>
      <c r="Q1814" s="71"/>
      <c r="R1814" s="70"/>
      <c r="S1814" s="70"/>
      <c r="T1814" s="70"/>
      <c r="U1814" s="71"/>
      <c r="V1814" s="70"/>
      <c r="W1814" s="71"/>
    </row>
    <row r="1815" s="70" customFormat="1" spans="15:23">
      <c r="O1815" s="71"/>
      <c r="P1815" s="70"/>
      <c r="Q1815" s="71"/>
      <c r="R1815" s="70"/>
      <c r="S1815" s="70"/>
      <c r="T1815" s="70"/>
      <c r="U1815" s="71"/>
      <c r="V1815" s="70"/>
      <c r="W1815" s="71"/>
    </row>
    <row r="1816" s="70" customFormat="1" spans="15:23">
      <c r="O1816" s="71"/>
      <c r="P1816" s="70"/>
      <c r="Q1816" s="71"/>
      <c r="R1816" s="70"/>
      <c r="S1816" s="70"/>
      <c r="T1816" s="70"/>
      <c r="U1816" s="71"/>
      <c r="V1816" s="70"/>
      <c r="W1816" s="71"/>
    </row>
    <row r="1817" s="70" customFormat="1" spans="15:23">
      <c r="O1817" s="71"/>
      <c r="P1817" s="70"/>
      <c r="Q1817" s="71"/>
      <c r="R1817" s="70"/>
      <c r="S1817" s="70"/>
      <c r="T1817" s="70"/>
      <c r="U1817" s="71"/>
      <c r="V1817" s="70"/>
      <c r="W1817" s="71"/>
    </row>
    <row r="1818" s="70" customFormat="1" spans="15:23">
      <c r="O1818" s="71"/>
      <c r="P1818" s="70"/>
      <c r="Q1818" s="71"/>
      <c r="R1818" s="70"/>
      <c r="S1818" s="70"/>
      <c r="T1818" s="70"/>
      <c r="U1818" s="71"/>
      <c r="V1818" s="70"/>
      <c r="W1818" s="71"/>
    </row>
    <row r="1819" s="70" customFormat="1" spans="15:23">
      <c r="O1819" s="71"/>
      <c r="P1819" s="70"/>
      <c r="Q1819" s="71"/>
      <c r="R1819" s="70"/>
      <c r="S1819" s="70"/>
      <c r="T1819" s="70"/>
      <c r="U1819" s="71"/>
      <c r="V1819" s="70"/>
      <c r="W1819" s="71"/>
    </row>
    <row r="1820" s="70" customFormat="1" spans="15:23">
      <c r="O1820" s="71"/>
      <c r="P1820" s="70"/>
      <c r="Q1820" s="71"/>
      <c r="R1820" s="70"/>
      <c r="S1820" s="70"/>
      <c r="T1820" s="70"/>
      <c r="U1820" s="71"/>
      <c r="V1820" s="70"/>
      <c r="W1820" s="71"/>
    </row>
    <row r="1821" s="70" customFormat="1" spans="15:23">
      <c r="O1821" s="71"/>
      <c r="P1821" s="70"/>
      <c r="Q1821" s="71"/>
      <c r="R1821" s="70"/>
      <c r="S1821" s="70"/>
      <c r="T1821" s="70"/>
      <c r="U1821" s="71"/>
      <c r="V1821" s="70"/>
      <c r="W1821" s="71"/>
    </row>
    <row r="1822" s="70" customFormat="1" spans="15:23">
      <c r="O1822" s="71"/>
      <c r="P1822" s="70"/>
      <c r="Q1822" s="71"/>
      <c r="R1822" s="70"/>
      <c r="S1822" s="70"/>
      <c r="T1822" s="70"/>
      <c r="U1822" s="71"/>
      <c r="V1822" s="70"/>
      <c r="W1822" s="71"/>
    </row>
    <row r="1823" s="70" customFormat="1" spans="15:23">
      <c r="O1823" s="71"/>
      <c r="P1823" s="70"/>
      <c r="Q1823" s="71"/>
      <c r="R1823" s="70"/>
      <c r="S1823" s="70"/>
      <c r="T1823" s="70"/>
      <c r="U1823" s="71"/>
      <c r="V1823" s="70"/>
      <c r="W1823" s="71"/>
    </row>
    <row r="1824" s="70" customFormat="1" spans="15:23">
      <c r="O1824" s="71"/>
      <c r="P1824" s="70"/>
      <c r="Q1824" s="71"/>
      <c r="R1824" s="70"/>
      <c r="S1824" s="70"/>
      <c r="T1824" s="70"/>
      <c r="U1824" s="71"/>
      <c r="V1824" s="70"/>
      <c r="W1824" s="71"/>
    </row>
    <row r="1825" s="70" customFormat="1" spans="15:23">
      <c r="O1825" s="71"/>
      <c r="P1825" s="70"/>
      <c r="Q1825" s="71"/>
      <c r="R1825" s="70"/>
      <c r="S1825" s="70"/>
      <c r="T1825" s="70"/>
      <c r="U1825" s="71"/>
      <c r="V1825" s="70"/>
      <c r="W1825" s="71"/>
    </row>
    <row r="1826" s="70" customFormat="1" spans="15:23">
      <c r="O1826" s="71"/>
      <c r="P1826" s="70"/>
      <c r="Q1826" s="71"/>
      <c r="R1826" s="70"/>
      <c r="S1826" s="70"/>
      <c r="T1826" s="70"/>
      <c r="U1826" s="71"/>
      <c r="V1826" s="70"/>
      <c r="W1826" s="71"/>
    </row>
    <row r="1827" s="70" customFormat="1" spans="15:23">
      <c r="O1827" s="71"/>
      <c r="P1827" s="70"/>
      <c r="Q1827" s="71"/>
      <c r="R1827" s="70"/>
      <c r="S1827" s="70"/>
      <c r="T1827" s="70"/>
      <c r="U1827" s="71"/>
      <c r="V1827" s="70"/>
      <c r="W1827" s="71"/>
    </row>
    <row r="1828" s="70" customFormat="1" spans="15:23">
      <c r="O1828" s="71"/>
      <c r="P1828" s="70"/>
      <c r="Q1828" s="71"/>
      <c r="R1828" s="70"/>
      <c r="S1828" s="70"/>
      <c r="T1828" s="70"/>
      <c r="U1828" s="71"/>
      <c r="V1828" s="70"/>
      <c r="W1828" s="71"/>
    </row>
    <row r="1829" s="70" customFormat="1" spans="15:23">
      <c r="O1829" s="71"/>
      <c r="P1829" s="70"/>
      <c r="Q1829" s="71"/>
      <c r="R1829" s="70"/>
      <c r="S1829" s="70"/>
      <c r="T1829" s="70"/>
      <c r="U1829" s="71"/>
      <c r="V1829" s="70"/>
      <c r="W1829" s="71"/>
    </row>
    <row r="1830" s="70" customFormat="1" spans="15:23">
      <c r="O1830" s="71"/>
      <c r="P1830" s="70"/>
      <c r="Q1830" s="71"/>
      <c r="R1830" s="70"/>
      <c r="S1830" s="70"/>
      <c r="T1830" s="70"/>
      <c r="U1830" s="71"/>
      <c r="V1830" s="70"/>
      <c r="W1830" s="71"/>
    </row>
    <row r="1831" s="70" customFormat="1" spans="15:23">
      <c r="O1831" s="71"/>
      <c r="P1831" s="70"/>
      <c r="Q1831" s="71"/>
      <c r="R1831" s="70"/>
      <c r="S1831" s="70"/>
      <c r="T1831" s="70"/>
      <c r="U1831" s="71"/>
      <c r="V1831" s="70"/>
      <c r="W1831" s="71"/>
    </row>
    <row r="1832" s="70" customFormat="1" spans="15:23">
      <c r="O1832" s="71"/>
      <c r="P1832" s="70"/>
      <c r="Q1832" s="71"/>
      <c r="R1832" s="70"/>
      <c r="S1832" s="70"/>
      <c r="T1832" s="70"/>
      <c r="U1832" s="71"/>
      <c r="V1832" s="70"/>
      <c r="W1832" s="71"/>
    </row>
    <row r="1833" s="70" customFormat="1" spans="15:23">
      <c r="O1833" s="71"/>
      <c r="P1833" s="70"/>
      <c r="Q1833" s="71"/>
      <c r="R1833" s="70"/>
      <c r="S1833" s="70"/>
      <c r="T1833" s="70"/>
      <c r="U1833" s="71"/>
      <c r="V1833" s="70"/>
      <c r="W1833" s="71"/>
    </row>
    <row r="1834" s="70" customFormat="1" spans="15:23">
      <c r="O1834" s="71"/>
      <c r="P1834" s="70"/>
      <c r="Q1834" s="71"/>
      <c r="R1834" s="70"/>
      <c r="S1834" s="70"/>
      <c r="T1834" s="70"/>
      <c r="U1834" s="71"/>
      <c r="V1834" s="70"/>
      <c r="W1834" s="71"/>
    </row>
    <row r="1835" s="70" customFormat="1" spans="15:23">
      <c r="O1835" s="71"/>
      <c r="P1835" s="70"/>
      <c r="Q1835" s="71"/>
      <c r="R1835" s="70"/>
      <c r="S1835" s="70"/>
      <c r="T1835" s="70"/>
      <c r="U1835" s="71"/>
      <c r="V1835" s="70"/>
      <c r="W1835" s="71"/>
    </row>
    <row r="1836" s="70" customFormat="1" spans="15:23">
      <c r="O1836" s="71"/>
      <c r="P1836" s="70"/>
      <c r="Q1836" s="71"/>
      <c r="R1836" s="70"/>
      <c r="S1836" s="70"/>
      <c r="T1836" s="70"/>
      <c r="U1836" s="71"/>
      <c r="V1836" s="70"/>
      <c r="W1836" s="71"/>
    </row>
    <row r="1837" s="70" customFormat="1" spans="15:23">
      <c r="O1837" s="71"/>
      <c r="P1837" s="70"/>
      <c r="Q1837" s="71"/>
      <c r="R1837" s="70"/>
      <c r="S1837" s="70"/>
      <c r="T1837" s="70"/>
      <c r="U1837" s="71"/>
      <c r="V1837" s="70"/>
      <c r="W1837" s="71"/>
    </row>
    <row r="1838" s="70" customFormat="1" spans="15:23">
      <c r="O1838" s="71"/>
      <c r="P1838" s="70"/>
      <c r="Q1838" s="71"/>
      <c r="R1838" s="70"/>
      <c r="S1838" s="70"/>
      <c r="T1838" s="70"/>
      <c r="U1838" s="71"/>
      <c r="V1838" s="70"/>
      <c r="W1838" s="71"/>
    </row>
    <row r="1839" s="70" customFormat="1" spans="15:23">
      <c r="O1839" s="71"/>
      <c r="P1839" s="70"/>
      <c r="Q1839" s="71"/>
      <c r="R1839" s="70"/>
      <c r="S1839" s="70"/>
      <c r="T1839" s="70"/>
      <c r="U1839" s="71"/>
      <c r="V1839" s="70"/>
      <c r="W1839" s="71"/>
    </row>
    <row r="1840" s="70" customFormat="1" spans="15:23">
      <c r="O1840" s="71"/>
      <c r="P1840" s="70"/>
      <c r="Q1840" s="71"/>
      <c r="R1840" s="70"/>
      <c r="S1840" s="70"/>
      <c r="T1840" s="70"/>
      <c r="U1840" s="71"/>
      <c r="V1840" s="70"/>
      <c r="W1840" s="71"/>
    </row>
    <row r="1841" s="70" customFormat="1" spans="15:23">
      <c r="O1841" s="71"/>
      <c r="P1841" s="70"/>
      <c r="Q1841" s="71"/>
      <c r="R1841" s="70"/>
      <c r="S1841" s="70"/>
      <c r="T1841" s="70"/>
      <c r="U1841" s="71"/>
      <c r="V1841" s="70"/>
      <c r="W1841" s="71"/>
    </row>
    <row r="1842" s="70" customFormat="1" spans="15:23">
      <c r="O1842" s="71"/>
      <c r="P1842" s="70"/>
      <c r="Q1842" s="71"/>
      <c r="R1842" s="70"/>
      <c r="S1842" s="70"/>
      <c r="T1842" s="70"/>
      <c r="U1842" s="71"/>
      <c r="V1842" s="70"/>
      <c r="W1842" s="71"/>
    </row>
    <row r="1843" s="70" customFormat="1" spans="15:23">
      <c r="O1843" s="71"/>
      <c r="P1843" s="70"/>
      <c r="Q1843" s="71"/>
      <c r="R1843" s="70"/>
      <c r="S1843" s="70"/>
      <c r="T1843" s="70"/>
      <c r="U1843" s="71"/>
      <c r="V1843" s="70"/>
      <c r="W1843" s="71"/>
    </row>
    <row r="1844" s="70" customFormat="1" spans="15:23">
      <c r="O1844" s="71"/>
      <c r="P1844" s="70"/>
      <c r="Q1844" s="71"/>
      <c r="R1844" s="70"/>
      <c r="S1844" s="70"/>
      <c r="T1844" s="70"/>
      <c r="U1844" s="71"/>
      <c r="V1844" s="70"/>
      <c r="W1844" s="71"/>
    </row>
    <row r="1845" s="70" customFormat="1" spans="15:23">
      <c r="O1845" s="71"/>
      <c r="P1845" s="70"/>
      <c r="Q1845" s="71"/>
      <c r="R1845" s="70"/>
      <c r="S1845" s="70"/>
      <c r="T1845" s="70"/>
      <c r="U1845" s="71"/>
      <c r="V1845" s="70"/>
      <c r="W1845" s="71"/>
    </row>
    <row r="1846" s="70" customFormat="1" spans="15:23">
      <c r="O1846" s="71"/>
      <c r="P1846" s="70"/>
      <c r="Q1846" s="71"/>
      <c r="R1846" s="70"/>
      <c r="S1846" s="70"/>
      <c r="T1846" s="70"/>
      <c r="U1846" s="71"/>
      <c r="V1846" s="70"/>
      <c r="W1846" s="71"/>
    </row>
    <row r="1847" s="70" customFormat="1" spans="15:23">
      <c r="O1847" s="71"/>
      <c r="P1847" s="70"/>
      <c r="Q1847" s="71"/>
      <c r="R1847" s="70"/>
      <c r="S1847" s="70"/>
      <c r="T1847" s="70"/>
      <c r="U1847" s="71"/>
      <c r="V1847" s="70"/>
      <c r="W1847" s="71"/>
    </row>
    <row r="1848" s="70" customFormat="1" spans="15:23">
      <c r="O1848" s="71"/>
      <c r="P1848" s="70"/>
      <c r="Q1848" s="71"/>
      <c r="R1848" s="70"/>
      <c r="S1848" s="70"/>
      <c r="T1848" s="70"/>
      <c r="U1848" s="71"/>
      <c r="V1848" s="70"/>
      <c r="W1848" s="71"/>
    </row>
    <row r="1850" s="70" customFormat="1" spans="15:23">
      <c r="O1850" s="71"/>
      <c r="P1850" s="70"/>
      <c r="Q1850" s="71"/>
      <c r="R1850" s="70"/>
      <c r="S1850" s="70"/>
      <c r="T1850" s="70"/>
      <c r="U1850" s="71"/>
      <c r="V1850" s="70"/>
      <c r="W1850" s="71"/>
    </row>
    <row r="1851" s="70" customFormat="1" spans="15:23">
      <c r="O1851" s="71"/>
      <c r="P1851" s="70"/>
      <c r="Q1851" s="71"/>
      <c r="R1851" s="70"/>
      <c r="S1851" s="70"/>
      <c r="T1851" s="70"/>
      <c r="U1851" s="71"/>
      <c r="V1851" s="70"/>
      <c r="W1851" s="71"/>
    </row>
    <row r="1852" s="70" customFormat="1" spans="15:23">
      <c r="O1852" s="71"/>
      <c r="P1852" s="70"/>
      <c r="Q1852" s="71"/>
      <c r="R1852" s="70"/>
      <c r="S1852" s="70"/>
      <c r="T1852" s="70"/>
      <c r="U1852" s="71"/>
      <c r="V1852" s="70"/>
      <c r="W1852" s="71"/>
    </row>
    <row r="1853" s="70" customFormat="1" spans="15:23">
      <c r="O1853" s="71"/>
      <c r="P1853" s="70"/>
      <c r="Q1853" s="71"/>
      <c r="R1853" s="70"/>
      <c r="S1853" s="70"/>
      <c r="T1853" s="70"/>
      <c r="U1853" s="71"/>
      <c r="V1853" s="70"/>
      <c r="W1853" s="71"/>
    </row>
    <row r="1854" s="70" customFormat="1" spans="15:23">
      <c r="O1854" s="71"/>
      <c r="P1854" s="70"/>
      <c r="Q1854" s="71"/>
      <c r="R1854" s="70"/>
      <c r="S1854" s="70"/>
      <c r="T1854" s="70"/>
      <c r="U1854" s="71"/>
      <c r="V1854" s="70"/>
      <c r="W1854" s="71"/>
    </row>
    <row r="1855" s="70" customFormat="1" spans="15:23">
      <c r="O1855" s="71"/>
      <c r="P1855" s="70"/>
      <c r="Q1855" s="71"/>
      <c r="R1855" s="70"/>
      <c r="S1855" s="70"/>
      <c r="T1855" s="70"/>
      <c r="U1855" s="71"/>
      <c r="V1855" s="70"/>
      <c r="W1855" s="71"/>
    </row>
    <row r="1856" s="70" customFormat="1" spans="15:23">
      <c r="O1856" s="71"/>
      <c r="P1856" s="70"/>
      <c r="Q1856" s="71"/>
      <c r="R1856" s="70"/>
      <c r="S1856" s="70"/>
      <c r="T1856" s="70"/>
      <c r="U1856" s="71"/>
      <c r="V1856" s="70"/>
      <c r="W1856" s="71"/>
    </row>
    <row r="1857" s="70" customFormat="1" spans="15:23">
      <c r="O1857" s="71"/>
      <c r="P1857" s="70"/>
      <c r="Q1857" s="71"/>
      <c r="R1857" s="70"/>
      <c r="S1857" s="70"/>
      <c r="T1857" s="70"/>
      <c r="U1857" s="71"/>
      <c r="V1857" s="70"/>
      <c r="W1857" s="71"/>
    </row>
    <row r="1858" s="70" customFormat="1" spans="15:23">
      <c r="O1858" s="71"/>
      <c r="P1858" s="70"/>
      <c r="Q1858" s="71"/>
      <c r="R1858" s="70"/>
      <c r="S1858" s="70"/>
      <c r="T1858" s="70"/>
      <c r="U1858" s="71"/>
      <c r="V1858" s="70"/>
      <c r="W1858" s="71"/>
    </row>
    <row r="1859" s="70" customFormat="1" spans="15:23">
      <c r="O1859" s="71"/>
      <c r="P1859" s="70"/>
      <c r="Q1859" s="71"/>
      <c r="R1859" s="70"/>
      <c r="S1859" s="70"/>
      <c r="T1859" s="70"/>
      <c r="U1859" s="71"/>
      <c r="V1859" s="70"/>
      <c r="W1859" s="71"/>
    </row>
    <row r="1860" s="70" customFormat="1" spans="15:23">
      <c r="O1860" s="71"/>
      <c r="P1860" s="70"/>
      <c r="Q1860" s="71"/>
      <c r="R1860" s="70"/>
      <c r="S1860" s="70"/>
      <c r="T1860" s="70"/>
      <c r="U1860" s="71"/>
      <c r="V1860" s="70"/>
      <c r="W1860" s="71"/>
    </row>
    <row r="1861" s="70" customFormat="1" spans="15:23">
      <c r="O1861" s="71"/>
      <c r="P1861" s="70"/>
      <c r="Q1861" s="71"/>
      <c r="R1861" s="70"/>
      <c r="S1861" s="70"/>
      <c r="T1861" s="70"/>
      <c r="U1861" s="71"/>
      <c r="V1861" s="70"/>
      <c r="W1861" s="71"/>
    </row>
    <row r="1862" s="70" customFormat="1" spans="15:23">
      <c r="O1862" s="71"/>
      <c r="P1862" s="70"/>
      <c r="Q1862" s="71"/>
      <c r="R1862" s="70"/>
      <c r="S1862" s="70"/>
      <c r="T1862" s="70"/>
      <c r="U1862" s="71"/>
      <c r="V1862" s="70"/>
      <c r="W1862" s="71"/>
    </row>
    <row r="1863" s="70" customFormat="1" spans="15:23">
      <c r="O1863" s="71"/>
      <c r="P1863" s="70"/>
      <c r="Q1863" s="71"/>
      <c r="R1863" s="70"/>
      <c r="S1863" s="70"/>
      <c r="T1863" s="70"/>
      <c r="U1863" s="71"/>
      <c r="V1863" s="70"/>
      <c r="W1863" s="71"/>
    </row>
    <row r="1864" s="70" customFormat="1" spans="15:23">
      <c r="O1864" s="71"/>
      <c r="P1864" s="70"/>
      <c r="Q1864" s="71"/>
      <c r="R1864" s="70"/>
      <c r="S1864" s="70"/>
      <c r="T1864" s="70"/>
      <c r="U1864" s="71"/>
      <c r="V1864" s="70"/>
      <c r="W1864" s="71"/>
    </row>
    <row r="1865" s="70" customFormat="1" spans="15:23">
      <c r="O1865" s="71"/>
      <c r="P1865" s="70"/>
      <c r="Q1865" s="71"/>
      <c r="R1865" s="70"/>
      <c r="S1865" s="70"/>
      <c r="T1865" s="70"/>
      <c r="U1865" s="71"/>
      <c r="V1865" s="70"/>
      <c r="W1865" s="71"/>
    </row>
    <row r="1866" s="70" customFormat="1" spans="15:23">
      <c r="O1866" s="71"/>
      <c r="P1866" s="70"/>
      <c r="Q1866" s="71"/>
      <c r="R1866" s="70"/>
      <c r="S1866" s="70"/>
      <c r="T1866" s="70"/>
      <c r="U1866" s="71"/>
      <c r="V1866" s="70"/>
      <c r="W1866" s="71"/>
    </row>
    <row r="1867" s="70" customFormat="1" spans="15:23">
      <c r="O1867" s="71"/>
      <c r="P1867" s="70"/>
      <c r="Q1867" s="71"/>
      <c r="R1867" s="70"/>
      <c r="S1867" s="70"/>
      <c r="T1867" s="70"/>
      <c r="U1867" s="71"/>
      <c r="V1867" s="70"/>
      <c r="W1867" s="71"/>
    </row>
    <row r="1868" s="70" customFormat="1" spans="15:23">
      <c r="O1868" s="71"/>
      <c r="P1868" s="70"/>
      <c r="Q1868" s="71"/>
      <c r="R1868" s="70"/>
      <c r="S1868" s="70"/>
      <c r="T1868" s="70"/>
      <c r="U1868" s="71"/>
      <c r="V1868" s="70"/>
      <c r="W1868" s="71"/>
    </row>
    <row r="1869" s="70" customFormat="1" spans="15:23">
      <c r="O1869" s="71"/>
      <c r="P1869" s="70"/>
      <c r="Q1869" s="71"/>
      <c r="R1869" s="70"/>
      <c r="S1869" s="70"/>
      <c r="T1869" s="70"/>
      <c r="U1869" s="71"/>
      <c r="V1869" s="70"/>
      <c r="W1869" s="71"/>
    </row>
    <row r="1870" s="70" customFormat="1" spans="15:23">
      <c r="O1870" s="71"/>
      <c r="P1870" s="70"/>
      <c r="Q1870" s="71"/>
      <c r="R1870" s="70"/>
      <c r="S1870" s="70"/>
      <c r="T1870" s="70"/>
      <c r="U1870" s="71"/>
      <c r="V1870" s="70"/>
      <c r="W1870" s="71"/>
    </row>
    <row r="1871" s="70" customFormat="1" spans="15:23">
      <c r="O1871" s="71"/>
      <c r="P1871" s="70"/>
      <c r="Q1871" s="71"/>
      <c r="R1871" s="70"/>
      <c r="S1871" s="70"/>
      <c r="T1871" s="70"/>
      <c r="U1871" s="71"/>
      <c r="V1871" s="70"/>
      <c r="W1871" s="71"/>
    </row>
    <row r="1873" s="70" customFormat="1" spans="15:23">
      <c r="O1873" s="71"/>
      <c r="P1873" s="70"/>
      <c r="Q1873" s="71"/>
      <c r="R1873" s="70"/>
      <c r="S1873" s="70"/>
      <c r="T1873" s="70"/>
      <c r="U1873" s="71"/>
      <c r="V1873" s="70"/>
      <c r="W1873" s="71"/>
    </row>
    <row r="1874" s="70" customFormat="1" spans="15:23">
      <c r="O1874" s="71"/>
      <c r="P1874" s="70"/>
      <c r="Q1874" s="71"/>
      <c r="R1874" s="70"/>
      <c r="S1874" s="70"/>
      <c r="T1874" s="70"/>
      <c r="U1874" s="71"/>
      <c r="V1874" s="70"/>
      <c r="W1874" s="71"/>
    </row>
    <row r="1875" s="70" customFormat="1" spans="15:23">
      <c r="O1875" s="71"/>
      <c r="P1875" s="70"/>
      <c r="Q1875" s="71"/>
      <c r="R1875" s="70"/>
      <c r="S1875" s="70"/>
      <c r="T1875" s="70"/>
      <c r="U1875" s="71"/>
      <c r="V1875" s="70"/>
      <c r="W1875" s="71"/>
    </row>
    <row r="1876" s="70" customFormat="1" spans="15:23">
      <c r="O1876" s="71"/>
      <c r="P1876" s="70"/>
      <c r="Q1876" s="71"/>
      <c r="R1876" s="70"/>
      <c r="S1876" s="70"/>
      <c r="T1876" s="70"/>
      <c r="U1876" s="71"/>
      <c r="V1876" s="70"/>
      <c r="W1876" s="71"/>
    </row>
    <row r="1877" s="70" customFormat="1" spans="15:23">
      <c r="O1877" s="71"/>
      <c r="P1877" s="70"/>
      <c r="Q1877" s="71"/>
      <c r="R1877" s="70"/>
      <c r="S1877" s="70"/>
      <c r="T1877" s="70"/>
      <c r="U1877" s="71"/>
      <c r="V1877" s="70"/>
      <c r="W1877" s="71"/>
    </row>
    <row r="1878" s="70" customFormat="1" spans="15:23">
      <c r="O1878" s="71"/>
      <c r="P1878" s="70"/>
      <c r="Q1878" s="71"/>
      <c r="R1878" s="70"/>
      <c r="S1878" s="70"/>
      <c r="T1878" s="70"/>
      <c r="U1878" s="71"/>
      <c r="V1878" s="70"/>
      <c r="W1878" s="71"/>
    </row>
    <row r="1879" s="70" customFormat="1" spans="15:23">
      <c r="O1879" s="71"/>
      <c r="P1879" s="70"/>
      <c r="Q1879" s="71"/>
      <c r="R1879" s="70"/>
      <c r="S1879" s="70"/>
      <c r="T1879" s="70"/>
      <c r="U1879" s="71"/>
      <c r="V1879" s="70"/>
      <c r="W1879" s="71"/>
    </row>
    <row r="1880" s="70" customFormat="1" spans="15:23">
      <c r="O1880" s="71"/>
      <c r="P1880" s="70"/>
      <c r="Q1880" s="71"/>
      <c r="R1880" s="70"/>
      <c r="S1880" s="70"/>
      <c r="T1880" s="70"/>
      <c r="U1880" s="71"/>
      <c r="V1880" s="70"/>
      <c r="W1880" s="71"/>
    </row>
    <row r="1881" s="70" customFormat="1" spans="15:23">
      <c r="O1881" s="71"/>
      <c r="P1881" s="70"/>
      <c r="Q1881" s="71"/>
      <c r="R1881" s="70"/>
      <c r="S1881" s="70"/>
      <c r="T1881" s="70"/>
      <c r="U1881" s="71"/>
      <c r="V1881" s="70"/>
      <c r="W1881" s="71"/>
    </row>
    <row r="1882" s="70" customFormat="1" spans="15:23">
      <c r="O1882" s="71"/>
      <c r="P1882" s="70"/>
      <c r="Q1882" s="71"/>
      <c r="R1882" s="70"/>
      <c r="S1882" s="70"/>
      <c r="T1882" s="70"/>
      <c r="U1882" s="71"/>
      <c r="V1882" s="70"/>
      <c r="W1882" s="71"/>
    </row>
    <row r="1883" s="70" customFormat="1" spans="15:23">
      <c r="O1883" s="71"/>
      <c r="P1883" s="70"/>
      <c r="Q1883" s="71"/>
      <c r="R1883" s="70"/>
      <c r="S1883" s="70"/>
      <c r="T1883" s="70"/>
      <c r="U1883" s="71"/>
      <c r="V1883" s="70"/>
      <c r="W1883" s="71"/>
    </row>
    <row r="1884" s="70" customFormat="1" spans="15:23">
      <c r="O1884" s="71"/>
      <c r="P1884" s="70"/>
      <c r="Q1884" s="71"/>
      <c r="R1884" s="70"/>
      <c r="S1884" s="70"/>
      <c r="T1884" s="70"/>
      <c r="U1884" s="71"/>
      <c r="V1884" s="70"/>
      <c r="W1884" s="71"/>
    </row>
    <row r="1885" s="70" customFormat="1" spans="15:23">
      <c r="O1885" s="71"/>
      <c r="P1885" s="70"/>
      <c r="Q1885" s="71"/>
      <c r="R1885" s="70"/>
      <c r="S1885" s="70"/>
      <c r="T1885" s="70"/>
      <c r="U1885" s="71"/>
      <c r="V1885" s="70"/>
      <c r="W1885" s="71"/>
    </row>
    <row r="1886" s="70" customFormat="1" spans="15:23">
      <c r="O1886" s="71"/>
      <c r="P1886" s="70"/>
      <c r="Q1886" s="71"/>
      <c r="R1886" s="70"/>
      <c r="S1886" s="70"/>
      <c r="T1886" s="70"/>
      <c r="U1886" s="71"/>
      <c r="V1886" s="70"/>
      <c r="W1886" s="71"/>
    </row>
    <row r="1887" s="70" customFormat="1" spans="15:23">
      <c r="O1887" s="71"/>
      <c r="P1887" s="70"/>
      <c r="Q1887" s="71"/>
      <c r="R1887" s="70"/>
      <c r="S1887" s="70"/>
      <c r="T1887" s="70"/>
      <c r="U1887" s="71"/>
      <c r="V1887" s="70"/>
      <c r="W1887" s="71"/>
    </row>
    <row r="1888" s="70" customFormat="1" spans="15:23">
      <c r="O1888" s="71"/>
      <c r="P1888" s="70"/>
      <c r="Q1888" s="71"/>
      <c r="R1888" s="70"/>
      <c r="S1888" s="70"/>
      <c r="T1888" s="70"/>
      <c r="U1888" s="71"/>
      <c r="V1888" s="70"/>
      <c r="W1888" s="71"/>
    </row>
    <row r="1889" s="70" customFormat="1" spans="15:23">
      <c r="O1889" s="71"/>
      <c r="P1889" s="70"/>
      <c r="Q1889" s="71"/>
      <c r="R1889" s="70"/>
      <c r="S1889" s="70"/>
      <c r="T1889" s="70"/>
      <c r="U1889" s="71"/>
      <c r="V1889" s="70"/>
      <c r="W1889" s="71"/>
    </row>
    <row r="1890" s="70" customFormat="1" spans="15:23">
      <c r="O1890" s="71"/>
      <c r="P1890" s="70"/>
      <c r="Q1890" s="71"/>
      <c r="R1890" s="70"/>
      <c r="S1890" s="70"/>
      <c r="T1890" s="70"/>
      <c r="U1890" s="71"/>
      <c r="V1890" s="70"/>
      <c r="W1890" s="71"/>
    </row>
    <row r="1891" s="70" customFormat="1" spans="15:23">
      <c r="O1891" s="71"/>
      <c r="P1891" s="70"/>
      <c r="Q1891" s="71"/>
      <c r="R1891" s="70"/>
      <c r="S1891" s="70"/>
      <c r="T1891" s="70"/>
      <c r="U1891" s="71"/>
      <c r="V1891" s="70"/>
      <c r="W1891" s="71"/>
    </row>
    <row r="1892" s="70" customFormat="1" spans="15:23">
      <c r="O1892" s="71"/>
      <c r="P1892" s="70"/>
      <c r="Q1892" s="71"/>
      <c r="R1892" s="70"/>
      <c r="S1892" s="70"/>
      <c r="T1892" s="70"/>
      <c r="U1892" s="71"/>
      <c r="V1892" s="70"/>
      <c r="W1892" s="71"/>
    </row>
    <row r="1893" s="70" customFormat="1" spans="15:23">
      <c r="O1893" s="71"/>
      <c r="P1893" s="70"/>
      <c r="Q1893" s="71"/>
      <c r="R1893" s="70"/>
      <c r="S1893" s="70"/>
      <c r="T1893" s="70"/>
      <c r="U1893" s="71"/>
      <c r="V1893" s="70"/>
      <c r="W1893" s="71"/>
    </row>
    <row r="1894" s="70" customFormat="1" spans="15:23">
      <c r="O1894" s="71"/>
      <c r="P1894" s="70"/>
      <c r="Q1894" s="71"/>
      <c r="R1894" s="70"/>
      <c r="S1894" s="70"/>
      <c r="T1894" s="70"/>
      <c r="U1894" s="71"/>
      <c r="V1894" s="70"/>
      <c r="W1894" s="71"/>
    </row>
    <row r="1895" s="70" customFormat="1" spans="15:23">
      <c r="O1895" s="71"/>
      <c r="P1895" s="70"/>
      <c r="Q1895" s="71"/>
      <c r="R1895" s="70"/>
      <c r="S1895" s="70"/>
      <c r="T1895" s="70"/>
      <c r="U1895" s="71"/>
      <c r="V1895" s="70"/>
      <c r="W1895" s="71"/>
    </row>
    <row r="1896" s="70" customFormat="1" spans="15:23">
      <c r="O1896" s="71"/>
      <c r="P1896" s="70"/>
      <c r="Q1896" s="71"/>
      <c r="R1896" s="70"/>
      <c r="S1896" s="70"/>
      <c r="T1896" s="70"/>
      <c r="U1896" s="71"/>
      <c r="V1896" s="70"/>
      <c r="W1896" s="71"/>
    </row>
    <row r="1897" s="70" customFormat="1" spans="15:23">
      <c r="O1897" s="71"/>
      <c r="P1897" s="70"/>
      <c r="Q1897" s="71"/>
      <c r="R1897" s="70"/>
      <c r="S1897" s="70"/>
      <c r="T1897" s="70"/>
      <c r="U1897" s="71"/>
      <c r="V1897" s="70"/>
      <c r="W1897" s="71"/>
    </row>
    <row r="1898" s="70" customFormat="1" spans="15:23">
      <c r="O1898" s="71"/>
      <c r="P1898" s="70"/>
      <c r="Q1898" s="71"/>
      <c r="R1898" s="70"/>
      <c r="S1898" s="70"/>
      <c r="T1898" s="70"/>
      <c r="U1898" s="71"/>
      <c r="V1898" s="70"/>
      <c r="W1898" s="71"/>
    </row>
    <row r="1899" s="70" customFormat="1" spans="15:23">
      <c r="O1899" s="71"/>
      <c r="P1899" s="70"/>
      <c r="Q1899" s="71"/>
      <c r="R1899" s="70"/>
      <c r="S1899" s="70"/>
      <c r="T1899" s="70"/>
      <c r="U1899" s="71"/>
      <c r="V1899" s="70"/>
      <c r="W1899" s="71"/>
    </row>
    <row r="1900" s="70" customFormat="1" spans="15:23">
      <c r="O1900" s="71"/>
      <c r="P1900" s="70"/>
      <c r="Q1900" s="71"/>
      <c r="R1900" s="70"/>
      <c r="S1900" s="70"/>
      <c r="T1900" s="70"/>
      <c r="U1900" s="71"/>
      <c r="V1900" s="70"/>
      <c r="W1900" s="71"/>
    </row>
    <row r="1901" s="70" customFormat="1" spans="15:23">
      <c r="O1901" s="71"/>
      <c r="P1901" s="70"/>
      <c r="Q1901" s="71"/>
      <c r="R1901" s="70"/>
      <c r="S1901" s="70"/>
      <c r="T1901" s="70"/>
      <c r="U1901" s="71"/>
      <c r="V1901" s="70"/>
      <c r="W1901" s="71"/>
    </row>
    <row r="1903" s="70" customFormat="1" spans="15:23">
      <c r="O1903" s="71"/>
      <c r="P1903" s="70"/>
      <c r="Q1903" s="71"/>
      <c r="R1903" s="70"/>
      <c r="S1903" s="70"/>
      <c r="T1903" s="70"/>
      <c r="U1903" s="71"/>
      <c r="V1903" s="70"/>
      <c r="W1903" s="71"/>
    </row>
    <row r="1904" s="70" customFormat="1" spans="15:23">
      <c r="O1904" s="71"/>
      <c r="P1904" s="70"/>
      <c r="Q1904" s="71"/>
      <c r="R1904" s="70"/>
      <c r="S1904" s="70"/>
      <c r="T1904" s="70"/>
      <c r="U1904" s="71"/>
      <c r="V1904" s="70"/>
      <c r="W1904" s="71"/>
    </row>
    <row r="1905" s="70" customFormat="1" spans="15:21">
      <c r="O1905" s="71"/>
      <c r="P1905" s="70"/>
      <c r="Q1905" s="71"/>
      <c r="R1905" s="70"/>
      <c r="S1905" s="70"/>
      <c r="T1905" s="70"/>
      <c r="U1905" s="71"/>
    </row>
    <row r="1906" s="70" customFormat="1" spans="15:23">
      <c r="O1906" s="71"/>
      <c r="P1906" s="70"/>
      <c r="Q1906" s="71"/>
      <c r="R1906" s="70"/>
      <c r="S1906" s="70"/>
      <c r="T1906" s="70"/>
      <c r="U1906" s="71"/>
      <c r="V1906" s="70"/>
      <c r="W1906" s="71"/>
    </row>
    <row r="1907" s="70" customFormat="1" spans="15:23">
      <c r="O1907" s="71"/>
      <c r="P1907" s="70"/>
      <c r="Q1907" s="71"/>
      <c r="R1907" s="70"/>
      <c r="S1907" s="70"/>
      <c r="T1907" s="70"/>
      <c r="U1907" s="71"/>
      <c r="V1907" s="70"/>
      <c r="W1907" s="71"/>
    </row>
    <row r="1908" s="70" customFormat="1" spans="15:23">
      <c r="O1908" s="71"/>
      <c r="P1908" s="70"/>
      <c r="Q1908" s="71"/>
      <c r="R1908" s="70"/>
      <c r="S1908" s="70"/>
      <c r="T1908" s="70"/>
      <c r="U1908" s="71"/>
      <c r="V1908" s="70"/>
      <c r="W1908" s="71"/>
    </row>
    <row r="1909" s="70" customFormat="1" spans="15:23">
      <c r="O1909" s="71"/>
      <c r="P1909" s="70"/>
      <c r="Q1909" s="71"/>
      <c r="R1909" s="70"/>
      <c r="S1909" s="70"/>
      <c r="T1909" s="70"/>
      <c r="U1909" s="71"/>
      <c r="V1909" s="70"/>
      <c r="W1909" s="71"/>
    </row>
    <row r="1910" s="70" customFormat="1" spans="15:23">
      <c r="O1910" s="71"/>
      <c r="P1910" s="70"/>
      <c r="Q1910" s="71"/>
      <c r="R1910" s="70"/>
      <c r="S1910" s="70"/>
      <c r="T1910" s="70"/>
      <c r="U1910" s="71"/>
      <c r="V1910" s="70"/>
      <c r="W1910" s="71"/>
    </row>
    <row r="1911" s="70" customFormat="1" spans="15:23">
      <c r="O1911" s="71"/>
      <c r="P1911" s="70"/>
      <c r="Q1911" s="71"/>
      <c r="R1911" s="70"/>
      <c r="S1911" s="70"/>
      <c r="T1911" s="70"/>
      <c r="U1911" s="71"/>
      <c r="V1911" s="70"/>
      <c r="W1911" s="71"/>
    </row>
    <row r="1912" s="70" customFormat="1" spans="15:23">
      <c r="O1912" s="71"/>
      <c r="P1912" s="70"/>
      <c r="Q1912" s="71"/>
      <c r="R1912" s="70"/>
      <c r="S1912" s="70"/>
      <c r="T1912" s="70"/>
      <c r="U1912" s="71"/>
      <c r="V1912" s="70"/>
      <c r="W1912" s="71"/>
    </row>
    <row r="1913" s="70" customFormat="1" spans="15:23">
      <c r="O1913" s="71"/>
      <c r="P1913" s="70"/>
      <c r="Q1913" s="71"/>
      <c r="R1913" s="70"/>
      <c r="S1913" s="70"/>
      <c r="T1913" s="70"/>
      <c r="U1913" s="71"/>
      <c r="V1913" s="70"/>
      <c r="W1913" s="71"/>
    </row>
    <row r="1914" s="70" customFormat="1" spans="15:23">
      <c r="O1914" s="71"/>
      <c r="P1914" s="70"/>
      <c r="Q1914" s="71"/>
      <c r="R1914" s="70"/>
      <c r="S1914" s="70"/>
      <c r="T1914" s="70"/>
      <c r="U1914" s="71"/>
      <c r="V1914" s="70"/>
      <c r="W1914" s="71"/>
    </row>
    <row r="1915" s="70" customFormat="1" spans="15:23">
      <c r="O1915" s="71"/>
      <c r="P1915" s="70"/>
      <c r="Q1915" s="71"/>
      <c r="R1915" s="70"/>
      <c r="S1915" s="70"/>
      <c r="T1915" s="70"/>
      <c r="U1915" s="71"/>
      <c r="V1915" s="70"/>
      <c r="W1915" s="71"/>
    </row>
    <row r="1916" s="70" customFormat="1" spans="15:23">
      <c r="O1916" s="71"/>
      <c r="P1916" s="70"/>
      <c r="Q1916" s="71"/>
      <c r="R1916" s="70"/>
      <c r="S1916" s="70"/>
      <c r="T1916" s="70"/>
      <c r="U1916" s="71"/>
      <c r="V1916" s="70"/>
      <c r="W1916" s="71"/>
    </row>
    <row r="1919" s="70" customFormat="1" spans="15:23">
      <c r="O1919" s="71"/>
      <c r="P1919" s="70"/>
      <c r="Q1919" s="71"/>
      <c r="R1919" s="70"/>
      <c r="S1919" s="70"/>
      <c r="T1919" s="70"/>
      <c r="U1919" s="71"/>
      <c r="V1919" s="70"/>
      <c r="W1919" s="71"/>
    </row>
    <row r="1920" s="70" customFormat="1" spans="15:23">
      <c r="O1920" s="71"/>
      <c r="P1920" s="70"/>
      <c r="Q1920" s="71"/>
      <c r="R1920" s="70"/>
      <c r="S1920" s="70"/>
      <c r="T1920" s="70"/>
      <c r="U1920" s="71"/>
      <c r="V1920" s="70"/>
      <c r="W1920" s="71"/>
    </row>
    <row r="1921" s="70" customFormat="1" spans="15:23">
      <c r="O1921" s="71"/>
      <c r="P1921" s="70"/>
      <c r="Q1921" s="71"/>
      <c r="R1921" s="70"/>
      <c r="S1921" s="70"/>
      <c r="T1921" s="70"/>
      <c r="U1921" s="71"/>
      <c r="V1921" s="70"/>
      <c r="W1921" s="71"/>
    </row>
    <row r="1922" s="70" customFormat="1" spans="15:23">
      <c r="O1922" s="71"/>
      <c r="P1922" s="70"/>
      <c r="Q1922" s="71"/>
      <c r="R1922" s="70"/>
      <c r="S1922" s="70"/>
      <c r="T1922" s="70"/>
      <c r="U1922" s="71"/>
      <c r="V1922" s="70"/>
      <c r="W1922" s="71"/>
    </row>
    <row r="1923" s="70" customFormat="1" spans="15:23">
      <c r="O1923" s="71"/>
      <c r="P1923" s="70"/>
      <c r="Q1923" s="71"/>
      <c r="R1923" s="70"/>
      <c r="S1923" s="70"/>
      <c r="T1923" s="70"/>
      <c r="U1923" s="71"/>
      <c r="V1923" s="70"/>
      <c r="W1923" s="71"/>
    </row>
    <row r="1924" s="70" customFormat="1" spans="15:23">
      <c r="O1924" s="71"/>
      <c r="P1924" s="70"/>
      <c r="Q1924" s="71"/>
      <c r="R1924" s="70"/>
      <c r="S1924" s="70"/>
      <c r="T1924" s="70"/>
      <c r="U1924" s="71"/>
      <c r="V1924" s="70"/>
      <c r="W1924" s="71"/>
    </row>
    <row r="1925" s="70" customFormat="1" spans="15:23">
      <c r="O1925" s="71"/>
      <c r="P1925" s="70"/>
      <c r="Q1925" s="71"/>
      <c r="R1925" s="70"/>
      <c r="S1925" s="70"/>
      <c r="T1925" s="70"/>
      <c r="U1925" s="71"/>
      <c r="V1925" s="70"/>
      <c r="W1925" s="71"/>
    </row>
    <row r="1926" s="70" customFormat="1" spans="15:23">
      <c r="O1926" s="71"/>
      <c r="P1926" s="70"/>
      <c r="Q1926" s="71"/>
      <c r="R1926" s="70"/>
      <c r="S1926" s="70"/>
      <c r="T1926" s="70"/>
      <c r="U1926" s="71"/>
      <c r="V1926" s="70"/>
      <c r="W1926" s="71"/>
    </row>
    <row r="1927" s="70" customFormat="1" spans="15:23">
      <c r="O1927" s="71"/>
      <c r="P1927" s="70"/>
      <c r="Q1927" s="71"/>
      <c r="R1927" s="70"/>
      <c r="S1927" s="70"/>
      <c r="T1927" s="70"/>
      <c r="U1927" s="71"/>
      <c r="V1927" s="70"/>
      <c r="W1927" s="71"/>
    </row>
    <row r="1928" s="70" customFormat="1" spans="15:23">
      <c r="O1928" s="71"/>
      <c r="P1928" s="70"/>
      <c r="Q1928" s="71"/>
      <c r="R1928" s="70"/>
      <c r="S1928" s="70"/>
      <c r="T1928" s="70"/>
      <c r="U1928" s="71"/>
      <c r="V1928" s="70"/>
      <c r="W1928" s="71"/>
    </row>
    <row r="1929" s="70" customFormat="1" spans="15:23">
      <c r="O1929" s="71"/>
      <c r="P1929" s="70"/>
      <c r="Q1929" s="71"/>
      <c r="R1929" s="70"/>
      <c r="S1929" s="70"/>
      <c r="T1929" s="70"/>
      <c r="U1929" s="71"/>
      <c r="V1929" s="70"/>
      <c r="W1929" s="71"/>
    </row>
    <row r="1930" s="70" customFormat="1" spans="15:23">
      <c r="O1930" s="71"/>
      <c r="P1930" s="70"/>
      <c r="Q1930" s="71"/>
      <c r="R1930" s="70"/>
      <c r="S1930" s="70"/>
      <c r="T1930" s="70"/>
      <c r="U1930" s="71"/>
      <c r="V1930" s="70"/>
      <c r="W1930" s="71"/>
    </row>
    <row r="1931" s="70" customFormat="1" spans="15:23">
      <c r="O1931" s="71"/>
      <c r="P1931" s="70"/>
      <c r="Q1931" s="71"/>
      <c r="R1931" s="70"/>
      <c r="S1931" s="70"/>
      <c r="T1931" s="70"/>
      <c r="U1931" s="71"/>
      <c r="V1931" s="70"/>
      <c r="W1931" s="71"/>
    </row>
    <row r="1932" s="70" customFormat="1" spans="15:23">
      <c r="O1932" s="71"/>
      <c r="P1932" s="70"/>
      <c r="Q1932" s="71"/>
      <c r="R1932" s="70"/>
      <c r="S1932" s="70"/>
      <c r="T1932" s="70"/>
      <c r="U1932" s="71"/>
      <c r="V1932" s="70"/>
      <c r="W1932" s="71"/>
    </row>
    <row r="1933" s="70" customFormat="1" spans="15:23">
      <c r="O1933" s="71"/>
      <c r="P1933" s="70"/>
      <c r="Q1933" s="71"/>
      <c r="R1933" s="70"/>
      <c r="S1933" s="70"/>
      <c r="T1933" s="70"/>
      <c r="U1933" s="71"/>
      <c r="V1933" s="70"/>
      <c r="W1933" s="71"/>
    </row>
    <row r="1934" s="70" customFormat="1" spans="15:23">
      <c r="O1934" s="71"/>
      <c r="P1934" s="70"/>
      <c r="Q1934" s="71"/>
      <c r="R1934" s="70"/>
      <c r="S1934" s="70"/>
      <c r="T1934" s="70"/>
      <c r="U1934" s="71"/>
      <c r="V1934" s="70"/>
      <c r="W1934" s="71"/>
    </row>
    <row r="1935" s="70" customFormat="1" spans="15:23">
      <c r="O1935" s="71"/>
      <c r="P1935" s="70"/>
      <c r="Q1935" s="71"/>
      <c r="R1935" s="70"/>
      <c r="S1935" s="70"/>
      <c r="T1935" s="70"/>
      <c r="U1935" s="71"/>
      <c r="V1935" s="70"/>
      <c r="W1935" s="71"/>
    </row>
    <row r="1936" s="70" customFormat="1" spans="15:23">
      <c r="O1936" s="71"/>
      <c r="P1936" s="70"/>
      <c r="Q1936" s="71"/>
      <c r="R1936" s="70"/>
      <c r="S1936" s="70"/>
      <c r="T1936" s="70"/>
      <c r="U1936" s="71"/>
      <c r="V1936" s="70"/>
      <c r="W1936" s="71"/>
    </row>
    <row r="1937" s="70" customFormat="1" spans="15:23">
      <c r="O1937" s="71"/>
      <c r="P1937" s="70"/>
      <c r="Q1937" s="71"/>
      <c r="R1937" s="70"/>
      <c r="S1937" s="70"/>
      <c r="T1937" s="70"/>
      <c r="U1937" s="71"/>
      <c r="V1937" s="70"/>
      <c r="W1937" s="71"/>
    </row>
    <row r="1938" s="70" customFormat="1" spans="15:23">
      <c r="O1938" s="71"/>
      <c r="P1938" s="70"/>
      <c r="Q1938" s="71"/>
      <c r="R1938" s="70"/>
      <c r="S1938" s="70"/>
      <c r="T1938" s="70"/>
      <c r="U1938" s="71"/>
      <c r="V1938" s="70"/>
      <c r="W1938" s="71"/>
    </row>
    <row r="1939" s="70" customFormat="1" spans="15:23">
      <c r="O1939" s="71"/>
      <c r="P1939" s="70"/>
      <c r="Q1939" s="71"/>
      <c r="R1939" s="70"/>
      <c r="S1939" s="70"/>
      <c r="T1939" s="70"/>
      <c r="U1939" s="71"/>
      <c r="V1939" s="70"/>
      <c r="W1939" s="71"/>
    </row>
    <row r="1940" s="70" customFormat="1" spans="15:23">
      <c r="O1940" s="71"/>
      <c r="P1940" s="70"/>
      <c r="Q1940" s="71"/>
      <c r="R1940" s="70"/>
      <c r="S1940" s="70"/>
      <c r="T1940" s="70"/>
      <c r="U1940" s="71"/>
      <c r="V1940" s="70"/>
      <c r="W1940" s="71"/>
    </row>
    <row r="1941" s="70" customFormat="1" spans="15:23">
      <c r="O1941" s="71"/>
      <c r="P1941" s="70"/>
      <c r="Q1941" s="71"/>
      <c r="R1941" s="70"/>
      <c r="S1941" s="70"/>
      <c r="T1941" s="70"/>
      <c r="U1941" s="71"/>
      <c r="V1941" s="70"/>
      <c r="W1941" s="71"/>
    </row>
    <row r="1942" s="70" customFormat="1" spans="15:23">
      <c r="O1942" s="71"/>
      <c r="P1942" s="70"/>
      <c r="Q1942" s="71"/>
      <c r="R1942" s="70"/>
      <c r="S1942" s="70"/>
      <c r="T1942" s="70"/>
      <c r="U1942" s="71"/>
      <c r="V1942" s="70"/>
      <c r="W1942" s="71"/>
    </row>
    <row r="1943" s="70" customFormat="1" spans="15:23">
      <c r="O1943" s="71"/>
      <c r="P1943" s="70"/>
      <c r="Q1943" s="71"/>
      <c r="R1943" s="70"/>
      <c r="S1943" s="70"/>
      <c r="T1943" s="70"/>
      <c r="U1943" s="71"/>
      <c r="V1943" s="70"/>
      <c r="W1943" s="71"/>
    </row>
    <row r="1944" s="70" customFormat="1" spans="15:23">
      <c r="O1944" s="71"/>
      <c r="P1944" s="70"/>
      <c r="Q1944" s="71"/>
      <c r="R1944" s="70"/>
      <c r="S1944" s="70"/>
      <c r="T1944" s="70"/>
      <c r="U1944" s="71"/>
      <c r="V1944" s="70"/>
      <c r="W1944" s="71"/>
    </row>
    <row r="1945" s="70" customFormat="1" spans="15:23">
      <c r="O1945" s="71"/>
      <c r="P1945" s="70"/>
      <c r="Q1945" s="71"/>
      <c r="R1945" s="70"/>
      <c r="S1945" s="70"/>
      <c r="T1945" s="70"/>
      <c r="U1945" s="71"/>
      <c r="V1945" s="70"/>
      <c r="W1945" s="71"/>
    </row>
    <row r="1946" s="70" customFormat="1" spans="15:23">
      <c r="O1946" s="71"/>
      <c r="P1946" s="70"/>
      <c r="Q1946" s="71"/>
      <c r="R1946" s="70"/>
      <c r="S1946" s="70"/>
      <c r="T1946" s="70"/>
      <c r="U1946" s="71"/>
      <c r="V1946" s="70"/>
      <c r="W1946" s="71"/>
    </row>
    <row r="1947" s="70" customFormat="1" spans="15:23">
      <c r="O1947" s="71"/>
      <c r="P1947" s="70"/>
      <c r="Q1947" s="71"/>
      <c r="R1947" s="70"/>
      <c r="S1947" s="70"/>
      <c r="T1947" s="70"/>
      <c r="U1947" s="71"/>
      <c r="V1947" s="70"/>
      <c r="W1947" s="71"/>
    </row>
    <row r="1948" s="70" customFormat="1" spans="15:23">
      <c r="O1948" s="71"/>
      <c r="P1948" s="70"/>
      <c r="Q1948" s="71"/>
      <c r="R1948" s="70"/>
      <c r="S1948" s="70"/>
      <c r="T1948" s="70"/>
      <c r="U1948" s="71"/>
      <c r="V1948" s="70"/>
      <c r="W1948" s="71"/>
    </row>
    <row r="1949" s="70" customFormat="1" spans="15:23">
      <c r="O1949" s="71"/>
      <c r="P1949" s="70"/>
      <c r="Q1949" s="71"/>
      <c r="R1949" s="70"/>
      <c r="S1949" s="70"/>
      <c r="T1949" s="70"/>
      <c r="U1949" s="71"/>
      <c r="V1949" s="70"/>
      <c r="W1949" s="71"/>
    </row>
    <row r="1950" s="70" customFormat="1" spans="15:23">
      <c r="O1950" s="71"/>
      <c r="P1950" s="70"/>
      <c r="Q1950" s="71"/>
      <c r="R1950" s="70"/>
      <c r="S1950" s="70"/>
      <c r="T1950" s="70"/>
      <c r="U1950" s="71"/>
      <c r="V1950" s="70"/>
      <c r="W1950" s="71"/>
    </row>
    <row r="1951" s="70" customFormat="1" spans="15:23">
      <c r="O1951" s="71"/>
      <c r="P1951" s="70"/>
      <c r="Q1951" s="71"/>
      <c r="R1951" s="70"/>
      <c r="S1951" s="70"/>
      <c r="T1951" s="70"/>
      <c r="U1951" s="71"/>
      <c r="V1951" s="70"/>
      <c r="W1951" s="71"/>
    </row>
    <row r="1952" s="70" customFormat="1" spans="15:23">
      <c r="O1952" s="71"/>
      <c r="P1952" s="70"/>
      <c r="Q1952" s="71"/>
      <c r="R1952" s="70"/>
      <c r="S1952" s="70"/>
      <c r="T1952" s="70"/>
      <c r="U1952" s="71"/>
      <c r="V1952" s="70"/>
      <c r="W1952" s="71"/>
    </row>
    <row r="1953" s="70" customFormat="1" spans="15:23">
      <c r="O1953" s="71"/>
      <c r="P1953" s="70"/>
      <c r="Q1953" s="71"/>
      <c r="R1953" s="70"/>
      <c r="S1953" s="70"/>
      <c r="T1953" s="70"/>
      <c r="U1953" s="71"/>
      <c r="V1953" s="70"/>
      <c r="W1953" s="71"/>
    </row>
    <row r="1954" s="70" customFormat="1" spans="15:23">
      <c r="O1954" s="71"/>
      <c r="P1954" s="70"/>
      <c r="Q1954" s="71"/>
      <c r="R1954" s="70"/>
      <c r="S1954" s="70"/>
      <c r="T1954" s="70"/>
      <c r="U1954" s="71"/>
      <c r="V1954" s="70"/>
      <c r="W1954" s="71"/>
    </row>
    <row r="1955" s="70" customFormat="1" spans="15:23">
      <c r="O1955" s="71"/>
      <c r="P1955" s="70"/>
      <c r="Q1955" s="71"/>
      <c r="R1955" s="70"/>
      <c r="S1955" s="70"/>
      <c r="T1955" s="70"/>
      <c r="U1955" s="71"/>
      <c r="V1955" s="70"/>
      <c r="W1955" s="71"/>
    </row>
    <row r="1956" s="70" customFormat="1" spans="15:23">
      <c r="O1956" s="71"/>
      <c r="P1956" s="70"/>
      <c r="Q1956" s="71"/>
      <c r="R1956" s="70"/>
      <c r="S1956" s="70"/>
      <c r="T1956" s="70"/>
      <c r="U1956" s="71"/>
      <c r="V1956" s="70"/>
      <c r="W1956" s="71"/>
    </row>
    <row r="1957" s="70" customFormat="1" spans="15:23">
      <c r="O1957" s="71"/>
      <c r="P1957" s="70"/>
      <c r="Q1957" s="71"/>
      <c r="R1957" s="70"/>
      <c r="S1957" s="70"/>
      <c r="T1957" s="70"/>
      <c r="U1957" s="71"/>
      <c r="V1957" s="70"/>
      <c r="W1957" s="71"/>
    </row>
    <row r="1958" s="70" customFormat="1" spans="15:23">
      <c r="O1958" s="71"/>
      <c r="P1958" s="70"/>
      <c r="Q1958" s="71"/>
      <c r="R1958" s="70"/>
      <c r="S1958" s="70"/>
      <c r="T1958" s="70"/>
      <c r="U1958" s="71"/>
      <c r="V1958" s="70"/>
      <c r="W1958" s="71"/>
    </row>
    <row r="1959" s="70" customFormat="1" spans="15:23">
      <c r="O1959" s="71"/>
      <c r="P1959" s="70"/>
      <c r="Q1959" s="71"/>
      <c r="R1959" s="70"/>
      <c r="S1959" s="70"/>
      <c r="T1959" s="70"/>
      <c r="U1959" s="71"/>
      <c r="V1959" s="70"/>
      <c r="W1959" s="71"/>
    </row>
    <row r="1960" s="70" customFormat="1" spans="15:23">
      <c r="O1960" s="71"/>
      <c r="P1960" s="70"/>
      <c r="Q1960" s="71"/>
      <c r="R1960" s="70"/>
      <c r="S1960" s="70"/>
      <c r="T1960" s="70"/>
      <c r="U1960" s="71"/>
      <c r="V1960" s="70"/>
      <c r="W1960" s="71"/>
    </row>
    <row r="1961" s="70" customFormat="1" spans="15:23">
      <c r="O1961" s="71"/>
      <c r="P1961" s="70"/>
      <c r="Q1961" s="71"/>
      <c r="R1961" s="70"/>
      <c r="S1961" s="70"/>
      <c r="T1961" s="70"/>
      <c r="U1961" s="71"/>
      <c r="V1961" s="70"/>
      <c r="W1961" s="71"/>
    </row>
    <row r="1962" s="70" customFormat="1" spans="15:23">
      <c r="O1962" s="71"/>
      <c r="P1962" s="70"/>
      <c r="Q1962" s="71"/>
      <c r="R1962" s="70"/>
      <c r="S1962" s="70"/>
      <c r="T1962" s="70"/>
      <c r="U1962" s="71"/>
      <c r="V1962" s="70"/>
      <c r="W1962" s="71"/>
    </row>
    <row r="1963" s="70" customFormat="1" spans="15:23">
      <c r="O1963" s="71"/>
      <c r="P1963" s="70"/>
      <c r="Q1963" s="71"/>
      <c r="R1963" s="70"/>
      <c r="S1963" s="70"/>
      <c r="T1963" s="70"/>
      <c r="U1963" s="71"/>
      <c r="V1963" s="70"/>
      <c r="W1963" s="71"/>
    </row>
    <row r="1964" s="70" customFormat="1" spans="15:23">
      <c r="O1964" s="71"/>
      <c r="P1964" s="70"/>
      <c r="Q1964" s="71"/>
      <c r="R1964" s="70"/>
      <c r="S1964" s="70"/>
      <c r="T1964" s="70"/>
      <c r="U1964" s="71"/>
      <c r="V1964" s="70"/>
      <c r="W1964" s="71"/>
    </row>
    <row r="1965" s="70" customFormat="1" spans="15:23">
      <c r="O1965" s="71"/>
      <c r="P1965" s="70"/>
      <c r="Q1965" s="71"/>
      <c r="R1965" s="70"/>
      <c r="S1965" s="70"/>
      <c r="T1965" s="70"/>
      <c r="U1965" s="71"/>
      <c r="V1965" s="70"/>
      <c r="W1965" s="71"/>
    </row>
    <row r="1966" s="70" customFormat="1" spans="15:23">
      <c r="O1966" s="71"/>
      <c r="P1966" s="70"/>
      <c r="Q1966" s="71"/>
      <c r="R1966" s="70"/>
      <c r="S1966" s="70"/>
      <c r="T1966" s="70"/>
      <c r="U1966" s="71"/>
      <c r="V1966" s="70"/>
      <c r="W1966" s="71"/>
    </row>
    <row r="1967" s="70" customFormat="1" spans="15:23">
      <c r="O1967" s="71"/>
      <c r="P1967" s="70"/>
      <c r="Q1967" s="71"/>
      <c r="R1967" s="70"/>
      <c r="S1967" s="70"/>
      <c r="T1967" s="70"/>
      <c r="U1967" s="71"/>
      <c r="V1967" s="70"/>
      <c r="W1967" s="71"/>
    </row>
    <row r="1968" s="70" customFormat="1" spans="15:23">
      <c r="O1968" s="71"/>
      <c r="P1968" s="70"/>
      <c r="Q1968" s="71"/>
      <c r="R1968" s="70"/>
      <c r="S1968" s="70"/>
      <c r="T1968" s="70"/>
      <c r="U1968" s="71"/>
      <c r="V1968" s="70"/>
      <c r="W1968" s="71"/>
    </row>
    <row r="1969" s="70" customFormat="1" spans="15:23">
      <c r="O1969" s="71"/>
      <c r="P1969" s="70"/>
      <c r="Q1969" s="71"/>
      <c r="R1969" s="70"/>
      <c r="S1969" s="70"/>
      <c r="T1969" s="70"/>
      <c r="U1969" s="71"/>
      <c r="V1969" s="70"/>
      <c r="W1969" s="71"/>
    </row>
    <row r="1970" s="70" customFormat="1" spans="15:23">
      <c r="O1970" s="71"/>
      <c r="P1970" s="70"/>
      <c r="Q1970" s="71"/>
      <c r="R1970" s="70"/>
      <c r="S1970" s="70"/>
      <c r="T1970" s="70"/>
      <c r="U1970" s="71"/>
      <c r="V1970" s="70"/>
      <c r="W1970" s="71"/>
    </row>
    <row r="1972" s="70" customFormat="1" spans="15:23">
      <c r="O1972" s="71"/>
      <c r="P1972" s="70"/>
      <c r="Q1972" s="71"/>
      <c r="R1972" s="70"/>
      <c r="S1972" s="70"/>
      <c r="T1972" s="70"/>
      <c r="U1972" s="71"/>
      <c r="V1972" s="70"/>
      <c r="W1972" s="71"/>
    </row>
    <row r="1973" s="70" customFormat="1" spans="15:23">
      <c r="O1973" s="71"/>
      <c r="P1973" s="70"/>
      <c r="Q1973" s="71"/>
      <c r="R1973" s="70"/>
      <c r="S1973" s="70"/>
      <c r="T1973" s="70"/>
      <c r="U1973" s="71"/>
      <c r="V1973" s="70"/>
      <c r="W1973" s="71"/>
    </row>
    <row r="1974" s="70" customFormat="1" spans="15:23">
      <c r="O1974" s="71"/>
      <c r="P1974" s="70"/>
      <c r="Q1974" s="71"/>
      <c r="R1974" s="70"/>
      <c r="S1974" s="70"/>
      <c r="T1974" s="70"/>
      <c r="U1974" s="71"/>
      <c r="V1974" s="70"/>
      <c r="W1974" s="71"/>
    </row>
    <row r="1975" s="70" customFormat="1" spans="15:23">
      <c r="O1975" s="71"/>
      <c r="P1975" s="70"/>
      <c r="Q1975" s="71"/>
      <c r="R1975" s="70"/>
      <c r="S1975" s="70"/>
      <c r="T1975" s="70"/>
      <c r="U1975" s="71"/>
      <c r="V1975" s="70"/>
      <c r="W1975" s="71"/>
    </row>
    <row r="1976" s="70" customFormat="1" spans="15:23">
      <c r="O1976" s="71"/>
      <c r="P1976" s="70"/>
      <c r="Q1976" s="71"/>
      <c r="R1976" s="70"/>
      <c r="S1976" s="70"/>
      <c r="T1976" s="70"/>
      <c r="U1976" s="71"/>
      <c r="V1976" s="70"/>
      <c r="W1976" s="71"/>
    </row>
    <row r="1977" s="70" customFormat="1" spans="15:23">
      <c r="O1977" s="71"/>
      <c r="P1977" s="70"/>
      <c r="Q1977" s="71"/>
      <c r="R1977" s="70"/>
      <c r="S1977" s="70"/>
      <c r="T1977" s="70"/>
      <c r="U1977" s="71"/>
      <c r="V1977" s="70"/>
      <c r="W1977" s="71"/>
    </row>
    <row r="1978" s="70" customFormat="1" spans="15:23">
      <c r="O1978" s="71"/>
      <c r="P1978" s="70"/>
      <c r="Q1978" s="71"/>
      <c r="R1978" s="70"/>
      <c r="S1978" s="70"/>
      <c r="T1978" s="70"/>
      <c r="U1978" s="71"/>
      <c r="V1978" s="70"/>
      <c r="W1978" s="71"/>
    </row>
    <row r="1979" s="70" customFormat="1" spans="15:23">
      <c r="O1979" s="71"/>
      <c r="P1979" s="70"/>
      <c r="Q1979" s="71"/>
      <c r="R1979" s="70"/>
      <c r="S1979" s="70"/>
      <c r="T1979" s="70"/>
      <c r="U1979" s="71"/>
      <c r="V1979" s="70"/>
      <c r="W1979" s="71"/>
    </row>
    <row r="1980" s="70" customFormat="1" spans="15:23">
      <c r="O1980" s="71"/>
      <c r="P1980" s="70"/>
      <c r="Q1980" s="71"/>
      <c r="R1980" s="70"/>
      <c r="S1980" s="70"/>
      <c r="T1980" s="70"/>
      <c r="U1980" s="71"/>
      <c r="V1980" s="70"/>
      <c r="W1980" s="71"/>
    </row>
    <row r="1981" s="70" customFormat="1" spans="15:23">
      <c r="O1981" s="71"/>
      <c r="P1981" s="70"/>
      <c r="Q1981" s="71"/>
      <c r="R1981" s="70"/>
      <c r="S1981" s="70"/>
      <c r="T1981" s="70"/>
      <c r="U1981" s="71"/>
      <c r="V1981" s="70"/>
      <c r="W1981" s="71"/>
    </row>
    <row r="1982" s="70" customFormat="1" spans="15:23">
      <c r="O1982" s="71"/>
      <c r="P1982" s="70"/>
      <c r="Q1982" s="71"/>
      <c r="R1982" s="70"/>
      <c r="S1982" s="70"/>
      <c r="T1982" s="70"/>
      <c r="U1982" s="71"/>
      <c r="V1982" s="70"/>
      <c r="W1982" s="71"/>
    </row>
    <row r="1983" s="70" customFormat="1" spans="15:23">
      <c r="O1983" s="71"/>
      <c r="P1983" s="70"/>
      <c r="Q1983" s="71"/>
      <c r="R1983" s="70"/>
      <c r="S1983" s="70"/>
      <c r="T1983" s="70"/>
      <c r="U1983" s="71"/>
      <c r="V1983" s="70"/>
      <c r="W1983" s="71"/>
    </row>
    <row r="1984" s="70" customFormat="1" spans="15:23">
      <c r="O1984" s="71"/>
      <c r="P1984" s="70"/>
      <c r="Q1984" s="71"/>
      <c r="R1984" s="70"/>
      <c r="S1984" s="70"/>
      <c r="T1984" s="70"/>
      <c r="U1984" s="71"/>
      <c r="V1984" s="70"/>
      <c r="W1984" s="71"/>
    </row>
    <row r="1985" s="70" customFormat="1" spans="15:23">
      <c r="O1985" s="71"/>
      <c r="P1985" s="70"/>
      <c r="Q1985" s="71"/>
      <c r="R1985" s="70"/>
      <c r="S1985" s="70"/>
      <c r="T1985" s="70"/>
      <c r="U1985" s="71"/>
      <c r="V1985" s="70"/>
      <c r="W1985" s="71"/>
    </row>
    <row r="1986" s="70" customFormat="1" spans="15:23">
      <c r="O1986" s="71"/>
      <c r="P1986" s="70"/>
      <c r="Q1986" s="71"/>
      <c r="R1986" s="70"/>
      <c r="S1986" s="70"/>
      <c r="T1986" s="70"/>
      <c r="U1986" s="71"/>
      <c r="V1986" s="70"/>
      <c r="W1986" s="71"/>
    </row>
    <row r="1987" s="70" customFormat="1" spans="15:23">
      <c r="O1987" s="71"/>
      <c r="P1987" s="70"/>
      <c r="Q1987" s="71"/>
      <c r="R1987" s="70"/>
      <c r="S1987" s="70"/>
      <c r="T1987" s="70"/>
      <c r="U1987" s="71"/>
      <c r="V1987" s="70"/>
      <c r="W1987" s="71"/>
    </row>
    <row r="1988" s="70" customFormat="1" spans="15:23">
      <c r="O1988" s="71"/>
      <c r="P1988" s="70"/>
      <c r="Q1988" s="71"/>
      <c r="R1988" s="70"/>
      <c r="S1988" s="70"/>
      <c r="T1988" s="70"/>
      <c r="U1988" s="71"/>
      <c r="V1988" s="70"/>
      <c r="W1988" s="71"/>
    </row>
    <row r="1989" s="70" customFormat="1" spans="15:23">
      <c r="O1989" s="71"/>
      <c r="P1989" s="70"/>
      <c r="Q1989" s="71"/>
      <c r="R1989" s="70"/>
      <c r="S1989" s="70"/>
      <c r="T1989" s="70"/>
      <c r="U1989" s="71"/>
      <c r="V1989" s="70"/>
      <c r="W1989" s="71"/>
    </row>
    <row r="1990" s="70" customFormat="1" spans="15:23">
      <c r="O1990" s="71"/>
      <c r="P1990" s="70"/>
      <c r="Q1990" s="71"/>
      <c r="R1990" s="70"/>
      <c r="S1990" s="70"/>
      <c r="T1990" s="70"/>
      <c r="U1990" s="71"/>
      <c r="V1990" s="70"/>
      <c r="W1990" s="71"/>
    </row>
    <row r="1991" s="70" customFormat="1" spans="15:23">
      <c r="O1991" s="71"/>
      <c r="P1991" s="70"/>
      <c r="Q1991" s="71"/>
      <c r="R1991" s="70"/>
      <c r="S1991" s="70"/>
      <c r="T1991" s="70"/>
      <c r="U1991" s="71"/>
      <c r="V1991" s="70"/>
      <c r="W1991" s="71"/>
    </row>
    <row r="1992" s="70" customFormat="1" spans="15:23">
      <c r="O1992" s="71"/>
      <c r="P1992" s="70"/>
      <c r="Q1992" s="71"/>
      <c r="R1992" s="70"/>
      <c r="S1992" s="70"/>
      <c r="T1992" s="70"/>
      <c r="U1992" s="71"/>
      <c r="V1992" s="70"/>
      <c r="W1992" s="71"/>
    </row>
    <row r="1993" s="70" customFormat="1" spans="15:23">
      <c r="O1993" s="71"/>
      <c r="P1993" s="70"/>
      <c r="Q1993" s="71"/>
      <c r="R1993" s="70"/>
      <c r="S1993" s="70"/>
      <c r="T1993" s="70"/>
      <c r="U1993" s="71"/>
      <c r="V1993" s="70"/>
      <c r="W1993" s="71"/>
    </row>
    <row r="1994" s="70" customFormat="1" spans="15:23">
      <c r="O1994" s="71"/>
      <c r="P1994" s="70"/>
      <c r="Q1994" s="71"/>
      <c r="R1994" s="70"/>
      <c r="S1994" s="70"/>
      <c r="T1994" s="70"/>
      <c r="U1994" s="71"/>
      <c r="V1994" s="70"/>
      <c r="W1994" s="71"/>
    </row>
    <row r="1995" s="70" customFormat="1" spans="15:23">
      <c r="O1995" s="71"/>
      <c r="P1995" s="70"/>
      <c r="Q1995" s="71"/>
      <c r="R1995" s="70"/>
      <c r="S1995" s="70"/>
      <c r="T1995" s="70"/>
      <c r="U1995" s="71"/>
      <c r="V1995" s="70"/>
      <c r="W1995" s="71"/>
    </row>
    <row r="1996" s="70" customFormat="1" spans="15:23">
      <c r="O1996" s="71"/>
      <c r="P1996" s="70"/>
      <c r="Q1996" s="71"/>
      <c r="R1996" s="70"/>
      <c r="S1996" s="70"/>
      <c r="T1996" s="70"/>
      <c r="U1996" s="71"/>
      <c r="V1996" s="70"/>
      <c r="W1996" s="71"/>
    </row>
    <row r="1997" s="70" customFormat="1" spans="15:23">
      <c r="O1997" s="71"/>
      <c r="P1997" s="70"/>
      <c r="Q1997" s="71"/>
      <c r="R1997" s="70"/>
      <c r="S1997" s="70"/>
      <c r="T1997" s="70"/>
      <c r="U1997" s="71"/>
      <c r="V1997" s="70"/>
      <c r="W1997" s="71"/>
    </row>
    <row r="1998" s="70" customFormat="1" spans="15:23">
      <c r="O1998" s="71"/>
      <c r="P1998" s="70"/>
      <c r="Q1998" s="71"/>
      <c r="R1998" s="70"/>
      <c r="S1998" s="70"/>
      <c r="T1998" s="70"/>
      <c r="U1998" s="71"/>
      <c r="V1998" s="70"/>
      <c r="W1998" s="71"/>
    </row>
    <row r="1999" s="70" customFormat="1" spans="15:23">
      <c r="O1999" s="71"/>
      <c r="P1999" s="70"/>
      <c r="Q1999" s="71"/>
      <c r="R1999" s="70"/>
      <c r="S1999" s="70"/>
      <c r="T1999" s="70"/>
      <c r="U1999" s="71"/>
      <c r="V1999" s="70"/>
      <c r="W1999" s="71"/>
    </row>
    <row r="2000" s="70" customFormat="1" spans="15:23">
      <c r="O2000" s="71"/>
      <c r="P2000" s="70"/>
      <c r="Q2000" s="71"/>
      <c r="R2000" s="70"/>
      <c r="S2000" s="70"/>
      <c r="T2000" s="70"/>
      <c r="U2000" s="71"/>
      <c r="V2000" s="70"/>
      <c r="W2000" s="71"/>
    </row>
    <row r="2001" s="70" customFormat="1" spans="15:23">
      <c r="O2001" s="71"/>
      <c r="P2001" s="70"/>
      <c r="Q2001" s="71"/>
      <c r="R2001" s="70"/>
      <c r="S2001" s="70"/>
      <c r="T2001" s="70"/>
      <c r="U2001" s="71"/>
      <c r="V2001" s="70"/>
      <c r="W2001" s="71"/>
    </row>
    <row r="2002" s="70" customFormat="1" spans="15:23">
      <c r="O2002" s="71"/>
      <c r="P2002" s="70"/>
      <c r="Q2002" s="71"/>
      <c r="R2002" s="70"/>
      <c r="S2002" s="70"/>
      <c r="T2002" s="70"/>
      <c r="U2002" s="71"/>
      <c r="V2002" s="70"/>
      <c r="W2002" s="71"/>
    </row>
    <row r="2003" s="70" customFormat="1" spans="15:23">
      <c r="O2003" s="71"/>
      <c r="P2003" s="70"/>
      <c r="Q2003" s="71"/>
      <c r="R2003" s="70"/>
      <c r="S2003" s="70"/>
      <c r="T2003" s="70"/>
      <c r="U2003" s="71"/>
      <c r="V2003" s="70"/>
      <c r="W2003" s="71"/>
    </row>
    <row r="2004" s="70" customFormat="1" spans="15:23">
      <c r="O2004" s="71"/>
      <c r="P2004" s="70"/>
      <c r="Q2004" s="71"/>
      <c r="R2004" s="70"/>
      <c r="S2004" s="70"/>
      <c r="T2004" s="70"/>
      <c r="U2004" s="71"/>
      <c r="V2004" s="70"/>
      <c r="W2004" s="71"/>
    </row>
    <row r="2005" s="70" customFormat="1" spans="15:23">
      <c r="O2005" s="71"/>
      <c r="P2005" s="70"/>
      <c r="Q2005" s="71"/>
      <c r="R2005" s="70"/>
      <c r="S2005" s="70"/>
      <c r="T2005" s="70"/>
      <c r="U2005" s="71"/>
      <c r="V2005" s="70"/>
      <c r="W2005" s="71"/>
    </row>
    <row r="2006" s="70" customFormat="1" spans="15:23">
      <c r="O2006" s="71"/>
      <c r="P2006" s="70"/>
      <c r="Q2006" s="71"/>
      <c r="R2006" s="70"/>
      <c r="S2006" s="70"/>
      <c r="T2006" s="70"/>
      <c r="U2006" s="71"/>
      <c r="V2006" s="70"/>
      <c r="W2006" s="71"/>
    </row>
    <row r="2007" s="70" customFormat="1" spans="15:23">
      <c r="O2007" s="71"/>
      <c r="P2007" s="70"/>
      <c r="Q2007" s="71"/>
      <c r="R2007" s="70"/>
      <c r="S2007" s="70"/>
      <c r="T2007" s="70"/>
      <c r="U2007" s="71"/>
      <c r="V2007" s="70"/>
      <c r="W2007" s="71"/>
    </row>
    <row r="2008" s="70" customFormat="1" spans="15:23">
      <c r="O2008" s="71"/>
      <c r="P2008" s="70"/>
      <c r="Q2008" s="71"/>
      <c r="R2008" s="70"/>
      <c r="S2008" s="70"/>
      <c r="T2008" s="70"/>
      <c r="U2008" s="71"/>
      <c r="V2008" s="70"/>
      <c r="W2008" s="71"/>
    </row>
    <row r="2009" s="70" customFormat="1" spans="15:23">
      <c r="O2009" s="71"/>
      <c r="P2009" s="70"/>
      <c r="Q2009" s="71"/>
      <c r="R2009" s="70"/>
      <c r="S2009" s="70"/>
      <c r="T2009" s="70"/>
      <c r="U2009" s="71"/>
      <c r="V2009" s="70"/>
      <c r="W2009" s="71"/>
    </row>
    <row r="2010" s="70" customFormat="1" spans="15:23">
      <c r="O2010" s="71"/>
      <c r="P2010" s="70"/>
      <c r="Q2010" s="71"/>
      <c r="R2010" s="70"/>
      <c r="S2010" s="70"/>
      <c r="T2010" s="70"/>
      <c r="U2010" s="71"/>
      <c r="V2010" s="70"/>
      <c r="W2010" s="71"/>
    </row>
    <row r="2011" s="70" customFormat="1" spans="15:23">
      <c r="O2011" s="71"/>
      <c r="P2011" s="70"/>
      <c r="Q2011" s="71"/>
      <c r="R2011" s="70"/>
      <c r="S2011" s="70"/>
      <c r="T2011" s="70"/>
      <c r="U2011" s="71"/>
      <c r="V2011" s="70"/>
      <c r="W2011" s="71"/>
    </row>
    <row r="2012" s="70" customFormat="1" spans="15:23">
      <c r="O2012" s="71"/>
      <c r="P2012" s="70"/>
      <c r="Q2012" s="71"/>
      <c r="R2012" s="70"/>
      <c r="S2012" s="70"/>
      <c r="T2012" s="70"/>
      <c r="U2012" s="71"/>
      <c r="V2012" s="70"/>
      <c r="W2012" s="71"/>
    </row>
    <row r="2013" s="70" customFormat="1" spans="15:23">
      <c r="O2013" s="71"/>
      <c r="P2013" s="70"/>
      <c r="Q2013" s="71"/>
      <c r="R2013" s="70"/>
      <c r="S2013" s="70"/>
      <c r="T2013" s="70"/>
      <c r="U2013" s="71"/>
      <c r="V2013" s="70"/>
      <c r="W2013" s="71"/>
    </row>
    <row r="2014" s="70" customFormat="1" spans="15:23">
      <c r="O2014" s="71"/>
      <c r="P2014" s="70"/>
      <c r="Q2014" s="71"/>
      <c r="R2014" s="70"/>
      <c r="S2014" s="70"/>
      <c r="T2014" s="70"/>
      <c r="U2014" s="71"/>
      <c r="V2014" s="70"/>
      <c r="W2014" s="71"/>
    </row>
    <row r="2015" s="70" customFormat="1" spans="15:23">
      <c r="O2015" s="71"/>
      <c r="P2015" s="70"/>
      <c r="Q2015" s="71"/>
      <c r="R2015" s="70"/>
      <c r="S2015" s="70"/>
      <c r="T2015" s="70"/>
      <c r="U2015" s="71"/>
      <c r="V2015" s="70"/>
      <c r="W2015" s="71"/>
    </row>
    <row r="2016" s="70" customFormat="1" spans="15:23">
      <c r="O2016" s="71"/>
      <c r="P2016" s="70"/>
      <c r="Q2016" s="71"/>
      <c r="R2016" s="70"/>
      <c r="S2016" s="70"/>
      <c r="T2016" s="70"/>
      <c r="U2016" s="71"/>
      <c r="V2016" s="70"/>
      <c r="W2016" s="71"/>
    </row>
    <row r="2017" s="70" customFormat="1" spans="15:23">
      <c r="O2017" s="71"/>
      <c r="P2017" s="70"/>
      <c r="Q2017" s="71"/>
      <c r="R2017" s="70"/>
      <c r="S2017" s="70"/>
      <c r="T2017" s="70"/>
      <c r="U2017" s="71"/>
      <c r="V2017" s="70"/>
      <c r="W2017" s="71"/>
    </row>
    <row r="2018" s="70" customFormat="1" spans="15:23">
      <c r="O2018" s="71"/>
      <c r="P2018" s="70"/>
      <c r="Q2018" s="71"/>
      <c r="R2018" s="70"/>
      <c r="S2018" s="70"/>
      <c r="T2018" s="70"/>
      <c r="U2018" s="71"/>
      <c r="V2018" s="70"/>
      <c r="W2018" s="71"/>
    </row>
    <row r="2019" s="70" customFormat="1" spans="15:23">
      <c r="O2019" s="71"/>
      <c r="P2019" s="70"/>
      <c r="Q2019" s="71"/>
      <c r="R2019" s="70"/>
      <c r="S2019" s="70"/>
      <c r="T2019" s="70"/>
      <c r="U2019" s="71"/>
      <c r="V2019" s="70"/>
      <c r="W2019" s="71"/>
    </row>
    <row r="2020" s="70" customFormat="1" spans="15:23">
      <c r="O2020" s="71"/>
      <c r="P2020" s="70"/>
      <c r="Q2020" s="71"/>
      <c r="R2020" s="70"/>
      <c r="S2020" s="70"/>
      <c r="T2020" s="70"/>
      <c r="U2020" s="71"/>
      <c r="V2020" s="70"/>
      <c r="W2020" s="71"/>
    </row>
    <row r="2021" s="70" customFormat="1" spans="15:23">
      <c r="O2021" s="71"/>
      <c r="P2021" s="70"/>
      <c r="Q2021" s="71"/>
      <c r="R2021" s="70"/>
      <c r="S2021" s="70"/>
      <c r="T2021" s="70"/>
      <c r="U2021" s="71"/>
      <c r="V2021" s="70"/>
      <c r="W2021" s="71"/>
    </row>
    <row r="2022" s="70" customFormat="1" spans="15:23">
      <c r="O2022" s="71"/>
      <c r="P2022" s="70"/>
      <c r="Q2022" s="71"/>
      <c r="R2022" s="70"/>
      <c r="S2022" s="70"/>
      <c r="T2022" s="70"/>
      <c r="U2022" s="71"/>
      <c r="V2022" s="70"/>
      <c r="W2022" s="71"/>
    </row>
    <row r="2023" s="70" customFormat="1" spans="15:23">
      <c r="O2023" s="71"/>
      <c r="P2023" s="70"/>
      <c r="Q2023" s="71"/>
      <c r="R2023" s="70"/>
      <c r="S2023" s="70"/>
      <c r="T2023" s="70"/>
      <c r="U2023" s="71"/>
      <c r="V2023" s="70"/>
      <c r="W2023" s="71"/>
    </row>
    <row r="2024" s="70" customFormat="1" spans="15:23">
      <c r="O2024" s="71"/>
      <c r="P2024" s="70"/>
      <c r="Q2024" s="71"/>
      <c r="R2024" s="70"/>
      <c r="S2024" s="70"/>
      <c r="T2024" s="70"/>
      <c r="U2024" s="71"/>
      <c r="V2024" s="70"/>
      <c r="W2024" s="71"/>
    </row>
    <row r="2025" s="70" customFormat="1" spans="15:23">
      <c r="O2025" s="71"/>
      <c r="P2025" s="70"/>
      <c r="Q2025" s="71"/>
      <c r="R2025" s="70"/>
      <c r="S2025" s="70"/>
      <c r="T2025" s="70"/>
      <c r="U2025" s="71"/>
      <c r="V2025" s="70"/>
      <c r="W2025" s="71"/>
    </row>
    <row r="2026" s="70" customFormat="1" spans="15:23">
      <c r="O2026" s="71"/>
      <c r="P2026" s="70"/>
      <c r="Q2026" s="71"/>
      <c r="R2026" s="70"/>
      <c r="S2026" s="70"/>
      <c r="T2026" s="70"/>
      <c r="U2026" s="71"/>
      <c r="V2026" s="70"/>
      <c r="W2026" s="71"/>
    </row>
    <row r="2027" s="70" customFormat="1" spans="15:23">
      <c r="O2027" s="71"/>
      <c r="P2027" s="70"/>
      <c r="Q2027" s="71"/>
      <c r="R2027" s="70"/>
      <c r="S2027" s="70"/>
      <c r="T2027" s="70"/>
      <c r="U2027" s="71"/>
      <c r="V2027" s="70"/>
      <c r="W2027" s="71"/>
    </row>
    <row r="2028" s="70" customFormat="1" spans="15:23">
      <c r="O2028" s="71"/>
      <c r="P2028" s="70"/>
      <c r="Q2028" s="71"/>
      <c r="R2028" s="70"/>
      <c r="S2028" s="70"/>
      <c r="T2028" s="70"/>
      <c r="U2028" s="71"/>
      <c r="V2028" s="70"/>
      <c r="W2028" s="71"/>
    </row>
    <row r="2029" s="70" customFormat="1" spans="15:23">
      <c r="O2029" s="71"/>
      <c r="P2029" s="70"/>
      <c r="Q2029" s="71"/>
      <c r="R2029" s="70"/>
      <c r="S2029" s="70"/>
      <c r="T2029" s="70"/>
      <c r="U2029" s="71"/>
      <c r="V2029" s="70"/>
      <c r="W2029" s="71"/>
    </row>
    <row r="2030" s="70" customFormat="1" spans="15:23">
      <c r="O2030" s="71"/>
      <c r="P2030" s="70"/>
      <c r="Q2030" s="71"/>
      <c r="R2030" s="70"/>
      <c r="S2030" s="70"/>
      <c r="T2030" s="70"/>
      <c r="U2030" s="71"/>
      <c r="V2030" s="70"/>
      <c r="W2030" s="71"/>
    </row>
    <row r="2031" s="70" customFormat="1" spans="15:23">
      <c r="O2031" s="71"/>
      <c r="P2031" s="70"/>
      <c r="Q2031" s="71"/>
      <c r="R2031" s="70"/>
      <c r="S2031" s="70"/>
      <c r="T2031" s="70"/>
      <c r="U2031" s="71"/>
      <c r="V2031" s="70"/>
      <c r="W2031" s="71"/>
    </row>
    <row r="2032" s="70" customFormat="1" spans="15:23">
      <c r="O2032" s="71"/>
      <c r="P2032" s="70"/>
      <c r="Q2032" s="71"/>
      <c r="R2032" s="70"/>
      <c r="S2032" s="70"/>
      <c r="T2032" s="70"/>
      <c r="U2032" s="71"/>
      <c r="V2032" s="70"/>
      <c r="W2032" s="71"/>
    </row>
    <row r="2033" s="70" customFormat="1" spans="15:23">
      <c r="O2033" s="71"/>
      <c r="P2033" s="70"/>
      <c r="Q2033" s="71"/>
      <c r="R2033" s="70"/>
      <c r="S2033" s="70"/>
      <c r="T2033" s="70"/>
      <c r="U2033" s="71"/>
      <c r="V2033" s="70"/>
      <c r="W2033" s="71"/>
    </row>
    <row r="2034" s="70" customFormat="1" spans="15:23">
      <c r="O2034" s="71"/>
      <c r="P2034" s="70"/>
      <c r="Q2034" s="71"/>
      <c r="R2034" s="70"/>
      <c r="S2034" s="70"/>
      <c r="T2034" s="70"/>
      <c r="U2034" s="71"/>
      <c r="V2034" s="70"/>
      <c r="W2034" s="71"/>
    </row>
    <row r="2035" s="70" customFormat="1" spans="15:23">
      <c r="O2035" s="71"/>
      <c r="P2035" s="70"/>
      <c r="Q2035" s="71"/>
      <c r="R2035" s="70"/>
      <c r="S2035" s="70"/>
      <c r="T2035" s="70"/>
      <c r="U2035" s="71"/>
      <c r="V2035" s="70"/>
      <c r="W2035" s="71"/>
    </row>
    <row r="2036" s="70" customFormat="1" spans="15:23">
      <c r="O2036" s="71"/>
      <c r="P2036" s="70"/>
      <c r="Q2036" s="71"/>
      <c r="R2036" s="70"/>
      <c r="S2036" s="70"/>
      <c r="T2036" s="70"/>
      <c r="U2036" s="71"/>
      <c r="V2036" s="70"/>
      <c r="W2036" s="71"/>
    </row>
    <row r="2037" s="70" customFormat="1" spans="15:23">
      <c r="O2037" s="71"/>
      <c r="P2037" s="70"/>
      <c r="Q2037" s="71"/>
      <c r="R2037" s="70"/>
      <c r="S2037" s="70"/>
      <c r="T2037" s="70"/>
      <c r="U2037" s="71"/>
      <c r="V2037" s="70"/>
      <c r="W2037" s="71"/>
    </row>
    <row r="2038" s="70" customFormat="1" spans="15:23">
      <c r="O2038" s="71"/>
      <c r="P2038" s="70"/>
      <c r="Q2038" s="71"/>
      <c r="R2038" s="70"/>
      <c r="S2038" s="70"/>
      <c r="T2038" s="70"/>
      <c r="U2038" s="71"/>
      <c r="V2038" s="70"/>
      <c r="W2038" s="71"/>
    </row>
    <row r="2039" s="70" customFormat="1" spans="15:23">
      <c r="O2039" s="71"/>
      <c r="P2039" s="70"/>
      <c r="Q2039" s="71"/>
      <c r="R2039" s="70"/>
      <c r="S2039" s="70"/>
      <c r="T2039" s="70"/>
      <c r="U2039" s="71"/>
      <c r="V2039" s="70"/>
      <c r="W2039" s="71"/>
    </row>
    <row r="2040" s="70" customFormat="1" spans="15:23">
      <c r="O2040" s="71"/>
      <c r="P2040" s="70"/>
      <c r="Q2040" s="71"/>
      <c r="R2040" s="70"/>
      <c r="S2040" s="70"/>
      <c r="T2040" s="70"/>
      <c r="U2040" s="71"/>
      <c r="V2040" s="70"/>
      <c r="W2040" s="71"/>
    </row>
    <row r="2041" s="70" customFormat="1" spans="15:23">
      <c r="O2041" s="71"/>
      <c r="P2041" s="70"/>
      <c r="Q2041" s="71"/>
      <c r="R2041" s="70"/>
      <c r="S2041" s="70"/>
      <c r="T2041" s="70"/>
      <c r="U2041" s="71"/>
      <c r="V2041" s="70"/>
      <c r="W2041" s="71"/>
    </row>
    <row r="2042" s="70" customFormat="1" spans="15:23">
      <c r="O2042" s="71"/>
      <c r="P2042" s="70"/>
      <c r="Q2042" s="71"/>
      <c r="R2042" s="70"/>
      <c r="S2042" s="70"/>
      <c r="T2042" s="70"/>
      <c r="U2042" s="71"/>
      <c r="V2042" s="70"/>
      <c r="W2042" s="71"/>
    </row>
    <row r="2043" s="70" customFormat="1" spans="15:23">
      <c r="O2043" s="71"/>
      <c r="P2043" s="70"/>
      <c r="Q2043" s="71"/>
      <c r="R2043" s="70"/>
      <c r="S2043" s="70"/>
      <c r="T2043" s="70"/>
      <c r="U2043" s="71"/>
      <c r="V2043" s="70"/>
      <c r="W2043" s="71"/>
    </row>
    <row r="2044" s="70" customFormat="1" spans="15:23">
      <c r="O2044" s="71"/>
      <c r="P2044" s="70"/>
      <c r="Q2044" s="71"/>
      <c r="R2044" s="70"/>
      <c r="S2044" s="70"/>
      <c r="T2044" s="70"/>
      <c r="U2044" s="71"/>
      <c r="V2044" s="70"/>
      <c r="W2044" s="71"/>
    </row>
    <row r="2045" s="70" customFormat="1" spans="15:23">
      <c r="O2045" s="71"/>
      <c r="P2045" s="70"/>
      <c r="Q2045" s="71"/>
      <c r="R2045" s="70"/>
      <c r="S2045" s="70"/>
      <c r="T2045" s="70"/>
      <c r="U2045" s="71"/>
      <c r="V2045" s="70"/>
      <c r="W2045" s="71"/>
    </row>
    <row r="2046" s="70" customFormat="1" spans="15:23">
      <c r="O2046" s="71"/>
      <c r="P2046" s="70"/>
      <c r="Q2046" s="71"/>
      <c r="R2046" s="70"/>
      <c r="S2046" s="70"/>
      <c r="T2046" s="70"/>
      <c r="U2046" s="71"/>
      <c r="V2046" s="70"/>
      <c r="W2046" s="71"/>
    </row>
    <row r="2047" s="70" customFormat="1" spans="15:23">
      <c r="O2047" s="71"/>
      <c r="P2047" s="70"/>
      <c r="Q2047" s="71"/>
      <c r="R2047" s="70"/>
      <c r="S2047" s="70"/>
      <c r="T2047" s="70"/>
      <c r="U2047" s="71"/>
      <c r="V2047" s="70"/>
      <c r="W2047" s="71"/>
    </row>
    <row r="2048" s="70" customFormat="1" spans="15:23">
      <c r="O2048" s="71"/>
      <c r="P2048" s="70"/>
      <c r="Q2048" s="71"/>
      <c r="R2048" s="70"/>
      <c r="S2048" s="70"/>
      <c r="T2048" s="70"/>
      <c r="U2048" s="71"/>
      <c r="V2048" s="70"/>
      <c r="W2048" s="71"/>
    </row>
    <row r="2049" s="70" customFormat="1" spans="15:23">
      <c r="O2049" s="71"/>
      <c r="P2049" s="70"/>
      <c r="Q2049" s="71"/>
      <c r="R2049" s="70"/>
      <c r="S2049" s="70"/>
      <c r="T2049" s="70"/>
      <c r="U2049" s="71"/>
      <c r="V2049" s="70"/>
      <c r="W2049" s="71"/>
    </row>
    <row r="2050" s="70" customFormat="1" spans="15:23">
      <c r="O2050" s="71"/>
      <c r="P2050" s="70"/>
      <c r="Q2050" s="71"/>
      <c r="R2050" s="70"/>
      <c r="S2050" s="70"/>
      <c r="T2050" s="70"/>
      <c r="U2050" s="71"/>
      <c r="V2050" s="70"/>
      <c r="W2050" s="71"/>
    </row>
    <row r="2051" s="70" customFormat="1" spans="15:23">
      <c r="O2051" s="71"/>
      <c r="P2051" s="70"/>
      <c r="Q2051" s="71"/>
      <c r="R2051" s="70"/>
      <c r="S2051" s="70"/>
      <c r="T2051" s="70"/>
      <c r="U2051" s="71"/>
      <c r="V2051" s="70"/>
      <c r="W2051" s="71"/>
    </row>
    <row r="2052" s="70" customFormat="1" spans="15:23">
      <c r="O2052" s="71"/>
      <c r="P2052" s="70"/>
      <c r="Q2052" s="71"/>
      <c r="R2052" s="70"/>
      <c r="S2052" s="70"/>
      <c r="T2052" s="70"/>
      <c r="U2052" s="71"/>
      <c r="V2052" s="70"/>
      <c r="W2052" s="71"/>
    </row>
    <row r="2053" s="70" customFormat="1" spans="15:23">
      <c r="O2053" s="71"/>
      <c r="P2053" s="70"/>
      <c r="Q2053" s="71"/>
      <c r="R2053" s="70"/>
      <c r="S2053" s="70"/>
      <c r="T2053" s="70"/>
      <c r="U2053" s="71"/>
      <c r="V2053" s="70"/>
      <c r="W2053" s="71"/>
    </row>
    <row r="2054" s="70" customFormat="1" spans="15:23">
      <c r="O2054" s="71"/>
      <c r="P2054" s="70"/>
      <c r="Q2054" s="71"/>
      <c r="R2054" s="70"/>
      <c r="S2054" s="70"/>
      <c r="T2054" s="70"/>
      <c r="U2054" s="71"/>
      <c r="V2054" s="70"/>
      <c r="W2054" s="71"/>
    </row>
    <row r="2055" s="70" customFormat="1" spans="15:23">
      <c r="O2055" s="71"/>
      <c r="P2055" s="70"/>
      <c r="Q2055" s="71"/>
      <c r="R2055" s="70"/>
      <c r="S2055" s="70"/>
      <c r="T2055" s="70"/>
      <c r="U2055" s="71"/>
      <c r="V2055" s="70"/>
      <c r="W2055" s="71"/>
    </row>
    <row r="2056" s="70" customFormat="1" spans="15:23">
      <c r="O2056" s="71"/>
      <c r="P2056" s="70"/>
      <c r="Q2056" s="71"/>
      <c r="R2056" s="70"/>
      <c r="S2056" s="70"/>
      <c r="T2056" s="70"/>
      <c r="U2056" s="71"/>
      <c r="V2056" s="70"/>
      <c r="W2056" s="71"/>
    </row>
    <row r="2057" s="70" customFormat="1" spans="15:23">
      <c r="O2057" s="71"/>
      <c r="P2057" s="70"/>
      <c r="Q2057" s="71"/>
      <c r="R2057" s="70"/>
      <c r="S2057" s="70"/>
      <c r="T2057" s="70"/>
      <c r="U2057" s="71"/>
      <c r="V2057" s="70"/>
      <c r="W2057" s="71"/>
    </row>
    <row r="2058" s="70" customFormat="1" spans="15:23">
      <c r="O2058" s="71"/>
      <c r="P2058" s="70"/>
      <c r="Q2058" s="71"/>
      <c r="R2058" s="70"/>
      <c r="S2058" s="70"/>
      <c r="T2058" s="70"/>
      <c r="U2058" s="71"/>
      <c r="V2058" s="70"/>
      <c r="W2058" s="71"/>
    </row>
    <row r="2059" s="70" customFormat="1" spans="15:23">
      <c r="O2059" s="71"/>
      <c r="P2059" s="70"/>
      <c r="Q2059" s="71"/>
      <c r="R2059" s="70"/>
      <c r="S2059" s="70"/>
      <c r="T2059" s="70"/>
      <c r="U2059" s="71"/>
      <c r="V2059" s="70"/>
      <c r="W2059" s="71"/>
    </row>
    <row r="2060" s="70" customFormat="1" spans="15:23">
      <c r="O2060" s="71"/>
      <c r="P2060" s="70"/>
      <c r="Q2060" s="71"/>
      <c r="R2060" s="70"/>
      <c r="S2060" s="70"/>
      <c r="T2060" s="70"/>
      <c r="U2060" s="71"/>
      <c r="V2060" s="70"/>
      <c r="W2060" s="71"/>
    </row>
    <row r="2061" s="70" customFormat="1" spans="15:23">
      <c r="O2061" s="71"/>
      <c r="P2061" s="70"/>
      <c r="Q2061" s="71"/>
      <c r="R2061" s="70"/>
      <c r="S2061" s="70"/>
      <c r="T2061" s="70"/>
      <c r="U2061" s="71"/>
      <c r="V2061" s="70"/>
      <c r="W2061" s="71"/>
    </row>
    <row r="2062" s="70" customFormat="1" spans="15:23">
      <c r="O2062" s="71"/>
      <c r="P2062" s="70"/>
      <c r="Q2062" s="71"/>
      <c r="R2062" s="70"/>
      <c r="S2062" s="70"/>
      <c r="T2062" s="70"/>
      <c r="U2062" s="71"/>
      <c r="V2062" s="70"/>
      <c r="W2062" s="71"/>
    </row>
    <row r="2063" s="70" customFormat="1" spans="15:23">
      <c r="O2063" s="71"/>
      <c r="P2063" s="70"/>
      <c r="Q2063" s="71"/>
      <c r="R2063" s="70"/>
      <c r="S2063" s="70"/>
      <c r="T2063" s="70"/>
      <c r="U2063" s="71"/>
      <c r="V2063" s="70"/>
      <c r="W2063" s="71"/>
    </row>
    <row r="2064" s="70" customFormat="1" spans="15:23">
      <c r="O2064" s="71"/>
      <c r="P2064" s="70"/>
      <c r="Q2064" s="71"/>
      <c r="R2064" s="70"/>
      <c r="S2064" s="70"/>
      <c r="T2064" s="70"/>
      <c r="U2064" s="71"/>
      <c r="V2064" s="70"/>
      <c r="W2064" s="71"/>
    </row>
    <row r="2065" s="70" customFormat="1" spans="15:23">
      <c r="O2065" s="71"/>
      <c r="P2065" s="70"/>
      <c r="Q2065" s="71"/>
      <c r="R2065" s="70"/>
      <c r="S2065" s="70"/>
      <c r="T2065" s="70"/>
      <c r="U2065" s="71"/>
      <c r="V2065" s="70"/>
      <c r="W2065" s="71"/>
    </row>
    <row r="2066" s="70" customFormat="1" spans="15:23">
      <c r="O2066" s="71"/>
      <c r="P2066" s="70"/>
      <c r="Q2066" s="71"/>
      <c r="R2066" s="70"/>
      <c r="S2066" s="70"/>
      <c r="T2066" s="70"/>
      <c r="U2066" s="71"/>
      <c r="V2066" s="70"/>
      <c r="W2066" s="71"/>
    </row>
    <row r="2067" s="70" customFormat="1" spans="15:23">
      <c r="O2067" s="71"/>
      <c r="P2067" s="70"/>
      <c r="Q2067" s="71"/>
      <c r="R2067" s="70"/>
      <c r="S2067" s="70"/>
      <c r="T2067" s="70"/>
      <c r="U2067" s="71"/>
      <c r="V2067" s="70"/>
      <c r="W2067" s="71"/>
    </row>
    <row r="2068" s="70" customFormat="1" spans="15:23">
      <c r="O2068" s="71"/>
      <c r="P2068" s="70"/>
      <c r="Q2068" s="71"/>
      <c r="R2068" s="70"/>
      <c r="S2068" s="70"/>
      <c r="T2068" s="70"/>
      <c r="U2068" s="71"/>
      <c r="V2068" s="70"/>
      <c r="W2068" s="71"/>
    </row>
    <row r="2069" s="70" customFormat="1" spans="15:23">
      <c r="O2069" s="71"/>
      <c r="P2069" s="70"/>
      <c r="Q2069" s="71"/>
      <c r="R2069" s="70"/>
      <c r="S2069" s="70"/>
      <c r="T2069" s="70"/>
      <c r="U2069" s="71"/>
      <c r="V2069" s="70"/>
      <c r="W2069" s="71"/>
    </row>
    <row r="2070" s="70" customFormat="1" spans="15:23">
      <c r="O2070" s="71"/>
      <c r="P2070" s="70"/>
      <c r="Q2070" s="71"/>
      <c r="R2070" s="70"/>
      <c r="S2070" s="70"/>
      <c r="T2070" s="70"/>
      <c r="U2070" s="71"/>
      <c r="V2070" s="70"/>
      <c r="W2070" s="71"/>
    </row>
    <row r="2071" s="70" customFormat="1" spans="15:23">
      <c r="O2071" s="71"/>
      <c r="P2071" s="70"/>
      <c r="Q2071" s="71"/>
      <c r="R2071" s="70"/>
      <c r="S2071" s="70"/>
      <c r="T2071" s="70"/>
      <c r="U2071" s="71"/>
      <c r="V2071" s="70"/>
      <c r="W2071" s="71"/>
    </row>
    <row r="2072" s="70" customFormat="1" spans="15:23">
      <c r="O2072" s="71"/>
      <c r="P2072" s="70"/>
      <c r="Q2072" s="71"/>
      <c r="R2072" s="70"/>
      <c r="S2072" s="70"/>
      <c r="T2072" s="70"/>
      <c r="U2072" s="71"/>
      <c r="V2072" s="70"/>
      <c r="W2072" s="71"/>
    </row>
    <row r="2073" s="70" customFormat="1" spans="15:23">
      <c r="O2073" s="71"/>
      <c r="P2073" s="70"/>
      <c r="Q2073" s="71"/>
      <c r="R2073" s="70"/>
      <c r="S2073" s="70"/>
      <c r="T2073" s="70"/>
      <c r="U2073" s="71"/>
      <c r="V2073" s="70"/>
      <c r="W2073" s="71"/>
    </row>
    <row r="2074" s="70" customFormat="1" spans="15:23">
      <c r="O2074" s="71"/>
      <c r="P2074" s="70"/>
      <c r="Q2074" s="71"/>
      <c r="R2074" s="70"/>
      <c r="S2074" s="70"/>
      <c r="T2074" s="70"/>
      <c r="U2074" s="71"/>
      <c r="V2074" s="70"/>
      <c r="W2074" s="71"/>
    </row>
    <row r="2075" s="70" customFormat="1" spans="15:23">
      <c r="O2075" s="71"/>
      <c r="P2075" s="70"/>
      <c r="Q2075" s="71"/>
      <c r="R2075" s="70"/>
      <c r="S2075" s="70"/>
      <c r="T2075" s="70"/>
      <c r="U2075" s="71"/>
      <c r="V2075" s="70"/>
      <c r="W2075" s="71"/>
    </row>
    <row r="2076" s="70" customFormat="1" spans="15:23">
      <c r="O2076" s="71"/>
      <c r="P2076" s="70"/>
      <c r="Q2076" s="71"/>
      <c r="R2076" s="70"/>
      <c r="S2076" s="70"/>
      <c r="T2076" s="70"/>
      <c r="U2076" s="71"/>
      <c r="V2076" s="70"/>
      <c r="W2076" s="71"/>
    </row>
    <row r="2077" s="70" customFormat="1" spans="15:23">
      <c r="O2077" s="71"/>
      <c r="P2077" s="70"/>
      <c r="Q2077" s="71"/>
      <c r="R2077" s="70"/>
      <c r="S2077" s="70"/>
      <c r="T2077" s="70"/>
      <c r="U2077" s="71"/>
      <c r="V2077" s="70"/>
      <c r="W2077" s="71"/>
    </row>
    <row r="2078" s="70" customFormat="1" spans="15:23">
      <c r="O2078" s="71"/>
      <c r="P2078" s="70"/>
      <c r="Q2078" s="71"/>
      <c r="R2078" s="70"/>
      <c r="S2078" s="70"/>
      <c r="T2078" s="70"/>
      <c r="U2078" s="71"/>
      <c r="V2078" s="70"/>
      <c r="W2078" s="71"/>
    </row>
    <row r="2079" s="70" customFormat="1" spans="15:23">
      <c r="O2079" s="71"/>
      <c r="P2079" s="70"/>
      <c r="Q2079" s="71"/>
      <c r="R2079" s="70"/>
      <c r="S2079" s="70"/>
      <c r="T2079" s="70"/>
      <c r="U2079" s="71"/>
      <c r="V2079" s="70"/>
      <c r="W2079" s="71"/>
    </row>
    <row r="2080" s="70" customFormat="1" spans="15:23">
      <c r="O2080" s="71"/>
      <c r="P2080" s="70"/>
      <c r="Q2080" s="71"/>
      <c r="R2080" s="70"/>
      <c r="S2080" s="70"/>
      <c r="T2080" s="70"/>
      <c r="U2080" s="71"/>
      <c r="V2080" s="70"/>
      <c r="W2080" s="71"/>
    </row>
    <row r="2081" s="70" customFormat="1" spans="15:23">
      <c r="O2081" s="71"/>
      <c r="P2081" s="70"/>
      <c r="Q2081" s="71"/>
      <c r="R2081" s="70"/>
      <c r="S2081" s="70"/>
      <c r="T2081" s="70"/>
      <c r="U2081" s="71"/>
      <c r="V2081" s="70"/>
      <c r="W2081" s="71"/>
    </row>
    <row r="2082" s="70" customFormat="1" spans="15:23">
      <c r="O2082" s="71"/>
      <c r="P2082" s="70"/>
      <c r="Q2082" s="71"/>
      <c r="R2082" s="70"/>
      <c r="S2082" s="70"/>
      <c r="T2082" s="70"/>
      <c r="U2082" s="71"/>
      <c r="V2082" s="70"/>
      <c r="W2082" s="71"/>
    </row>
    <row r="2083" s="70" customFormat="1" spans="15:23">
      <c r="O2083" s="71"/>
      <c r="P2083" s="70"/>
      <c r="Q2083" s="71"/>
      <c r="R2083" s="70"/>
      <c r="S2083" s="70"/>
      <c r="T2083" s="70"/>
      <c r="U2083" s="71"/>
      <c r="V2083" s="70"/>
      <c r="W2083" s="71"/>
    </row>
    <row r="2084" s="70" customFormat="1" spans="15:23">
      <c r="O2084" s="71"/>
      <c r="P2084" s="70"/>
      <c r="Q2084" s="71"/>
      <c r="R2084" s="70"/>
      <c r="S2084" s="70"/>
      <c r="T2084" s="70"/>
      <c r="U2084" s="71"/>
      <c r="V2084" s="70"/>
      <c r="W2084" s="71"/>
    </row>
    <row r="2085" s="70" customFormat="1" spans="15:23">
      <c r="O2085" s="71"/>
      <c r="P2085" s="70"/>
      <c r="Q2085" s="71"/>
      <c r="R2085" s="70"/>
      <c r="S2085" s="70"/>
      <c r="T2085" s="70"/>
      <c r="U2085" s="71"/>
      <c r="V2085" s="70"/>
      <c r="W2085" s="71"/>
    </row>
    <row r="2086" s="70" customFormat="1" spans="15:23">
      <c r="O2086" s="71"/>
      <c r="P2086" s="70"/>
      <c r="Q2086" s="71"/>
      <c r="R2086" s="70"/>
      <c r="S2086" s="70"/>
      <c r="T2086" s="70"/>
      <c r="U2086" s="71"/>
      <c r="V2086" s="70"/>
      <c r="W2086" s="71"/>
    </row>
    <row r="2087" s="70" customFormat="1" spans="15:23">
      <c r="O2087" s="71"/>
      <c r="P2087" s="70"/>
      <c r="Q2087" s="71"/>
      <c r="R2087" s="70"/>
      <c r="S2087" s="70"/>
      <c r="T2087" s="70"/>
      <c r="U2087" s="71"/>
      <c r="V2087" s="70"/>
      <c r="W2087" s="71"/>
    </row>
    <row r="2088" s="70" customFormat="1" spans="15:23">
      <c r="O2088" s="71"/>
      <c r="P2088" s="70"/>
      <c r="Q2088" s="71"/>
      <c r="R2088" s="70"/>
      <c r="S2088" s="70"/>
      <c r="T2088" s="70"/>
      <c r="U2088" s="71"/>
      <c r="V2088" s="70"/>
      <c r="W2088" s="71"/>
    </row>
    <row r="2089" s="70" customFormat="1" spans="15:23">
      <c r="O2089" s="71"/>
      <c r="P2089" s="70"/>
      <c r="Q2089" s="71"/>
      <c r="R2089" s="70"/>
      <c r="S2089" s="70"/>
      <c r="T2089" s="70"/>
      <c r="U2089" s="71"/>
      <c r="V2089" s="70"/>
      <c r="W2089" s="71"/>
    </row>
    <row r="2090" s="70" customFormat="1" spans="15:23">
      <c r="O2090" s="71"/>
      <c r="P2090" s="70"/>
      <c r="Q2090" s="71"/>
      <c r="R2090" s="70"/>
      <c r="S2090" s="70"/>
      <c r="T2090" s="70"/>
      <c r="U2090" s="71"/>
      <c r="V2090" s="70"/>
      <c r="W2090" s="71"/>
    </row>
    <row r="2091" s="70" customFormat="1" spans="15:23">
      <c r="O2091" s="71"/>
      <c r="P2091" s="70"/>
      <c r="Q2091" s="71"/>
      <c r="R2091" s="70"/>
      <c r="S2091" s="70"/>
      <c r="T2091" s="70"/>
      <c r="U2091" s="71"/>
      <c r="V2091" s="70"/>
      <c r="W2091" s="71"/>
    </row>
    <row r="2092" s="70" customFormat="1" spans="15:23">
      <c r="O2092" s="71"/>
      <c r="P2092" s="70"/>
      <c r="Q2092" s="71"/>
      <c r="R2092" s="70"/>
      <c r="S2092" s="70"/>
      <c r="T2092" s="70"/>
      <c r="U2092" s="71"/>
      <c r="V2092" s="70"/>
      <c r="W2092" s="71"/>
    </row>
    <row r="2093" s="70" customFormat="1" spans="15:23">
      <c r="O2093" s="71"/>
      <c r="P2093" s="70"/>
      <c r="Q2093" s="71"/>
      <c r="R2093" s="70"/>
      <c r="S2093" s="70"/>
      <c r="T2093" s="70"/>
      <c r="U2093" s="71"/>
      <c r="V2093" s="70"/>
      <c r="W2093" s="71"/>
    </row>
    <row r="2094" s="70" customFormat="1" spans="15:23">
      <c r="O2094" s="71"/>
      <c r="P2094" s="70"/>
      <c r="Q2094" s="71"/>
      <c r="R2094" s="70"/>
      <c r="S2094" s="70"/>
      <c r="T2094" s="70"/>
      <c r="U2094" s="71"/>
      <c r="V2094" s="70"/>
      <c r="W2094" s="71"/>
    </row>
    <row r="2095" s="70" customFormat="1" spans="15:23">
      <c r="O2095" s="71"/>
      <c r="P2095" s="70"/>
      <c r="Q2095" s="71"/>
      <c r="R2095" s="70"/>
      <c r="S2095" s="70"/>
      <c r="T2095" s="70"/>
      <c r="U2095" s="71"/>
      <c r="V2095" s="70"/>
      <c r="W2095" s="71"/>
    </row>
    <row r="2096" s="70" customFormat="1" spans="15:23">
      <c r="O2096" s="71"/>
      <c r="P2096" s="70"/>
      <c r="Q2096" s="71"/>
      <c r="R2096" s="70"/>
      <c r="S2096" s="70"/>
      <c r="T2096" s="70"/>
      <c r="U2096" s="71"/>
      <c r="V2096" s="70"/>
      <c r="W2096" s="71"/>
    </row>
    <row r="2097" s="70" customFormat="1" spans="15:23">
      <c r="O2097" s="71"/>
      <c r="P2097" s="70"/>
      <c r="Q2097" s="71"/>
      <c r="R2097" s="70"/>
      <c r="S2097" s="70"/>
      <c r="T2097" s="70"/>
      <c r="U2097" s="71"/>
      <c r="V2097" s="70"/>
      <c r="W2097" s="71"/>
    </row>
    <row r="2098" s="70" customFormat="1" spans="15:23">
      <c r="O2098" s="71"/>
      <c r="P2098" s="70"/>
      <c r="Q2098" s="71"/>
      <c r="R2098" s="70"/>
      <c r="S2098" s="70"/>
      <c r="T2098" s="70"/>
      <c r="U2098" s="71"/>
      <c r="V2098" s="70"/>
      <c r="W2098" s="71"/>
    </row>
    <row r="2099" s="70" customFormat="1" spans="15:23">
      <c r="O2099" s="71"/>
      <c r="P2099" s="70"/>
      <c r="Q2099" s="71"/>
      <c r="R2099" s="70"/>
      <c r="S2099" s="70"/>
      <c r="T2099" s="70"/>
      <c r="U2099" s="71"/>
      <c r="V2099" s="70"/>
      <c r="W2099" s="71"/>
    </row>
    <row r="2100" s="70" customFormat="1" spans="15:23">
      <c r="O2100" s="71"/>
      <c r="P2100" s="70"/>
      <c r="Q2100" s="71"/>
      <c r="R2100" s="70"/>
      <c r="S2100" s="70"/>
      <c r="T2100" s="70"/>
      <c r="U2100" s="71"/>
      <c r="V2100" s="70"/>
      <c r="W2100" s="71"/>
    </row>
    <row r="2101" s="70" customFormat="1" spans="15:23">
      <c r="O2101" s="71"/>
      <c r="P2101" s="70"/>
      <c r="Q2101" s="71"/>
      <c r="R2101" s="70"/>
      <c r="S2101" s="70"/>
      <c r="T2101" s="70"/>
      <c r="U2101" s="71"/>
      <c r="V2101" s="70"/>
      <c r="W2101" s="71"/>
    </row>
    <row r="2102" s="70" customFormat="1" spans="15:23">
      <c r="O2102" s="71"/>
      <c r="P2102" s="70"/>
      <c r="Q2102" s="71"/>
      <c r="R2102" s="70"/>
      <c r="S2102" s="70"/>
      <c r="T2102" s="70"/>
      <c r="U2102" s="71"/>
      <c r="V2102" s="70"/>
      <c r="W2102" s="71"/>
    </row>
    <row r="2103" s="70" customFormat="1" spans="15:23">
      <c r="O2103" s="71"/>
      <c r="P2103" s="70"/>
      <c r="Q2103" s="71"/>
      <c r="R2103" s="70"/>
      <c r="S2103" s="70"/>
      <c r="T2103" s="70"/>
      <c r="U2103" s="71"/>
      <c r="V2103" s="70"/>
      <c r="W2103" s="71"/>
    </row>
    <row r="2104" s="70" customFormat="1" spans="15:23">
      <c r="O2104" s="71"/>
      <c r="P2104" s="70"/>
      <c r="Q2104" s="71"/>
      <c r="R2104" s="70"/>
      <c r="S2104" s="70"/>
      <c r="T2104" s="70"/>
      <c r="U2104" s="71"/>
      <c r="V2104" s="70"/>
      <c r="W2104" s="71"/>
    </row>
    <row r="2105" s="70" customFormat="1" spans="15:23">
      <c r="O2105" s="71"/>
      <c r="P2105" s="70"/>
      <c r="Q2105" s="71"/>
      <c r="R2105" s="70"/>
      <c r="S2105" s="70"/>
      <c r="T2105" s="70"/>
      <c r="U2105" s="71"/>
      <c r="V2105" s="70"/>
      <c r="W2105" s="71"/>
    </row>
    <row r="2106" s="70" customFormat="1" spans="15:23">
      <c r="O2106" s="71"/>
      <c r="P2106" s="70"/>
      <c r="Q2106" s="71"/>
      <c r="R2106" s="70"/>
      <c r="S2106" s="70"/>
      <c r="T2106" s="70"/>
      <c r="U2106" s="71"/>
      <c r="V2106" s="70"/>
      <c r="W2106" s="71"/>
    </row>
    <row r="2107" s="70" customFormat="1" spans="15:23">
      <c r="O2107" s="71"/>
      <c r="P2107" s="70"/>
      <c r="Q2107" s="71"/>
      <c r="R2107" s="70"/>
      <c r="S2107" s="70"/>
      <c r="T2107" s="70"/>
      <c r="U2107" s="71"/>
      <c r="V2107" s="70"/>
      <c r="W2107" s="71"/>
    </row>
    <row r="2108" s="70" customFormat="1" spans="15:23">
      <c r="O2108" s="71"/>
      <c r="P2108" s="70"/>
      <c r="Q2108" s="71"/>
      <c r="R2108" s="70"/>
      <c r="S2108" s="70"/>
      <c r="T2108" s="70"/>
      <c r="U2108" s="71"/>
      <c r="V2108" s="70"/>
      <c r="W2108" s="71"/>
    </row>
    <row r="2109" s="70" customFormat="1" spans="15:23">
      <c r="O2109" s="71"/>
      <c r="P2109" s="70"/>
      <c r="Q2109" s="71"/>
      <c r="R2109" s="70"/>
      <c r="S2109" s="70"/>
      <c r="T2109" s="70"/>
      <c r="U2109" s="71"/>
      <c r="V2109" s="70"/>
      <c r="W2109" s="71"/>
    </row>
    <row r="2110" s="70" customFormat="1" spans="15:23">
      <c r="O2110" s="71"/>
      <c r="P2110" s="70"/>
      <c r="Q2110" s="71"/>
      <c r="R2110" s="70"/>
      <c r="S2110" s="70"/>
      <c r="T2110" s="70"/>
      <c r="U2110" s="71"/>
      <c r="V2110" s="70"/>
      <c r="W2110" s="71"/>
    </row>
    <row r="2111" s="70" customFormat="1" spans="15:23">
      <c r="O2111" s="71"/>
      <c r="P2111" s="70"/>
      <c r="Q2111" s="71"/>
      <c r="R2111" s="70"/>
      <c r="S2111" s="70"/>
      <c r="T2111" s="70"/>
      <c r="U2111" s="71"/>
      <c r="V2111" s="70"/>
      <c r="W2111" s="71"/>
    </row>
    <row r="2112" s="70" customFormat="1" spans="15:23">
      <c r="O2112" s="71"/>
      <c r="P2112" s="70"/>
      <c r="Q2112" s="71"/>
      <c r="R2112" s="70"/>
      <c r="S2112" s="70"/>
      <c r="T2112" s="70"/>
      <c r="U2112" s="71"/>
      <c r="V2112" s="70"/>
      <c r="W2112" s="71"/>
    </row>
    <row r="2113" s="70" customFormat="1" spans="15:23">
      <c r="O2113" s="71"/>
      <c r="P2113" s="70"/>
      <c r="Q2113" s="71"/>
      <c r="R2113" s="70"/>
      <c r="S2113" s="70"/>
      <c r="T2113" s="70"/>
      <c r="U2113" s="71"/>
      <c r="V2113" s="70"/>
      <c r="W2113" s="71"/>
    </row>
    <row r="2114" s="70" customFormat="1" spans="15:23">
      <c r="O2114" s="71"/>
      <c r="P2114" s="70"/>
      <c r="Q2114" s="71"/>
      <c r="R2114" s="70"/>
      <c r="S2114" s="70"/>
      <c r="T2114" s="70"/>
      <c r="U2114" s="71"/>
      <c r="V2114" s="70"/>
      <c r="W2114" s="71"/>
    </row>
    <row r="2115" s="70" customFormat="1" spans="15:23">
      <c r="O2115" s="71"/>
      <c r="P2115" s="70"/>
      <c r="Q2115" s="71"/>
      <c r="R2115" s="70"/>
      <c r="S2115" s="70"/>
      <c r="T2115" s="70"/>
      <c r="U2115" s="71"/>
      <c r="V2115" s="70"/>
      <c r="W2115" s="71"/>
    </row>
    <row r="2116" s="70" customFormat="1" spans="15:23">
      <c r="O2116" s="71"/>
      <c r="P2116" s="70"/>
      <c r="Q2116" s="71"/>
      <c r="R2116" s="70"/>
      <c r="S2116" s="70"/>
      <c r="T2116" s="70"/>
      <c r="U2116" s="71"/>
      <c r="V2116" s="70"/>
      <c r="W2116" s="71"/>
    </row>
    <row r="2117" s="70" customFormat="1" spans="15:23">
      <c r="O2117" s="71"/>
      <c r="P2117" s="70"/>
      <c r="Q2117" s="71"/>
      <c r="R2117" s="70"/>
      <c r="S2117" s="70"/>
      <c r="T2117" s="70"/>
      <c r="U2117" s="71"/>
      <c r="V2117" s="70"/>
      <c r="W2117" s="71"/>
    </row>
    <row r="2118" s="70" customFormat="1" spans="15:23">
      <c r="O2118" s="71"/>
      <c r="P2118" s="70"/>
      <c r="Q2118" s="71"/>
      <c r="R2118" s="70"/>
      <c r="S2118" s="70"/>
      <c r="T2118" s="70"/>
      <c r="U2118" s="71"/>
      <c r="V2118" s="70"/>
      <c r="W2118" s="71"/>
    </row>
    <row r="2119" s="70" customFormat="1" spans="15:23">
      <c r="O2119" s="71"/>
      <c r="P2119" s="70"/>
      <c r="Q2119" s="71"/>
      <c r="R2119" s="70"/>
      <c r="S2119" s="70"/>
      <c r="T2119" s="70"/>
      <c r="U2119" s="71"/>
      <c r="V2119" s="70"/>
      <c r="W2119" s="71"/>
    </row>
    <row r="2120" s="70" customFormat="1" spans="15:23">
      <c r="O2120" s="71"/>
      <c r="P2120" s="70"/>
      <c r="Q2120" s="71"/>
      <c r="R2120" s="70"/>
      <c r="S2120" s="70"/>
      <c r="T2120" s="70"/>
      <c r="U2120" s="71"/>
      <c r="V2120" s="70"/>
      <c r="W2120" s="71"/>
    </row>
    <row r="2121" s="70" customFormat="1" spans="15:23">
      <c r="O2121" s="71"/>
      <c r="P2121" s="70"/>
      <c r="Q2121" s="71"/>
      <c r="R2121" s="70"/>
      <c r="S2121" s="70"/>
      <c r="T2121" s="70"/>
      <c r="U2121" s="71"/>
      <c r="V2121" s="70"/>
      <c r="W2121" s="71"/>
    </row>
    <row r="2122" s="70" customFormat="1" spans="15:23">
      <c r="O2122" s="71"/>
      <c r="P2122" s="70"/>
      <c r="Q2122" s="71"/>
      <c r="R2122" s="70"/>
      <c r="S2122" s="70"/>
      <c r="T2122" s="70"/>
      <c r="U2122" s="71"/>
      <c r="V2122" s="70"/>
      <c r="W2122" s="71"/>
    </row>
    <row r="2123" s="70" customFormat="1" spans="15:23">
      <c r="O2123" s="71"/>
      <c r="P2123" s="70"/>
      <c r="Q2123" s="71"/>
      <c r="R2123" s="70"/>
      <c r="S2123" s="70"/>
      <c r="T2123" s="70"/>
      <c r="U2123" s="71"/>
      <c r="V2123" s="70"/>
      <c r="W2123" s="71"/>
    </row>
    <row r="2124" s="70" customFormat="1" spans="15:23">
      <c r="O2124" s="71"/>
      <c r="P2124" s="70"/>
      <c r="Q2124" s="71"/>
      <c r="R2124" s="70"/>
      <c r="S2124" s="70"/>
      <c r="T2124" s="70"/>
      <c r="U2124" s="71"/>
      <c r="V2124" s="70"/>
      <c r="W2124" s="71"/>
    </row>
    <row r="2125" s="70" customFormat="1" spans="15:23">
      <c r="O2125" s="71"/>
      <c r="P2125" s="70"/>
      <c r="Q2125" s="71"/>
      <c r="R2125" s="70"/>
      <c r="S2125" s="70"/>
      <c r="T2125" s="70"/>
      <c r="U2125" s="71"/>
      <c r="V2125" s="70"/>
      <c r="W2125" s="71"/>
    </row>
    <row r="2126" s="70" customFormat="1" spans="15:23">
      <c r="O2126" s="71"/>
      <c r="P2126" s="70"/>
      <c r="Q2126" s="71"/>
      <c r="R2126" s="70"/>
      <c r="S2126" s="70"/>
      <c r="T2126" s="70"/>
      <c r="U2126" s="71"/>
      <c r="V2126" s="70"/>
      <c r="W2126" s="71"/>
    </row>
    <row r="2127" s="70" customFormat="1" spans="15:23">
      <c r="O2127" s="71"/>
      <c r="P2127" s="70"/>
      <c r="Q2127" s="71"/>
      <c r="R2127" s="70"/>
      <c r="S2127" s="70"/>
      <c r="T2127" s="70"/>
      <c r="U2127" s="71"/>
      <c r="V2127" s="70"/>
      <c r="W2127" s="71"/>
    </row>
    <row r="2128" s="70" customFormat="1" spans="15:23">
      <c r="O2128" s="71"/>
      <c r="P2128" s="70"/>
      <c r="Q2128" s="71"/>
      <c r="R2128" s="70"/>
      <c r="S2128" s="70"/>
      <c r="T2128" s="70"/>
      <c r="U2128" s="71"/>
      <c r="V2128" s="70"/>
      <c r="W2128" s="71"/>
    </row>
    <row r="2129" s="70" customFormat="1" spans="15:23">
      <c r="O2129" s="71"/>
      <c r="P2129" s="70"/>
      <c r="Q2129" s="71"/>
      <c r="R2129" s="70"/>
      <c r="S2129" s="70"/>
      <c r="T2129" s="70"/>
      <c r="U2129" s="71"/>
      <c r="V2129" s="70"/>
      <c r="W2129" s="71"/>
    </row>
    <row r="2130" s="70" customFormat="1" spans="15:23">
      <c r="O2130" s="71"/>
      <c r="P2130" s="70"/>
      <c r="Q2130" s="71"/>
      <c r="R2130" s="70"/>
      <c r="S2130" s="70"/>
      <c r="T2130" s="70"/>
      <c r="U2130" s="71"/>
      <c r="V2130" s="70"/>
      <c r="W2130" s="71"/>
    </row>
    <row r="2131" s="70" customFormat="1" spans="15:23">
      <c r="O2131" s="71"/>
      <c r="P2131" s="70"/>
      <c r="Q2131" s="71"/>
      <c r="R2131" s="70"/>
      <c r="S2131" s="70"/>
      <c r="T2131" s="70"/>
      <c r="U2131" s="71"/>
      <c r="V2131" s="70"/>
      <c r="W2131" s="71"/>
    </row>
    <row r="2132" s="70" customFormat="1" spans="15:23">
      <c r="O2132" s="71"/>
      <c r="P2132" s="70"/>
      <c r="Q2132" s="71"/>
      <c r="R2132" s="70"/>
      <c r="S2132" s="70"/>
      <c r="T2132" s="70"/>
      <c r="U2132" s="71"/>
      <c r="V2132" s="70"/>
      <c r="W2132" s="71"/>
    </row>
    <row r="2133" s="70" customFormat="1" spans="15:23">
      <c r="O2133" s="71"/>
      <c r="P2133" s="70"/>
      <c r="Q2133" s="71"/>
      <c r="R2133" s="70"/>
      <c r="S2133" s="70"/>
      <c r="T2133" s="70"/>
      <c r="U2133" s="71"/>
      <c r="V2133" s="70"/>
      <c r="W2133" s="71"/>
    </row>
    <row r="2134" s="70" customFormat="1" spans="15:23">
      <c r="O2134" s="71"/>
      <c r="P2134" s="70"/>
      <c r="Q2134" s="71"/>
      <c r="R2134" s="70"/>
      <c r="S2134" s="70"/>
      <c r="T2134" s="70"/>
      <c r="U2134" s="71"/>
      <c r="V2134" s="70"/>
      <c r="W2134" s="71"/>
    </row>
    <row r="2135" s="70" customFormat="1" spans="15:23">
      <c r="O2135" s="71"/>
      <c r="P2135" s="70"/>
      <c r="Q2135" s="71"/>
      <c r="R2135" s="70"/>
      <c r="S2135" s="70"/>
      <c r="T2135" s="70"/>
      <c r="U2135" s="71"/>
      <c r="V2135" s="70"/>
      <c r="W2135" s="71"/>
    </row>
    <row r="2136" s="70" customFormat="1" spans="15:23">
      <c r="O2136" s="71"/>
      <c r="P2136" s="70"/>
      <c r="Q2136" s="71"/>
      <c r="R2136" s="70"/>
      <c r="S2136" s="70"/>
      <c r="T2136" s="70"/>
      <c r="U2136" s="71"/>
      <c r="V2136" s="70"/>
      <c r="W2136" s="71"/>
    </row>
    <row r="2137" s="70" customFormat="1" spans="15:23">
      <c r="O2137" s="71"/>
      <c r="P2137" s="70"/>
      <c r="Q2137" s="71"/>
      <c r="R2137" s="70"/>
      <c r="S2137" s="70"/>
      <c r="T2137" s="70"/>
      <c r="U2137" s="71"/>
      <c r="V2137" s="70"/>
      <c r="W2137" s="71"/>
    </row>
    <row r="2138" s="70" customFormat="1" spans="15:23">
      <c r="O2138" s="71"/>
      <c r="P2138" s="70"/>
      <c r="Q2138" s="71"/>
      <c r="R2138" s="70"/>
      <c r="S2138" s="70"/>
      <c r="T2138" s="70"/>
      <c r="U2138" s="71"/>
      <c r="V2138" s="70"/>
      <c r="W2138" s="71"/>
    </row>
    <row r="2139" s="70" customFormat="1" spans="15:23">
      <c r="O2139" s="71"/>
      <c r="P2139" s="70"/>
      <c r="Q2139" s="71"/>
      <c r="R2139" s="70"/>
      <c r="S2139" s="70"/>
      <c r="T2139" s="70"/>
      <c r="U2139" s="71"/>
      <c r="V2139" s="70"/>
      <c r="W2139" s="71"/>
    </row>
    <row r="2140" s="70" customFormat="1" spans="15:23">
      <c r="O2140" s="71"/>
      <c r="P2140" s="70"/>
      <c r="Q2140" s="71"/>
      <c r="R2140" s="70"/>
      <c r="S2140" s="70"/>
      <c r="T2140" s="70"/>
      <c r="U2140" s="71"/>
      <c r="V2140" s="70"/>
      <c r="W2140" s="71"/>
    </row>
    <row r="2141" s="70" customFormat="1" spans="15:23">
      <c r="O2141" s="71"/>
      <c r="P2141" s="70"/>
      <c r="Q2141" s="71"/>
      <c r="R2141" s="70"/>
      <c r="S2141" s="70"/>
      <c r="T2141" s="70"/>
      <c r="U2141" s="71"/>
      <c r="V2141" s="70"/>
      <c r="W2141" s="71"/>
    </row>
    <row r="2142" s="70" customFormat="1" spans="15:23">
      <c r="O2142" s="71"/>
      <c r="P2142" s="70"/>
      <c r="Q2142" s="71"/>
      <c r="R2142" s="70"/>
      <c r="S2142" s="70"/>
      <c r="T2142" s="70"/>
      <c r="U2142" s="71"/>
      <c r="V2142" s="70"/>
      <c r="W2142" s="71"/>
    </row>
    <row r="2143" s="70" customFormat="1" spans="15:23">
      <c r="O2143" s="71"/>
      <c r="P2143" s="70"/>
      <c r="Q2143" s="71"/>
      <c r="R2143" s="70"/>
      <c r="S2143" s="70"/>
      <c r="T2143" s="70"/>
      <c r="U2143" s="71"/>
      <c r="V2143" s="70"/>
      <c r="W2143" s="71"/>
    </row>
    <row r="2144" s="70" customFormat="1" spans="15:23">
      <c r="O2144" s="71"/>
      <c r="P2144" s="70"/>
      <c r="Q2144" s="71"/>
      <c r="R2144" s="70"/>
      <c r="S2144" s="70"/>
      <c r="T2144" s="70"/>
      <c r="U2144" s="71"/>
      <c r="V2144" s="70"/>
      <c r="W2144" s="71"/>
    </row>
    <row r="2145" s="70" customFormat="1" spans="15:23">
      <c r="O2145" s="71"/>
      <c r="P2145" s="70"/>
      <c r="Q2145" s="71"/>
      <c r="R2145" s="70"/>
      <c r="S2145" s="70"/>
      <c r="T2145" s="70"/>
      <c r="U2145" s="71"/>
      <c r="V2145" s="70"/>
      <c r="W2145" s="71"/>
    </row>
    <row r="2146" s="70" customFormat="1" spans="15:23">
      <c r="O2146" s="71"/>
      <c r="P2146" s="70"/>
      <c r="Q2146" s="71"/>
      <c r="R2146" s="70"/>
      <c r="S2146" s="70"/>
      <c r="T2146" s="70"/>
      <c r="U2146" s="71"/>
      <c r="V2146" s="70"/>
      <c r="W2146" s="71"/>
    </row>
    <row r="2147" s="70" customFormat="1" spans="15:23">
      <c r="O2147" s="71"/>
      <c r="P2147" s="70"/>
      <c r="Q2147" s="71"/>
      <c r="R2147" s="70"/>
      <c r="S2147" s="70"/>
      <c r="T2147" s="70"/>
      <c r="U2147" s="71"/>
      <c r="V2147" s="70"/>
      <c r="W2147" s="71"/>
    </row>
    <row r="2148" s="70" customFormat="1" spans="15:23">
      <c r="O2148" s="71"/>
      <c r="P2148" s="70"/>
      <c r="Q2148" s="71"/>
      <c r="R2148" s="70"/>
      <c r="S2148" s="70"/>
      <c r="T2148" s="70"/>
      <c r="U2148" s="71"/>
      <c r="V2148" s="70"/>
      <c r="W2148" s="71"/>
    </row>
    <row r="2149" s="70" customFormat="1" spans="15:23">
      <c r="O2149" s="71"/>
      <c r="P2149" s="70"/>
      <c r="Q2149" s="71"/>
      <c r="R2149" s="70"/>
      <c r="S2149" s="70"/>
      <c r="T2149" s="70"/>
      <c r="U2149" s="71"/>
      <c r="V2149" s="70"/>
      <c r="W2149" s="71"/>
    </row>
    <row r="2150" s="70" customFormat="1" spans="15:23">
      <c r="O2150" s="71"/>
      <c r="P2150" s="70"/>
      <c r="Q2150" s="71"/>
      <c r="R2150" s="70"/>
      <c r="S2150" s="70"/>
      <c r="T2150" s="70"/>
      <c r="U2150" s="71"/>
      <c r="V2150" s="70"/>
      <c r="W2150" s="71"/>
    </row>
    <row r="2151" s="70" customFormat="1" spans="15:23">
      <c r="O2151" s="71"/>
      <c r="P2151" s="70"/>
      <c r="Q2151" s="71"/>
      <c r="R2151" s="70"/>
      <c r="S2151" s="70"/>
      <c r="T2151" s="70"/>
      <c r="U2151" s="71"/>
      <c r="V2151" s="70"/>
      <c r="W2151" s="71"/>
    </row>
    <row r="2152" s="70" customFormat="1" spans="15:23">
      <c r="O2152" s="71"/>
      <c r="P2152" s="70"/>
      <c r="Q2152" s="71"/>
      <c r="R2152" s="70"/>
      <c r="S2152" s="70"/>
      <c r="T2152" s="70"/>
      <c r="U2152" s="71"/>
      <c r="V2152" s="70"/>
      <c r="W2152" s="71"/>
    </row>
    <row r="2153" s="70" customFormat="1" spans="15:23">
      <c r="O2153" s="71"/>
      <c r="P2153" s="70"/>
      <c r="Q2153" s="71"/>
      <c r="R2153" s="70"/>
      <c r="S2153" s="70"/>
      <c r="T2153" s="70"/>
      <c r="U2153" s="71"/>
      <c r="V2153" s="70"/>
      <c r="W2153" s="71"/>
    </row>
    <row r="2154" s="70" customFormat="1" spans="15:23">
      <c r="O2154" s="71"/>
      <c r="P2154" s="70"/>
      <c r="Q2154" s="71"/>
      <c r="R2154" s="70"/>
      <c r="S2154" s="70"/>
      <c r="T2154" s="70"/>
      <c r="U2154" s="71"/>
      <c r="V2154" s="70"/>
      <c r="W2154" s="71"/>
    </row>
    <row r="2155" s="70" customFormat="1" spans="15:23">
      <c r="O2155" s="71"/>
      <c r="P2155" s="70"/>
      <c r="Q2155" s="71"/>
      <c r="R2155" s="70"/>
      <c r="S2155" s="70"/>
      <c r="T2155" s="70"/>
      <c r="U2155" s="71"/>
      <c r="V2155" s="70"/>
      <c r="W2155" s="71"/>
    </row>
    <row r="2156" s="70" customFormat="1" spans="15:23">
      <c r="O2156" s="71"/>
      <c r="P2156" s="70"/>
      <c r="Q2156" s="71"/>
      <c r="R2156" s="70"/>
      <c r="S2156" s="70"/>
      <c r="T2156" s="70"/>
      <c r="U2156" s="71"/>
      <c r="V2156" s="70"/>
      <c r="W2156" s="71"/>
    </row>
    <row r="2157" s="70" customFormat="1" spans="15:23">
      <c r="O2157" s="71"/>
      <c r="P2157" s="70"/>
      <c r="Q2157" s="71"/>
      <c r="R2157" s="70"/>
      <c r="S2157" s="70"/>
      <c r="T2157" s="70"/>
      <c r="U2157" s="71"/>
      <c r="V2157" s="70"/>
      <c r="W2157" s="71"/>
    </row>
    <row r="2158" s="70" customFormat="1" spans="15:23">
      <c r="O2158" s="71"/>
      <c r="P2158" s="70"/>
      <c r="Q2158" s="71"/>
      <c r="R2158" s="70"/>
      <c r="S2158" s="70"/>
      <c r="T2158" s="70"/>
      <c r="U2158" s="71"/>
      <c r="V2158" s="70"/>
      <c r="W2158" s="71"/>
    </row>
    <row r="2159" s="70" customFormat="1" spans="15:23">
      <c r="O2159" s="71"/>
      <c r="P2159" s="70"/>
      <c r="Q2159" s="71"/>
      <c r="R2159" s="70"/>
      <c r="S2159" s="70"/>
      <c r="T2159" s="70"/>
      <c r="U2159" s="71"/>
      <c r="V2159" s="70"/>
      <c r="W2159" s="71"/>
    </row>
    <row r="2160" s="70" customFormat="1" spans="15:23">
      <c r="O2160" s="71"/>
      <c r="P2160" s="70"/>
      <c r="Q2160" s="71"/>
      <c r="R2160" s="70"/>
      <c r="S2160" s="70"/>
      <c r="T2160" s="70"/>
      <c r="U2160" s="71"/>
      <c r="V2160" s="70"/>
      <c r="W2160" s="71"/>
    </row>
    <row r="2161" s="70" customFormat="1" spans="15:23">
      <c r="O2161" s="71"/>
      <c r="P2161" s="70"/>
      <c r="Q2161" s="71"/>
      <c r="R2161" s="70"/>
      <c r="S2161" s="70"/>
      <c r="T2161" s="70"/>
      <c r="U2161" s="71"/>
      <c r="V2161" s="70"/>
      <c r="W2161" s="71"/>
    </row>
    <row r="2162" s="70" customFormat="1" spans="15:23">
      <c r="O2162" s="71"/>
      <c r="P2162" s="70"/>
      <c r="Q2162" s="71"/>
      <c r="R2162" s="70"/>
      <c r="S2162" s="70"/>
      <c r="T2162" s="70"/>
      <c r="U2162" s="71"/>
      <c r="V2162" s="70"/>
      <c r="W2162" s="71"/>
    </row>
    <row r="2163" s="70" customFormat="1" spans="15:23">
      <c r="O2163" s="71"/>
      <c r="P2163" s="70"/>
      <c r="Q2163" s="71"/>
      <c r="R2163" s="70"/>
      <c r="S2163" s="70"/>
      <c r="T2163" s="70"/>
      <c r="U2163" s="71"/>
      <c r="V2163" s="70"/>
      <c r="W2163" s="71"/>
    </row>
    <row r="2164" s="70" customFormat="1" spans="15:23">
      <c r="O2164" s="71"/>
      <c r="P2164" s="70"/>
      <c r="Q2164" s="71"/>
      <c r="R2164" s="70"/>
      <c r="S2164" s="70"/>
      <c r="T2164" s="70"/>
      <c r="U2164" s="71"/>
      <c r="V2164" s="70"/>
      <c r="W2164" s="71"/>
    </row>
    <row r="2165" s="70" customFormat="1" spans="15:23">
      <c r="O2165" s="71"/>
      <c r="P2165" s="70"/>
      <c r="Q2165" s="71"/>
      <c r="R2165" s="70"/>
      <c r="S2165" s="70"/>
      <c r="T2165" s="70"/>
      <c r="U2165" s="71"/>
      <c r="V2165" s="70"/>
      <c r="W2165" s="71"/>
    </row>
    <row r="2166" s="70" customFormat="1" spans="15:23">
      <c r="O2166" s="71"/>
      <c r="P2166" s="70"/>
      <c r="Q2166" s="71"/>
      <c r="R2166" s="70"/>
      <c r="S2166" s="70"/>
      <c r="T2166" s="70"/>
      <c r="U2166" s="71"/>
      <c r="V2166" s="70"/>
      <c r="W2166" s="71"/>
    </row>
    <row r="2167" s="70" customFormat="1" spans="15:23">
      <c r="O2167" s="71"/>
      <c r="P2167" s="70"/>
      <c r="Q2167" s="71"/>
      <c r="R2167" s="70"/>
      <c r="S2167" s="70"/>
      <c r="T2167" s="70"/>
      <c r="U2167" s="71"/>
      <c r="V2167" s="70"/>
      <c r="W2167" s="71"/>
    </row>
    <row r="2169" s="70" customFormat="1" spans="15:23">
      <c r="O2169" s="71"/>
      <c r="P2169" s="70"/>
      <c r="Q2169" s="71"/>
      <c r="R2169" s="70"/>
      <c r="S2169" s="70"/>
      <c r="T2169" s="70"/>
      <c r="U2169" s="71"/>
      <c r="V2169" s="70"/>
      <c r="W2169" s="71"/>
    </row>
    <row r="2170" s="70" customFormat="1" spans="15:23">
      <c r="O2170" s="71"/>
      <c r="P2170" s="70"/>
      <c r="Q2170" s="71"/>
      <c r="R2170" s="70"/>
      <c r="S2170" s="70"/>
      <c r="T2170" s="70"/>
      <c r="U2170" s="71"/>
      <c r="V2170" s="70"/>
      <c r="W2170" s="71"/>
    </row>
    <row r="2171" s="70" customFormat="1" spans="15:23">
      <c r="O2171" s="71"/>
      <c r="P2171" s="70"/>
      <c r="Q2171" s="71"/>
      <c r="R2171" s="70"/>
      <c r="S2171" s="70"/>
      <c r="T2171" s="70"/>
      <c r="U2171" s="71"/>
      <c r="V2171" s="70"/>
      <c r="W2171" s="71"/>
    </row>
    <row r="2172" s="70" customFormat="1" spans="15:23">
      <c r="O2172" s="71"/>
      <c r="P2172" s="70"/>
      <c r="Q2172" s="71"/>
      <c r="R2172" s="70"/>
      <c r="S2172" s="70"/>
      <c r="T2172" s="70"/>
      <c r="U2172" s="71"/>
      <c r="V2172" s="70"/>
      <c r="W2172" s="71"/>
    </row>
    <row r="2173" s="70" customFormat="1" spans="15:23">
      <c r="O2173" s="71"/>
      <c r="P2173" s="70"/>
      <c r="Q2173" s="71"/>
      <c r="R2173" s="70"/>
      <c r="S2173" s="70"/>
      <c r="T2173" s="70"/>
      <c r="U2173" s="71"/>
      <c r="V2173" s="70"/>
      <c r="W2173" s="71"/>
    </row>
    <row r="2174" s="70" customFormat="1" spans="15:23">
      <c r="O2174" s="71"/>
      <c r="P2174" s="70"/>
      <c r="Q2174" s="71"/>
      <c r="R2174" s="70"/>
      <c r="S2174" s="70"/>
      <c r="T2174" s="70"/>
      <c r="U2174" s="71"/>
      <c r="V2174" s="70"/>
      <c r="W2174" s="71"/>
    </row>
    <row r="2175" s="70" customFormat="1" spans="15:23">
      <c r="O2175" s="71"/>
      <c r="P2175" s="70"/>
      <c r="Q2175" s="71"/>
      <c r="R2175" s="70"/>
      <c r="S2175" s="70"/>
      <c r="T2175" s="70"/>
      <c r="U2175" s="71"/>
      <c r="V2175" s="70"/>
      <c r="W2175" s="71"/>
    </row>
    <row r="2176" s="70" customFormat="1" spans="15:23">
      <c r="O2176" s="71"/>
      <c r="P2176" s="70"/>
      <c r="Q2176" s="71"/>
      <c r="R2176" s="70"/>
      <c r="S2176" s="70"/>
      <c r="T2176" s="70"/>
      <c r="U2176" s="71"/>
      <c r="V2176" s="70"/>
      <c r="W2176" s="71"/>
    </row>
    <row r="2177" s="70" customFormat="1" spans="15:23">
      <c r="O2177" s="71"/>
      <c r="P2177" s="70"/>
      <c r="Q2177" s="71"/>
      <c r="R2177" s="70"/>
      <c r="S2177" s="70"/>
      <c r="T2177" s="70"/>
      <c r="U2177" s="71"/>
      <c r="V2177" s="70"/>
      <c r="W2177" s="71"/>
    </row>
    <row r="2178" s="70" customFormat="1" spans="15:23">
      <c r="O2178" s="71"/>
      <c r="P2178" s="70"/>
      <c r="Q2178" s="71"/>
      <c r="R2178" s="70"/>
      <c r="S2178" s="70"/>
      <c r="T2178" s="70"/>
      <c r="U2178" s="71"/>
      <c r="V2178" s="70"/>
      <c r="W2178" s="71"/>
    </row>
    <row r="2179" s="70" customFormat="1" spans="15:23">
      <c r="O2179" s="71"/>
      <c r="P2179" s="70"/>
      <c r="Q2179" s="71"/>
      <c r="R2179" s="70"/>
      <c r="S2179" s="70"/>
      <c r="T2179" s="70"/>
      <c r="U2179" s="71"/>
      <c r="V2179" s="70"/>
      <c r="W2179" s="71"/>
    </row>
    <row r="2180" s="70" customFormat="1" spans="15:23">
      <c r="O2180" s="71"/>
      <c r="P2180" s="70"/>
      <c r="Q2180" s="71"/>
      <c r="R2180" s="70"/>
      <c r="S2180" s="70"/>
      <c r="T2180" s="70"/>
      <c r="U2180" s="71"/>
      <c r="V2180" s="70"/>
      <c r="W2180" s="71"/>
    </row>
    <row r="2181" s="70" customFormat="1" spans="15:23">
      <c r="O2181" s="71"/>
      <c r="P2181" s="70"/>
      <c r="Q2181" s="71"/>
      <c r="R2181" s="70"/>
      <c r="S2181" s="70"/>
      <c r="T2181" s="70"/>
      <c r="U2181" s="71"/>
      <c r="V2181" s="70"/>
      <c r="W2181" s="71"/>
    </row>
    <row r="2182" s="70" customFormat="1" spans="15:23">
      <c r="O2182" s="71"/>
      <c r="P2182" s="70"/>
      <c r="Q2182" s="71"/>
      <c r="R2182" s="70"/>
      <c r="S2182" s="70"/>
      <c r="T2182" s="70"/>
      <c r="U2182" s="71"/>
      <c r="V2182" s="70"/>
      <c r="W2182" s="71"/>
    </row>
    <row r="2183" s="70" customFormat="1" spans="15:23">
      <c r="O2183" s="71"/>
      <c r="P2183" s="70"/>
      <c r="Q2183" s="71"/>
      <c r="R2183" s="70"/>
      <c r="S2183" s="70"/>
      <c r="T2183" s="70"/>
      <c r="U2183" s="71"/>
      <c r="V2183" s="70"/>
      <c r="W2183" s="71"/>
    </row>
    <row r="2184" s="70" customFormat="1" spans="15:23">
      <c r="O2184" s="71"/>
      <c r="P2184" s="70"/>
      <c r="Q2184" s="71"/>
      <c r="R2184" s="70"/>
      <c r="S2184" s="70"/>
      <c r="T2184" s="70"/>
      <c r="U2184" s="71"/>
      <c r="V2184" s="70"/>
      <c r="W2184" s="71"/>
    </row>
    <row r="2185" s="70" customFormat="1" spans="15:23">
      <c r="O2185" s="71"/>
      <c r="P2185" s="70"/>
      <c r="Q2185" s="71"/>
      <c r="R2185" s="70"/>
      <c r="S2185" s="70"/>
      <c r="T2185" s="70"/>
      <c r="U2185" s="71"/>
      <c r="V2185" s="70"/>
      <c r="W2185" s="71"/>
    </row>
    <row r="2186" s="70" customFormat="1" spans="15:23">
      <c r="O2186" s="71"/>
      <c r="P2186" s="70"/>
      <c r="Q2186" s="71"/>
      <c r="R2186" s="70"/>
      <c r="S2186" s="70"/>
      <c r="T2186" s="70"/>
      <c r="U2186" s="71"/>
      <c r="V2186" s="70"/>
      <c r="W2186" s="71"/>
    </row>
    <row r="2187" s="70" customFormat="1" spans="15:23">
      <c r="O2187" s="71"/>
      <c r="P2187" s="70"/>
      <c r="Q2187" s="71"/>
      <c r="R2187" s="70"/>
      <c r="S2187" s="70"/>
      <c r="T2187" s="70"/>
      <c r="U2187" s="71"/>
      <c r="V2187" s="70"/>
      <c r="W2187" s="71"/>
    </row>
    <row r="2188" s="70" customFormat="1" spans="15:23">
      <c r="O2188" s="71"/>
      <c r="P2188" s="70"/>
      <c r="Q2188" s="71"/>
      <c r="R2188" s="70"/>
      <c r="S2188" s="70"/>
      <c r="T2188" s="70"/>
      <c r="U2188" s="71"/>
      <c r="V2188" s="70"/>
      <c r="W2188" s="71"/>
    </row>
    <row r="2189" s="70" customFormat="1" spans="15:23">
      <c r="O2189" s="71"/>
      <c r="P2189" s="70"/>
      <c r="Q2189" s="71"/>
      <c r="R2189" s="70"/>
      <c r="S2189" s="70"/>
      <c r="T2189" s="70"/>
      <c r="U2189" s="71"/>
      <c r="V2189" s="70"/>
      <c r="W2189" s="71"/>
    </row>
    <row r="2190" s="70" customFormat="1" spans="15:23">
      <c r="O2190" s="71"/>
      <c r="P2190" s="70"/>
      <c r="Q2190" s="71"/>
      <c r="R2190" s="70"/>
      <c r="S2190" s="70"/>
      <c r="T2190" s="70"/>
      <c r="U2190" s="71"/>
      <c r="V2190" s="70"/>
      <c r="W2190" s="71"/>
    </row>
    <row r="2191" s="70" customFormat="1" spans="15:23">
      <c r="O2191" s="71"/>
      <c r="P2191" s="70"/>
      <c r="Q2191" s="71"/>
      <c r="R2191" s="70"/>
      <c r="S2191" s="70"/>
      <c r="T2191" s="70"/>
      <c r="U2191" s="71"/>
      <c r="V2191" s="70"/>
      <c r="W2191" s="71"/>
    </row>
    <row r="2192" s="70" customFormat="1" spans="15:23">
      <c r="O2192" s="71"/>
      <c r="P2192" s="70"/>
      <c r="Q2192" s="71"/>
      <c r="R2192" s="70"/>
      <c r="S2192" s="70"/>
      <c r="T2192" s="70"/>
      <c r="U2192" s="71"/>
      <c r="V2192" s="70"/>
      <c r="W2192" s="71"/>
    </row>
    <row r="2193" s="70" customFormat="1" spans="15:23">
      <c r="O2193" s="71"/>
      <c r="P2193" s="70"/>
      <c r="Q2193" s="71"/>
      <c r="R2193" s="70"/>
      <c r="S2193" s="70"/>
      <c r="T2193" s="70"/>
      <c r="U2193" s="71"/>
      <c r="V2193" s="70"/>
      <c r="W2193" s="71"/>
    </row>
    <row r="2194" s="70" customFormat="1" spans="15:23">
      <c r="O2194" s="71"/>
      <c r="P2194" s="70"/>
      <c r="Q2194" s="71"/>
      <c r="R2194" s="70"/>
      <c r="S2194" s="70"/>
      <c r="T2194" s="70"/>
      <c r="U2194" s="71"/>
      <c r="V2194" s="70"/>
      <c r="W2194" s="71"/>
    </row>
    <row r="2195" s="70" customFormat="1" spans="15:23">
      <c r="O2195" s="71"/>
      <c r="P2195" s="70"/>
      <c r="Q2195" s="71"/>
      <c r="R2195" s="70"/>
      <c r="S2195" s="70"/>
      <c r="T2195" s="70"/>
      <c r="U2195" s="71"/>
      <c r="V2195" s="70"/>
      <c r="W2195" s="71"/>
    </row>
    <row r="2196" s="70" customFormat="1" spans="15:23">
      <c r="O2196" s="71"/>
      <c r="P2196" s="70"/>
      <c r="Q2196" s="71"/>
      <c r="R2196" s="70"/>
      <c r="S2196" s="70"/>
      <c r="T2196" s="70"/>
      <c r="U2196" s="71"/>
      <c r="V2196" s="70"/>
      <c r="W2196" s="71"/>
    </row>
    <row r="2197" s="70" customFormat="1" spans="15:23">
      <c r="O2197" s="71"/>
      <c r="P2197" s="70"/>
      <c r="Q2197" s="71"/>
      <c r="R2197" s="70"/>
      <c r="S2197" s="70"/>
      <c r="T2197" s="70"/>
      <c r="U2197" s="71"/>
      <c r="V2197" s="70"/>
      <c r="W2197" s="71"/>
    </row>
    <row r="2198" s="70" customFormat="1" spans="15:21">
      <c r="O2198" s="71"/>
      <c r="P2198" s="70"/>
      <c r="Q2198" s="71"/>
      <c r="R2198" s="70"/>
      <c r="S2198" s="70"/>
      <c r="T2198" s="70"/>
      <c r="U2198" s="71"/>
    </row>
    <row r="2199" s="70" customFormat="1" spans="15:23">
      <c r="O2199" s="71"/>
      <c r="P2199" s="70"/>
      <c r="Q2199" s="71"/>
      <c r="R2199" s="70"/>
      <c r="S2199" s="70"/>
      <c r="T2199" s="70"/>
      <c r="U2199" s="71"/>
      <c r="V2199" s="70"/>
      <c r="W2199" s="71"/>
    </row>
    <row r="2200" s="70" customFormat="1" spans="15:23">
      <c r="O2200" s="71"/>
      <c r="P2200" s="70"/>
      <c r="Q2200" s="71"/>
      <c r="R2200" s="70"/>
      <c r="S2200" s="70"/>
      <c r="T2200" s="70"/>
      <c r="U2200" s="71"/>
      <c r="V2200" s="70"/>
      <c r="W2200" s="71"/>
    </row>
    <row r="2201" s="70" customFormat="1" spans="15:23">
      <c r="O2201" s="71"/>
      <c r="P2201" s="70"/>
      <c r="Q2201" s="71"/>
      <c r="R2201" s="70"/>
      <c r="S2201" s="70"/>
      <c r="T2201" s="70"/>
      <c r="U2201" s="71"/>
      <c r="V2201" s="70"/>
      <c r="W2201" s="71"/>
    </row>
    <row r="2202" s="70" customFormat="1" spans="15:23">
      <c r="O2202" s="71"/>
      <c r="P2202" s="70"/>
      <c r="Q2202" s="71"/>
      <c r="R2202" s="70"/>
      <c r="S2202" s="70"/>
      <c r="T2202" s="70"/>
      <c r="U2202" s="71"/>
      <c r="V2202" s="70"/>
      <c r="W2202" s="71"/>
    </row>
    <row r="2203" s="70" customFormat="1" spans="15:23">
      <c r="O2203" s="71"/>
      <c r="P2203" s="70"/>
      <c r="Q2203" s="71"/>
      <c r="R2203" s="70"/>
      <c r="S2203" s="70"/>
      <c r="T2203" s="70"/>
      <c r="U2203" s="71"/>
      <c r="V2203" s="70"/>
      <c r="W2203" s="71"/>
    </row>
    <row r="2204" s="70" customFormat="1" spans="15:23">
      <c r="O2204" s="71"/>
      <c r="P2204" s="70"/>
      <c r="Q2204" s="71"/>
      <c r="R2204" s="70"/>
      <c r="S2204" s="70"/>
      <c r="T2204" s="70"/>
      <c r="U2204" s="71"/>
      <c r="V2204" s="70"/>
      <c r="W2204" s="71"/>
    </row>
    <row r="2205" s="70" customFormat="1" spans="15:23">
      <c r="O2205" s="71"/>
      <c r="P2205" s="70"/>
      <c r="Q2205" s="71"/>
      <c r="R2205" s="70"/>
      <c r="S2205" s="70"/>
      <c r="T2205" s="70"/>
      <c r="U2205" s="71"/>
      <c r="V2205" s="70"/>
      <c r="W2205" s="71"/>
    </row>
    <row r="2206" s="70" customFormat="1" spans="15:23">
      <c r="O2206" s="71"/>
      <c r="P2206" s="70"/>
      <c r="Q2206" s="71"/>
      <c r="R2206" s="70"/>
      <c r="S2206" s="70"/>
      <c r="T2206" s="70"/>
      <c r="U2206" s="71"/>
      <c r="V2206" s="70"/>
      <c r="W2206" s="71"/>
    </row>
    <row r="2207" s="70" customFormat="1" spans="15:23">
      <c r="O2207" s="71"/>
      <c r="P2207" s="70"/>
      <c r="Q2207" s="71"/>
      <c r="R2207" s="70"/>
      <c r="S2207" s="70"/>
      <c r="T2207" s="70"/>
      <c r="U2207" s="71"/>
      <c r="V2207" s="70"/>
      <c r="W2207" s="71"/>
    </row>
    <row r="2208" s="70" customFormat="1" spans="15:23">
      <c r="O2208" s="71"/>
      <c r="P2208" s="70"/>
      <c r="Q2208" s="71"/>
      <c r="R2208" s="70"/>
      <c r="S2208" s="70"/>
      <c r="T2208" s="70"/>
      <c r="U2208" s="71"/>
      <c r="V2208" s="70"/>
      <c r="W2208" s="71"/>
    </row>
    <row r="2209" s="70" customFormat="1" spans="15:23">
      <c r="O2209" s="71"/>
      <c r="P2209" s="70"/>
      <c r="Q2209" s="71"/>
      <c r="R2209" s="70"/>
      <c r="S2209" s="70"/>
      <c r="T2209" s="70"/>
      <c r="U2209" s="71"/>
      <c r="V2209" s="70"/>
      <c r="W2209" s="71"/>
    </row>
    <row r="2210" s="70" customFormat="1" spans="15:23">
      <c r="O2210" s="71"/>
      <c r="P2210" s="70"/>
      <c r="Q2210" s="71"/>
      <c r="R2210" s="70"/>
      <c r="S2210" s="70"/>
      <c r="T2210" s="70"/>
      <c r="U2210" s="71"/>
      <c r="V2210" s="70"/>
      <c r="W2210" s="71"/>
    </row>
    <row r="2211" s="70" customFormat="1" spans="15:23">
      <c r="O2211" s="71"/>
      <c r="P2211" s="70"/>
      <c r="Q2211" s="71"/>
      <c r="R2211" s="70"/>
      <c r="S2211" s="70"/>
      <c r="T2211" s="70"/>
      <c r="U2211" s="71"/>
      <c r="V2211" s="70"/>
      <c r="W2211" s="71"/>
    </row>
    <row r="2212" s="70" customFormat="1" spans="15:23">
      <c r="O2212" s="71"/>
      <c r="P2212" s="70"/>
      <c r="Q2212" s="71"/>
      <c r="R2212" s="70"/>
      <c r="S2212" s="70"/>
      <c r="T2212" s="70"/>
      <c r="U2212" s="71"/>
      <c r="V2212" s="70"/>
      <c r="W2212" s="71"/>
    </row>
    <row r="2213" s="70" customFormat="1" spans="15:23">
      <c r="O2213" s="71"/>
      <c r="P2213" s="70"/>
      <c r="Q2213" s="71"/>
      <c r="R2213" s="70"/>
      <c r="S2213" s="70"/>
      <c r="T2213" s="70"/>
      <c r="U2213" s="71"/>
      <c r="V2213" s="70"/>
      <c r="W2213" s="71"/>
    </row>
    <row r="2214" s="70" customFormat="1" spans="15:23">
      <c r="O2214" s="71"/>
      <c r="P2214" s="70"/>
      <c r="Q2214" s="71"/>
      <c r="R2214" s="70"/>
      <c r="S2214" s="70"/>
      <c r="T2214" s="70"/>
      <c r="U2214" s="71"/>
      <c r="V2214" s="70"/>
      <c r="W2214" s="71"/>
    </row>
    <row r="2215" s="70" customFormat="1" spans="15:23">
      <c r="O2215" s="71"/>
      <c r="P2215" s="70"/>
      <c r="Q2215" s="71"/>
      <c r="R2215" s="70"/>
      <c r="S2215" s="70"/>
      <c r="T2215" s="70"/>
      <c r="U2215" s="71"/>
      <c r="V2215" s="70"/>
      <c r="W2215" s="71"/>
    </row>
    <row r="2216" s="70" customFormat="1" spans="15:23">
      <c r="O2216" s="71"/>
      <c r="P2216" s="70"/>
      <c r="Q2216" s="71"/>
      <c r="R2216" s="70"/>
      <c r="S2216" s="70"/>
      <c r="T2216" s="70"/>
      <c r="U2216" s="71"/>
      <c r="V2216" s="70"/>
      <c r="W2216" s="71"/>
    </row>
    <row r="2217" s="70" customFormat="1" spans="15:23">
      <c r="O2217" s="71"/>
      <c r="P2217" s="70"/>
      <c r="Q2217" s="71"/>
      <c r="R2217" s="70"/>
      <c r="S2217" s="70"/>
      <c r="T2217" s="70"/>
      <c r="U2217" s="71"/>
      <c r="V2217" s="70"/>
      <c r="W2217" s="71"/>
    </row>
    <row r="2218" s="70" customFormat="1" spans="15:23">
      <c r="O2218" s="71"/>
      <c r="P2218" s="70"/>
      <c r="Q2218" s="71"/>
      <c r="R2218" s="70"/>
      <c r="S2218" s="70"/>
      <c r="T2218" s="70"/>
      <c r="U2218" s="71"/>
      <c r="V2218" s="70"/>
      <c r="W2218" s="71"/>
    </row>
    <row r="2219" s="70" customFormat="1" spans="15:23">
      <c r="O2219" s="71"/>
      <c r="P2219" s="70"/>
      <c r="Q2219" s="71"/>
      <c r="R2219" s="70"/>
      <c r="S2219" s="70"/>
      <c r="T2219" s="70"/>
      <c r="U2219" s="71"/>
      <c r="V2219" s="70"/>
      <c r="W2219" s="71"/>
    </row>
    <row r="2220" s="70" customFormat="1" spans="15:23">
      <c r="O2220" s="71"/>
      <c r="P2220" s="70"/>
      <c r="Q2220" s="71"/>
      <c r="R2220" s="70"/>
      <c r="S2220" s="70"/>
      <c r="T2220" s="70"/>
      <c r="U2220" s="71"/>
      <c r="V2220" s="70"/>
      <c r="W2220" s="71"/>
    </row>
    <row r="2221" s="70" customFormat="1" spans="15:23">
      <c r="O2221" s="71"/>
      <c r="P2221" s="70"/>
      <c r="Q2221" s="71"/>
      <c r="R2221" s="70"/>
      <c r="S2221" s="70"/>
      <c r="T2221" s="70"/>
      <c r="U2221" s="71"/>
      <c r="V2221" s="70"/>
      <c r="W2221" s="71"/>
    </row>
    <row r="2222" s="70" customFormat="1" spans="15:23">
      <c r="O2222" s="71"/>
      <c r="P2222" s="70"/>
      <c r="Q2222" s="71"/>
      <c r="R2222" s="70"/>
      <c r="S2222" s="70"/>
      <c r="T2222" s="70"/>
      <c r="U2222" s="71"/>
      <c r="V2222" s="70"/>
      <c r="W2222" s="71"/>
    </row>
    <row r="2223" s="70" customFormat="1" spans="15:23">
      <c r="O2223" s="71"/>
      <c r="P2223" s="70"/>
      <c r="Q2223" s="71"/>
      <c r="R2223" s="70"/>
      <c r="S2223" s="70"/>
      <c r="T2223" s="70"/>
      <c r="U2223" s="71"/>
      <c r="V2223" s="70"/>
      <c r="W2223" s="71"/>
    </row>
    <row r="2224" s="70" customFormat="1" spans="15:23">
      <c r="O2224" s="71"/>
      <c r="P2224" s="70"/>
      <c r="Q2224" s="71"/>
      <c r="R2224" s="70"/>
      <c r="S2224" s="70"/>
      <c r="T2224" s="70"/>
      <c r="U2224" s="71"/>
      <c r="V2224" s="70"/>
      <c r="W2224" s="71"/>
    </row>
    <row r="2225" s="70" customFormat="1" spans="15:23">
      <c r="O2225" s="71"/>
      <c r="P2225" s="70"/>
      <c r="Q2225" s="71"/>
      <c r="R2225" s="70"/>
      <c r="S2225" s="70"/>
      <c r="T2225" s="70"/>
      <c r="U2225" s="71"/>
      <c r="V2225" s="70"/>
      <c r="W2225" s="71"/>
    </row>
    <row r="2226" s="70" customFormat="1" spans="15:23">
      <c r="O2226" s="71"/>
      <c r="P2226" s="70"/>
      <c r="Q2226" s="71"/>
      <c r="R2226" s="70"/>
      <c r="S2226" s="70"/>
      <c r="T2226" s="70"/>
      <c r="U2226" s="71"/>
      <c r="V2226" s="70"/>
      <c r="W2226" s="71"/>
    </row>
    <row r="2227" s="70" customFormat="1" spans="15:23">
      <c r="O2227" s="71"/>
      <c r="P2227" s="70"/>
      <c r="Q2227" s="71"/>
      <c r="R2227" s="70"/>
      <c r="S2227" s="70"/>
      <c r="T2227" s="70"/>
      <c r="U2227" s="71"/>
      <c r="V2227" s="70"/>
      <c r="W2227" s="71"/>
    </row>
    <row r="2228" s="70" customFormat="1" spans="15:23">
      <c r="O2228" s="71"/>
      <c r="P2228" s="70"/>
      <c r="Q2228" s="71"/>
      <c r="R2228" s="70"/>
      <c r="S2228" s="70"/>
      <c r="T2228" s="70"/>
      <c r="U2228" s="71"/>
      <c r="V2228" s="70"/>
      <c r="W2228" s="71"/>
    </row>
    <row r="2229" s="70" customFormat="1" spans="15:23">
      <c r="O2229" s="71"/>
      <c r="P2229" s="70"/>
      <c r="Q2229" s="71"/>
      <c r="R2229" s="70"/>
      <c r="S2229" s="70"/>
      <c r="T2229" s="70"/>
      <c r="U2229" s="71"/>
      <c r="V2229" s="70"/>
      <c r="W2229" s="71"/>
    </row>
    <row r="2230" s="70" customFormat="1" spans="15:23">
      <c r="O2230" s="71"/>
      <c r="P2230" s="70"/>
      <c r="Q2230" s="71"/>
      <c r="R2230" s="70"/>
      <c r="S2230" s="70"/>
      <c r="T2230" s="70"/>
      <c r="U2230" s="71"/>
      <c r="V2230" s="70"/>
      <c r="W2230" s="71"/>
    </row>
    <row r="2231" s="70" customFormat="1" spans="15:23">
      <c r="O2231" s="71"/>
      <c r="P2231" s="70"/>
      <c r="Q2231" s="71"/>
      <c r="R2231" s="70"/>
      <c r="S2231" s="70"/>
      <c r="T2231" s="70"/>
      <c r="U2231" s="71"/>
      <c r="V2231" s="70"/>
      <c r="W2231" s="71"/>
    </row>
    <row r="2232" s="70" customFormat="1" spans="15:23">
      <c r="O2232" s="71"/>
      <c r="P2232" s="70"/>
      <c r="Q2232" s="71"/>
      <c r="R2232" s="70"/>
      <c r="S2232" s="70"/>
      <c r="T2232" s="70"/>
      <c r="U2232" s="71"/>
      <c r="V2232" s="70"/>
      <c r="W2232" s="71"/>
    </row>
    <row r="2233" s="70" customFormat="1" spans="15:23">
      <c r="O2233" s="71"/>
      <c r="P2233" s="70"/>
      <c r="Q2233" s="71"/>
      <c r="R2233" s="70"/>
      <c r="S2233" s="70"/>
      <c r="T2233" s="70"/>
      <c r="U2233" s="71"/>
      <c r="V2233" s="70"/>
      <c r="W2233" s="71"/>
    </row>
    <row r="2234" s="70" customFormat="1" spans="15:23">
      <c r="O2234" s="71"/>
      <c r="P2234" s="70"/>
      <c r="Q2234" s="71"/>
      <c r="R2234" s="70"/>
      <c r="S2234" s="70"/>
      <c r="T2234" s="70"/>
      <c r="U2234" s="71"/>
      <c r="V2234" s="70"/>
      <c r="W2234" s="71"/>
    </row>
    <row r="2235" s="70" customFormat="1" spans="15:23">
      <c r="O2235" s="71"/>
      <c r="P2235" s="70"/>
      <c r="Q2235" s="71"/>
      <c r="R2235" s="70"/>
      <c r="S2235" s="70"/>
      <c r="T2235" s="70"/>
      <c r="U2235" s="71"/>
      <c r="V2235" s="70"/>
      <c r="W2235" s="71"/>
    </row>
    <row r="2236" s="70" customFormat="1" spans="15:23">
      <c r="O2236" s="71"/>
      <c r="P2236" s="70"/>
      <c r="Q2236" s="71"/>
      <c r="R2236" s="70"/>
      <c r="S2236" s="70"/>
      <c r="T2236" s="70"/>
      <c r="U2236" s="71"/>
      <c r="V2236" s="70"/>
      <c r="W2236" s="71"/>
    </row>
    <row r="2237" s="70" customFormat="1" spans="15:23">
      <c r="O2237" s="71"/>
      <c r="P2237" s="70"/>
      <c r="Q2237" s="71"/>
      <c r="R2237" s="70"/>
      <c r="S2237" s="70"/>
      <c r="T2237" s="70"/>
      <c r="U2237" s="71"/>
      <c r="V2237" s="70"/>
      <c r="W2237" s="71"/>
    </row>
    <row r="2238" s="70" customFormat="1" spans="15:23">
      <c r="O2238" s="71"/>
      <c r="P2238" s="70"/>
      <c r="Q2238" s="71"/>
      <c r="R2238" s="70"/>
      <c r="S2238" s="70"/>
      <c r="T2238" s="70"/>
      <c r="U2238" s="71"/>
      <c r="V2238" s="70"/>
      <c r="W2238" s="71"/>
    </row>
    <row r="2239" s="70" customFormat="1" spans="15:23">
      <c r="O2239" s="71"/>
      <c r="P2239" s="70"/>
      <c r="Q2239" s="71"/>
      <c r="R2239" s="70"/>
      <c r="S2239" s="70"/>
      <c r="T2239" s="70"/>
      <c r="U2239" s="71"/>
      <c r="V2239" s="70"/>
      <c r="W2239" s="71"/>
    </row>
    <row r="2240" s="70" customFormat="1" spans="15:23">
      <c r="O2240" s="71"/>
      <c r="P2240" s="70"/>
      <c r="Q2240" s="71"/>
      <c r="R2240" s="70"/>
      <c r="S2240" s="70"/>
      <c r="T2240" s="70"/>
      <c r="U2240" s="71"/>
      <c r="V2240" s="70"/>
      <c r="W2240" s="71"/>
    </row>
    <row r="2241" s="70" customFormat="1" spans="15:23">
      <c r="O2241" s="71"/>
      <c r="P2241" s="70"/>
      <c r="Q2241" s="71"/>
      <c r="R2241" s="70"/>
      <c r="S2241" s="70"/>
      <c r="T2241" s="70"/>
      <c r="U2241" s="71"/>
      <c r="V2241" s="70"/>
      <c r="W2241" s="71"/>
    </row>
    <row r="2242" s="70" customFormat="1" spans="15:23">
      <c r="O2242" s="71"/>
      <c r="P2242" s="70"/>
      <c r="Q2242" s="71"/>
      <c r="R2242" s="70"/>
      <c r="S2242" s="70"/>
      <c r="T2242" s="70"/>
      <c r="U2242" s="71"/>
      <c r="V2242" s="70"/>
      <c r="W2242" s="71"/>
    </row>
    <row r="2243" s="70" customFormat="1" spans="15:23">
      <c r="O2243" s="71"/>
      <c r="P2243" s="70"/>
      <c r="Q2243" s="71"/>
      <c r="R2243" s="70"/>
      <c r="S2243" s="70"/>
      <c r="T2243" s="70"/>
      <c r="U2243" s="71"/>
      <c r="V2243" s="70"/>
      <c r="W2243" s="71"/>
    </row>
    <row r="2244" s="70" customFormat="1" spans="15:23">
      <c r="O2244" s="71"/>
      <c r="P2244" s="70"/>
      <c r="Q2244" s="71"/>
      <c r="R2244" s="70"/>
      <c r="S2244" s="70"/>
      <c r="T2244" s="70"/>
      <c r="U2244" s="71"/>
      <c r="V2244" s="70"/>
      <c r="W2244" s="71"/>
    </row>
    <row r="2245" s="70" customFormat="1" spans="15:23">
      <c r="O2245" s="71"/>
      <c r="P2245" s="70"/>
      <c r="Q2245" s="71"/>
      <c r="R2245" s="70"/>
      <c r="S2245" s="70"/>
      <c r="T2245" s="70"/>
      <c r="U2245" s="71"/>
      <c r="V2245" s="70"/>
      <c r="W2245" s="71"/>
    </row>
    <row r="2246" s="70" customFormat="1" spans="15:23">
      <c r="O2246" s="71"/>
      <c r="P2246" s="70"/>
      <c r="Q2246" s="71"/>
      <c r="R2246" s="70"/>
      <c r="S2246" s="70"/>
      <c r="T2246" s="70"/>
      <c r="U2246" s="71"/>
      <c r="V2246" s="70"/>
      <c r="W2246" s="71"/>
    </row>
    <row r="2247" s="70" customFormat="1" spans="15:23">
      <c r="O2247" s="71"/>
      <c r="P2247" s="70"/>
      <c r="Q2247" s="71"/>
      <c r="R2247" s="70"/>
      <c r="S2247" s="70"/>
      <c r="T2247" s="70"/>
      <c r="U2247" s="71"/>
      <c r="V2247" s="70"/>
      <c r="W2247" s="71"/>
    </row>
    <row r="2248" s="70" customFormat="1" spans="15:23">
      <c r="O2248" s="71"/>
      <c r="P2248" s="70"/>
      <c r="Q2248" s="71"/>
      <c r="R2248" s="70"/>
      <c r="S2248" s="70"/>
      <c r="T2248" s="70"/>
      <c r="U2248" s="71"/>
      <c r="V2248" s="70"/>
      <c r="W2248" s="71"/>
    </row>
    <row r="2249" s="70" customFormat="1" spans="15:23">
      <c r="O2249" s="71"/>
      <c r="P2249" s="70"/>
      <c r="Q2249" s="71"/>
      <c r="R2249" s="70"/>
      <c r="S2249" s="70"/>
      <c r="T2249" s="70"/>
      <c r="U2249" s="71"/>
      <c r="V2249" s="70"/>
      <c r="W2249" s="71"/>
    </row>
    <row r="2250" s="70" customFormat="1" spans="15:23">
      <c r="O2250" s="71"/>
      <c r="P2250" s="70"/>
      <c r="Q2250" s="71"/>
      <c r="R2250" s="70"/>
      <c r="S2250" s="70"/>
      <c r="T2250" s="70"/>
      <c r="U2250" s="71"/>
      <c r="V2250" s="70"/>
      <c r="W2250" s="71"/>
    </row>
    <row r="2251" s="70" customFormat="1" spans="15:23">
      <c r="O2251" s="71"/>
      <c r="P2251" s="70"/>
      <c r="Q2251" s="71"/>
      <c r="R2251" s="70"/>
      <c r="S2251" s="70"/>
      <c r="T2251" s="70"/>
      <c r="U2251" s="71"/>
      <c r="V2251" s="70"/>
      <c r="W2251" s="71"/>
    </row>
    <row r="2252" s="70" customFormat="1" spans="15:23">
      <c r="O2252" s="71"/>
      <c r="P2252" s="70"/>
      <c r="Q2252" s="71"/>
      <c r="R2252" s="70"/>
      <c r="S2252" s="70"/>
      <c r="T2252" s="70"/>
      <c r="U2252" s="71"/>
      <c r="V2252" s="70"/>
      <c r="W2252" s="71"/>
    </row>
    <row r="2253" s="70" customFormat="1" spans="15:23">
      <c r="O2253" s="71"/>
      <c r="P2253" s="70"/>
      <c r="Q2253" s="71"/>
      <c r="R2253" s="70"/>
      <c r="S2253" s="70"/>
      <c r="T2253" s="70"/>
      <c r="U2253" s="71"/>
      <c r="V2253" s="70"/>
      <c r="W2253" s="71"/>
    </row>
    <row r="2254" s="70" customFormat="1" spans="15:23">
      <c r="O2254" s="71"/>
      <c r="P2254" s="70"/>
      <c r="Q2254" s="71"/>
      <c r="R2254" s="70"/>
      <c r="S2254" s="70"/>
      <c r="T2254" s="70"/>
      <c r="U2254" s="71"/>
      <c r="V2254" s="70"/>
      <c r="W2254" s="71"/>
    </row>
    <row r="2255" s="70" customFormat="1" spans="15:23">
      <c r="O2255" s="71"/>
      <c r="P2255" s="70"/>
      <c r="Q2255" s="71"/>
      <c r="R2255" s="70"/>
      <c r="S2255" s="70"/>
      <c r="T2255" s="70"/>
      <c r="U2255" s="71"/>
      <c r="V2255" s="70"/>
      <c r="W2255" s="71"/>
    </row>
    <row r="2256" s="70" customFormat="1" spans="15:23">
      <c r="O2256" s="71"/>
      <c r="P2256" s="70"/>
      <c r="Q2256" s="71"/>
      <c r="R2256" s="70"/>
      <c r="S2256" s="70"/>
      <c r="T2256" s="70"/>
      <c r="U2256" s="71"/>
      <c r="V2256" s="70"/>
      <c r="W2256" s="71"/>
    </row>
    <row r="2257" s="70" customFormat="1" spans="15:23">
      <c r="O2257" s="71"/>
      <c r="P2257" s="70"/>
      <c r="Q2257" s="71"/>
      <c r="R2257" s="70"/>
      <c r="S2257" s="70"/>
      <c r="T2257" s="70"/>
      <c r="U2257" s="71"/>
      <c r="V2257" s="70"/>
      <c r="W2257" s="71"/>
    </row>
    <row r="2258" s="70" customFormat="1" spans="15:23">
      <c r="O2258" s="71"/>
      <c r="P2258" s="70"/>
      <c r="Q2258" s="71"/>
      <c r="R2258" s="70"/>
      <c r="S2258" s="70"/>
      <c r="T2258" s="70"/>
      <c r="U2258" s="71"/>
      <c r="V2258" s="70"/>
      <c r="W2258" s="71"/>
    </row>
    <row r="2259" s="70" customFormat="1" spans="15:23">
      <c r="O2259" s="71"/>
      <c r="P2259" s="70"/>
      <c r="Q2259" s="71"/>
      <c r="R2259" s="70"/>
      <c r="S2259" s="70"/>
      <c r="T2259" s="70"/>
      <c r="U2259" s="71"/>
      <c r="V2259" s="70"/>
      <c r="W2259" s="71"/>
    </row>
    <row r="2260" s="70" customFormat="1" spans="15:23">
      <c r="O2260" s="71"/>
      <c r="P2260" s="70"/>
      <c r="Q2260" s="71"/>
      <c r="R2260" s="70"/>
      <c r="S2260" s="70"/>
      <c r="T2260" s="70"/>
      <c r="U2260" s="71"/>
      <c r="V2260" s="70"/>
      <c r="W2260" s="71"/>
    </row>
    <row r="2261" s="70" customFormat="1" spans="15:23">
      <c r="O2261" s="71"/>
      <c r="P2261" s="70"/>
      <c r="Q2261" s="71"/>
      <c r="R2261" s="70"/>
      <c r="S2261" s="70"/>
      <c r="T2261" s="70"/>
      <c r="U2261" s="71"/>
      <c r="V2261" s="70"/>
      <c r="W2261" s="71"/>
    </row>
    <row r="2262" s="70" customFormat="1" spans="15:23">
      <c r="O2262" s="71"/>
      <c r="P2262" s="70"/>
      <c r="Q2262" s="71"/>
      <c r="R2262" s="70"/>
      <c r="S2262" s="70"/>
      <c r="T2262" s="70"/>
      <c r="U2262" s="71"/>
      <c r="V2262" s="70"/>
      <c r="W2262" s="71"/>
    </row>
    <row r="2263" s="70" customFormat="1" spans="15:23">
      <c r="O2263" s="71"/>
      <c r="P2263" s="70"/>
      <c r="Q2263" s="71"/>
      <c r="R2263" s="70"/>
      <c r="S2263" s="70"/>
      <c r="T2263" s="70"/>
      <c r="U2263" s="71"/>
      <c r="V2263" s="70"/>
      <c r="W2263" s="71"/>
    </row>
    <row r="2264" s="70" customFormat="1" spans="15:23">
      <c r="O2264" s="71"/>
      <c r="P2264" s="70"/>
      <c r="Q2264" s="71"/>
      <c r="R2264" s="70"/>
      <c r="S2264" s="70"/>
      <c r="T2264" s="70"/>
      <c r="U2264" s="71"/>
      <c r="V2264" s="70"/>
      <c r="W2264" s="71"/>
    </row>
    <row r="2265" s="70" customFormat="1" spans="15:23">
      <c r="O2265" s="71"/>
      <c r="P2265" s="70"/>
      <c r="Q2265" s="71"/>
      <c r="R2265" s="70"/>
      <c r="S2265" s="70"/>
      <c r="T2265" s="70"/>
      <c r="U2265" s="71"/>
      <c r="V2265" s="70"/>
      <c r="W2265" s="71"/>
    </row>
    <row r="2266" s="70" customFormat="1" spans="15:23">
      <c r="O2266" s="71"/>
      <c r="P2266" s="70"/>
      <c r="Q2266" s="71"/>
      <c r="R2266" s="70"/>
      <c r="S2266" s="70"/>
      <c r="T2266" s="70"/>
      <c r="U2266" s="71"/>
      <c r="V2266" s="70"/>
      <c r="W2266" s="71"/>
    </row>
    <row r="2267" s="70" customFormat="1" spans="15:23">
      <c r="O2267" s="71"/>
      <c r="P2267" s="70"/>
      <c r="Q2267" s="71"/>
      <c r="R2267" s="70"/>
      <c r="S2267" s="70"/>
      <c r="T2267" s="70"/>
      <c r="U2267" s="71"/>
      <c r="V2267" s="70"/>
      <c r="W2267" s="71"/>
    </row>
    <row r="2269" s="70" customFormat="1" spans="15:23">
      <c r="O2269" s="71"/>
      <c r="P2269" s="70"/>
      <c r="Q2269" s="71"/>
      <c r="R2269" s="70"/>
      <c r="S2269" s="70"/>
      <c r="T2269" s="70"/>
      <c r="U2269" s="71"/>
      <c r="V2269" s="70"/>
      <c r="W2269" s="71"/>
    </row>
    <row r="2270" s="70" customFormat="1" spans="15:23">
      <c r="O2270" s="71"/>
      <c r="P2270" s="70"/>
      <c r="Q2270" s="71"/>
      <c r="R2270" s="70"/>
      <c r="S2270" s="70"/>
      <c r="T2270" s="70"/>
      <c r="U2270" s="71"/>
      <c r="V2270" s="70"/>
      <c r="W2270" s="71"/>
    </row>
    <row r="2271" s="70" customFormat="1" spans="15:23">
      <c r="O2271" s="71"/>
      <c r="P2271" s="70"/>
      <c r="Q2271" s="71"/>
      <c r="R2271" s="70"/>
      <c r="S2271" s="70"/>
      <c r="T2271" s="70"/>
      <c r="U2271" s="71"/>
      <c r="V2271" s="70"/>
      <c r="W2271" s="71"/>
    </row>
    <row r="2272" s="70" customFormat="1" spans="15:23">
      <c r="O2272" s="71"/>
      <c r="P2272" s="70"/>
      <c r="Q2272" s="71"/>
      <c r="R2272" s="70"/>
      <c r="S2272" s="70"/>
      <c r="T2272" s="70"/>
      <c r="U2272" s="71"/>
      <c r="V2272" s="70"/>
      <c r="W2272" s="71"/>
    </row>
    <row r="2274" s="70" customFormat="1" spans="15:23">
      <c r="O2274" s="71"/>
      <c r="P2274" s="70"/>
      <c r="Q2274" s="71"/>
      <c r="R2274" s="70"/>
      <c r="S2274" s="70"/>
      <c r="T2274" s="70"/>
      <c r="U2274" s="71"/>
      <c r="V2274" s="70"/>
      <c r="W2274" s="71"/>
    </row>
    <row r="2275" s="70" customFormat="1" spans="15:23">
      <c r="O2275" s="71"/>
      <c r="P2275" s="70"/>
      <c r="Q2275" s="71"/>
      <c r="R2275" s="70"/>
      <c r="S2275" s="70"/>
      <c r="T2275" s="70"/>
      <c r="U2275" s="71"/>
      <c r="V2275" s="70"/>
      <c r="W2275" s="71"/>
    </row>
    <row r="2276" s="70" customFormat="1" spans="15:23">
      <c r="O2276" s="71"/>
      <c r="P2276" s="70"/>
      <c r="Q2276" s="71"/>
      <c r="R2276" s="70"/>
      <c r="S2276" s="70"/>
      <c r="T2276" s="70"/>
      <c r="U2276" s="71"/>
      <c r="V2276" s="70"/>
      <c r="W2276" s="71"/>
    </row>
    <row r="2277" s="70" customFormat="1" spans="15:23">
      <c r="O2277" s="71"/>
      <c r="P2277" s="70"/>
      <c r="Q2277" s="71"/>
      <c r="R2277" s="70"/>
      <c r="S2277" s="70"/>
      <c r="T2277" s="70"/>
      <c r="U2277" s="71"/>
      <c r="V2277" s="70"/>
      <c r="W2277" s="71"/>
    </row>
    <row r="2278" s="70" customFormat="1" spans="15:23">
      <c r="O2278" s="71"/>
      <c r="P2278" s="70"/>
      <c r="Q2278" s="71"/>
      <c r="R2278" s="70"/>
      <c r="S2278" s="70"/>
      <c r="T2278" s="70"/>
      <c r="U2278" s="71"/>
      <c r="V2278" s="70"/>
      <c r="W2278" s="71"/>
    </row>
    <row r="2279" s="70" customFormat="1" spans="15:23">
      <c r="O2279" s="71"/>
      <c r="P2279" s="70"/>
      <c r="Q2279" s="71"/>
      <c r="R2279" s="70"/>
      <c r="S2279" s="70"/>
      <c r="T2279" s="70"/>
      <c r="U2279" s="71"/>
      <c r="V2279" s="70"/>
      <c r="W2279" s="71"/>
    </row>
    <row r="2280" s="70" customFormat="1" spans="15:23">
      <c r="O2280" s="71"/>
      <c r="P2280" s="70"/>
      <c r="Q2280" s="71"/>
      <c r="R2280" s="70"/>
      <c r="S2280" s="70"/>
      <c r="T2280" s="70"/>
      <c r="U2280" s="71"/>
      <c r="V2280" s="70"/>
      <c r="W2280" s="71"/>
    </row>
    <row r="2281" s="70" customFormat="1" spans="15:23">
      <c r="O2281" s="71"/>
      <c r="P2281" s="70"/>
      <c r="Q2281" s="71"/>
      <c r="R2281" s="70"/>
      <c r="S2281" s="70"/>
      <c r="T2281" s="70"/>
      <c r="U2281" s="71"/>
      <c r="V2281" s="70"/>
      <c r="W2281" s="71"/>
    </row>
    <row r="2282" s="70" customFormat="1" spans="15:23">
      <c r="O2282" s="71"/>
      <c r="P2282" s="70"/>
      <c r="Q2282" s="71"/>
      <c r="R2282" s="70"/>
      <c r="S2282" s="70"/>
      <c r="T2282" s="70"/>
      <c r="U2282" s="71"/>
      <c r="V2282" s="70"/>
      <c r="W2282" s="71"/>
    </row>
    <row r="2283" s="70" customFormat="1" spans="15:23">
      <c r="O2283" s="71"/>
      <c r="P2283" s="70"/>
      <c r="Q2283" s="71"/>
      <c r="R2283" s="70"/>
      <c r="S2283" s="70"/>
      <c r="T2283" s="70"/>
      <c r="U2283" s="71"/>
      <c r="V2283" s="70"/>
      <c r="W2283" s="71"/>
    </row>
    <row r="2284" s="70" customFormat="1" spans="15:23">
      <c r="O2284" s="71"/>
      <c r="P2284" s="70"/>
      <c r="Q2284" s="71"/>
      <c r="R2284" s="70"/>
      <c r="S2284" s="70"/>
      <c r="T2284" s="70"/>
      <c r="U2284" s="71"/>
      <c r="V2284" s="70"/>
      <c r="W2284" s="71"/>
    </row>
    <row r="2285" s="70" customFormat="1" spans="15:23">
      <c r="O2285" s="71"/>
      <c r="P2285" s="70"/>
      <c r="Q2285" s="71"/>
      <c r="R2285" s="70"/>
      <c r="S2285" s="70"/>
      <c r="T2285" s="70"/>
      <c r="U2285" s="71"/>
      <c r="V2285" s="70"/>
      <c r="W2285" s="71"/>
    </row>
    <row r="2286" s="70" customFormat="1" spans="15:23">
      <c r="O2286" s="71"/>
      <c r="P2286" s="70"/>
      <c r="Q2286" s="71"/>
      <c r="R2286" s="70"/>
      <c r="S2286" s="70"/>
      <c r="T2286" s="70"/>
      <c r="U2286" s="71"/>
      <c r="V2286" s="70"/>
      <c r="W2286" s="71"/>
    </row>
    <row r="2287" s="70" customFormat="1" spans="15:23">
      <c r="O2287" s="71"/>
      <c r="P2287" s="70"/>
      <c r="Q2287" s="71"/>
      <c r="R2287" s="70"/>
      <c r="S2287" s="70"/>
      <c r="T2287" s="70"/>
      <c r="U2287" s="71"/>
      <c r="V2287" s="70"/>
      <c r="W2287" s="71"/>
    </row>
    <row r="2288" s="70" customFormat="1" spans="15:23">
      <c r="O2288" s="71"/>
      <c r="P2288" s="70"/>
      <c r="Q2288" s="71"/>
      <c r="R2288" s="70"/>
      <c r="S2288" s="70"/>
      <c r="T2288" s="70"/>
      <c r="U2288" s="71"/>
      <c r="V2288" s="70"/>
      <c r="W2288" s="71"/>
    </row>
    <row r="2289" s="70" customFormat="1" spans="15:23">
      <c r="O2289" s="71"/>
      <c r="P2289" s="70"/>
      <c r="Q2289" s="71"/>
      <c r="R2289" s="70"/>
      <c r="S2289" s="70"/>
      <c r="T2289" s="70"/>
      <c r="U2289" s="71"/>
      <c r="V2289" s="70"/>
      <c r="W2289" s="71"/>
    </row>
    <row r="2290" s="70" customFormat="1" spans="15:23">
      <c r="O2290" s="71"/>
      <c r="P2290" s="70"/>
      <c r="Q2290" s="71"/>
      <c r="R2290" s="70"/>
      <c r="S2290" s="70"/>
      <c r="T2290" s="70"/>
      <c r="U2290" s="71"/>
      <c r="V2290" s="70"/>
      <c r="W2290" s="71"/>
    </row>
    <row r="2291" s="70" customFormat="1" spans="15:23">
      <c r="O2291" s="71"/>
      <c r="P2291" s="70"/>
      <c r="Q2291" s="71"/>
      <c r="R2291" s="70"/>
      <c r="S2291" s="70"/>
      <c r="T2291" s="70"/>
      <c r="U2291" s="71"/>
      <c r="V2291" s="70"/>
      <c r="W2291" s="71"/>
    </row>
    <row r="2292" s="70" customFormat="1" spans="15:23">
      <c r="O2292" s="71"/>
      <c r="P2292" s="70"/>
      <c r="Q2292" s="71"/>
      <c r="R2292" s="70"/>
      <c r="S2292" s="70"/>
      <c r="T2292" s="70"/>
      <c r="U2292" s="71"/>
      <c r="V2292" s="70"/>
      <c r="W2292" s="71"/>
    </row>
    <row r="2293" s="70" customFormat="1" spans="15:23">
      <c r="O2293" s="71"/>
      <c r="P2293" s="70"/>
      <c r="Q2293" s="71"/>
      <c r="R2293" s="70"/>
      <c r="S2293" s="70"/>
      <c r="T2293" s="70"/>
      <c r="U2293" s="71"/>
      <c r="V2293" s="70"/>
      <c r="W2293" s="71"/>
    </row>
    <row r="2294" s="70" customFormat="1" spans="15:23">
      <c r="O2294" s="71"/>
      <c r="P2294" s="70"/>
      <c r="Q2294" s="71"/>
      <c r="R2294" s="70"/>
      <c r="S2294" s="70"/>
      <c r="T2294" s="70"/>
      <c r="U2294" s="71"/>
      <c r="V2294" s="70"/>
      <c r="W2294" s="71"/>
    </row>
    <row r="2295" s="70" customFormat="1" spans="15:23">
      <c r="O2295" s="71"/>
      <c r="P2295" s="70"/>
      <c r="Q2295" s="71"/>
      <c r="R2295" s="70"/>
      <c r="S2295" s="70"/>
      <c r="T2295" s="70"/>
      <c r="U2295" s="71"/>
      <c r="V2295" s="70"/>
      <c r="W2295" s="71"/>
    </row>
    <row r="2296" s="70" customFormat="1" spans="15:21">
      <c r="O2296" s="71"/>
      <c r="P2296" s="70"/>
      <c r="Q2296" s="71"/>
      <c r="R2296" s="70"/>
      <c r="S2296" s="70"/>
      <c r="T2296" s="70"/>
      <c r="U2296" s="71"/>
    </row>
    <row r="2297" s="70" customFormat="1" spans="15:23">
      <c r="O2297" s="71"/>
      <c r="P2297" s="70"/>
      <c r="Q2297" s="71"/>
      <c r="R2297" s="70"/>
      <c r="S2297" s="70"/>
      <c r="T2297" s="70"/>
      <c r="U2297" s="71"/>
      <c r="V2297" s="70"/>
      <c r="W2297" s="71"/>
    </row>
    <row r="2298" s="70" customFormat="1" spans="15:23">
      <c r="O2298" s="71"/>
      <c r="P2298" s="70"/>
      <c r="Q2298" s="71"/>
      <c r="R2298" s="70"/>
      <c r="S2298" s="70"/>
      <c r="T2298" s="70"/>
      <c r="U2298" s="71"/>
      <c r="V2298" s="70"/>
      <c r="W2298" s="71"/>
    </row>
    <row r="2299" s="70" customFormat="1" spans="15:23">
      <c r="O2299" s="71"/>
      <c r="P2299" s="70"/>
      <c r="Q2299" s="71"/>
      <c r="R2299" s="70"/>
      <c r="S2299" s="70"/>
      <c r="T2299" s="70"/>
      <c r="U2299" s="71"/>
      <c r="V2299" s="70"/>
      <c r="W2299" s="71"/>
    </row>
    <row r="2300" s="70" customFormat="1" spans="15:23">
      <c r="O2300" s="71"/>
      <c r="P2300" s="70"/>
      <c r="Q2300" s="71"/>
      <c r="R2300" s="70"/>
      <c r="S2300" s="70"/>
      <c r="T2300" s="70"/>
      <c r="U2300" s="71"/>
      <c r="V2300" s="70"/>
      <c r="W2300" s="71"/>
    </row>
    <row r="2301" s="70" customFormat="1" spans="15:23">
      <c r="O2301" s="71"/>
      <c r="P2301" s="70"/>
      <c r="Q2301" s="71"/>
      <c r="R2301" s="70"/>
      <c r="S2301" s="70"/>
      <c r="T2301" s="70"/>
      <c r="U2301" s="71"/>
      <c r="V2301" s="70"/>
      <c r="W2301" s="71"/>
    </row>
    <row r="2302" s="70" customFormat="1" spans="15:23">
      <c r="O2302" s="71"/>
      <c r="P2302" s="70"/>
      <c r="Q2302" s="71"/>
      <c r="R2302" s="70"/>
      <c r="S2302" s="70"/>
      <c r="T2302" s="70"/>
      <c r="U2302" s="71"/>
      <c r="V2302" s="70"/>
      <c r="W2302" s="71"/>
    </row>
    <row r="2303" s="70" customFormat="1" spans="15:23">
      <c r="O2303" s="71"/>
      <c r="P2303" s="70"/>
      <c r="Q2303" s="71"/>
      <c r="R2303" s="70"/>
      <c r="S2303" s="70"/>
      <c r="T2303" s="70"/>
      <c r="U2303" s="71"/>
      <c r="V2303" s="70"/>
      <c r="W2303" s="71"/>
    </row>
    <row r="2304" s="70" customFormat="1" spans="15:23">
      <c r="O2304" s="71"/>
      <c r="P2304" s="70"/>
      <c r="Q2304" s="71"/>
      <c r="R2304" s="70"/>
      <c r="S2304" s="70"/>
      <c r="T2304" s="70"/>
      <c r="U2304" s="71"/>
      <c r="V2304" s="70"/>
      <c r="W2304" s="71"/>
    </row>
    <row r="2305" s="70" customFormat="1" spans="15:23">
      <c r="O2305" s="71"/>
      <c r="P2305" s="70"/>
      <c r="Q2305" s="71"/>
      <c r="R2305" s="70"/>
      <c r="S2305" s="70"/>
      <c r="T2305" s="70"/>
      <c r="U2305" s="71"/>
      <c r="V2305" s="70"/>
      <c r="W2305" s="71"/>
    </row>
    <row r="2306" s="70" customFormat="1" spans="15:23">
      <c r="O2306" s="71"/>
      <c r="P2306" s="70"/>
      <c r="Q2306" s="71"/>
      <c r="R2306" s="70"/>
      <c r="S2306" s="70"/>
      <c r="T2306" s="70"/>
      <c r="U2306" s="71"/>
      <c r="V2306" s="70"/>
      <c r="W2306" s="71"/>
    </row>
    <row r="2307" s="70" customFormat="1" spans="15:23">
      <c r="O2307" s="71"/>
      <c r="P2307" s="70"/>
      <c r="Q2307" s="71"/>
      <c r="R2307" s="70"/>
      <c r="S2307" s="70"/>
      <c r="T2307" s="70"/>
      <c r="U2307" s="71"/>
      <c r="V2307" s="70"/>
      <c r="W2307" s="71"/>
    </row>
    <row r="2308" s="70" customFormat="1" spans="15:23">
      <c r="O2308" s="71"/>
      <c r="P2308" s="70"/>
      <c r="Q2308" s="71"/>
      <c r="R2308" s="70"/>
      <c r="S2308" s="70"/>
      <c r="T2308" s="70"/>
      <c r="U2308" s="71"/>
      <c r="V2308" s="70"/>
      <c r="W2308" s="71"/>
    </row>
    <row r="2309" s="70" customFormat="1" spans="15:23">
      <c r="O2309" s="71"/>
      <c r="P2309" s="70"/>
      <c r="Q2309" s="71"/>
      <c r="R2309" s="70"/>
      <c r="S2309" s="70"/>
      <c r="T2309" s="70"/>
      <c r="U2309" s="71"/>
      <c r="V2309" s="70"/>
      <c r="W2309" s="71"/>
    </row>
    <row r="2310" s="70" customFormat="1" spans="15:23">
      <c r="O2310" s="71"/>
      <c r="P2310" s="70"/>
      <c r="Q2310" s="71"/>
      <c r="R2310" s="70"/>
      <c r="S2310" s="70"/>
      <c r="T2310" s="70"/>
      <c r="U2310" s="71"/>
      <c r="V2310" s="70"/>
      <c r="W2310" s="71"/>
    </row>
    <row r="2311" s="70" customFormat="1" spans="15:23">
      <c r="O2311" s="71"/>
      <c r="P2311" s="70"/>
      <c r="Q2311" s="71"/>
      <c r="R2311" s="70"/>
      <c r="S2311" s="70"/>
      <c r="T2311" s="70"/>
      <c r="U2311" s="71"/>
      <c r="V2311" s="70"/>
      <c r="W2311" s="71"/>
    </row>
    <row r="2312" s="70" customFormat="1" spans="15:23">
      <c r="O2312" s="71"/>
      <c r="P2312" s="70"/>
      <c r="Q2312" s="71"/>
      <c r="R2312" s="70"/>
      <c r="S2312" s="70"/>
      <c r="T2312" s="70"/>
      <c r="U2312" s="71"/>
      <c r="V2312" s="70"/>
      <c r="W2312" s="71"/>
    </row>
    <row r="2313" s="70" customFormat="1" spans="15:23">
      <c r="O2313" s="71"/>
      <c r="P2313" s="70"/>
      <c r="Q2313" s="71"/>
      <c r="R2313" s="70"/>
      <c r="S2313" s="70"/>
      <c r="T2313" s="70"/>
      <c r="U2313" s="71"/>
      <c r="V2313" s="70"/>
      <c r="W2313" s="71"/>
    </row>
    <row r="2314" s="70" customFormat="1" spans="15:23">
      <c r="O2314" s="71"/>
      <c r="P2314" s="70"/>
      <c r="Q2314" s="71"/>
      <c r="R2314" s="70"/>
      <c r="S2314" s="70"/>
      <c r="T2314" s="70"/>
      <c r="U2314" s="71"/>
      <c r="V2314" s="70"/>
      <c r="W2314" s="71"/>
    </row>
    <row r="2315" s="70" customFormat="1" spans="15:23">
      <c r="O2315" s="71"/>
      <c r="P2315" s="70"/>
      <c r="Q2315" s="71"/>
      <c r="R2315" s="70"/>
      <c r="S2315" s="70"/>
      <c r="T2315" s="70"/>
      <c r="U2315" s="71"/>
      <c r="V2315" s="70"/>
      <c r="W2315" s="71"/>
    </row>
    <row r="2316" s="70" customFormat="1" spans="15:23">
      <c r="O2316" s="71"/>
      <c r="P2316" s="70"/>
      <c r="Q2316" s="71"/>
      <c r="R2316" s="70"/>
      <c r="S2316" s="70"/>
      <c r="T2316" s="70"/>
      <c r="U2316" s="71"/>
      <c r="V2316" s="70"/>
      <c r="W2316" s="71"/>
    </row>
    <row r="2317" s="70" customFormat="1" spans="15:23">
      <c r="O2317" s="71"/>
      <c r="P2317" s="70"/>
      <c r="Q2317" s="71"/>
      <c r="R2317" s="70"/>
      <c r="S2317" s="70"/>
      <c r="T2317" s="70"/>
      <c r="U2317" s="71"/>
      <c r="V2317" s="70"/>
      <c r="W2317" s="71"/>
    </row>
    <row r="2318" s="70" customFormat="1" spans="15:23">
      <c r="O2318" s="71"/>
      <c r="P2318" s="70"/>
      <c r="Q2318" s="71"/>
      <c r="R2318" s="70"/>
      <c r="S2318" s="70"/>
      <c r="T2318" s="70"/>
      <c r="U2318" s="71"/>
      <c r="V2318" s="70"/>
      <c r="W2318" s="71"/>
    </row>
    <row r="2319" s="70" customFormat="1" spans="15:23">
      <c r="O2319" s="71"/>
      <c r="P2319" s="70"/>
      <c r="Q2319" s="71"/>
      <c r="R2319" s="70"/>
      <c r="S2319" s="70"/>
      <c r="T2319" s="70"/>
      <c r="U2319" s="71"/>
      <c r="V2319" s="70"/>
      <c r="W2319" s="71"/>
    </row>
    <row r="2320" s="70" customFormat="1" spans="15:23">
      <c r="O2320" s="71"/>
      <c r="P2320" s="70"/>
      <c r="Q2320" s="71"/>
      <c r="R2320" s="70"/>
      <c r="S2320" s="70"/>
      <c r="T2320" s="70"/>
      <c r="U2320" s="71"/>
      <c r="V2320" s="70"/>
      <c r="W2320" s="71"/>
    </row>
    <row r="2321" s="70" customFormat="1" spans="15:23">
      <c r="O2321" s="71"/>
      <c r="P2321" s="70"/>
      <c r="Q2321" s="71"/>
      <c r="R2321" s="70"/>
      <c r="S2321" s="70"/>
      <c r="T2321" s="70"/>
      <c r="U2321" s="71"/>
      <c r="V2321" s="70"/>
      <c r="W2321" s="71"/>
    </row>
    <row r="2322" s="70" customFormat="1" spans="15:23">
      <c r="O2322" s="71"/>
      <c r="P2322" s="70"/>
      <c r="Q2322" s="71"/>
      <c r="R2322" s="70"/>
      <c r="S2322" s="70"/>
      <c r="T2322" s="70"/>
      <c r="U2322" s="71"/>
      <c r="V2322" s="70"/>
      <c r="W2322" s="71"/>
    </row>
    <row r="2323" s="70" customFormat="1" spans="15:23">
      <c r="O2323" s="71"/>
      <c r="P2323" s="70"/>
      <c r="Q2323" s="71"/>
      <c r="R2323" s="70"/>
      <c r="S2323" s="70"/>
      <c r="T2323" s="70"/>
      <c r="U2323" s="71"/>
      <c r="V2323" s="70"/>
      <c r="W2323" s="71"/>
    </row>
    <row r="2324" s="70" customFormat="1" spans="15:23">
      <c r="O2324" s="71"/>
      <c r="P2324" s="70"/>
      <c r="Q2324" s="71"/>
      <c r="R2324" s="70"/>
      <c r="S2324" s="70"/>
      <c r="T2324" s="70"/>
      <c r="U2324" s="71"/>
      <c r="V2324" s="70"/>
      <c r="W2324" s="71"/>
    </row>
    <row r="2325" s="70" customFormat="1" spans="15:23">
      <c r="O2325" s="71"/>
      <c r="P2325" s="70"/>
      <c r="Q2325" s="71"/>
      <c r="R2325" s="70"/>
      <c r="S2325" s="70"/>
      <c r="T2325" s="70"/>
      <c r="U2325" s="71"/>
      <c r="V2325" s="70"/>
      <c r="W2325" s="71"/>
    </row>
    <row r="2326" s="70" customFormat="1" spans="15:23">
      <c r="O2326" s="71"/>
      <c r="P2326" s="70"/>
      <c r="Q2326" s="71"/>
      <c r="R2326" s="70"/>
      <c r="S2326" s="70"/>
      <c r="T2326" s="70"/>
      <c r="U2326" s="71"/>
      <c r="V2326" s="70"/>
      <c r="W2326" s="71"/>
    </row>
    <row r="2327" s="70" customFormat="1" spans="15:23">
      <c r="O2327" s="71"/>
      <c r="P2327" s="70"/>
      <c r="Q2327" s="71"/>
      <c r="R2327" s="70"/>
      <c r="S2327" s="70"/>
      <c r="T2327" s="70"/>
      <c r="U2327" s="71"/>
      <c r="V2327" s="70"/>
      <c r="W2327" s="71"/>
    </row>
    <row r="2328" s="70" customFormat="1" spans="15:23">
      <c r="O2328" s="71"/>
      <c r="P2328" s="70"/>
      <c r="Q2328" s="71"/>
      <c r="R2328" s="70"/>
      <c r="S2328" s="70"/>
      <c r="T2328" s="70"/>
      <c r="U2328" s="71"/>
      <c r="V2328" s="70"/>
      <c r="W2328" s="71"/>
    </row>
    <row r="2329" s="70" customFormat="1" spans="15:23">
      <c r="O2329" s="71"/>
      <c r="P2329" s="70"/>
      <c r="Q2329" s="71"/>
      <c r="R2329" s="70"/>
      <c r="S2329" s="70"/>
      <c r="T2329" s="70"/>
      <c r="U2329" s="71"/>
      <c r="V2329" s="70"/>
      <c r="W2329" s="71"/>
    </row>
    <row r="2330" s="70" customFormat="1" spans="15:23">
      <c r="O2330" s="71"/>
      <c r="P2330" s="70"/>
      <c r="Q2330" s="71"/>
      <c r="R2330" s="70"/>
      <c r="S2330" s="70"/>
      <c r="T2330" s="70"/>
      <c r="U2330" s="71"/>
      <c r="V2330" s="70"/>
      <c r="W2330" s="71"/>
    </row>
    <row r="2331" s="70" customFormat="1" spans="15:23">
      <c r="O2331" s="71"/>
      <c r="P2331" s="70"/>
      <c r="Q2331" s="71"/>
      <c r="R2331" s="70"/>
      <c r="S2331" s="70"/>
      <c r="T2331" s="70"/>
      <c r="U2331" s="71"/>
      <c r="V2331" s="70"/>
      <c r="W2331" s="71"/>
    </row>
    <row r="2332" s="70" customFormat="1" spans="15:23">
      <c r="O2332" s="71"/>
      <c r="P2332" s="70"/>
      <c r="Q2332" s="71"/>
      <c r="R2332" s="70"/>
      <c r="S2332" s="70"/>
      <c r="T2332" s="70"/>
      <c r="U2332" s="71"/>
      <c r="V2332" s="70"/>
      <c r="W2332" s="71"/>
    </row>
    <row r="2333" s="70" customFormat="1" spans="15:23">
      <c r="O2333" s="71"/>
      <c r="P2333" s="70"/>
      <c r="Q2333" s="71"/>
      <c r="R2333" s="70"/>
      <c r="S2333" s="70"/>
      <c r="T2333" s="70"/>
      <c r="U2333" s="71"/>
      <c r="V2333" s="70"/>
      <c r="W2333" s="71"/>
    </row>
    <row r="2334" s="70" customFormat="1" spans="15:23">
      <c r="O2334" s="71"/>
      <c r="P2334" s="70"/>
      <c r="Q2334" s="71"/>
      <c r="R2334" s="70"/>
      <c r="S2334" s="70"/>
      <c r="T2334" s="70"/>
      <c r="U2334" s="71"/>
      <c r="V2334" s="70"/>
      <c r="W2334" s="71"/>
    </row>
    <row r="2335" s="70" customFormat="1" spans="15:23">
      <c r="O2335" s="71"/>
      <c r="P2335" s="70"/>
      <c r="Q2335" s="71"/>
      <c r="R2335" s="70"/>
      <c r="S2335" s="70"/>
      <c r="T2335" s="70"/>
      <c r="U2335" s="71"/>
      <c r="V2335" s="70"/>
      <c r="W2335" s="71"/>
    </row>
    <row r="2336" s="70" customFormat="1" spans="15:23">
      <c r="O2336" s="71"/>
      <c r="P2336" s="70"/>
      <c r="Q2336" s="71"/>
      <c r="R2336" s="70"/>
      <c r="S2336" s="70"/>
      <c r="T2336" s="70"/>
      <c r="U2336" s="71"/>
      <c r="V2336" s="70"/>
      <c r="W2336" s="71"/>
    </row>
    <row r="2337" s="70" customFormat="1" spans="15:23">
      <c r="O2337" s="71"/>
      <c r="P2337" s="70"/>
      <c r="Q2337" s="71"/>
      <c r="R2337" s="70"/>
      <c r="S2337" s="70"/>
      <c r="T2337" s="70"/>
      <c r="U2337" s="71"/>
      <c r="V2337" s="70"/>
      <c r="W2337" s="71"/>
    </row>
    <row r="2338" s="70" customFormat="1" spans="15:23">
      <c r="O2338" s="71"/>
      <c r="P2338" s="70"/>
      <c r="Q2338" s="71"/>
      <c r="R2338" s="70"/>
      <c r="S2338" s="70"/>
      <c r="T2338" s="70"/>
      <c r="U2338" s="71"/>
      <c r="V2338" s="70"/>
      <c r="W2338" s="71"/>
    </row>
    <row r="2339" s="70" customFormat="1" spans="15:23">
      <c r="O2339" s="71"/>
      <c r="P2339" s="70"/>
      <c r="Q2339" s="71"/>
      <c r="R2339" s="70"/>
      <c r="S2339" s="70"/>
      <c r="T2339" s="70"/>
      <c r="U2339" s="71"/>
      <c r="V2339" s="70"/>
      <c r="W2339" s="71"/>
    </row>
    <row r="2340" s="70" customFormat="1" spans="15:23">
      <c r="O2340" s="71"/>
      <c r="P2340" s="70"/>
      <c r="Q2340" s="71"/>
      <c r="R2340" s="70"/>
      <c r="S2340" s="70"/>
      <c r="T2340" s="70"/>
      <c r="U2340" s="71"/>
      <c r="V2340" s="70"/>
      <c r="W2340" s="71"/>
    </row>
    <row r="2341" s="70" customFormat="1" spans="15:23">
      <c r="O2341" s="71"/>
      <c r="P2341" s="70"/>
      <c r="Q2341" s="71"/>
      <c r="R2341" s="70"/>
      <c r="S2341" s="70"/>
      <c r="T2341" s="70"/>
      <c r="U2341" s="71"/>
      <c r="V2341" s="70"/>
      <c r="W2341" s="71"/>
    </row>
    <row r="2342" s="70" customFormat="1" spans="15:23">
      <c r="O2342" s="71"/>
      <c r="P2342" s="70"/>
      <c r="Q2342" s="71"/>
      <c r="R2342" s="70"/>
      <c r="S2342" s="70"/>
      <c r="T2342" s="70"/>
      <c r="U2342" s="71"/>
      <c r="V2342" s="70"/>
      <c r="W2342" s="71"/>
    </row>
    <row r="2343" s="70" customFormat="1" spans="15:23">
      <c r="O2343" s="71"/>
      <c r="P2343" s="70"/>
      <c r="Q2343" s="71"/>
      <c r="R2343" s="70"/>
      <c r="S2343" s="70"/>
      <c r="T2343" s="70"/>
      <c r="U2343" s="71"/>
      <c r="V2343" s="70"/>
      <c r="W2343" s="71"/>
    </row>
    <row r="2344" s="70" customFormat="1" spans="15:23">
      <c r="O2344" s="71"/>
      <c r="P2344" s="70"/>
      <c r="Q2344" s="71"/>
      <c r="R2344" s="70"/>
      <c r="S2344" s="70"/>
      <c r="T2344" s="70"/>
      <c r="U2344" s="71"/>
      <c r="V2344" s="70"/>
      <c r="W2344" s="71"/>
    </row>
    <row r="2345" s="70" customFormat="1" spans="15:23">
      <c r="O2345" s="71"/>
      <c r="P2345" s="70"/>
      <c r="Q2345" s="71"/>
      <c r="R2345" s="70"/>
      <c r="S2345" s="70"/>
      <c r="T2345" s="70"/>
      <c r="U2345" s="71"/>
      <c r="V2345" s="70"/>
      <c r="W2345" s="71"/>
    </row>
    <row r="2346" s="70" customFormat="1" spans="15:23">
      <c r="O2346" s="71"/>
      <c r="P2346" s="70"/>
      <c r="Q2346" s="71"/>
      <c r="R2346" s="70"/>
      <c r="S2346" s="70"/>
      <c r="T2346" s="70"/>
      <c r="U2346" s="71"/>
      <c r="V2346" s="70"/>
      <c r="W2346" s="71"/>
    </row>
    <row r="2347" s="70" customFormat="1" spans="15:23">
      <c r="O2347" s="71"/>
      <c r="P2347" s="70"/>
      <c r="Q2347" s="71"/>
      <c r="R2347" s="70"/>
      <c r="S2347" s="70"/>
      <c r="T2347" s="70"/>
      <c r="U2347" s="71"/>
      <c r="V2347" s="70"/>
      <c r="W2347" s="71"/>
    </row>
    <row r="2348" s="70" customFormat="1" spans="15:23">
      <c r="O2348" s="71"/>
      <c r="P2348" s="70"/>
      <c r="Q2348" s="71"/>
      <c r="R2348" s="70"/>
      <c r="S2348" s="70"/>
      <c r="T2348" s="70"/>
      <c r="U2348" s="71"/>
      <c r="V2348" s="70"/>
      <c r="W2348" s="71"/>
    </row>
    <row r="2349" s="70" customFormat="1" spans="15:23">
      <c r="O2349" s="71"/>
      <c r="P2349" s="70"/>
      <c r="Q2349" s="71"/>
      <c r="R2349" s="70"/>
      <c r="S2349" s="70"/>
      <c r="T2349" s="70"/>
      <c r="U2349" s="71"/>
      <c r="V2349" s="70"/>
      <c r="W2349" s="71"/>
    </row>
    <row r="2350" s="70" customFormat="1" spans="15:23">
      <c r="O2350" s="71"/>
      <c r="P2350" s="70"/>
      <c r="Q2350" s="71"/>
      <c r="R2350" s="70"/>
      <c r="S2350" s="70"/>
      <c r="T2350" s="70"/>
      <c r="U2350" s="71"/>
      <c r="V2350" s="70"/>
      <c r="W2350" s="71"/>
    </row>
    <row r="2351" s="70" customFormat="1" spans="15:23">
      <c r="O2351" s="71"/>
      <c r="P2351" s="70"/>
      <c r="Q2351" s="71"/>
      <c r="R2351" s="70"/>
      <c r="S2351" s="70"/>
      <c r="T2351" s="70"/>
      <c r="U2351" s="71"/>
      <c r="V2351" s="70"/>
      <c r="W2351" s="71"/>
    </row>
    <row r="2352" s="70" customFormat="1" spans="15:23">
      <c r="O2352" s="71"/>
      <c r="P2352" s="70"/>
      <c r="Q2352" s="71"/>
      <c r="R2352" s="70"/>
      <c r="S2352" s="70"/>
      <c r="T2352" s="70"/>
      <c r="U2352" s="71"/>
      <c r="V2352" s="70"/>
      <c r="W2352" s="71"/>
    </row>
    <row r="2353" s="70" customFormat="1" spans="15:23">
      <c r="O2353" s="71"/>
      <c r="P2353" s="70"/>
      <c r="Q2353" s="71"/>
      <c r="R2353" s="70"/>
      <c r="S2353" s="70"/>
      <c r="T2353" s="70"/>
      <c r="U2353" s="71"/>
      <c r="V2353" s="70"/>
      <c r="W2353" s="71"/>
    </row>
    <row r="2354" s="70" customFormat="1" spans="15:23">
      <c r="O2354" s="71"/>
      <c r="P2354" s="70"/>
      <c r="Q2354" s="71"/>
      <c r="R2354" s="70"/>
      <c r="S2354" s="70"/>
      <c r="T2354" s="70"/>
      <c r="U2354" s="71"/>
      <c r="V2354" s="70"/>
      <c r="W2354" s="71"/>
    </row>
    <row r="2355" s="70" customFormat="1" spans="15:23">
      <c r="O2355" s="71"/>
      <c r="P2355" s="70"/>
      <c r="Q2355" s="71"/>
      <c r="R2355" s="70"/>
      <c r="S2355" s="70"/>
      <c r="T2355" s="70"/>
      <c r="U2355" s="71"/>
      <c r="V2355" s="70"/>
      <c r="W2355" s="71"/>
    </row>
    <row r="2356" s="70" customFormat="1" spans="15:23">
      <c r="O2356" s="71"/>
      <c r="P2356" s="70"/>
      <c r="Q2356" s="71"/>
      <c r="R2356" s="70"/>
      <c r="S2356" s="70"/>
      <c r="T2356" s="70"/>
      <c r="U2356" s="71"/>
      <c r="V2356" s="70"/>
      <c r="W2356" s="71"/>
    </row>
    <row r="2357" s="70" customFormat="1" spans="15:23">
      <c r="O2357" s="71"/>
      <c r="P2357" s="70"/>
      <c r="Q2357" s="71"/>
      <c r="R2357" s="70"/>
      <c r="S2357" s="70"/>
      <c r="T2357" s="70"/>
      <c r="U2357" s="71"/>
      <c r="V2357" s="70"/>
      <c r="W2357" s="71"/>
    </row>
    <row r="2358" s="70" customFormat="1" spans="15:23">
      <c r="O2358" s="71"/>
      <c r="P2358" s="70"/>
      <c r="Q2358" s="71"/>
      <c r="R2358" s="70"/>
      <c r="S2358" s="70"/>
      <c r="T2358" s="70"/>
      <c r="U2358" s="71"/>
      <c r="V2358" s="70"/>
      <c r="W2358" s="71"/>
    </row>
    <row r="2359" s="70" customFormat="1" spans="15:23">
      <c r="O2359" s="71"/>
      <c r="P2359" s="70"/>
      <c r="Q2359" s="71"/>
      <c r="R2359" s="70"/>
      <c r="S2359" s="70"/>
      <c r="T2359" s="70"/>
      <c r="U2359" s="71"/>
      <c r="V2359" s="70"/>
      <c r="W2359" s="71"/>
    </row>
    <row r="2360" s="70" customFormat="1" spans="15:23">
      <c r="O2360" s="71"/>
      <c r="P2360" s="70"/>
      <c r="Q2360" s="71"/>
      <c r="R2360" s="70"/>
      <c r="S2360" s="70"/>
      <c r="T2360" s="70"/>
      <c r="U2360" s="71"/>
      <c r="V2360" s="70"/>
      <c r="W2360" s="71"/>
    </row>
    <row r="2361" s="70" customFormat="1" spans="15:23">
      <c r="O2361" s="71"/>
      <c r="P2361" s="70"/>
      <c r="Q2361" s="71"/>
      <c r="R2361" s="70"/>
      <c r="S2361" s="70"/>
      <c r="T2361" s="70"/>
      <c r="U2361" s="71"/>
      <c r="V2361" s="70"/>
      <c r="W2361" s="71"/>
    </row>
    <row r="2362" s="70" customFormat="1" spans="15:23">
      <c r="O2362" s="71"/>
      <c r="P2362" s="70"/>
      <c r="Q2362" s="71"/>
      <c r="R2362" s="70"/>
      <c r="S2362" s="70"/>
      <c r="T2362" s="70"/>
      <c r="U2362" s="71"/>
      <c r="V2362" s="70"/>
      <c r="W2362" s="71"/>
    </row>
    <row r="2363" s="70" customFormat="1" spans="15:23">
      <c r="O2363" s="71"/>
      <c r="P2363" s="70"/>
      <c r="Q2363" s="71"/>
      <c r="R2363" s="70"/>
      <c r="S2363" s="70"/>
      <c r="T2363" s="70"/>
      <c r="U2363" s="71"/>
      <c r="V2363" s="70"/>
      <c r="W2363" s="71"/>
    </row>
    <row r="2364" s="70" customFormat="1" spans="15:23">
      <c r="O2364" s="71"/>
      <c r="P2364" s="70"/>
      <c r="Q2364" s="71"/>
      <c r="R2364" s="70"/>
      <c r="S2364" s="70"/>
      <c r="T2364" s="70"/>
      <c r="U2364" s="71"/>
      <c r="V2364" s="70"/>
      <c r="W2364" s="71"/>
    </row>
    <row r="2365" s="70" customFormat="1" spans="15:23">
      <c r="O2365" s="71"/>
      <c r="P2365" s="70"/>
      <c r="Q2365" s="71"/>
      <c r="R2365" s="70"/>
      <c r="S2365" s="70"/>
      <c r="T2365" s="70"/>
      <c r="U2365" s="71"/>
      <c r="V2365" s="70"/>
      <c r="W2365" s="71"/>
    </row>
    <row r="2366" s="70" customFormat="1" spans="15:23">
      <c r="O2366" s="71"/>
      <c r="P2366" s="70"/>
      <c r="Q2366" s="71"/>
      <c r="R2366" s="70"/>
      <c r="S2366" s="70"/>
      <c r="T2366" s="70"/>
      <c r="U2366" s="71"/>
      <c r="V2366" s="70"/>
      <c r="W2366" s="71"/>
    </row>
    <row r="2367" s="70" customFormat="1" spans="15:23">
      <c r="O2367" s="71"/>
      <c r="P2367" s="70"/>
      <c r="Q2367" s="71"/>
      <c r="R2367" s="70"/>
      <c r="S2367" s="70"/>
      <c r="T2367" s="70"/>
      <c r="U2367" s="71"/>
      <c r="V2367" s="70"/>
      <c r="W2367" s="71"/>
    </row>
    <row r="2368" s="70" customFormat="1" spans="15:23">
      <c r="O2368" s="71"/>
      <c r="P2368" s="70"/>
      <c r="Q2368" s="71"/>
      <c r="R2368" s="70"/>
      <c r="S2368" s="70"/>
      <c r="T2368" s="70"/>
      <c r="U2368" s="71"/>
      <c r="V2368" s="70"/>
      <c r="W2368" s="71"/>
    </row>
    <row r="2369" s="70" customFormat="1" spans="15:23">
      <c r="O2369" s="71"/>
      <c r="P2369" s="70"/>
      <c r="Q2369" s="71"/>
      <c r="R2369" s="70"/>
      <c r="S2369" s="70"/>
      <c r="T2369" s="70"/>
      <c r="U2369" s="71"/>
      <c r="V2369" s="70"/>
      <c r="W2369" s="71"/>
    </row>
    <row r="2370" s="70" customFormat="1" spans="15:23">
      <c r="O2370" s="71"/>
      <c r="P2370" s="70"/>
      <c r="Q2370" s="71"/>
      <c r="R2370" s="70"/>
      <c r="S2370" s="70"/>
      <c r="T2370" s="70"/>
      <c r="U2370" s="71"/>
      <c r="V2370" s="70"/>
      <c r="W2370" s="71"/>
    </row>
    <row r="2371" s="70" customFormat="1" spans="15:23">
      <c r="O2371" s="71"/>
      <c r="P2371" s="70"/>
      <c r="Q2371" s="71"/>
      <c r="R2371" s="70"/>
      <c r="S2371" s="70"/>
      <c r="T2371" s="70"/>
      <c r="U2371" s="71"/>
      <c r="V2371" s="70"/>
      <c r="W2371" s="71"/>
    </row>
    <row r="2372" s="70" customFormat="1" spans="15:23">
      <c r="O2372" s="71"/>
      <c r="P2372" s="70"/>
      <c r="Q2372" s="71"/>
      <c r="R2372" s="70"/>
      <c r="S2372" s="70"/>
      <c r="T2372" s="70"/>
      <c r="U2372" s="71"/>
      <c r="V2372" s="70"/>
      <c r="W2372" s="71"/>
    </row>
    <row r="2373" s="70" customFormat="1" spans="15:23">
      <c r="O2373" s="71"/>
      <c r="P2373" s="70"/>
      <c r="Q2373" s="71"/>
      <c r="R2373" s="70"/>
      <c r="S2373" s="70"/>
      <c r="T2373" s="70"/>
      <c r="U2373" s="71"/>
      <c r="V2373" s="70"/>
      <c r="W2373" s="71"/>
    </row>
    <row r="2374" s="70" customFormat="1" spans="15:23">
      <c r="O2374" s="71"/>
      <c r="P2374" s="70"/>
      <c r="Q2374" s="71"/>
      <c r="R2374" s="70"/>
      <c r="S2374" s="70"/>
      <c r="T2374" s="70"/>
      <c r="U2374" s="71"/>
      <c r="V2374" s="70"/>
      <c r="W2374" s="71"/>
    </row>
    <row r="2375" s="70" customFormat="1" spans="15:23">
      <c r="O2375" s="71"/>
      <c r="P2375" s="70"/>
      <c r="Q2375" s="71"/>
      <c r="R2375" s="70"/>
      <c r="S2375" s="70"/>
      <c r="T2375" s="70"/>
      <c r="U2375" s="71"/>
      <c r="V2375" s="70"/>
      <c r="W2375" s="71"/>
    </row>
    <row r="2376" s="70" customFormat="1" spans="15:23">
      <c r="O2376" s="71"/>
      <c r="P2376" s="70"/>
      <c r="Q2376" s="71"/>
      <c r="R2376" s="70"/>
      <c r="S2376" s="70"/>
      <c r="T2376" s="70"/>
      <c r="U2376" s="71"/>
      <c r="V2376" s="70"/>
      <c r="W2376" s="71"/>
    </row>
    <row r="2377" s="70" customFormat="1" spans="15:23">
      <c r="O2377" s="71"/>
      <c r="P2377" s="70"/>
      <c r="Q2377" s="71"/>
      <c r="R2377" s="70"/>
      <c r="S2377" s="70"/>
      <c r="T2377" s="70"/>
      <c r="U2377" s="71"/>
      <c r="V2377" s="70"/>
      <c r="W2377" s="71"/>
    </row>
    <row r="2378" s="70" customFormat="1" spans="15:23">
      <c r="O2378" s="71"/>
      <c r="P2378" s="70"/>
      <c r="Q2378" s="71"/>
      <c r="R2378" s="70"/>
      <c r="S2378" s="70"/>
      <c r="T2378" s="70"/>
      <c r="U2378" s="71"/>
      <c r="V2378" s="70"/>
      <c r="W2378" s="71"/>
    </row>
    <row r="2379" s="70" customFormat="1" spans="15:23">
      <c r="O2379" s="71"/>
      <c r="P2379" s="70"/>
      <c r="Q2379" s="71"/>
      <c r="R2379" s="70"/>
      <c r="S2379" s="70"/>
      <c r="T2379" s="70"/>
      <c r="U2379" s="71"/>
      <c r="V2379" s="70"/>
      <c r="W2379" s="71"/>
    </row>
    <row r="2380" s="70" customFormat="1" spans="15:23">
      <c r="O2380" s="71"/>
      <c r="P2380" s="70"/>
      <c r="Q2380" s="71"/>
      <c r="R2380" s="70"/>
      <c r="S2380" s="70"/>
      <c r="T2380" s="70"/>
      <c r="U2380" s="71"/>
      <c r="V2380" s="70"/>
      <c r="W2380" s="71"/>
    </row>
    <row r="2381" s="70" customFormat="1" spans="15:23">
      <c r="O2381" s="71"/>
      <c r="P2381" s="70"/>
      <c r="Q2381" s="71"/>
      <c r="R2381" s="70"/>
      <c r="S2381" s="70"/>
      <c r="T2381" s="70"/>
      <c r="U2381" s="71"/>
      <c r="V2381" s="70"/>
      <c r="W2381" s="71"/>
    </row>
    <row r="2382" s="70" customFormat="1" spans="15:23">
      <c r="O2382" s="71"/>
      <c r="P2382" s="70"/>
      <c r="Q2382" s="71"/>
      <c r="R2382" s="70"/>
      <c r="S2382" s="70"/>
      <c r="T2382" s="70"/>
      <c r="U2382" s="71"/>
      <c r="V2382" s="70"/>
      <c r="W2382" s="71"/>
    </row>
    <row r="2383" s="70" customFormat="1" spans="15:23">
      <c r="O2383" s="71"/>
      <c r="P2383" s="70"/>
      <c r="Q2383" s="71"/>
      <c r="R2383" s="70"/>
      <c r="S2383" s="70"/>
      <c r="T2383" s="70"/>
      <c r="U2383" s="71"/>
      <c r="V2383" s="70"/>
      <c r="W2383" s="71"/>
    </row>
    <row r="2384" s="70" customFormat="1" spans="15:23">
      <c r="O2384" s="71"/>
      <c r="P2384" s="70"/>
      <c r="Q2384" s="71"/>
      <c r="R2384" s="70"/>
      <c r="S2384" s="70"/>
      <c r="T2384" s="70"/>
      <c r="U2384" s="71"/>
      <c r="V2384" s="70"/>
      <c r="W2384" s="71"/>
    </row>
    <row r="2385" s="70" customFormat="1" spans="15:23">
      <c r="O2385" s="71"/>
      <c r="P2385" s="70"/>
      <c r="Q2385" s="71"/>
      <c r="R2385" s="70"/>
      <c r="S2385" s="70"/>
      <c r="T2385" s="70"/>
      <c r="U2385" s="71"/>
      <c r="V2385" s="70"/>
      <c r="W2385" s="71"/>
    </row>
    <row r="2386" s="70" customFormat="1" spans="15:23">
      <c r="O2386" s="71"/>
      <c r="P2386" s="70"/>
      <c r="Q2386" s="71"/>
      <c r="R2386" s="70"/>
      <c r="S2386" s="70"/>
      <c r="T2386" s="70"/>
      <c r="U2386" s="71"/>
      <c r="V2386" s="70"/>
      <c r="W2386" s="71"/>
    </row>
    <row r="2387" s="70" customFormat="1" spans="15:23">
      <c r="O2387" s="71"/>
      <c r="P2387" s="70"/>
      <c r="Q2387" s="71"/>
      <c r="R2387" s="70"/>
      <c r="S2387" s="70"/>
      <c r="T2387" s="70"/>
      <c r="U2387" s="71"/>
      <c r="V2387" s="70"/>
      <c r="W2387" s="71"/>
    </row>
    <row r="2388" s="70" customFormat="1" spans="15:23">
      <c r="O2388" s="71"/>
      <c r="P2388" s="70"/>
      <c r="Q2388" s="71"/>
      <c r="R2388" s="70"/>
      <c r="S2388" s="70"/>
      <c r="T2388" s="70"/>
      <c r="U2388" s="71"/>
      <c r="V2388" s="70"/>
      <c r="W2388" s="71"/>
    </row>
    <row r="2389" s="70" customFormat="1" spans="15:23">
      <c r="O2389" s="71"/>
      <c r="P2389" s="70"/>
      <c r="Q2389" s="71"/>
      <c r="R2389" s="70"/>
      <c r="S2389" s="70"/>
      <c r="T2389" s="70"/>
      <c r="U2389" s="71"/>
      <c r="V2389" s="70"/>
      <c r="W2389" s="71"/>
    </row>
    <row r="2390" s="70" customFormat="1" spans="15:23">
      <c r="O2390" s="71"/>
      <c r="P2390" s="70"/>
      <c r="Q2390" s="71"/>
      <c r="R2390" s="70"/>
      <c r="S2390" s="70"/>
      <c r="T2390" s="70"/>
      <c r="U2390" s="71"/>
      <c r="V2390" s="70"/>
      <c r="W2390" s="71"/>
    </row>
    <row r="2391" s="70" customFormat="1" spans="15:23">
      <c r="O2391" s="71"/>
      <c r="P2391" s="70"/>
      <c r="Q2391" s="71"/>
      <c r="R2391" s="70"/>
      <c r="S2391" s="70"/>
      <c r="T2391" s="70"/>
      <c r="U2391" s="71"/>
      <c r="V2391" s="70"/>
      <c r="W2391" s="71"/>
    </row>
    <row r="2392" s="70" customFormat="1" spans="15:23">
      <c r="O2392" s="71"/>
      <c r="P2392" s="70"/>
      <c r="Q2392" s="71"/>
      <c r="R2392" s="70"/>
      <c r="S2392" s="70"/>
      <c r="T2392" s="70"/>
      <c r="U2392" s="71"/>
      <c r="V2392" s="70"/>
      <c r="W2392" s="71"/>
    </row>
    <row r="2393" s="70" customFormat="1" spans="15:23">
      <c r="O2393" s="71"/>
      <c r="P2393" s="70"/>
      <c r="Q2393" s="71"/>
      <c r="R2393" s="70"/>
      <c r="S2393" s="70"/>
      <c r="T2393" s="70"/>
      <c r="U2393" s="71"/>
      <c r="V2393" s="70"/>
      <c r="W2393" s="71"/>
    </row>
    <row r="2394" s="70" customFormat="1" spans="15:23">
      <c r="O2394" s="71"/>
      <c r="P2394" s="70"/>
      <c r="Q2394" s="71"/>
      <c r="R2394" s="70"/>
      <c r="S2394" s="70"/>
      <c r="T2394" s="70"/>
      <c r="U2394" s="71"/>
      <c r="V2394" s="70"/>
      <c r="W2394" s="71"/>
    </row>
    <row r="2395" s="70" customFormat="1" spans="15:23">
      <c r="O2395" s="71"/>
      <c r="P2395" s="70"/>
      <c r="Q2395" s="71"/>
      <c r="R2395" s="70"/>
      <c r="S2395" s="70"/>
      <c r="T2395" s="70"/>
      <c r="U2395" s="71"/>
      <c r="V2395" s="70"/>
      <c r="W2395" s="71"/>
    </row>
    <row r="2396" s="70" customFormat="1" spans="15:23">
      <c r="O2396" s="71"/>
      <c r="P2396" s="70"/>
      <c r="Q2396" s="71"/>
      <c r="R2396" s="70"/>
      <c r="S2396" s="70"/>
      <c r="T2396" s="70"/>
      <c r="U2396" s="71"/>
      <c r="V2396" s="70"/>
      <c r="W2396" s="71"/>
    </row>
    <row r="2397" s="70" customFormat="1" spans="15:23">
      <c r="O2397" s="71"/>
      <c r="P2397" s="70"/>
      <c r="Q2397" s="71"/>
      <c r="R2397" s="70"/>
      <c r="S2397" s="70"/>
      <c r="T2397" s="70"/>
      <c r="U2397" s="71"/>
      <c r="V2397" s="70"/>
      <c r="W2397" s="71"/>
    </row>
    <row r="2398" s="70" customFormat="1" spans="15:23">
      <c r="O2398" s="71"/>
      <c r="P2398" s="70"/>
      <c r="Q2398" s="71"/>
      <c r="R2398" s="70"/>
      <c r="S2398" s="70"/>
      <c r="T2398" s="70"/>
      <c r="U2398" s="71"/>
      <c r="V2398" s="70"/>
      <c r="W2398" s="71"/>
    </row>
    <row r="2399" s="70" customFormat="1" spans="15:23">
      <c r="O2399" s="71"/>
      <c r="P2399" s="70"/>
      <c r="Q2399" s="71"/>
      <c r="R2399" s="70"/>
      <c r="S2399" s="70"/>
      <c r="T2399" s="70"/>
      <c r="U2399" s="71"/>
      <c r="V2399" s="70"/>
      <c r="W2399" s="71"/>
    </row>
    <row r="2400" s="70" customFormat="1" spans="15:21">
      <c r="O2400" s="71"/>
      <c r="P2400" s="70"/>
      <c r="Q2400" s="71"/>
      <c r="R2400" s="70"/>
      <c r="S2400" s="70"/>
      <c r="T2400" s="70"/>
      <c r="U2400" s="71"/>
    </row>
    <row r="2401" s="70" customFormat="1" spans="15:23">
      <c r="O2401" s="71"/>
      <c r="P2401" s="70"/>
      <c r="Q2401" s="71"/>
      <c r="R2401" s="70"/>
      <c r="S2401" s="70"/>
      <c r="T2401" s="70"/>
      <c r="U2401" s="71"/>
      <c r="V2401" s="70"/>
      <c r="W2401" s="71"/>
    </row>
    <row r="2402" s="70" customFormat="1" spans="15:23">
      <c r="O2402" s="71"/>
      <c r="P2402" s="70"/>
      <c r="Q2402" s="71"/>
      <c r="R2402" s="70"/>
      <c r="S2402" s="70"/>
      <c r="T2402" s="70"/>
      <c r="U2402" s="71"/>
      <c r="V2402" s="70"/>
      <c r="W2402" s="71"/>
    </row>
    <row r="2403" s="70" customFormat="1" spans="15:23">
      <c r="O2403" s="71"/>
      <c r="P2403" s="70"/>
      <c r="Q2403" s="71"/>
      <c r="R2403" s="70"/>
      <c r="S2403" s="70"/>
      <c r="T2403" s="70"/>
      <c r="U2403" s="71"/>
      <c r="V2403" s="70"/>
      <c r="W2403" s="71"/>
    </row>
    <row r="2404" s="70" customFormat="1" spans="15:23">
      <c r="O2404" s="71"/>
      <c r="P2404" s="70"/>
      <c r="Q2404" s="71"/>
      <c r="R2404" s="70"/>
      <c r="S2404" s="70"/>
      <c r="T2404" s="70"/>
      <c r="U2404" s="71"/>
      <c r="V2404" s="70"/>
      <c r="W2404" s="71"/>
    </row>
    <row r="2405" s="70" customFormat="1" spans="15:23">
      <c r="O2405" s="71"/>
      <c r="P2405" s="70"/>
      <c r="Q2405" s="71"/>
      <c r="R2405" s="70"/>
      <c r="S2405" s="70"/>
      <c r="T2405" s="70"/>
      <c r="U2405" s="71"/>
      <c r="V2405" s="70"/>
      <c r="W2405" s="71"/>
    </row>
    <row r="2406" s="70" customFormat="1" spans="15:23">
      <c r="O2406" s="71"/>
      <c r="P2406" s="70"/>
      <c r="Q2406" s="71"/>
      <c r="R2406" s="70"/>
      <c r="S2406" s="70"/>
      <c r="T2406" s="70"/>
      <c r="U2406" s="71"/>
      <c r="V2406" s="70"/>
      <c r="W2406" s="71"/>
    </row>
    <row r="2407" s="70" customFormat="1" spans="15:23">
      <c r="O2407" s="71"/>
      <c r="P2407" s="70"/>
      <c r="Q2407" s="71"/>
      <c r="R2407" s="70"/>
      <c r="S2407" s="70"/>
      <c r="T2407" s="70"/>
      <c r="U2407" s="71"/>
      <c r="V2407" s="70"/>
      <c r="W2407" s="71"/>
    </row>
    <row r="2408" s="70" customFormat="1" spans="15:23">
      <c r="O2408" s="71"/>
      <c r="P2408" s="70"/>
      <c r="Q2408" s="71"/>
      <c r="R2408" s="70"/>
      <c r="S2408" s="70"/>
      <c r="T2408" s="70"/>
      <c r="U2408" s="71"/>
      <c r="V2408" s="70"/>
      <c r="W2408" s="71"/>
    </row>
    <row r="2409" s="70" customFormat="1" spans="15:23">
      <c r="O2409" s="71"/>
      <c r="P2409" s="70"/>
      <c r="Q2409" s="71"/>
      <c r="R2409" s="70"/>
      <c r="S2409" s="70"/>
      <c r="T2409" s="70"/>
      <c r="U2409" s="71"/>
      <c r="V2409" s="70"/>
      <c r="W2409" s="71"/>
    </row>
    <row r="2410" s="70" customFormat="1" spans="15:23">
      <c r="O2410" s="71"/>
      <c r="P2410" s="70"/>
      <c r="Q2410" s="71"/>
      <c r="R2410" s="70"/>
      <c r="S2410" s="70"/>
      <c r="T2410" s="70"/>
      <c r="U2410" s="71"/>
      <c r="V2410" s="70"/>
      <c r="W2410" s="71"/>
    </row>
    <row r="2411" s="70" customFormat="1" spans="15:23">
      <c r="O2411" s="71"/>
      <c r="P2411" s="70"/>
      <c r="Q2411" s="71"/>
      <c r="R2411" s="70"/>
      <c r="S2411" s="70"/>
      <c r="T2411" s="70"/>
      <c r="U2411" s="71"/>
      <c r="V2411" s="70"/>
      <c r="W2411" s="71"/>
    </row>
    <row r="2412" s="70" customFormat="1" spans="15:23">
      <c r="O2412" s="71"/>
      <c r="P2412" s="70"/>
      <c r="Q2412" s="71"/>
      <c r="R2412" s="70"/>
      <c r="S2412" s="70"/>
      <c r="T2412" s="70"/>
      <c r="U2412" s="71"/>
      <c r="V2412" s="70"/>
      <c r="W2412" s="71"/>
    </row>
    <row r="2413" s="70" customFormat="1" spans="15:23">
      <c r="O2413" s="71"/>
      <c r="P2413" s="70"/>
      <c r="Q2413" s="71"/>
      <c r="R2413" s="70"/>
      <c r="S2413" s="70"/>
      <c r="T2413" s="70"/>
      <c r="U2413" s="71"/>
      <c r="V2413" s="70"/>
      <c r="W2413" s="71"/>
    </row>
    <row r="2414" s="70" customFormat="1" spans="15:23">
      <c r="O2414" s="71"/>
      <c r="P2414" s="70"/>
      <c r="Q2414" s="71"/>
      <c r="R2414" s="70"/>
      <c r="S2414" s="70"/>
      <c r="T2414" s="70"/>
      <c r="U2414" s="71"/>
      <c r="V2414" s="70"/>
      <c r="W2414" s="71"/>
    </row>
    <row r="2415" s="70" customFormat="1" spans="15:23">
      <c r="O2415" s="71"/>
      <c r="P2415" s="70"/>
      <c r="Q2415" s="71"/>
      <c r="R2415" s="70"/>
      <c r="S2415" s="70"/>
      <c r="T2415" s="70"/>
      <c r="U2415" s="71"/>
      <c r="V2415" s="70"/>
      <c r="W2415" s="71"/>
    </row>
    <row r="2416" s="70" customFormat="1" spans="15:23">
      <c r="O2416" s="71"/>
      <c r="P2416" s="70"/>
      <c r="Q2416" s="71"/>
      <c r="R2416" s="70"/>
      <c r="S2416" s="70"/>
      <c r="T2416" s="70"/>
      <c r="U2416" s="71"/>
      <c r="V2416" s="70"/>
      <c r="W2416" s="71"/>
    </row>
    <row r="2417" s="70" customFormat="1" spans="15:23">
      <c r="O2417" s="71"/>
      <c r="P2417" s="70"/>
      <c r="Q2417" s="71"/>
      <c r="R2417" s="70"/>
      <c r="S2417" s="70"/>
      <c r="T2417" s="70"/>
      <c r="U2417" s="71"/>
      <c r="V2417" s="70"/>
      <c r="W2417" s="71"/>
    </row>
    <row r="2418" s="70" customFormat="1" spans="15:23">
      <c r="O2418" s="71"/>
      <c r="P2418" s="70"/>
      <c r="Q2418" s="71"/>
      <c r="R2418" s="70"/>
      <c r="S2418" s="70"/>
      <c r="T2418" s="70"/>
      <c r="U2418" s="71"/>
      <c r="V2418" s="70"/>
      <c r="W2418" s="71"/>
    </row>
    <row r="2419" s="70" customFormat="1" spans="15:23">
      <c r="O2419" s="71"/>
      <c r="P2419" s="70"/>
      <c r="Q2419" s="71"/>
      <c r="R2419" s="70"/>
      <c r="S2419" s="70"/>
      <c r="T2419" s="70"/>
      <c r="U2419" s="71"/>
      <c r="V2419" s="70"/>
      <c r="W2419" s="71"/>
    </row>
    <row r="2420" s="70" customFormat="1" spans="15:23">
      <c r="O2420" s="71"/>
      <c r="P2420" s="70"/>
      <c r="Q2420" s="71"/>
      <c r="R2420" s="70"/>
      <c r="S2420" s="70"/>
      <c r="T2420" s="70"/>
      <c r="U2420" s="71"/>
      <c r="V2420" s="70"/>
      <c r="W2420" s="71"/>
    </row>
    <row r="2421" s="70" customFormat="1" spans="15:23">
      <c r="O2421" s="71"/>
      <c r="P2421" s="70"/>
      <c r="Q2421" s="71"/>
      <c r="R2421" s="70"/>
      <c r="S2421" s="70"/>
      <c r="T2421" s="70"/>
      <c r="U2421" s="71"/>
      <c r="V2421" s="70"/>
      <c r="W2421" s="71"/>
    </row>
    <row r="2422" s="70" customFormat="1" spans="15:23">
      <c r="O2422" s="71"/>
      <c r="P2422" s="70"/>
      <c r="Q2422" s="71"/>
      <c r="R2422" s="70"/>
      <c r="S2422" s="70"/>
      <c r="T2422" s="70"/>
      <c r="U2422" s="71"/>
      <c r="V2422" s="70"/>
      <c r="W2422" s="71"/>
    </row>
    <row r="2423" s="70" customFormat="1" spans="15:23">
      <c r="O2423" s="71"/>
      <c r="P2423" s="70"/>
      <c r="Q2423" s="71"/>
      <c r="R2423" s="70"/>
      <c r="S2423" s="70"/>
      <c r="T2423" s="70"/>
      <c r="U2423" s="71"/>
      <c r="V2423" s="70"/>
      <c r="W2423" s="71"/>
    </row>
    <row r="2424" s="70" customFormat="1" spans="15:23">
      <c r="O2424" s="71"/>
      <c r="P2424" s="70"/>
      <c r="Q2424" s="71"/>
      <c r="R2424" s="70"/>
      <c r="S2424" s="70"/>
      <c r="T2424" s="70"/>
      <c r="U2424" s="71"/>
      <c r="V2424" s="70"/>
      <c r="W2424" s="71"/>
    </row>
    <row r="2425" s="70" customFormat="1" spans="15:23">
      <c r="O2425" s="71"/>
      <c r="P2425" s="70"/>
      <c r="Q2425" s="71"/>
      <c r="R2425" s="70"/>
      <c r="S2425" s="70"/>
      <c r="T2425" s="70"/>
      <c r="U2425" s="71"/>
      <c r="V2425" s="70"/>
      <c r="W2425" s="71"/>
    </row>
    <row r="2426" s="70" customFormat="1" spans="15:23">
      <c r="O2426" s="71"/>
      <c r="P2426" s="70"/>
      <c r="Q2426" s="71"/>
      <c r="R2426" s="70"/>
      <c r="S2426" s="70"/>
      <c r="T2426" s="70"/>
      <c r="U2426" s="71"/>
      <c r="V2426" s="70"/>
      <c r="W2426" s="71"/>
    </row>
    <row r="2427" s="70" customFormat="1" spans="15:23">
      <c r="O2427" s="71"/>
      <c r="P2427" s="70"/>
      <c r="Q2427" s="71"/>
      <c r="R2427" s="70"/>
      <c r="S2427" s="70"/>
      <c r="T2427" s="70"/>
      <c r="U2427" s="71"/>
      <c r="V2427" s="70"/>
      <c r="W2427" s="71"/>
    </row>
    <row r="2428" s="70" customFormat="1" spans="15:23">
      <c r="O2428" s="71"/>
      <c r="P2428" s="70"/>
      <c r="Q2428" s="71"/>
      <c r="R2428" s="70"/>
      <c r="S2428" s="70"/>
      <c r="T2428" s="70"/>
      <c r="U2428" s="71"/>
      <c r="V2428" s="70"/>
      <c r="W2428" s="71"/>
    </row>
    <row r="2429" s="70" customFormat="1" spans="15:23">
      <c r="O2429" s="71"/>
      <c r="P2429" s="70"/>
      <c r="Q2429" s="71"/>
      <c r="R2429" s="70"/>
      <c r="S2429" s="70"/>
      <c r="T2429" s="70"/>
      <c r="U2429" s="71"/>
      <c r="V2429" s="70"/>
      <c r="W2429" s="71"/>
    </row>
    <row r="2430" s="70" customFormat="1" spans="15:23">
      <c r="O2430" s="71"/>
      <c r="P2430" s="70"/>
      <c r="Q2430" s="71"/>
      <c r="R2430" s="70"/>
      <c r="S2430" s="70"/>
      <c r="T2430" s="70"/>
      <c r="U2430" s="71"/>
      <c r="V2430" s="70"/>
      <c r="W2430" s="71"/>
    </row>
    <row r="2431" s="70" customFormat="1" spans="15:23">
      <c r="O2431" s="71"/>
      <c r="P2431" s="70"/>
      <c r="Q2431" s="71"/>
      <c r="R2431" s="70"/>
      <c r="S2431" s="70"/>
      <c r="T2431" s="70"/>
      <c r="U2431" s="71"/>
      <c r="V2431" s="70"/>
      <c r="W2431" s="71"/>
    </row>
    <row r="2432" s="70" customFormat="1" spans="15:23">
      <c r="O2432" s="71"/>
      <c r="P2432" s="70"/>
      <c r="Q2432" s="71"/>
      <c r="R2432" s="70"/>
      <c r="S2432" s="70"/>
      <c r="T2432" s="70"/>
      <c r="U2432" s="71"/>
      <c r="V2432" s="70"/>
      <c r="W2432" s="71"/>
    </row>
    <row r="2433" s="70" customFormat="1" spans="15:23">
      <c r="O2433" s="71"/>
      <c r="P2433" s="70"/>
      <c r="Q2433" s="71"/>
      <c r="R2433" s="70"/>
      <c r="S2433" s="70"/>
      <c r="T2433" s="70"/>
      <c r="U2433" s="71"/>
      <c r="V2433" s="70"/>
      <c r="W2433" s="71"/>
    </row>
    <row r="2434" s="70" customFormat="1" spans="15:23">
      <c r="O2434" s="71"/>
      <c r="P2434" s="70"/>
      <c r="Q2434" s="71"/>
      <c r="R2434" s="70"/>
      <c r="S2434" s="70"/>
      <c r="T2434" s="70"/>
      <c r="U2434" s="71"/>
      <c r="V2434" s="70"/>
      <c r="W2434" s="71"/>
    </row>
    <row r="2435" s="70" customFormat="1" spans="15:23">
      <c r="O2435" s="71"/>
      <c r="P2435" s="70"/>
      <c r="Q2435" s="71"/>
      <c r="R2435" s="70"/>
      <c r="S2435" s="70"/>
      <c r="T2435" s="70"/>
      <c r="U2435" s="71"/>
      <c r="V2435" s="70"/>
      <c r="W2435" s="71"/>
    </row>
    <row r="2436" s="70" customFormat="1" spans="15:23">
      <c r="O2436" s="71"/>
      <c r="P2436" s="70"/>
      <c r="Q2436" s="71"/>
      <c r="R2436" s="70"/>
      <c r="S2436" s="70"/>
      <c r="T2436" s="70"/>
      <c r="U2436" s="71"/>
      <c r="V2436" s="70"/>
      <c r="W2436" s="71"/>
    </row>
    <row r="2437" s="70" customFormat="1" spans="15:23">
      <c r="O2437" s="71"/>
      <c r="P2437" s="70"/>
      <c r="Q2437" s="71"/>
      <c r="R2437" s="70"/>
      <c r="S2437" s="70"/>
      <c r="T2437" s="70"/>
      <c r="U2437" s="71"/>
      <c r="V2437" s="70"/>
      <c r="W2437" s="71"/>
    </row>
    <row r="2438" s="70" customFormat="1" spans="15:23">
      <c r="O2438" s="71"/>
      <c r="P2438" s="70"/>
      <c r="Q2438" s="71"/>
      <c r="R2438" s="70"/>
      <c r="S2438" s="70"/>
      <c r="T2438" s="70"/>
      <c r="U2438" s="71"/>
      <c r="V2438" s="70"/>
      <c r="W2438" s="71"/>
    </row>
    <row r="2439" s="70" customFormat="1" spans="15:23">
      <c r="O2439" s="71"/>
      <c r="P2439" s="70"/>
      <c r="Q2439" s="71"/>
      <c r="R2439" s="70"/>
      <c r="S2439" s="70"/>
      <c r="T2439" s="70"/>
      <c r="U2439" s="71"/>
      <c r="V2439" s="70"/>
      <c r="W2439" s="71"/>
    </row>
    <row r="2440" s="70" customFormat="1" spans="15:23">
      <c r="O2440" s="71"/>
      <c r="P2440" s="70"/>
      <c r="Q2440" s="71"/>
      <c r="R2440" s="70"/>
      <c r="S2440" s="70"/>
      <c r="T2440" s="70"/>
      <c r="U2440" s="71"/>
      <c r="V2440" s="70"/>
      <c r="W2440" s="71"/>
    </row>
    <row r="2441" s="70" customFormat="1" spans="15:23">
      <c r="O2441" s="71"/>
      <c r="P2441" s="70"/>
      <c r="Q2441" s="71"/>
      <c r="R2441" s="70"/>
      <c r="S2441" s="70"/>
      <c r="T2441" s="70"/>
      <c r="U2441" s="71"/>
      <c r="V2441" s="70"/>
      <c r="W2441" s="71"/>
    </row>
    <row r="2442" s="70" customFormat="1" spans="15:23">
      <c r="O2442" s="71"/>
      <c r="P2442" s="70"/>
      <c r="Q2442" s="71"/>
      <c r="R2442" s="70"/>
      <c r="S2442" s="70"/>
      <c r="T2442" s="70"/>
      <c r="U2442" s="71"/>
      <c r="V2442" s="70"/>
      <c r="W2442" s="71"/>
    </row>
    <row r="2443" s="70" customFormat="1" spans="15:23">
      <c r="O2443" s="71"/>
      <c r="P2443" s="70"/>
      <c r="Q2443" s="71"/>
      <c r="R2443" s="70"/>
      <c r="S2443" s="70"/>
      <c r="T2443" s="70"/>
      <c r="U2443" s="71"/>
      <c r="V2443" s="70"/>
      <c r="W2443" s="71"/>
    </row>
    <row r="2444" s="70" customFormat="1" spans="15:23">
      <c r="O2444" s="71"/>
      <c r="P2444" s="70"/>
      <c r="Q2444" s="71"/>
      <c r="R2444" s="70"/>
      <c r="S2444" s="70"/>
      <c r="T2444" s="70"/>
      <c r="U2444" s="71"/>
      <c r="V2444" s="70"/>
      <c r="W2444" s="71"/>
    </row>
    <row r="2445" s="70" customFormat="1" spans="15:23">
      <c r="O2445" s="71"/>
      <c r="P2445" s="70"/>
      <c r="Q2445" s="71"/>
      <c r="R2445" s="70"/>
      <c r="S2445" s="70"/>
      <c r="T2445" s="70"/>
      <c r="U2445" s="71"/>
      <c r="V2445" s="70"/>
      <c r="W2445" s="71"/>
    </row>
    <row r="2446" s="70" customFormat="1" spans="15:23">
      <c r="O2446" s="71"/>
      <c r="P2446" s="70"/>
      <c r="Q2446" s="71"/>
      <c r="R2446" s="70"/>
      <c r="S2446" s="70"/>
      <c r="T2446" s="70"/>
      <c r="U2446" s="71"/>
      <c r="V2446" s="70"/>
      <c r="W2446" s="71"/>
    </row>
    <row r="2447" s="70" customFormat="1" spans="15:23">
      <c r="O2447" s="71"/>
      <c r="P2447" s="70"/>
      <c r="Q2447" s="71"/>
      <c r="R2447" s="70"/>
      <c r="S2447" s="70"/>
      <c r="T2447" s="70"/>
      <c r="U2447" s="71"/>
      <c r="V2447" s="70"/>
      <c r="W2447" s="71"/>
    </row>
    <row r="2448" s="70" customFormat="1" spans="15:23">
      <c r="O2448" s="71"/>
      <c r="P2448" s="70"/>
      <c r="Q2448" s="71"/>
      <c r="R2448" s="70"/>
      <c r="S2448" s="70"/>
      <c r="T2448" s="70"/>
      <c r="U2448" s="71"/>
      <c r="V2448" s="70"/>
      <c r="W2448" s="71"/>
    </row>
    <row r="2449" s="70" customFormat="1" spans="15:23">
      <c r="O2449" s="71"/>
      <c r="P2449" s="70"/>
      <c r="Q2449" s="71"/>
      <c r="R2449" s="70"/>
      <c r="S2449" s="70"/>
      <c r="T2449" s="70"/>
      <c r="U2449" s="71"/>
      <c r="V2449" s="70"/>
      <c r="W2449" s="71"/>
    </row>
    <row r="2450" s="70" customFormat="1" spans="15:23">
      <c r="O2450" s="71"/>
      <c r="P2450" s="70"/>
      <c r="Q2450" s="71"/>
      <c r="R2450" s="70"/>
      <c r="S2450" s="70"/>
      <c r="T2450" s="70"/>
      <c r="U2450" s="71"/>
      <c r="V2450" s="70"/>
      <c r="W2450" s="71"/>
    </row>
    <row r="2451" s="70" customFormat="1" spans="15:23">
      <c r="O2451" s="71"/>
      <c r="P2451" s="70"/>
      <c r="Q2451" s="71"/>
      <c r="R2451" s="70"/>
      <c r="S2451" s="70"/>
      <c r="T2451" s="70"/>
      <c r="U2451" s="71"/>
      <c r="V2451" s="70"/>
      <c r="W2451" s="71"/>
    </row>
    <row r="2452" s="70" customFormat="1" spans="15:23">
      <c r="O2452" s="71"/>
      <c r="P2452" s="70"/>
      <c r="Q2452" s="71"/>
      <c r="R2452" s="70"/>
      <c r="S2452" s="70"/>
      <c r="T2452" s="70"/>
      <c r="U2452" s="71"/>
      <c r="V2452" s="70"/>
      <c r="W2452" s="71"/>
    </row>
    <row r="2453" s="70" customFormat="1" spans="15:23">
      <c r="O2453" s="71"/>
      <c r="P2453" s="70"/>
      <c r="Q2453" s="71"/>
      <c r="R2453" s="70"/>
      <c r="S2453" s="70"/>
      <c r="T2453" s="70"/>
      <c r="U2453" s="71"/>
      <c r="V2453" s="70"/>
      <c r="W2453" s="71"/>
    </row>
    <row r="2454" s="70" customFormat="1" spans="15:23">
      <c r="O2454" s="71"/>
      <c r="P2454" s="70"/>
      <c r="Q2454" s="71"/>
      <c r="R2454" s="70"/>
      <c r="S2454" s="70"/>
      <c r="T2454" s="70"/>
      <c r="U2454" s="71"/>
      <c r="V2454" s="70"/>
      <c r="W2454" s="71"/>
    </row>
    <row r="2456" s="70" customFormat="1" spans="15:23">
      <c r="O2456" s="71"/>
      <c r="P2456" s="70"/>
      <c r="Q2456" s="71"/>
      <c r="R2456" s="70"/>
      <c r="S2456" s="70"/>
      <c r="T2456" s="70"/>
      <c r="U2456" s="71"/>
      <c r="V2456" s="70"/>
      <c r="W2456" s="71"/>
    </row>
    <row r="2457" s="70" customFormat="1" spans="15:23">
      <c r="O2457" s="71"/>
      <c r="P2457" s="70"/>
      <c r="Q2457" s="71"/>
      <c r="R2457" s="70"/>
      <c r="S2457" s="70"/>
      <c r="T2457" s="70"/>
      <c r="U2457" s="71"/>
      <c r="V2457" s="70"/>
      <c r="W2457" s="71"/>
    </row>
    <row r="2458" s="70" customFormat="1" spans="15:23">
      <c r="O2458" s="71"/>
      <c r="P2458" s="70"/>
      <c r="Q2458" s="71"/>
      <c r="R2458" s="70"/>
      <c r="S2458" s="70"/>
      <c r="T2458" s="70"/>
      <c r="U2458" s="71"/>
      <c r="V2458" s="70"/>
      <c r="W2458" s="71"/>
    </row>
    <row r="2460" s="70" customFormat="1" spans="15:23">
      <c r="O2460" s="71"/>
      <c r="P2460" s="70"/>
      <c r="Q2460" s="71"/>
      <c r="R2460" s="70"/>
      <c r="S2460" s="70"/>
      <c r="T2460" s="70"/>
      <c r="U2460" s="71"/>
      <c r="V2460" s="70"/>
      <c r="W2460" s="71"/>
    </row>
    <row r="2461" s="70" customFormat="1" spans="15:23">
      <c r="O2461" s="71"/>
      <c r="P2461" s="70"/>
      <c r="Q2461" s="71"/>
      <c r="R2461" s="70"/>
      <c r="S2461" s="70"/>
      <c r="T2461" s="70"/>
      <c r="U2461" s="71"/>
      <c r="V2461" s="70"/>
      <c r="W2461" s="71"/>
    </row>
    <row r="2462" s="70" customFormat="1" spans="15:23">
      <c r="O2462" s="71"/>
      <c r="P2462" s="70"/>
      <c r="Q2462" s="71"/>
      <c r="R2462" s="70"/>
      <c r="S2462" s="70"/>
      <c r="T2462" s="70"/>
      <c r="U2462" s="71"/>
      <c r="V2462" s="70"/>
      <c r="W2462" s="71"/>
    </row>
    <row r="2463" s="70" customFormat="1" spans="15:23">
      <c r="O2463" s="71"/>
      <c r="P2463" s="70"/>
      <c r="Q2463" s="71"/>
      <c r="R2463" s="70"/>
      <c r="S2463" s="70"/>
      <c r="T2463" s="70"/>
      <c r="U2463" s="71"/>
      <c r="V2463" s="70"/>
      <c r="W2463" s="71"/>
    </row>
    <row r="2464" s="70" customFormat="1" spans="15:23">
      <c r="O2464" s="71"/>
      <c r="P2464" s="70"/>
      <c r="Q2464" s="71"/>
      <c r="R2464" s="70"/>
      <c r="S2464" s="70"/>
      <c r="T2464" s="70"/>
      <c r="U2464" s="71"/>
      <c r="V2464" s="70"/>
      <c r="W2464" s="71"/>
    </row>
    <row r="2465" s="70" customFormat="1" spans="15:23">
      <c r="O2465" s="71"/>
      <c r="P2465" s="70"/>
      <c r="Q2465" s="71"/>
      <c r="R2465" s="70"/>
      <c r="S2465" s="70"/>
      <c r="T2465" s="70"/>
      <c r="U2465" s="71"/>
      <c r="V2465" s="70"/>
      <c r="W2465" s="71"/>
    </row>
    <row r="2466" s="70" customFormat="1" spans="15:23">
      <c r="O2466" s="71"/>
      <c r="P2466" s="70"/>
      <c r="Q2466" s="71"/>
      <c r="R2466" s="70"/>
      <c r="S2466" s="70"/>
      <c r="T2466" s="70"/>
      <c r="U2466" s="71"/>
      <c r="V2466" s="70"/>
      <c r="W2466" s="71"/>
    </row>
    <row r="2467" s="70" customFormat="1" spans="15:23">
      <c r="O2467" s="71"/>
      <c r="P2467" s="70"/>
      <c r="Q2467" s="71"/>
      <c r="R2467" s="70"/>
      <c r="S2467" s="70"/>
      <c r="T2467" s="70"/>
      <c r="U2467" s="71"/>
      <c r="V2467" s="70"/>
      <c r="W2467" s="71"/>
    </row>
    <row r="2468" s="70" customFormat="1" spans="15:23">
      <c r="O2468" s="71"/>
      <c r="P2468" s="70"/>
      <c r="Q2468" s="71"/>
      <c r="R2468" s="70"/>
      <c r="S2468" s="70"/>
      <c r="T2468" s="70"/>
      <c r="U2468" s="71"/>
      <c r="V2468" s="70"/>
      <c r="W2468" s="71"/>
    </row>
    <row r="2469" s="70" customFormat="1" spans="15:23">
      <c r="O2469" s="71"/>
      <c r="P2469" s="70"/>
      <c r="Q2469" s="71"/>
      <c r="R2469" s="70"/>
      <c r="S2469" s="70"/>
      <c r="T2469" s="70"/>
      <c r="U2469" s="71"/>
      <c r="V2469" s="70"/>
      <c r="W2469" s="71"/>
    </row>
    <row r="2470" s="70" customFormat="1" spans="15:23">
      <c r="O2470" s="71"/>
      <c r="P2470" s="70"/>
      <c r="Q2470" s="71"/>
      <c r="R2470" s="70"/>
      <c r="S2470" s="70"/>
      <c r="T2470" s="70"/>
      <c r="U2470" s="71"/>
      <c r="V2470" s="70"/>
      <c r="W2470" s="71"/>
    </row>
    <row r="2471" s="70" customFormat="1" spans="15:23">
      <c r="O2471" s="71"/>
      <c r="P2471" s="70"/>
      <c r="Q2471" s="71"/>
      <c r="R2471" s="70"/>
      <c r="S2471" s="70"/>
      <c r="T2471" s="70"/>
      <c r="U2471" s="71"/>
      <c r="V2471" s="70"/>
      <c r="W2471" s="71"/>
    </row>
    <row r="2472" s="70" customFormat="1" spans="15:23">
      <c r="O2472" s="71"/>
      <c r="P2472" s="70"/>
      <c r="Q2472" s="71"/>
      <c r="R2472" s="70"/>
      <c r="S2472" s="70"/>
      <c r="T2472" s="70"/>
      <c r="U2472" s="71"/>
      <c r="V2472" s="70"/>
      <c r="W2472" s="71"/>
    </row>
    <row r="2473" s="70" customFormat="1" spans="15:23">
      <c r="O2473" s="71"/>
      <c r="P2473" s="70"/>
      <c r="Q2473" s="71"/>
      <c r="R2473" s="70"/>
      <c r="S2473" s="70"/>
      <c r="T2473" s="70"/>
      <c r="U2473" s="71"/>
      <c r="V2473" s="70"/>
      <c r="W2473" s="71"/>
    </row>
    <row r="2474" s="70" customFormat="1" spans="15:23">
      <c r="O2474" s="71"/>
      <c r="P2474" s="70"/>
      <c r="Q2474" s="71"/>
      <c r="R2474" s="70"/>
      <c r="S2474" s="70"/>
      <c r="T2474" s="70"/>
      <c r="U2474" s="71"/>
      <c r="V2474" s="70"/>
      <c r="W2474" s="71"/>
    </row>
    <row r="2475" s="70" customFormat="1" spans="15:21">
      <c r="O2475" s="71"/>
      <c r="P2475" s="70"/>
      <c r="Q2475" s="71"/>
      <c r="R2475" s="70"/>
      <c r="S2475" s="70"/>
      <c r="T2475" s="70"/>
      <c r="U2475" s="71"/>
    </row>
    <row r="2476" s="70" customFormat="1" spans="15:23">
      <c r="O2476" s="71"/>
      <c r="P2476" s="70"/>
      <c r="Q2476" s="71"/>
      <c r="R2476" s="70"/>
      <c r="S2476" s="70"/>
      <c r="T2476" s="70"/>
      <c r="U2476" s="71"/>
      <c r="V2476" s="70"/>
      <c r="W2476" s="71"/>
    </row>
    <row r="2477" s="70" customFormat="1" spans="15:23">
      <c r="O2477" s="71"/>
      <c r="P2477" s="70"/>
      <c r="Q2477" s="71"/>
      <c r="R2477" s="70"/>
      <c r="S2477" s="70"/>
      <c r="T2477" s="70"/>
      <c r="U2477" s="71"/>
      <c r="V2477" s="70"/>
      <c r="W2477" s="71"/>
    </row>
    <row r="2478" s="70" customFormat="1" spans="15:23">
      <c r="O2478" s="71"/>
      <c r="P2478" s="70"/>
      <c r="Q2478" s="71"/>
      <c r="R2478" s="70"/>
      <c r="S2478" s="70"/>
      <c r="T2478" s="70"/>
      <c r="U2478" s="71"/>
      <c r="V2478" s="70"/>
      <c r="W2478" s="71"/>
    </row>
    <row r="2479" s="70" customFormat="1" spans="15:23">
      <c r="O2479" s="71"/>
      <c r="P2479" s="70"/>
      <c r="Q2479" s="71"/>
      <c r="R2479" s="70"/>
      <c r="S2479" s="70"/>
      <c r="T2479" s="70"/>
      <c r="U2479" s="71"/>
      <c r="V2479" s="70"/>
      <c r="W2479" s="71"/>
    </row>
    <row r="2480" s="70" customFormat="1" spans="15:23">
      <c r="O2480" s="71"/>
      <c r="P2480" s="70"/>
      <c r="Q2480" s="71"/>
      <c r="R2480" s="70"/>
      <c r="S2480" s="70"/>
      <c r="T2480" s="70"/>
      <c r="U2480" s="71"/>
      <c r="V2480" s="70"/>
      <c r="W2480" s="71"/>
    </row>
    <row r="2481" s="70" customFormat="1" spans="15:23">
      <c r="O2481" s="71"/>
      <c r="P2481" s="70"/>
      <c r="Q2481" s="71"/>
      <c r="R2481" s="70"/>
      <c r="S2481" s="70"/>
      <c r="T2481" s="70"/>
      <c r="U2481" s="71"/>
      <c r="V2481" s="70"/>
      <c r="W2481" s="71"/>
    </row>
    <row r="2482" s="70" customFormat="1" spans="15:23">
      <c r="O2482" s="71"/>
      <c r="P2482" s="70"/>
      <c r="Q2482" s="71"/>
      <c r="R2482" s="70"/>
      <c r="S2482" s="70"/>
      <c r="T2482" s="70"/>
      <c r="U2482" s="71"/>
      <c r="V2482" s="70"/>
      <c r="W2482" s="71"/>
    </row>
    <row r="2483" s="70" customFormat="1" spans="15:23">
      <c r="O2483" s="71"/>
      <c r="P2483" s="70"/>
      <c r="Q2483" s="71"/>
      <c r="R2483" s="70"/>
      <c r="S2483" s="70"/>
      <c r="T2483" s="70"/>
      <c r="U2483" s="71"/>
      <c r="V2483" s="70"/>
      <c r="W2483" s="71"/>
    </row>
    <row r="2484" s="70" customFormat="1" spans="15:23">
      <c r="O2484" s="71"/>
      <c r="P2484" s="70"/>
      <c r="Q2484" s="71"/>
      <c r="R2484" s="70"/>
      <c r="S2484" s="70"/>
      <c r="T2484" s="70"/>
      <c r="U2484" s="71"/>
      <c r="V2484" s="70"/>
      <c r="W2484" s="71"/>
    </row>
    <row r="2485" s="70" customFormat="1" spans="15:23">
      <c r="O2485" s="71"/>
      <c r="P2485" s="70"/>
      <c r="Q2485" s="71"/>
      <c r="R2485" s="70"/>
      <c r="S2485" s="70"/>
      <c r="T2485" s="70"/>
      <c r="U2485" s="71"/>
      <c r="V2485" s="70"/>
      <c r="W2485" s="71"/>
    </row>
    <row r="2486" s="70" customFormat="1" spans="15:23">
      <c r="O2486" s="71"/>
      <c r="P2486" s="70"/>
      <c r="Q2486" s="71"/>
      <c r="R2486" s="70"/>
      <c r="S2486" s="70"/>
      <c r="T2486" s="70"/>
      <c r="U2486" s="71"/>
      <c r="V2486" s="70"/>
      <c r="W2486" s="71"/>
    </row>
    <row r="2487" s="70" customFormat="1" spans="15:23">
      <c r="O2487" s="71"/>
      <c r="P2487" s="70"/>
      <c r="Q2487" s="71"/>
      <c r="R2487" s="70"/>
      <c r="S2487" s="70"/>
      <c r="T2487" s="70"/>
      <c r="U2487" s="71"/>
      <c r="V2487" s="70"/>
      <c r="W2487" s="71"/>
    </row>
    <row r="2488" s="70" customFormat="1" spans="15:23">
      <c r="O2488" s="71"/>
      <c r="P2488" s="70"/>
      <c r="Q2488" s="71"/>
      <c r="R2488" s="70"/>
      <c r="S2488" s="70"/>
      <c r="T2488" s="70"/>
      <c r="U2488" s="71"/>
      <c r="V2488" s="70"/>
      <c r="W2488" s="71"/>
    </row>
    <row r="2489" s="70" customFormat="1" spans="15:23">
      <c r="O2489" s="71"/>
      <c r="P2489" s="70"/>
      <c r="Q2489" s="71"/>
      <c r="R2489" s="70"/>
      <c r="S2489" s="70"/>
      <c r="T2489" s="70"/>
      <c r="U2489" s="71"/>
      <c r="V2489" s="70"/>
      <c r="W2489" s="71"/>
    </row>
    <row r="2490" s="70" customFormat="1" spans="15:23">
      <c r="O2490" s="71"/>
      <c r="P2490" s="70"/>
      <c r="Q2490" s="71"/>
      <c r="R2490" s="70"/>
      <c r="S2490" s="70"/>
      <c r="T2490" s="70"/>
      <c r="U2490" s="71"/>
      <c r="V2490" s="70"/>
      <c r="W2490" s="71"/>
    </row>
    <row r="2491" s="70" customFormat="1" spans="15:23">
      <c r="O2491" s="71"/>
      <c r="P2491" s="70"/>
      <c r="Q2491" s="71"/>
      <c r="R2491" s="70"/>
      <c r="S2491" s="70"/>
      <c r="T2491" s="70"/>
      <c r="U2491" s="71"/>
      <c r="V2491" s="70"/>
      <c r="W2491" s="71"/>
    </row>
    <row r="2492" s="70" customFormat="1" spans="15:23">
      <c r="O2492" s="71"/>
      <c r="P2492" s="70"/>
      <c r="Q2492" s="71"/>
      <c r="R2492" s="70"/>
      <c r="S2492" s="70"/>
      <c r="T2492" s="70"/>
      <c r="U2492" s="71"/>
      <c r="V2492" s="70"/>
      <c r="W2492" s="71"/>
    </row>
    <row r="2493" s="70" customFormat="1" spans="15:23">
      <c r="O2493" s="71"/>
      <c r="P2493" s="70"/>
      <c r="Q2493" s="71"/>
      <c r="R2493" s="70"/>
      <c r="S2493" s="70"/>
      <c r="T2493" s="70"/>
      <c r="U2493" s="71"/>
      <c r="V2493" s="70"/>
      <c r="W2493" s="71"/>
    </row>
    <row r="2494" s="70" customFormat="1" spans="15:23">
      <c r="O2494" s="71"/>
      <c r="P2494" s="70"/>
      <c r="Q2494" s="71"/>
      <c r="R2494" s="70"/>
      <c r="S2494" s="70"/>
      <c r="T2494" s="70"/>
      <c r="U2494" s="71"/>
      <c r="V2494" s="70"/>
      <c r="W2494" s="71"/>
    </row>
    <row r="2495" s="70" customFormat="1" spans="15:23">
      <c r="O2495" s="71"/>
      <c r="P2495" s="70"/>
      <c r="Q2495" s="71"/>
      <c r="R2495" s="70"/>
      <c r="S2495" s="70"/>
      <c r="T2495" s="70"/>
      <c r="U2495" s="71"/>
      <c r="V2495" s="70"/>
      <c r="W2495" s="71"/>
    </row>
    <row r="2496" s="70" customFormat="1" spans="15:23">
      <c r="O2496" s="71"/>
      <c r="P2496" s="70"/>
      <c r="Q2496" s="71"/>
      <c r="R2496" s="70"/>
      <c r="S2496" s="70"/>
      <c r="T2496" s="70"/>
      <c r="U2496" s="71"/>
      <c r="V2496" s="70"/>
      <c r="W2496" s="71"/>
    </row>
    <row r="2497" s="70" customFormat="1" spans="15:23">
      <c r="O2497" s="71"/>
      <c r="P2497" s="70"/>
      <c r="Q2497" s="71"/>
      <c r="R2497" s="70"/>
      <c r="S2497" s="70"/>
      <c r="T2497" s="70"/>
      <c r="U2497" s="71"/>
      <c r="V2497" s="70"/>
      <c r="W2497" s="71"/>
    </row>
    <row r="2498" s="70" customFormat="1" spans="15:23">
      <c r="O2498" s="71"/>
      <c r="P2498" s="70"/>
      <c r="Q2498" s="71"/>
      <c r="R2498" s="70"/>
      <c r="S2498" s="70"/>
      <c r="T2498" s="70"/>
      <c r="U2498" s="71"/>
      <c r="V2498" s="70"/>
      <c r="W2498" s="71"/>
    </row>
    <row r="2499" s="70" customFormat="1" spans="15:23">
      <c r="O2499" s="71"/>
      <c r="P2499" s="70"/>
      <c r="Q2499" s="71"/>
      <c r="R2499" s="70"/>
      <c r="S2499" s="70"/>
      <c r="T2499" s="70"/>
      <c r="U2499" s="71"/>
      <c r="V2499" s="70"/>
      <c r="W2499" s="71"/>
    </row>
    <row r="2500" s="70" customFormat="1" spans="15:23">
      <c r="O2500" s="71"/>
      <c r="P2500" s="70"/>
      <c r="Q2500" s="71"/>
      <c r="R2500" s="70"/>
      <c r="S2500" s="70"/>
      <c r="T2500" s="70"/>
      <c r="U2500" s="71"/>
      <c r="V2500" s="70"/>
      <c r="W2500" s="71"/>
    </row>
    <row r="2501" s="70" customFormat="1" spans="15:23">
      <c r="O2501" s="71"/>
      <c r="P2501" s="70"/>
      <c r="Q2501" s="71"/>
      <c r="R2501" s="70"/>
      <c r="S2501" s="70"/>
      <c r="T2501" s="70"/>
      <c r="U2501" s="71"/>
      <c r="V2501" s="70"/>
      <c r="W2501" s="71"/>
    </row>
    <row r="2502" s="70" customFormat="1" spans="15:23">
      <c r="O2502" s="71"/>
      <c r="P2502" s="70"/>
      <c r="Q2502" s="71"/>
      <c r="R2502" s="70"/>
      <c r="S2502" s="70"/>
      <c r="T2502" s="70"/>
      <c r="U2502" s="71"/>
      <c r="V2502" s="70"/>
      <c r="W2502" s="71"/>
    </row>
    <row r="2503" s="70" customFormat="1" spans="15:23">
      <c r="O2503" s="71"/>
      <c r="P2503" s="70"/>
      <c r="Q2503" s="71"/>
      <c r="R2503" s="70"/>
      <c r="S2503" s="70"/>
      <c r="T2503" s="70"/>
      <c r="U2503" s="71"/>
      <c r="V2503" s="70"/>
      <c r="W2503" s="71"/>
    </row>
    <row r="2504" s="70" customFormat="1" spans="15:23">
      <c r="O2504" s="71"/>
      <c r="P2504" s="70"/>
      <c r="Q2504" s="71"/>
      <c r="R2504" s="70"/>
      <c r="S2504" s="70"/>
      <c r="T2504" s="70"/>
      <c r="U2504" s="71"/>
      <c r="V2504" s="70"/>
      <c r="W2504" s="71"/>
    </row>
    <row r="2505" s="70" customFormat="1" spans="15:23">
      <c r="O2505" s="71"/>
      <c r="P2505" s="70"/>
      <c r="Q2505" s="71"/>
      <c r="R2505" s="70"/>
      <c r="S2505" s="70"/>
      <c r="T2505" s="70"/>
      <c r="U2505" s="71"/>
      <c r="V2505" s="70"/>
      <c r="W2505" s="71"/>
    </row>
    <row r="2506" s="70" customFormat="1" spans="15:23">
      <c r="O2506" s="71"/>
      <c r="P2506" s="70"/>
      <c r="Q2506" s="71"/>
      <c r="R2506" s="70"/>
      <c r="S2506" s="70"/>
      <c r="T2506" s="70"/>
      <c r="U2506" s="71"/>
      <c r="V2506" s="70"/>
      <c r="W2506" s="71"/>
    </row>
    <row r="2507" s="70" customFormat="1" spans="15:23">
      <c r="O2507" s="71"/>
      <c r="P2507" s="70"/>
      <c r="Q2507" s="71"/>
      <c r="R2507" s="70"/>
      <c r="S2507" s="70"/>
      <c r="T2507" s="70"/>
      <c r="U2507" s="71"/>
      <c r="V2507" s="70"/>
      <c r="W2507" s="71"/>
    </row>
    <row r="2508" s="70" customFormat="1" spans="15:23">
      <c r="O2508" s="71"/>
      <c r="P2508" s="70"/>
      <c r="Q2508" s="71"/>
      <c r="R2508" s="70"/>
      <c r="S2508" s="70"/>
      <c r="T2508" s="70"/>
      <c r="U2508" s="71"/>
      <c r="V2508" s="70"/>
      <c r="W2508" s="71"/>
    </row>
    <row r="2509" s="70" customFormat="1" spans="15:23">
      <c r="O2509" s="71"/>
      <c r="P2509" s="70"/>
      <c r="Q2509" s="71"/>
      <c r="R2509" s="70"/>
      <c r="S2509" s="70"/>
      <c r="T2509" s="70"/>
      <c r="U2509" s="71"/>
      <c r="V2509" s="70"/>
      <c r="W2509" s="71"/>
    </row>
    <row r="2510" s="70" customFormat="1" spans="15:23">
      <c r="O2510" s="71"/>
      <c r="P2510" s="70"/>
      <c r="Q2510" s="71"/>
      <c r="R2510" s="70"/>
      <c r="S2510" s="70"/>
      <c r="T2510" s="70"/>
      <c r="U2510" s="71"/>
      <c r="V2510" s="70"/>
      <c r="W2510" s="71"/>
    </row>
    <row r="2511" s="70" customFormat="1" spans="15:23">
      <c r="O2511" s="71"/>
      <c r="P2511" s="70"/>
      <c r="Q2511" s="71"/>
      <c r="R2511" s="70"/>
      <c r="S2511" s="70"/>
      <c r="T2511" s="70"/>
      <c r="U2511" s="71"/>
      <c r="V2511" s="70"/>
      <c r="W2511" s="71"/>
    </row>
    <row r="2512" s="70" customFormat="1" spans="15:23">
      <c r="O2512" s="71"/>
      <c r="P2512" s="70"/>
      <c r="Q2512" s="71"/>
      <c r="R2512" s="70"/>
      <c r="S2512" s="70"/>
      <c r="T2512" s="70"/>
      <c r="U2512" s="71"/>
      <c r="V2512" s="70"/>
      <c r="W2512" s="71"/>
    </row>
    <row r="2513" s="70" customFormat="1" spans="15:23">
      <c r="O2513" s="71"/>
      <c r="P2513" s="70"/>
      <c r="Q2513" s="71"/>
      <c r="R2513" s="70"/>
      <c r="S2513" s="70"/>
      <c r="T2513" s="70"/>
      <c r="U2513" s="71"/>
      <c r="V2513" s="70"/>
      <c r="W2513" s="71"/>
    </row>
    <row r="2514" s="70" customFormat="1" spans="15:23">
      <c r="O2514" s="71"/>
      <c r="P2514" s="70"/>
      <c r="Q2514" s="71"/>
      <c r="R2514" s="70"/>
      <c r="S2514" s="70"/>
      <c r="T2514" s="70"/>
      <c r="U2514" s="71"/>
      <c r="V2514" s="70"/>
      <c r="W2514" s="71"/>
    </row>
    <row r="2516" s="70" customFormat="1" spans="15:23">
      <c r="O2516" s="71"/>
      <c r="P2516" s="70"/>
      <c r="Q2516" s="71"/>
      <c r="R2516" s="70"/>
      <c r="S2516" s="70"/>
      <c r="T2516" s="70"/>
      <c r="U2516" s="71"/>
      <c r="V2516" s="70"/>
      <c r="W2516" s="71"/>
    </row>
    <row r="2517" s="70" customFormat="1" spans="15:23">
      <c r="O2517" s="71"/>
      <c r="P2517" s="70"/>
      <c r="Q2517" s="71"/>
      <c r="R2517" s="70"/>
      <c r="S2517" s="70"/>
      <c r="T2517" s="70"/>
      <c r="U2517" s="71"/>
      <c r="V2517" s="70"/>
      <c r="W2517" s="71"/>
    </row>
    <row r="2518" s="70" customFormat="1" spans="15:23">
      <c r="O2518" s="71"/>
      <c r="P2518" s="70"/>
      <c r="Q2518" s="71"/>
      <c r="R2518" s="70"/>
      <c r="S2518" s="70"/>
      <c r="T2518" s="70"/>
      <c r="U2518" s="71"/>
      <c r="V2518" s="70"/>
      <c r="W2518" s="71"/>
    </row>
    <row r="2519" s="70" customFormat="1" spans="15:23">
      <c r="O2519" s="71"/>
      <c r="P2519" s="70"/>
      <c r="Q2519" s="71"/>
      <c r="R2519" s="70"/>
      <c r="S2519" s="70"/>
      <c r="T2519" s="70"/>
      <c r="U2519" s="71"/>
      <c r="V2519" s="70"/>
      <c r="W2519" s="71"/>
    </row>
    <row r="2520" s="70" customFormat="1" spans="15:23">
      <c r="O2520" s="71"/>
      <c r="P2520" s="70"/>
      <c r="Q2520" s="71"/>
      <c r="R2520" s="70"/>
      <c r="S2520" s="70"/>
      <c r="T2520" s="70"/>
      <c r="U2520" s="71"/>
      <c r="V2520" s="70"/>
      <c r="W2520" s="71"/>
    </row>
    <row r="2521" s="70" customFormat="1" spans="15:23">
      <c r="O2521" s="71"/>
      <c r="P2521" s="70"/>
      <c r="Q2521" s="71"/>
      <c r="R2521" s="70"/>
      <c r="S2521" s="70"/>
      <c r="T2521" s="70"/>
      <c r="U2521" s="71"/>
      <c r="V2521" s="70"/>
      <c r="W2521" s="71"/>
    </row>
    <row r="2522" s="70" customFormat="1" spans="15:23">
      <c r="O2522" s="71"/>
      <c r="P2522" s="70"/>
      <c r="Q2522" s="71"/>
      <c r="R2522" s="70"/>
      <c r="S2522" s="70"/>
      <c r="T2522" s="70"/>
      <c r="U2522" s="71"/>
      <c r="V2522" s="70"/>
      <c r="W2522" s="71"/>
    </row>
    <row r="2523" s="70" customFormat="1" spans="15:23">
      <c r="O2523" s="71"/>
      <c r="P2523" s="70"/>
      <c r="Q2523" s="71"/>
      <c r="R2523" s="70"/>
      <c r="S2523" s="70"/>
      <c r="T2523" s="70"/>
      <c r="U2523" s="71"/>
      <c r="V2523" s="70"/>
      <c r="W2523" s="71"/>
    </row>
    <row r="2524" s="70" customFormat="1" spans="15:23">
      <c r="O2524" s="71"/>
      <c r="P2524" s="70"/>
      <c r="Q2524" s="71"/>
      <c r="R2524" s="70"/>
      <c r="S2524" s="70"/>
      <c r="T2524" s="70"/>
      <c r="U2524" s="71"/>
      <c r="V2524" s="70"/>
      <c r="W2524" s="71"/>
    </row>
    <row r="2525" s="70" customFormat="1" spans="15:23">
      <c r="O2525" s="71"/>
      <c r="P2525" s="70"/>
      <c r="Q2525" s="71"/>
      <c r="R2525" s="70"/>
      <c r="S2525" s="70"/>
      <c r="T2525" s="70"/>
      <c r="U2525" s="71"/>
      <c r="V2525" s="70"/>
      <c r="W2525" s="71"/>
    </row>
    <row r="2526" s="70" customFormat="1" spans="15:23">
      <c r="O2526" s="71"/>
      <c r="P2526" s="70"/>
      <c r="Q2526" s="71"/>
      <c r="R2526" s="70"/>
      <c r="S2526" s="70"/>
      <c r="T2526" s="70"/>
      <c r="U2526" s="71"/>
      <c r="V2526" s="70"/>
      <c r="W2526" s="71"/>
    </row>
    <row r="2527" s="70" customFormat="1" spans="15:23">
      <c r="O2527" s="71"/>
      <c r="P2527" s="70"/>
      <c r="Q2527" s="71"/>
      <c r="R2527" s="70"/>
      <c r="S2527" s="70"/>
      <c r="T2527" s="70"/>
      <c r="U2527" s="71"/>
      <c r="V2527" s="70"/>
      <c r="W2527" s="71"/>
    </row>
    <row r="2528" s="70" customFormat="1" spans="15:23">
      <c r="O2528" s="71"/>
      <c r="P2528" s="70"/>
      <c r="Q2528" s="71"/>
      <c r="R2528" s="70"/>
      <c r="S2528" s="70"/>
      <c r="T2528" s="70"/>
      <c r="U2528" s="71"/>
      <c r="V2528" s="70"/>
      <c r="W2528" s="71"/>
    </row>
    <row r="2529" s="70" customFormat="1" spans="15:23">
      <c r="O2529" s="71"/>
      <c r="P2529" s="70"/>
      <c r="Q2529" s="71"/>
      <c r="R2529" s="70"/>
      <c r="S2529" s="70"/>
      <c r="T2529" s="70"/>
      <c r="U2529" s="71"/>
      <c r="V2529" s="70"/>
      <c r="W2529" s="71"/>
    </row>
    <row r="2530" s="70" customFormat="1" spans="15:23">
      <c r="O2530" s="71"/>
      <c r="P2530" s="70"/>
      <c r="Q2530" s="71"/>
      <c r="R2530" s="70"/>
      <c r="S2530" s="70"/>
      <c r="T2530" s="70"/>
      <c r="U2530" s="71"/>
      <c r="V2530" s="70"/>
      <c r="W2530" s="71"/>
    </row>
    <row r="2531" s="70" customFormat="1" spans="15:23">
      <c r="O2531" s="71"/>
      <c r="P2531" s="70"/>
      <c r="Q2531" s="71"/>
      <c r="R2531" s="70"/>
      <c r="S2531" s="70"/>
      <c r="T2531" s="70"/>
      <c r="U2531" s="71"/>
      <c r="V2531" s="70"/>
      <c r="W2531" s="71"/>
    </row>
    <row r="2532" s="70" customFormat="1" spans="15:23">
      <c r="O2532" s="71"/>
      <c r="P2532" s="70"/>
      <c r="Q2532" s="71"/>
      <c r="R2532" s="70"/>
      <c r="S2532" s="70"/>
      <c r="T2532" s="70"/>
      <c r="U2532" s="71"/>
      <c r="V2532" s="70"/>
      <c r="W2532" s="71"/>
    </row>
    <row r="2533" s="70" customFormat="1" spans="15:23">
      <c r="O2533" s="71"/>
      <c r="P2533" s="70"/>
      <c r="Q2533" s="71"/>
      <c r="R2533" s="70"/>
      <c r="S2533" s="70"/>
      <c r="T2533" s="70"/>
      <c r="U2533" s="71"/>
      <c r="V2533" s="70"/>
      <c r="W2533" s="71"/>
    </row>
    <row r="2534" s="70" customFormat="1" spans="15:23">
      <c r="O2534" s="71"/>
      <c r="P2534" s="70"/>
      <c r="Q2534" s="71"/>
      <c r="R2534" s="70"/>
      <c r="S2534" s="70"/>
      <c r="T2534" s="70"/>
      <c r="U2534" s="71"/>
      <c r="V2534" s="70"/>
      <c r="W2534" s="71"/>
    </row>
    <row r="2535" s="70" customFormat="1" spans="15:23">
      <c r="O2535" s="71"/>
      <c r="P2535" s="70"/>
      <c r="Q2535" s="71"/>
      <c r="R2535" s="70"/>
      <c r="S2535" s="70"/>
      <c r="T2535" s="70"/>
      <c r="U2535" s="71"/>
      <c r="V2535" s="70"/>
      <c r="W2535" s="71"/>
    </row>
    <row r="2536" s="70" customFormat="1" spans="15:23">
      <c r="O2536" s="71"/>
      <c r="P2536" s="70"/>
      <c r="Q2536" s="71"/>
      <c r="R2536" s="70"/>
      <c r="S2536" s="70"/>
      <c r="T2536" s="70"/>
      <c r="U2536" s="71"/>
      <c r="V2536" s="70"/>
      <c r="W2536" s="71"/>
    </row>
    <row r="2537" s="70" customFormat="1" spans="15:23">
      <c r="O2537" s="71"/>
      <c r="P2537" s="70"/>
      <c r="Q2537" s="71"/>
      <c r="R2537" s="70"/>
      <c r="S2537" s="70"/>
      <c r="T2537" s="70"/>
      <c r="U2537" s="71"/>
      <c r="V2537" s="70"/>
      <c r="W2537" s="71"/>
    </row>
    <row r="2538" s="70" customFormat="1" spans="15:23">
      <c r="O2538" s="71"/>
      <c r="P2538" s="70"/>
      <c r="Q2538" s="71"/>
      <c r="R2538" s="70"/>
      <c r="S2538" s="70"/>
      <c r="T2538" s="70"/>
      <c r="U2538" s="71"/>
      <c r="V2538" s="70"/>
      <c r="W2538" s="71"/>
    </row>
    <row r="2539" s="70" customFormat="1" spans="15:23">
      <c r="O2539" s="71"/>
      <c r="P2539" s="70"/>
      <c r="Q2539" s="71"/>
      <c r="R2539" s="70"/>
      <c r="S2539" s="70"/>
      <c r="T2539" s="70"/>
      <c r="U2539" s="71"/>
      <c r="V2539" s="70"/>
      <c r="W2539" s="71"/>
    </row>
    <row r="2540" s="70" customFormat="1" spans="15:23">
      <c r="O2540" s="71"/>
      <c r="P2540" s="70"/>
      <c r="Q2540" s="71"/>
      <c r="R2540" s="70"/>
      <c r="S2540" s="70"/>
      <c r="T2540" s="70"/>
      <c r="U2540" s="71"/>
      <c r="V2540" s="70"/>
      <c r="W2540" s="71"/>
    </row>
    <row r="2541" s="70" customFormat="1" spans="15:23">
      <c r="O2541" s="71"/>
      <c r="P2541" s="70"/>
      <c r="Q2541" s="71"/>
      <c r="R2541" s="70"/>
      <c r="S2541" s="70"/>
      <c r="T2541" s="70"/>
      <c r="U2541" s="71"/>
      <c r="V2541" s="70"/>
      <c r="W2541" s="71"/>
    </row>
    <row r="2542" s="70" customFormat="1" spans="15:23">
      <c r="O2542" s="71"/>
      <c r="P2542" s="70"/>
      <c r="Q2542" s="71"/>
      <c r="R2542" s="70"/>
      <c r="S2542" s="70"/>
      <c r="T2542" s="70"/>
      <c r="U2542" s="71"/>
      <c r="V2542" s="70"/>
      <c r="W2542" s="71"/>
    </row>
    <row r="2543" s="70" customFormat="1" spans="15:23">
      <c r="O2543" s="71"/>
      <c r="P2543" s="70"/>
      <c r="Q2543" s="71"/>
      <c r="R2543" s="70"/>
      <c r="S2543" s="70"/>
      <c r="T2543" s="70"/>
      <c r="U2543" s="71"/>
      <c r="V2543" s="70"/>
      <c r="W2543" s="71"/>
    </row>
    <row r="2544" s="70" customFormat="1" spans="15:23">
      <c r="O2544" s="71"/>
      <c r="P2544" s="70"/>
      <c r="Q2544" s="71"/>
      <c r="R2544" s="70"/>
      <c r="S2544" s="70"/>
      <c r="T2544" s="70"/>
      <c r="U2544" s="71"/>
      <c r="V2544" s="70"/>
      <c r="W2544" s="71"/>
    </row>
    <row r="2545" s="70" customFormat="1" spans="15:23">
      <c r="O2545" s="71"/>
      <c r="P2545" s="70"/>
      <c r="Q2545" s="71"/>
      <c r="R2545" s="70"/>
      <c r="S2545" s="70"/>
      <c r="T2545" s="70"/>
      <c r="U2545" s="71"/>
      <c r="V2545" s="70"/>
      <c r="W2545" s="71"/>
    </row>
    <row r="2546" s="70" customFormat="1" spans="15:23">
      <c r="O2546" s="71"/>
      <c r="P2546" s="70"/>
      <c r="Q2546" s="71"/>
      <c r="R2546" s="70"/>
      <c r="S2546" s="70"/>
      <c r="T2546" s="70"/>
      <c r="U2546" s="71"/>
      <c r="V2546" s="70"/>
      <c r="W2546" s="71"/>
    </row>
    <row r="2547" s="70" customFormat="1" spans="15:23">
      <c r="O2547" s="71"/>
      <c r="P2547" s="70"/>
      <c r="Q2547" s="71"/>
      <c r="R2547" s="70"/>
      <c r="S2547" s="70"/>
      <c r="T2547" s="70"/>
      <c r="U2547" s="71"/>
      <c r="V2547" s="70"/>
      <c r="W2547" s="71"/>
    </row>
    <row r="2548" s="70" customFormat="1" spans="15:23">
      <c r="O2548" s="71"/>
      <c r="P2548" s="70"/>
      <c r="Q2548" s="71"/>
      <c r="R2548" s="70"/>
      <c r="S2548" s="70"/>
      <c r="T2548" s="70"/>
      <c r="U2548" s="71"/>
      <c r="V2548" s="70"/>
      <c r="W2548" s="71"/>
    </row>
    <row r="2549" s="70" customFormat="1" spans="15:23">
      <c r="O2549" s="71"/>
      <c r="P2549" s="70"/>
      <c r="Q2549" s="71"/>
      <c r="R2549" s="70"/>
      <c r="S2549" s="70"/>
      <c r="T2549" s="70"/>
      <c r="U2549" s="71"/>
      <c r="V2549" s="70"/>
      <c r="W2549" s="71"/>
    </row>
    <row r="2550" s="70" customFormat="1" spans="15:23">
      <c r="O2550" s="71"/>
      <c r="P2550" s="70"/>
      <c r="Q2550" s="71"/>
      <c r="R2550" s="70"/>
      <c r="S2550" s="70"/>
      <c r="T2550" s="70"/>
      <c r="U2550" s="71"/>
      <c r="V2550" s="70"/>
      <c r="W2550" s="71"/>
    </row>
    <row r="2551" s="70" customFormat="1" spans="15:23">
      <c r="O2551" s="71"/>
      <c r="P2551" s="70"/>
      <c r="Q2551" s="71"/>
      <c r="R2551" s="70"/>
      <c r="S2551" s="70"/>
      <c r="T2551" s="70"/>
      <c r="U2551" s="71"/>
      <c r="V2551" s="70"/>
      <c r="W2551" s="71"/>
    </row>
    <row r="2552" s="70" customFormat="1" spans="15:23">
      <c r="O2552" s="71"/>
      <c r="P2552" s="70"/>
      <c r="Q2552" s="71"/>
      <c r="R2552" s="70"/>
      <c r="S2552" s="70"/>
      <c r="T2552" s="70"/>
      <c r="U2552" s="71"/>
      <c r="V2552" s="70"/>
      <c r="W2552" s="71"/>
    </row>
    <row r="2553" s="70" customFormat="1" spans="15:23">
      <c r="O2553" s="71"/>
      <c r="P2553" s="70"/>
      <c r="Q2553" s="71"/>
      <c r="R2553" s="70"/>
      <c r="S2553" s="70"/>
      <c r="T2553" s="70"/>
      <c r="U2553" s="71"/>
      <c r="V2553" s="70"/>
      <c r="W2553" s="71"/>
    </row>
    <row r="2554" s="70" customFormat="1" spans="15:23">
      <c r="O2554" s="71"/>
      <c r="P2554" s="70"/>
      <c r="Q2554" s="71"/>
      <c r="R2554" s="70"/>
      <c r="S2554" s="70"/>
      <c r="T2554" s="70"/>
      <c r="U2554" s="71"/>
      <c r="V2554" s="70"/>
      <c r="W2554" s="71"/>
    </row>
    <row r="2555" s="70" customFormat="1" spans="15:23">
      <c r="O2555" s="71"/>
      <c r="P2555" s="70"/>
      <c r="Q2555" s="71"/>
      <c r="R2555" s="70"/>
      <c r="S2555" s="70"/>
      <c r="T2555" s="70"/>
      <c r="U2555" s="71"/>
      <c r="V2555" s="70"/>
      <c r="W2555" s="71"/>
    </row>
    <row r="2556" s="70" customFormat="1" spans="15:23">
      <c r="O2556" s="71"/>
      <c r="P2556" s="70"/>
      <c r="Q2556" s="71"/>
      <c r="R2556" s="70"/>
      <c r="S2556" s="70"/>
      <c r="T2556" s="70"/>
      <c r="U2556" s="71"/>
      <c r="V2556" s="70"/>
      <c r="W2556" s="71"/>
    </row>
    <row r="2557" s="70" customFormat="1" spans="15:23">
      <c r="O2557" s="71"/>
      <c r="P2557" s="70"/>
      <c r="Q2557" s="71"/>
      <c r="R2557" s="70"/>
      <c r="S2557" s="70"/>
      <c r="T2557" s="70"/>
      <c r="U2557" s="71"/>
      <c r="V2557" s="70"/>
      <c r="W2557" s="71"/>
    </row>
    <row r="2558" s="70" customFormat="1" spans="15:23">
      <c r="O2558" s="71"/>
      <c r="P2558" s="70"/>
      <c r="Q2558" s="71"/>
      <c r="R2558" s="70"/>
      <c r="S2558" s="70"/>
      <c r="T2558" s="70"/>
      <c r="U2558" s="71"/>
      <c r="V2558" s="70"/>
      <c r="W2558" s="71"/>
    </row>
    <row r="2559" s="70" customFormat="1" spans="15:23">
      <c r="O2559" s="71"/>
      <c r="P2559" s="70"/>
      <c r="Q2559" s="71"/>
      <c r="R2559" s="70"/>
      <c r="S2559" s="70"/>
      <c r="T2559" s="70"/>
      <c r="U2559" s="71"/>
      <c r="V2559" s="70"/>
      <c r="W2559" s="71"/>
    </row>
    <row r="2560" s="70" customFormat="1" spans="15:23">
      <c r="O2560" s="71"/>
      <c r="P2560" s="70"/>
      <c r="Q2560" s="71"/>
      <c r="R2560" s="70"/>
      <c r="S2560" s="70"/>
      <c r="T2560" s="70"/>
      <c r="U2560" s="71"/>
      <c r="V2560" s="70"/>
      <c r="W2560" s="71"/>
    </row>
    <row r="2561" s="70" customFormat="1" spans="15:23">
      <c r="O2561" s="71"/>
      <c r="P2561" s="70"/>
      <c r="Q2561" s="71"/>
      <c r="R2561" s="70"/>
      <c r="S2561" s="70"/>
      <c r="T2561" s="70"/>
      <c r="U2561" s="71"/>
      <c r="V2561" s="70"/>
      <c r="W2561" s="71"/>
    </row>
    <row r="2562" s="70" customFormat="1" spans="15:23">
      <c r="O2562" s="71"/>
      <c r="P2562" s="70"/>
      <c r="Q2562" s="71"/>
      <c r="R2562" s="70"/>
      <c r="S2562" s="70"/>
      <c r="T2562" s="70"/>
      <c r="U2562" s="71"/>
      <c r="V2562" s="70"/>
      <c r="W2562" s="71"/>
    </row>
    <row r="2563" s="70" customFormat="1" spans="15:23">
      <c r="O2563" s="71"/>
      <c r="P2563" s="70"/>
      <c r="Q2563" s="71"/>
      <c r="R2563" s="70"/>
      <c r="S2563" s="70"/>
      <c r="T2563" s="70"/>
      <c r="U2563" s="71"/>
      <c r="V2563" s="70"/>
      <c r="W2563" s="71"/>
    </row>
    <row r="2564" s="70" customFormat="1" spans="15:23">
      <c r="O2564" s="71"/>
      <c r="P2564" s="70"/>
      <c r="Q2564" s="71"/>
      <c r="R2564" s="70"/>
      <c r="S2564" s="70"/>
      <c r="T2564" s="70"/>
      <c r="U2564" s="71"/>
      <c r="V2564" s="70"/>
      <c r="W2564" s="71"/>
    </row>
    <row r="2565" s="70" customFormat="1" spans="15:23">
      <c r="O2565" s="71"/>
      <c r="P2565" s="70"/>
      <c r="Q2565" s="71"/>
      <c r="R2565" s="70"/>
      <c r="S2565" s="70"/>
      <c r="T2565" s="70"/>
      <c r="U2565" s="71"/>
      <c r="V2565" s="70"/>
      <c r="W2565" s="71"/>
    </row>
    <row r="2566" s="70" customFormat="1" spans="15:23">
      <c r="O2566" s="71"/>
      <c r="P2566" s="70"/>
      <c r="Q2566" s="71"/>
      <c r="R2566" s="70"/>
      <c r="S2566" s="70"/>
      <c r="T2566" s="70"/>
      <c r="U2566" s="71"/>
      <c r="V2566" s="70"/>
      <c r="W2566" s="71"/>
    </row>
    <row r="2567" s="70" customFormat="1" spans="15:23">
      <c r="O2567" s="71"/>
      <c r="P2567" s="70"/>
      <c r="Q2567" s="71"/>
      <c r="R2567" s="70"/>
      <c r="S2567" s="70"/>
      <c r="T2567" s="70"/>
      <c r="U2567" s="71"/>
      <c r="V2567" s="70"/>
      <c r="W2567" s="71"/>
    </row>
    <row r="2568" s="70" customFormat="1" spans="15:23">
      <c r="O2568" s="71"/>
      <c r="P2568" s="70"/>
      <c r="Q2568" s="71"/>
      <c r="R2568" s="70"/>
      <c r="S2568" s="70"/>
      <c r="T2568" s="70"/>
      <c r="U2568" s="71"/>
      <c r="V2568" s="70"/>
      <c r="W2568" s="71"/>
    </row>
    <row r="2569" s="70" customFormat="1" spans="15:23">
      <c r="O2569" s="71"/>
      <c r="P2569" s="70"/>
      <c r="Q2569" s="71"/>
      <c r="R2569" s="70"/>
      <c r="S2569" s="70"/>
      <c r="T2569" s="70"/>
      <c r="U2569" s="71"/>
      <c r="V2569" s="70"/>
      <c r="W2569" s="71"/>
    </row>
    <row r="2570" s="70" customFormat="1" spans="15:23">
      <c r="O2570" s="71"/>
      <c r="P2570" s="70"/>
      <c r="Q2570" s="71"/>
      <c r="R2570" s="70"/>
      <c r="S2570" s="70"/>
      <c r="T2570" s="70"/>
      <c r="U2570" s="71"/>
      <c r="V2570" s="70"/>
      <c r="W2570" s="71"/>
    </row>
    <row r="2571" s="70" customFormat="1" spans="15:23">
      <c r="O2571" s="71"/>
      <c r="P2571" s="70"/>
      <c r="Q2571" s="71"/>
      <c r="R2571" s="70"/>
      <c r="S2571" s="70"/>
      <c r="T2571" s="70"/>
      <c r="U2571" s="71"/>
      <c r="V2571" s="70"/>
      <c r="W2571" s="71"/>
    </row>
    <row r="2572" s="70" customFormat="1" spans="15:23">
      <c r="O2572" s="71"/>
      <c r="P2572" s="70"/>
      <c r="Q2572" s="71"/>
      <c r="R2572" s="70"/>
      <c r="S2572" s="70"/>
      <c r="T2572" s="70"/>
      <c r="U2572" s="71"/>
      <c r="V2572" s="70"/>
      <c r="W2572" s="71"/>
    </row>
    <row r="2573" s="70" customFormat="1" spans="15:23">
      <c r="O2573" s="71"/>
      <c r="P2573" s="70"/>
      <c r="Q2573" s="71"/>
      <c r="R2573" s="70"/>
      <c r="S2573" s="70"/>
      <c r="T2573" s="70"/>
      <c r="U2573" s="71"/>
      <c r="V2573" s="70"/>
      <c r="W2573" s="71"/>
    </row>
    <row r="2574" s="70" customFormat="1" spans="15:23">
      <c r="O2574" s="71"/>
      <c r="P2574" s="70"/>
      <c r="Q2574" s="71"/>
      <c r="R2574" s="70"/>
      <c r="S2574" s="70"/>
      <c r="T2574" s="70"/>
      <c r="U2574" s="71"/>
      <c r="V2574" s="70"/>
      <c r="W2574" s="71"/>
    </row>
    <row r="2575" s="70" customFormat="1" spans="15:23">
      <c r="O2575" s="71"/>
      <c r="P2575" s="70"/>
      <c r="Q2575" s="71"/>
      <c r="R2575" s="70"/>
      <c r="S2575" s="70"/>
      <c r="T2575" s="70"/>
      <c r="U2575" s="71"/>
      <c r="V2575" s="70"/>
      <c r="W2575" s="71"/>
    </row>
    <row r="2576" s="70" customFormat="1" spans="15:23">
      <c r="O2576" s="71"/>
      <c r="P2576" s="70"/>
      <c r="Q2576" s="71"/>
      <c r="R2576" s="70"/>
      <c r="S2576" s="70"/>
      <c r="T2576" s="70"/>
      <c r="U2576" s="71"/>
      <c r="V2576" s="70"/>
      <c r="W2576" s="71"/>
    </row>
    <row r="2578" s="70" customFormat="1" spans="15:23">
      <c r="O2578" s="71"/>
      <c r="P2578" s="70"/>
      <c r="Q2578" s="71"/>
      <c r="R2578" s="70"/>
      <c r="S2578" s="70"/>
      <c r="T2578" s="70"/>
      <c r="U2578" s="71"/>
      <c r="V2578" s="70"/>
      <c r="W2578" s="71"/>
    </row>
    <row r="2579" s="70" customFormat="1" spans="15:23">
      <c r="O2579" s="71"/>
      <c r="P2579" s="70"/>
      <c r="Q2579" s="71"/>
      <c r="R2579" s="70"/>
      <c r="S2579" s="70"/>
      <c r="T2579" s="70"/>
      <c r="U2579" s="71"/>
      <c r="V2579" s="70"/>
      <c r="W2579" s="71"/>
    </row>
    <row r="2580" s="70" customFormat="1" spans="15:23">
      <c r="O2580" s="71"/>
      <c r="P2580" s="70"/>
      <c r="Q2580" s="71"/>
      <c r="R2580" s="70"/>
      <c r="S2580" s="70"/>
      <c r="T2580" s="70"/>
      <c r="U2580" s="71"/>
      <c r="V2580" s="70"/>
      <c r="W2580" s="71"/>
    </row>
    <row r="2581" s="70" customFormat="1" spans="15:23">
      <c r="O2581" s="71"/>
      <c r="P2581" s="70"/>
      <c r="Q2581" s="71"/>
      <c r="R2581" s="70"/>
      <c r="S2581" s="70"/>
      <c r="T2581" s="70"/>
      <c r="U2581" s="71"/>
      <c r="V2581" s="70"/>
      <c r="W2581" s="71"/>
    </row>
    <row r="2582" s="70" customFormat="1" spans="15:21">
      <c r="O2582" s="71"/>
      <c r="P2582" s="70"/>
      <c r="Q2582" s="71"/>
      <c r="R2582" s="70"/>
      <c r="S2582" s="70"/>
      <c r="T2582" s="70"/>
      <c r="U2582" s="71"/>
    </row>
    <row r="2583" s="70" customFormat="1" spans="15:23">
      <c r="O2583" s="71"/>
      <c r="P2583" s="70"/>
      <c r="Q2583" s="71"/>
      <c r="R2583" s="70"/>
      <c r="S2583" s="70"/>
      <c r="T2583" s="70"/>
      <c r="U2583" s="71"/>
      <c r="V2583" s="70"/>
      <c r="W2583" s="71"/>
    </row>
    <row r="2584" s="70" customFormat="1" spans="15:23">
      <c r="O2584" s="71"/>
      <c r="P2584" s="70"/>
      <c r="Q2584" s="71"/>
      <c r="R2584" s="70"/>
      <c r="S2584" s="70"/>
      <c r="T2584" s="70"/>
      <c r="U2584" s="71"/>
      <c r="V2584" s="70"/>
      <c r="W2584" s="71"/>
    </row>
    <row r="2585" s="70" customFormat="1" spans="15:23">
      <c r="O2585" s="71"/>
      <c r="P2585" s="70"/>
      <c r="Q2585" s="71"/>
      <c r="R2585" s="70"/>
      <c r="S2585" s="70"/>
      <c r="T2585" s="70"/>
      <c r="U2585" s="71"/>
      <c r="V2585" s="70"/>
      <c r="W2585" s="71"/>
    </row>
    <row r="2586" s="70" customFormat="1" spans="15:23">
      <c r="O2586" s="71"/>
      <c r="P2586" s="70"/>
      <c r="Q2586" s="71"/>
      <c r="R2586" s="70"/>
      <c r="S2586" s="70"/>
      <c r="T2586" s="70"/>
      <c r="U2586" s="71"/>
      <c r="V2586" s="70"/>
      <c r="W2586" s="71"/>
    </row>
    <row r="2587" s="70" customFormat="1" spans="15:23">
      <c r="O2587" s="71"/>
      <c r="P2587" s="70"/>
      <c r="Q2587" s="71"/>
      <c r="R2587" s="70"/>
      <c r="S2587" s="70"/>
      <c r="T2587" s="70"/>
      <c r="U2587" s="71"/>
      <c r="V2587" s="70"/>
      <c r="W2587" s="71"/>
    </row>
    <row r="2588" s="70" customFormat="1" spans="15:23">
      <c r="O2588" s="71"/>
      <c r="P2588" s="70"/>
      <c r="Q2588" s="71"/>
      <c r="R2588" s="70"/>
      <c r="S2588" s="70"/>
      <c r="T2588" s="70"/>
      <c r="U2588" s="71"/>
      <c r="V2588" s="70"/>
      <c r="W2588" s="71"/>
    </row>
    <row r="2589" s="70" customFormat="1" spans="15:23">
      <c r="O2589" s="71"/>
      <c r="P2589" s="70"/>
      <c r="Q2589" s="71"/>
      <c r="R2589" s="70"/>
      <c r="S2589" s="70"/>
      <c r="T2589" s="70"/>
      <c r="U2589" s="71"/>
      <c r="V2589" s="70"/>
      <c r="W2589" s="71"/>
    </row>
    <row r="2590" s="70" customFormat="1" spans="15:23">
      <c r="O2590" s="71"/>
      <c r="P2590" s="70"/>
      <c r="Q2590" s="71"/>
      <c r="R2590" s="70"/>
      <c r="S2590" s="70"/>
      <c r="T2590" s="70"/>
      <c r="U2590" s="71"/>
      <c r="V2590" s="70"/>
      <c r="W2590" s="71"/>
    </row>
    <row r="2591" s="70" customFormat="1" spans="15:23">
      <c r="O2591" s="71"/>
      <c r="P2591" s="70"/>
      <c r="Q2591" s="71"/>
      <c r="R2591" s="70"/>
      <c r="S2591" s="70"/>
      <c r="T2591" s="70"/>
      <c r="U2591" s="71"/>
      <c r="V2591" s="70"/>
      <c r="W2591" s="71"/>
    </row>
    <row r="2592" s="70" customFormat="1" spans="15:23">
      <c r="O2592" s="71"/>
      <c r="P2592" s="70"/>
      <c r="Q2592" s="71"/>
      <c r="R2592" s="70"/>
      <c r="S2592" s="70"/>
      <c r="T2592" s="70"/>
      <c r="U2592" s="71"/>
      <c r="V2592" s="70"/>
      <c r="W2592" s="71"/>
    </row>
    <row r="2593" s="70" customFormat="1" spans="15:23">
      <c r="O2593" s="71"/>
      <c r="P2593" s="70"/>
      <c r="Q2593" s="71"/>
      <c r="R2593" s="70"/>
      <c r="S2593" s="70"/>
      <c r="T2593" s="70"/>
      <c r="U2593" s="71"/>
      <c r="V2593" s="70"/>
      <c r="W2593" s="71"/>
    </row>
    <row r="2594" s="70" customFormat="1" spans="15:23">
      <c r="O2594" s="71"/>
      <c r="P2594" s="70"/>
      <c r="Q2594" s="71"/>
      <c r="R2594" s="70"/>
      <c r="S2594" s="70"/>
      <c r="T2594" s="70"/>
      <c r="U2594" s="71"/>
      <c r="V2594" s="70"/>
      <c r="W2594" s="71"/>
    </row>
    <row r="2595" s="70" customFormat="1" spans="15:23">
      <c r="O2595" s="71"/>
      <c r="P2595" s="70"/>
      <c r="Q2595" s="71"/>
      <c r="R2595" s="70"/>
      <c r="S2595" s="70"/>
      <c r="T2595" s="70"/>
      <c r="U2595" s="71"/>
      <c r="V2595" s="70"/>
      <c r="W2595" s="71"/>
    </row>
    <row r="2596" s="70" customFormat="1" spans="15:23">
      <c r="O2596" s="71"/>
      <c r="P2596" s="70"/>
      <c r="Q2596" s="71"/>
      <c r="R2596" s="70"/>
      <c r="S2596" s="70"/>
      <c r="T2596" s="70"/>
      <c r="U2596" s="71"/>
      <c r="V2596" s="70"/>
      <c r="W2596" s="71"/>
    </row>
    <row r="2597" s="70" customFormat="1" spans="15:23">
      <c r="O2597" s="71"/>
      <c r="P2597" s="70"/>
      <c r="Q2597" s="71"/>
      <c r="R2597" s="70"/>
      <c r="S2597" s="70"/>
      <c r="T2597" s="70"/>
      <c r="U2597" s="71"/>
      <c r="V2597" s="70"/>
      <c r="W2597" s="71"/>
    </row>
    <row r="2598" s="70" customFormat="1" spans="15:23">
      <c r="O2598" s="71"/>
      <c r="P2598" s="70"/>
      <c r="Q2598" s="71"/>
      <c r="R2598" s="70"/>
      <c r="S2598" s="70"/>
      <c r="T2598" s="70"/>
      <c r="U2598" s="71"/>
      <c r="V2598" s="70"/>
      <c r="W2598" s="71"/>
    </row>
    <row r="2599" s="70" customFormat="1" spans="15:23">
      <c r="O2599" s="71"/>
      <c r="P2599" s="70"/>
      <c r="Q2599" s="71"/>
      <c r="R2599" s="70"/>
      <c r="S2599" s="70"/>
      <c r="T2599" s="70"/>
      <c r="U2599" s="71"/>
      <c r="V2599" s="70"/>
      <c r="W2599" s="71"/>
    </row>
    <row r="2600" s="70" customFormat="1" spans="15:23">
      <c r="O2600" s="71"/>
      <c r="P2600" s="70"/>
      <c r="Q2600" s="71"/>
      <c r="R2600" s="70"/>
      <c r="S2600" s="70"/>
      <c r="T2600" s="70"/>
      <c r="U2600" s="71"/>
      <c r="V2600" s="70"/>
      <c r="W2600" s="71"/>
    </row>
    <row r="2601" s="70" customFormat="1" spans="15:23">
      <c r="O2601" s="71"/>
      <c r="P2601" s="70"/>
      <c r="Q2601" s="71"/>
      <c r="R2601" s="70"/>
      <c r="S2601" s="70"/>
      <c r="T2601" s="70"/>
      <c r="U2601" s="71"/>
      <c r="V2601" s="70"/>
      <c r="W2601" s="71"/>
    </row>
    <row r="2602" s="70" customFormat="1" spans="15:23">
      <c r="O2602" s="71"/>
      <c r="P2602" s="70"/>
      <c r="Q2602" s="71"/>
      <c r="R2602" s="70"/>
      <c r="S2602" s="70"/>
      <c r="T2602" s="70"/>
      <c r="U2602" s="71"/>
      <c r="V2602" s="70"/>
      <c r="W2602" s="71"/>
    </row>
    <row r="2603" s="70" customFormat="1" spans="15:23">
      <c r="O2603" s="71"/>
      <c r="P2603" s="70"/>
      <c r="Q2603" s="71"/>
      <c r="R2603" s="70"/>
      <c r="S2603" s="70"/>
      <c r="T2603" s="70"/>
      <c r="U2603" s="71"/>
      <c r="V2603" s="70"/>
      <c r="W2603" s="71"/>
    </row>
    <row r="2604" s="70" customFormat="1" spans="15:23">
      <c r="O2604" s="71"/>
      <c r="P2604" s="70"/>
      <c r="Q2604" s="71"/>
      <c r="R2604" s="70"/>
      <c r="S2604" s="70"/>
      <c r="T2604" s="70"/>
      <c r="U2604" s="71"/>
      <c r="V2604" s="70"/>
      <c r="W2604" s="71"/>
    </row>
    <row r="2605" s="70" customFormat="1" spans="15:23">
      <c r="O2605" s="71"/>
      <c r="P2605" s="70"/>
      <c r="Q2605" s="71"/>
      <c r="R2605" s="70"/>
      <c r="S2605" s="70"/>
      <c r="T2605" s="70"/>
      <c r="U2605" s="71"/>
      <c r="V2605" s="70"/>
      <c r="W2605" s="71"/>
    </row>
    <row r="2606" s="70" customFormat="1" spans="15:23">
      <c r="O2606" s="71"/>
      <c r="P2606" s="70"/>
      <c r="Q2606" s="71"/>
      <c r="R2606" s="70"/>
      <c r="S2606" s="70"/>
      <c r="T2606" s="70"/>
      <c r="U2606" s="71"/>
      <c r="V2606" s="70"/>
      <c r="W2606" s="71"/>
    </row>
    <row r="2607" s="70" customFormat="1" spans="15:23">
      <c r="O2607" s="71"/>
      <c r="P2607" s="70"/>
      <c r="Q2607" s="71"/>
      <c r="R2607" s="70"/>
      <c r="S2607" s="70"/>
      <c r="T2607" s="70"/>
      <c r="U2607" s="71"/>
      <c r="V2607" s="70"/>
      <c r="W2607" s="71"/>
    </row>
    <row r="2608" s="70" customFormat="1" spans="15:23">
      <c r="O2608" s="71"/>
      <c r="P2608" s="70"/>
      <c r="Q2608" s="71"/>
      <c r="R2608" s="70"/>
      <c r="S2608" s="70"/>
      <c r="T2608" s="70"/>
      <c r="U2608" s="71"/>
      <c r="V2608" s="70"/>
      <c r="W2608" s="71"/>
    </row>
    <row r="2609" s="70" customFormat="1" spans="15:23">
      <c r="O2609" s="71"/>
      <c r="P2609" s="70"/>
      <c r="Q2609" s="71"/>
      <c r="R2609" s="70"/>
      <c r="S2609" s="70"/>
      <c r="T2609" s="70"/>
      <c r="U2609" s="71"/>
      <c r="V2609" s="70"/>
      <c r="W2609" s="71"/>
    </row>
    <row r="2610" s="70" customFormat="1" spans="15:23">
      <c r="O2610" s="71"/>
      <c r="P2610" s="70"/>
      <c r="Q2610" s="71"/>
      <c r="R2610" s="70"/>
      <c r="S2610" s="70"/>
      <c r="T2610" s="70"/>
      <c r="U2610" s="71"/>
      <c r="V2610" s="70"/>
      <c r="W2610" s="71"/>
    </row>
    <row r="2611" s="70" customFormat="1" spans="15:23">
      <c r="O2611" s="71"/>
      <c r="P2611" s="70"/>
      <c r="Q2611" s="71"/>
      <c r="R2611" s="70"/>
      <c r="S2611" s="70"/>
      <c r="T2611" s="70"/>
      <c r="U2611" s="71"/>
      <c r="V2611" s="70"/>
      <c r="W2611" s="71"/>
    </row>
    <row r="2612" s="70" customFormat="1" spans="15:23">
      <c r="O2612" s="71"/>
      <c r="P2612" s="70"/>
      <c r="Q2612" s="71"/>
      <c r="R2612" s="70"/>
      <c r="S2612" s="70"/>
      <c r="T2612" s="70"/>
      <c r="U2612" s="71"/>
      <c r="V2612" s="70"/>
      <c r="W2612" s="71"/>
    </row>
    <row r="2613" s="70" customFormat="1" spans="15:23">
      <c r="O2613" s="71"/>
      <c r="P2613" s="70"/>
      <c r="Q2613" s="71"/>
      <c r="R2613" s="70"/>
      <c r="S2613" s="70"/>
      <c r="T2613" s="70"/>
      <c r="U2613" s="71"/>
      <c r="V2613" s="70"/>
      <c r="W2613" s="71"/>
    </row>
    <row r="2616" s="70" customFormat="1" spans="15:23">
      <c r="O2616" s="71"/>
      <c r="P2616" s="70"/>
      <c r="Q2616" s="71"/>
      <c r="R2616" s="70"/>
      <c r="S2616" s="70"/>
      <c r="T2616" s="70"/>
      <c r="U2616" s="71"/>
      <c r="V2616" s="70"/>
      <c r="W2616" s="71"/>
    </row>
    <row r="2617" s="70" customFormat="1" spans="15:23">
      <c r="O2617" s="71"/>
      <c r="P2617" s="70"/>
      <c r="Q2617" s="71"/>
      <c r="R2617" s="70"/>
      <c r="S2617" s="70"/>
      <c r="T2617" s="70"/>
      <c r="U2617" s="71"/>
      <c r="V2617" s="70"/>
      <c r="W2617" s="71"/>
    </row>
    <row r="2618" s="70" customFormat="1" spans="15:23">
      <c r="O2618" s="71"/>
      <c r="P2618" s="70"/>
      <c r="Q2618" s="71"/>
      <c r="R2618" s="70"/>
      <c r="S2618" s="70"/>
      <c r="T2618" s="70"/>
      <c r="U2618" s="71"/>
      <c r="V2618" s="70"/>
      <c r="W2618" s="71"/>
    </row>
    <row r="2619" s="70" customFormat="1" spans="15:23">
      <c r="O2619" s="71"/>
      <c r="P2619" s="70"/>
      <c r="Q2619" s="71"/>
      <c r="R2619" s="70"/>
      <c r="S2619" s="70"/>
      <c r="T2619" s="70"/>
      <c r="U2619" s="71"/>
      <c r="V2619" s="70"/>
      <c r="W2619" s="71"/>
    </row>
    <row r="2620" s="70" customFormat="1" spans="15:23">
      <c r="O2620" s="71"/>
      <c r="P2620" s="70"/>
      <c r="Q2620" s="71"/>
      <c r="R2620" s="70"/>
      <c r="S2620" s="70"/>
      <c r="T2620" s="70"/>
      <c r="U2620" s="71"/>
      <c r="V2620" s="70"/>
      <c r="W2620" s="71"/>
    </row>
    <row r="2621" s="70" customFormat="1" spans="15:23">
      <c r="O2621" s="71"/>
      <c r="P2621" s="70"/>
      <c r="Q2621" s="71"/>
      <c r="R2621" s="70"/>
      <c r="S2621" s="70"/>
      <c r="T2621" s="70"/>
      <c r="U2621" s="71"/>
      <c r="V2621" s="70"/>
      <c r="W2621" s="71"/>
    </row>
    <row r="2622" s="70" customFormat="1" spans="15:23">
      <c r="O2622" s="71"/>
      <c r="P2622" s="70"/>
      <c r="Q2622" s="71"/>
      <c r="R2622" s="70"/>
      <c r="S2622" s="70"/>
      <c r="T2622" s="70"/>
      <c r="U2622" s="71"/>
      <c r="V2622" s="70"/>
      <c r="W2622" s="71"/>
    </row>
    <row r="2623" s="70" customFormat="1" spans="15:23">
      <c r="O2623" s="71"/>
      <c r="P2623" s="70"/>
      <c r="Q2623" s="71"/>
      <c r="R2623" s="70"/>
      <c r="S2623" s="70"/>
      <c r="T2623" s="70"/>
      <c r="U2623" s="71"/>
      <c r="V2623" s="70"/>
      <c r="W2623" s="71"/>
    </row>
    <row r="2624" s="70" customFormat="1" spans="15:23">
      <c r="O2624" s="71"/>
      <c r="P2624" s="70"/>
      <c r="Q2624" s="71"/>
      <c r="R2624" s="70"/>
      <c r="S2624" s="70"/>
      <c r="T2624" s="70"/>
      <c r="U2624" s="71"/>
      <c r="V2624" s="70"/>
      <c r="W2624" s="71"/>
    </row>
    <row r="2625" s="70" customFormat="1" spans="15:23">
      <c r="O2625" s="71"/>
      <c r="P2625" s="70"/>
      <c r="Q2625" s="71"/>
      <c r="R2625" s="70"/>
      <c r="S2625" s="70"/>
      <c r="T2625" s="70"/>
      <c r="U2625" s="71"/>
      <c r="V2625" s="70"/>
      <c r="W2625" s="71"/>
    </row>
    <row r="2626" s="70" customFormat="1" spans="15:23">
      <c r="O2626" s="71"/>
      <c r="P2626" s="70"/>
      <c r="Q2626" s="71"/>
      <c r="R2626" s="70"/>
      <c r="S2626" s="70"/>
      <c r="T2626" s="70"/>
      <c r="U2626" s="71"/>
      <c r="V2626" s="70"/>
      <c r="W2626" s="71"/>
    </row>
    <row r="2627" s="70" customFormat="1" spans="15:23">
      <c r="O2627" s="71"/>
      <c r="P2627" s="70"/>
      <c r="Q2627" s="71"/>
      <c r="R2627" s="70"/>
      <c r="S2627" s="70"/>
      <c r="T2627" s="70"/>
      <c r="U2627" s="71"/>
      <c r="V2627" s="70"/>
      <c r="W2627" s="71"/>
    </row>
    <row r="2628" s="70" customFormat="1" spans="15:23">
      <c r="O2628" s="71"/>
      <c r="P2628" s="70"/>
      <c r="Q2628" s="71"/>
      <c r="R2628" s="70"/>
      <c r="S2628" s="70"/>
      <c r="T2628" s="70"/>
      <c r="U2628" s="71"/>
      <c r="V2628" s="70"/>
      <c r="W2628" s="71"/>
    </row>
    <row r="2629" s="70" customFormat="1" spans="15:23">
      <c r="O2629" s="71"/>
      <c r="P2629" s="70"/>
      <c r="Q2629" s="71"/>
      <c r="R2629" s="70"/>
      <c r="S2629" s="70"/>
      <c r="T2629" s="70"/>
      <c r="U2629" s="71"/>
      <c r="V2629" s="70"/>
      <c r="W2629" s="71"/>
    </row>
    <row r="2630" s="70" customFormat="1" spans="15:23">
      <c r="O2630" s="71"/>
      <c r="P2630" s="70"/>
      <c r="Q2630" s="71"/>
      <c r="R2630" s="70"/>
      <c r="S2630" s="70"/>
      <c r="T2630" s="70"/>
      <c r="U2630" s="71"/>
      <c r="V2630" s="70"/>
      <c r="W2630" s="71"/>
    </row>
    <row r="2631" s="70" customFormat="1" spans="15:23">
      <c r="O2631" s="71"/>
      <c r="P2631" s="70"/>
      <c r="Q2631" s="71"/>
      <c r="R2631" s="70"/>
      <c r="S2631" s="70"/>
      <c r="T2631" s="70"/>
      <c r="U2631" s="71"/>
      <c r="V2631" s="70"/>
      <c r="W2631" s="71"/>
    </row>
    <row r="2632" s="70" customFormat="1" spans="15:23">
      <c r="O2632" s="71"/>
      <c r="P2632" s="70"/>
      <c r="Q2632" s="71"/>
      <c r="R2632" s="70"/>
      <c r="S2632" s="70"/>
      <c r="T2632" s="70"/>
      <c r="U2632" s="71"/>
      <c r="V2632" s="70"/>
      <c r="W2632" s="71"/>
    </row>
    <row r="2633" s="70" customFormat="1" spans="15:23">
      <c r="O2633" s="71"/>
      <c r="P2633" s="70"/>
      <c r="Q2633" s="71"/>
      <c r="R2633" s="70"/>
      <c r="S2633" s="70"/>
      <c r="T2633" s="70"/>
      <c r="U2633" s="71"/>
      <c r="V2633" s="70"/>
      <c r="W2633" s="71"/>
    </row>
    <row r="2634" s="70" customFormat="1" spans="15:23">
      <c r="O2634" s="71"/>
      <c r="P2634" s="70"/>
      <c r="Q2634" s="71"/>
      <c r="R2634" s="70"/>
      <c r="S2634" s="70"/>
      <c r="T2634" s="70"/>
      <c r="U2634" s="71"/>
      <c r="V2634" s="70"/>
      <c r="W2634" s="71"/>
    </row>
    <row r="2635" s="70" customFormat="1" spans="15:23">
      <c r="O2635" s="71"/>
      <c r="P2635" s="70"/>
      <c r="Q2635" s="71"/>
      <c r="R2635" s="70"/>
      <c r="S2635" s="70"/>
      <c r="T2635" s="70"/>
      <c r="U2635" s="71"/>
      <c r="V2635" s="70"/>
      <c r="W2635" s="71"/>
    </row>
    <row r="2636" s="70" customFormat="1" spans="15:23">
      <c r="O2636" s="71"/>
      <c r="P2636" s="70"/>
      <c r="Q2636" s="71"/>
      <c r="R2636" s="70"/>
      <c r="S2636" s="70"/>
      <c r="T2636" s="70"/>
      <c r="U2636" s="71"/>
      <c r="V2636" s="70"/>
      <c r="W2636" s="71"/>
    </row>
    <row r="2637" s="70" customFormat="1" spans="15:23">
      <c r="O2637" s="71"/>
      <c r="P2637" s="70"/>
      <c r="Q2637" s="71"/>
      <c r="R2637" s="70"/>
      <c r="S2637" s="70"/>
      <c r="T2637" s="70"/>
      <c r="U2637" s="71"/>
      <c r="V2637" s="70"/>
      <c r="W2637" s="71"/>
    </row>
    <row r="2638" s="70" customFormat="1" spans="15:23">
      <c r="O2638" s="71"/>
      <c r="P2638" s="70"/>
      <c r="Q2638" s="71"/>
      <c r="R2638" s="70"/>
      <c r="S2638" s="70"/>
      <c r="T2638" s="70"/>
      <c r="U2638" s="71"/>
      <c r="V2638" s="70"/>
      <c r="W2638" s="71"/>
    </row>
    <row r="2639" s="70" customFormat="1" spans="15:23">
      <c r="O2639" s="71"/>
      <c r="P2639" s="70"/>
      <c r="Q2639" s="71"/>
      <c r="R2639" s="70"/>
      <c r="S2639" s="70"/>
      <c r="T2639" s="70"/>
      <c r="U2639" s="71"/>
      <c r="V2639" s="70"/>
      <c r="W2639" s="71"/>
    </row>
    <row r="2640" s="70" customFormat="1" spans="15:23">
      <c r="O2640" s="71"/>
      <c r="P2640" s="70"/>
      <c r="Q2640" s="71"/>
      <c r="R2640" s="70"/>
      <c r="S2640" s="70"/>
      <c r="T2640" s="70"/>
      <c r="U2640" s="71"/>
      <c r="V2640" s="70"/>
      <c r="W2640" s="71"/>
    </row>
    <row r="2641" s="70" customFormat="1" spans="15:23">
      <c r="O2641" s="71"/>
      <c r="P2641" s="70"/>
      <c r="Q2641" s="71"/>
      <c r="R2641" s="70"/>
      <c r="S2641" s="70"/>
      <c r="T2641" s="70"/>
      <c r="U2641" s="71"/>
      <c r="V2641" s="70"/>
      <c r="W2641" s="71"/>
    </row>
    <row r="2642" s="70" customFormat="1" spans="15:23">
      <c r="O2642" s="71"/>
      <c r="P2642" s="70"/>
      <c r="Q2642" s="71"/>
      <c r="R2642" s="70"/>
      <c r="S2642" s="70"/>
      <c r="T2642" s="70"/>
      <c r="U2642" s="71"/>
      <c r="V2642" s="70"/>
      <c r="W2642" s="71"/>
    </row>
    <row r="2643" s="70" customFormat="1" spans="15:23">
      <c r="O2643" s="71"/>
      <c r="P2643" s="70"/>
      <c r="Q2643" s="71"/>
      <c r="R2643" s="70"/>
      <c r="S2643" s="70"/>
      <c r="T2643" s="70"/>
      <c r="U2643" s="71"/>
      <c r="V2643" s="70"/>
      <c r="W2643" s="71"/>
    </row>
    <row r="2644" s="70" customFormat="1" spans="15:23">
      <c r="O2644" s="71"/>
      <c r="P2644" s="70"/>
      <c r="Q2644" s="71"/>
      <c r="R2644" s="70"/>
      <c r="S2644" s="70"/>
      <c r="T2644" s="70"/>
      <c r="U2644" s="71"/>
      <c r="V2644" s="70"/>
      <c r="W2644" s="71"/>
    </row>
    <row r="2645" s="70" customFormat="1" spans="15:23">
      <c r="O2645" s="71"/>
      <c r="P2645" s="70"/>
      <c r="Q2645" s="71"/>
      <c r="R2645" s="70"/>
      <c r="S2645" s="70"/>
      <c r="T2645" s="70"/>
      <c r="U2645" s="71"/>
      <c r="V2645" s="70"/>
      <c r="W2645" s="71"/>
    </row>
    <row r="2646" s="70" customFormat="1" spans="15:23">
      <c r="O2646" s="71"/>
      <c r="P2646" s="70"/>
      <c r="Q2646" s="71"/>
      <c r="R2646" s="70"/>
      <c r="S2646" s="70"/>
      <c r="T2646" s="70"/>
      <c r="U2646" s="71"/>
      <c r="V2646" s="70"/>
      <c r="W2646" s="71"/>
    </row>
    <row r="2647" s="70" customFormat="1" spans="15:23">
      <c r="O2647" s="71"/>
      <c r="P2647" s="70"/>
      <c r="Q2647" s="71"/>
      <c r="R2647" s="70"/>
      <c r="S2647" s="70"/>
      <c r="T2647" s="70"/>
      <c r="U2647" s="71"/>
      <c r="V2647" s="70"/>
      <c r="W2647" s="71"/>
    </row>
    <row r="2648" s="70" customFormat="1" spans="15:23">
      <c r="O2648" s="71"/>
      <c r="P2648" s="70"/>
      <c r="Q2648" s="71"/>
      <c r="R2648" s="70"/>
      <c r="S2648" s="70"/>
      <c r="T2648" s="70"/>
      <c r="U2648" s="71"/>
      <c r="V2648" s="70"/>
      <c r="W2648" s="71"/>
    </row>
    <row r="2649" s="70" customFormat="1" spans="15:23">
      <c r="O2649" s="71"/>
      <c r="P2649" s="70"/>
      <c r="Q2649" s="71"/>
      <c r="R2649" s="70"/>
      <c r="S2649" s="70"/>
      <c r="T2649" s="70"/>
      <c r="U2649" s="71"/>
      <c r="V2649" s="70"/>
      <c r="W2649" s="71"/>
    </row>
    <row r="2650" s="70" customFormat="1" spans="15:23">
      <c r="O2650" s="71"/>
      <c r="P2650" s="70"/>
      <c r="Q2650" s="71"/>
      <c r="R2650" s="70"/>
      <c r="S2650" s="70"/>
      <c r="T2650" s="70"/>
      <c r="U2650" s="71"/>
      <c r="V2650" s="70"/>
      <c r="W2650" s="71"/>
    </row>
    <row r="2651" s="70" customFormat="1" spans="15:23">
      <c r="O2651" s="71"/>
      <c r="P2651" s="70"/>
      <c r="Q2651" s="71"/>
      <c r="R2651" s="70"/>
      <c r="S2651" s="70"/>
      <c r="T2651" s="70"/>
      <c r="U2651" s="71"/>
      <c r="V2651" s="70"/>
      <c r="W2651" s="71"/>
    </row>
    <row r="2652" s="70" customFormat="1" spans="15:23">
      <c r="O2652" s="71"/>
      <c r="P2652" s="70"/>
      <c r="Q2652" s="71"/>
      <c r="R2652" s="70"/>
      <c r="S2652" s="70"/>
      <c r="T2652" s="70"/>
      <c r="U2652" s="71"/>
      <c r="V2652" s="70"/>
      <c r="W2652" s="71"/>
    </row>
    <row r="2653" s="70" customFormat="1" spans="15:23">
      <c r="O2653" s="71"/>
      <c r="P2653" s="70"/>
      <c r="Q2653" s="71"/>
      <c r="R2653" s="70"/>
      <c r="S2653" s="70"/>
      <c r="T2653" s="70"/>
      <c r="U2653" s="71"/>
      <c r="V2653" s="70"/>
      <c r="W2653" s="71"/>
    </row>
    <row r="2654" s="70" customFormat="1" spans="15:23">
      <c r="O2654" s="71"/>
      <c r="P2654" s="70"/>
      <c r="Q2654" s="71"/>
      <c r="R2654" s="70"/>
      <c r="S2654" s="70"/>
      <c r="T2654" s="70"/>
      <c r="U2654" s="71"/>
      <c r="V2654" s="70"/>
      <c r="W2654" s="71"/>
    </row>
    <row r="2655" s="70" customFormat="1" spans="15:23">
      <c r="O2655" s="71"/>
      <c r="P2655" s="70"/>
      <c r="Q2655" s="71"/>
      <c r="R2655" s="70"/>
      <c r="S2655" s="70"/>
      <c r="T2655" s="70"/>
      <c r="U2655" s="71"/>
      <c r="V2655" s="70"/>
      <c r="W2655" s="71"/>
    </row>
    <row r="2656" s="70" customFormat="1" spans="15:23">
      <c r="O2656" s="71"/>
      <c r="P2656" s="70"/>
      <c r="Q2656" s="71"/>
      <c r="R2656" s="70"/>
      <c r="S2656" s="70"/>
      <c r="T2656" s="70"/>
      <c r="U2656" s="71"/>
      <c r="V2656" s="70"/>
      <c r="W2656" s="71"/>
    </row>
    <row r="2657" s="70" customFormat="1" spans="15:23">
      <c r="O2657" s="71"/>
      <c r="P2657" s="70"/>
      <c r="Q2657" s="71"/>
      <c r="R2657" s="70"/>
      <c r="S2657" s="70"/>
      <c r="T2657" s="70"/>
      <c r="U2657" s="71"/>
      <c r="V2657" s="70"/>
      <c r="W2657" s="71"/>
    </row>
    <row r="2658" s="70" customFormat="1" spans="15:23">
      <c r="O2658" s="71"/>
      <c r="P2658" s="70"/>
      <c r="Q2658" s="71"/>
      <c r="R2658" s="70"/>
      <c r="S2658" s="70"/>
      <c r="T2658" s="70"/>
      <c r="U2658" s="71"/>
      <c r="V2658" s="70"/>
      <c r="W2658" s="71"/>
    </row>
    <row r="2659" s="70" customFormat="1" spans="15:23">
      <c r="O2659" s="71"/>
      <c r="P2659" s="70"/>
      <c r="Q2659" s="71"/>
      <c r="R2659" s="70"/>
      <c r="S2659" s="70"/>
      <c r="T2659" s="70"/>
      <c r="U2659" s="71"/>
      <c r="V2659" s="70"/>
      <c r="W2659" s="71"/>
    </row>
    <row r="2660" s="70" customFormat="1" spans="15:23">
      <c r="O2660" s="71"/>
      <c r="P2660" s="70"/>
      <c r="Q2660" s="71"/>
      <c r="R2660" s="70"/>
      <c r="S2660" s="70"/>
      <c r="T2660" s="70"/>
      <c r="U2660" s="71"/>
      <c r="V2660" s="70"/>
      <c r="W2660" s="71"/>
    </row>
    <row r="2661" s="70" customFormat="1" spans="15:23">
      <c r="O2661" s="71"/>
      <c r="P2661" s="70"/>
      <c r="Q2661" s="71"/>
      <c r="R2661" s="70"/>
      <c r="S2661" s="70"/>
      <c r="T2661" s="70"/>
      <c r="U2661" s="71"/>
      <c r="V2661" s="70"/>
      <c r="W2661" s="71"/>
    </row>
    <row r="2662" s="70" customFormat="1" spans="15:23">
      <c r="O2662" s="71"/>
      <c r="P2662" s="70"/>
      <c r="Q2662" s="71"/>
      <c r="R2662" s="70"/>
      <c r="S2662" s="70"/>
      <c r="T2662" s="70"/>
      <c r="U2662" s="71"/>
      <c r="V2662" s="70"/>
      <c r="W2662" s="71"/>
    </row>
    <row r="2663" s="70" customFormat="1" spans="15:23">
      <c r="O2663" s="71"/>
      <c r="P2663" s="70"/>
      <c r="Q2663" s="71"/>
      <c r="R2663" s="70"/>
      <c r="S2663" s="70"/>
      <c r="T2663" s="70"/>
      <c r="U2663" s="71"/>
      <c r="V2663" s="70"/>
      <c r="W2663" s="71"/>
    </row>
    <row r="2664" s="70" customFormat="1" spans="15:23">
      <c r="O2664" s="71"/>
      <c r="P2664" s="70"/>
      <c r="Q2664" s="71"/>
      <c r="R2664" s="70"/>
      <c r="S2664" s="70"/>
      <c r="T2664" s="70"/>
      <c r="U2664" s="71"/>
      <c r="V2664" s="70"/>
      <c r="W2664" s="71"/>
    </row>
    <row r="2665" s="70" customFormat="1" spans="15:23">
      <c r="O2665" s="71"/>
      <c r="P2665" s="70"/>
      <c r="Q2665" s="71"/>
      <c r="R2665" s="70"/>
      <c r="S2665" s="70"/>
      <c r="T2665" s="70"/>
      <c r="U2665" s="71"/>
      <c r="V2665" s="70"/>
      <c r="W2665" s="71"/>
    </row>
    <row r="2666" s="70" customFormat="1" spans="15:23">
      <c r="O2666" s="71"/>
      <c r="P2666" s="70"/>
      <c r="Q2666" s="71"/>
      <c r="R2666" s="70"/>
      <c r="S2666" s="70"/>
      <c r="T2666" s="70"/>
      <c r="U2666" s="71"/>
      <c r="V2666" s="70"/>
      <c r="W2666" s="71"/>
    </row>
    <row r="2667" s="70" customFormat="1" spans="15:23">
      <c r="O2667" s="71"/>
      <c r="P2667" s="70"/>
      <c r="Q2667" s="71"/>
      <c r="R2667" s="70"/>
      <c r="S2667" s="70"/>
      <c r="T2667" s="70"/>
      <c r="U2667" s="71"/>
      <c r="V2667" s="70"/>
      <c r="W2667" s="71"/>
    </row>
    <row r="2668" s="70" customFormat="1" spans="15:23">
      <c r="O2668" s="71"/>
      <c r="P2668" s="70"/>
      <c r="Q2668" s="71"/>
      <c r="R2668" s="70"/>
      <c r="S2668" s="70"/>
      <c r="T2668" s="70"/>
      <c r="U2668" s="71"/>
      <c r="V2668" s="70"/>
      <c r="W2668" s="71"/>
    </row>
    <row r="2669" s="70" customFormat="1" spans="15:23">
      <c r="O2669" s="71"/>
      <c r="P2669" s="70"/>
      <c r="Q2669" s="71"/>
      <c r="R2669" s="70"/>
      <c r="S2669" s="70"/>
      <c r="T2669" s="70"/>
      <c r="U2669" s="71"/>
      <c r="V2669" s="70"/>
      <c r="W2669" s="71"/>
    </row>
    <row r="2670" s="70" customFormat="1" spans="15:23">
      <c r="O2670" s="71"/>
      <c r="P2670" s="70"/>
      <c r="Q2670" s="71"/>
      <c r="R2670" s="70"/>
      <c r="S2670" s="70"/>
      <c r="T2670" s="70"/>
      <c r="U2670" s="71"/>
      <c r="V2670" s="70"/>
      <c r="W2670" s="71"/>
    </row>
    <row r="2671" s="70" customFormat="1" spans="15:23">
      <c r="O2671" s="71"/>
      <c r="P2671" s="70"/>
      <c r="Q2671" s="71"/>
      <c r="R2671" s="70"/>
      <c r="S2671" s="70"/>
      <c r="T2671" s="70"/>
      <c r="U2671" s="71"/>
      <c r="V2671" s="70"/>
      <c r="W2671" s="71"/>
    </row>
    <row r="2672" s="70" customFormat="1" spans="15:23">
      <c r="O2672" s="71"/>
      <c r="P2672" s="70"/>
      <c r="Q2672" s="71"/>
      <c r="R2672" s="70"/>
      <c r="S2672" s="70"/>
      <c r="T2672" s="70"/>
      <c r="U2672" s="71"/>
      <c r="V2672" s="70"/>
      <c r="W2672" s="71"/>
    </row>
    <row r="2673" s="70" customFormat="1" spans="15:23">
      <c r="O2673" s="71"/>
      <c r="P2673" s="70"/>
      <c r="Q2673" s="71"/>
      <c r="R2673" s="70"/>
      <c r="S2673" s="70"/>
      <c r="T2673" s="70"/>
      <c r="U2673" s="71"/>
      <c r="V2673" s="70"/>
      <c r="W2673" s="71"/>
    </row>
    <row r="2674" s="70" customFormat="1" spans="15:23">
      <c r="O2674" s="71"/>
      <c r="P2674" s="70"/>
      <c r="Q2674" s="71"/>
      <c r="R2674" s="70"/>
      <c r="S2674" s="70"/>
      <c r="T2674" s="70"/>
      <c r="U2674" s="71"/>
      <c r="V2674" s="70"/>
      <c r="W2674" s="71"/>
    </row>
    <row r="2675" s="70" customFormat="1" spans="15:23">
      <c r="O2675" s="71"/>
      <c r="P2675" s="70"/>
      <c r="Q2675" s="71"/>
      <c r="R2675" s="70"/>
      <c r="S2675" s="70"/>
      <c r="T2675" s="70"/>
      <c r="U2675" s="71"/>
      <c r="V2675" s="70"/>
      <c r="W2675" s="71"/>
    </row>
    <row r="2676" s="70" customFormat="1" spans="15:23">
      <c r="O2676" s="71"/>
      <c r="P2676" s="70"/>
      <c r="Q2676" s="71"/>
      <c r="R2676" s="70"/>
      <c r="S2676" s="70"/>
      <c r="T2676" s="70"/>
      <c r="U2676" s="71"/>
      <c r="V2676" s="70"/>
      <c r="W2676" s="71"/>
    </row>
    <row r="2677" s="70" customFormat="1" spans="15:23">
      <c r="O2677" s="71"/>
      <c r="P2677" s="70"/>
      <c r="Q2677" s="71"/>
      <c r="R2677" s="70"/>
      <c r="S2677" s="70"/>
      <c r="T2677" s="70"/>
      <c r="U2677" s="71"/>
      <c r="V2677" s="70"/>
      <c r="W2677" s="71"/>
    </row>
    <row r="2678" s="70" customFormat="1" spans="15:23">
      <c r="O2678" s="71"/>
      <c r="P2678" s="70"/>
      <c r="Q2678" s="71"/>
      <c r="R2678" s="70"/>
      <c r="S2678" s="70"/>
      <c r="T2678" s="70"/>
      <c r="U2678" s="71"/>
      <c r="V2678" s="70"/>
      <c r="W2678" s="71"/>
    </row>
    <row r="2679" s="70" customFormat="1" spans="15:21">
      <c r="O2679" s="71"/>
      <c r="P2679" s="70"/>
      <c r="Q2679" s="71"/>
      <c r="R2679" s="70"/>
      <c r="S2679" s="70"/>
      <c r="T2679" s="70"/>
      <c r="U2679" s="71"/>
    </row>
    <row r="2680" s="70" customFormat="1" spans="15:23">
      <c r="O2680" s="71"/>
      <c r="P2680" s="70"/>
      <c r="Q2680" s="71"/>
      <c r="R2680" s="70"/>
      <c r="S2680" s="70"/>
      <c r="T2680" s="70"/>
      <c r="U2680" s="71"/>
      <c r="V2680" s="70"/>
      <c r="W2680" s="71"/>
    </row>
    <row r="2682" s="70" customFormat="1" spans="15:23">
      <c r="O2682" s="71"/>
      <c r="P2682" s="70"/>
      <c r="Q2682" s="71"/>
      <c r="R2682" s="70"/>
      <c r="S2682" s="70"/>
      <c r="T2682" s="70"/>
      <c r="U2682" s="71"/>
      <c r="V2682" s="70"/>
      <c r="W2682" s="71"/>
    </row>
    <row r="2683" s="70" customFormat="1" spans="15:23">
      <c r="O2683" s="71"/>
      <c r="P2683" s="70"/>
      <c r="Q2683" s="71"/>
      <c r="R2683" s="70"/>
      <c r="S2683" s="70"/>
      <c r="T2683" s="70"/>
      <c r="U2683" s="71"/>
      <c r="V2683" s="70"/>
      <c r="W2683" s="71"/>
    </row>
    <row r="2684" s="70" customFormat="1" spans="15:23">
      <c r="O2684" s="71"/>
      <c r="P2684" s="70"/>
      <c r="Q2684" s="71"/>
      <c r="R2684" s="70"/>
      <c r="S2684" s="70"/>
      <c r="T2684" s="70"/>
      <c r="U2684" s="71"/>
      <c r="V2684" s="70"/>
      <c r="W2684" s="71"/>
    </row>
    <row r="2685" s="70" customFormat="1" spans="15:23">
      <c r="O2685" s="71"/>
      <c r="P2685" s="70"/>
      <c r="Q2685" s="71"/>
      <c r="R2685" s="70"/>
      <c r="S2685" s="70"/>
      <c r="T2685" s="70"/>
      <c r="U2685" s="71"/>
      <c r="V2685" s="70"/>
      <c r="W2685" s="71"/>
    </row>
    <row r="2686" s="70" customFormat="1" spans="15:23">
      <c r="O2686" s="71"/>
      <c r="P2686" s="70"/>
      <c r="Q2686" s="71"/>
      <c r="R2686" s="70"/>
      <c r="S2686" s="70"/>
      <c r="T2686" s="70"/>
      <c r="U2686" s="71"/>
      <c r="V2686" s="70"/>
      <c r="W2686" s="71"/>
    </row>
    <row r="2687" s="70" customFormat="1" spans="15:23">
      <c r="O2687" s="71"/>
      <c r="P2687" s="70"/>
      <c r="Q2687" s="71"/>
      <c r="R2687" s="70"/>
      <c r="S2687" s="70"/>
      <c r="T2687" s="70"/>
      <c r="U2687" s="71"/>
      <c r="V2687" s="70"/>
      <c r="W2687" s="71"/>
    </row>
    <row r="2688" s="70" customFormat="1" spans="15:23">
      <c r="O2688" s="71"/>
      <c r="P2688" s="70"/>
      <c r="Q2688" s="71"/>
      <c r="R2688" s="70"/>
      <c r="S2688" s="70"/>
      <c r="T2688" s="70"/>
      <c r="U2688" s="71"/>
      <c r="V2688" s="70"/>
      <c r="W2688" s="71"/>
    </row>
    <row r="2689" s="70" customFormat="1" spans="15:23">
      <c r="O2689" s="71"/>
      <c r="P2689" s="70"/>
      <c r="Q2689" s="71"/>
      <c r="R2689" s="70"/>
      <c r="S2689" s="70"/>
      <c r="T2689" s="70"/>
      <c r="U2689" s="71"/>
      <c r="V2689" s="70"/>
      <c r="W2689" s="71"/>
    </row>
    <row r="2690" s="70" customFormat="1" spans="15:23">
      <c r="O2690" s="71"/>
      <c r="P2690" s="70"/>
      <c r="Q2690" s="71"/>
      <c r="R2690" s="70"/>
      <c r="S2690" s="70"/>
      <c r="T2690" s="70"/>
      <c r="U2690" s="71"/>
      <c r="V2690" s="70"/>
      <c r="W2690" s="71"/>
    </row>
    <row r="2691" s="70" customFormat="1" spans="15:23">
      <c r="O2691" s="71"/>
      <c r="P2691" s="70"/>
      <c r="Q2691" s="71"/>
      <c r="R2691" s="70"/>
      <c r="S2691" s="70"/>
      <c r="T2691" s="70"/>
      <c r="U2691" s="71"/>
      <c r="V2691" s="70"/>
      <c r="W2691" s="71"/>
    </row>
    <row r="2692" s="70" customFormat="1" spans="15:23">
      <c r="O2692" s="71"/>
      <c r="P2692" s="70"/>
      <c r="Q2692" s="71"/>
      <c r="R2692" s="70"/>
      <c r="S2692" s="70"/>
      <c r="T2692" s="70"/>
      <c r="U2692" s="71"/>
      <c r="V2692" s="70"/>
      <c r="W2692" s="71"/>
    </row>
    <row r="2693" s="70" customFormat="1" spans="15:23">
      <c r="O2693" s="71"/>
      <c r="P2693" s="70"/>
      <c r="Q2693" s="71"/>
      <c r="R2693" s="70"/>
      <c r="S2693" s="70"/>
      <c r="T2693" s="70"/>
      <c r="U2693" s="71"/>
      <c r="V2693" s="70"/>
      <c r="W2693" s="71"/>
    </row>
    <row r="2694" s="70" customFormat="1" spans="15:23">
      <c r="O2694" s="71"/>
      <c r="P2694" s="70"/>
      <c r="Q2694" s="71"/>
      <c r="R2694" s="70"/>
      <c r="S2694" s="70"/>
      <c r="T2694" s="70"/>
      <c r="U2694" s="71"/>
      <c r="V2694" s="70"/>
      <c r="W2694" s="71"/>
    </row>
    <row r="2695" s="70" customFormat="1" spans="15:23">
      <c r="O2695" s="71"/>
      <c r="P2695" s="70"/>
      <c r="Q2695" s="71"/>
      <c r="R2695" s="70"/>
      <c r="S2695" s="70"/>
      <c r="T2695" s="70"/>
      <c r="U2695" s="71"/>
      <c r="V2695" s="70"/>
      <c r="W2695" s="71"/>
    </row>
    <row r="2696" s="70" customFormat="1" spans="15:23">
      <c r="O2696" s="71"/>
      <c r="P2696" s="70"/>
      <c r="Q2696" s="71"/>
      <c r="R2696" s="70"/>
      <c r="S2696" s="70"/>
      <c r="T2696" s="70"/>
      <c r="U2696" s="71"/>
      <c r="V2696" s="70"/>
      <c r="W2696" s="71"/>
    </row>
    <row r="2697" s="70" customFormat="1" spans="15:23">
      <c r="O2697" s="71"/>
      <c r="P2697" s="70"/>
      <c r="Q2697" s="71"/>
      <c r="R2697" s="70"/>
      <c r="S2697" s="70"/>
      <c r="T2697" s="70"/>
      <c r="U2697" s="71"/>
      <c r="V2697" s="70"/>
      <c r="W2697" s="71"/>
    </row>
    <row r="2698" s="70" customFormat="1" spans="15:23">
      <c r="O2698" s="71"/>
      <c r="P2698" s="70"/>
      <c r="Q2698" s="71"/>
      <c r="R2698" s="70"/>
      <c r="S2698" s="70"/>
      <c r="T2698" s="70"/>
      <c r="U2698" s="71"/>
      <c r="V2698" s="70"/>
      <c r="W2698" s="71"/>
    </row>
    <row r="2699" s="70" customFormat="1" spans="15:23">
      <c r="O2699" s="71"/>
      <c r="P2699" s="70"/>
      <c r="Q2699" s="71"/>
      <c r="R2699" s="70"/>
      <c r="S2699" s="70"/>
      <c r="T2699" s="70"/>
      <c r="U2699" s="71"/>
      <c r="V2699" s="70"/>
      <c r="W2699" s="71"/>
    </row>
    <row r="2700" s="70" customFormat="1" spans="15:23">
      <c r="O2700" s="71"/>
      <c r="P2700" s="70"/>
      <c r="Q2700" s="71"/>
      <c r="R2700" s="70"/>
      <c r="S2700" s="70"/>
      <c r="T2700" s="70"/>
      <c r="U2700" s="71"/>
      <c r="V2700" s="70"/>
      <c r="W2700" s="71"/>
    </row>
    <row r="2701" s="70" customFormat="1" spans="15:23">
      <c r="O2701" s="71"/>
      <c r="P2701" s="70"/>
      <c r="Q2701" s="71"/>
      <c r="R2701" s="70"/>
      <c r="S2701" s="70"/>
      <c r="T2701" s="70"/>
      <c r="U2701" s="71"/>
      <c r="V2701" s="70"/>
      <c r="W2701" s="71"/>
    </row>
    <row r="2702" s="70" customFormat="1" spans="15:23">
      <c r="O2702" s="71"/>
      <c r="P2702" s="70"/>
      <c r="Q2702" s="71"/>
      <c r="R2702" s="70"/>
      <c r="S2702" s="70"/>
      <c r="T2702" s="70"/>
      <c r="U2702" s="71"/>
      <c r="V2702" s="70"/>
      <c r="W2702" s="71"/>
    </row>
    <row r="2703" s="70" customFormat="1" spans="15:23">
      <c r="O2703" s="71"/>
      <c r="P2703" s="70"/>
      <c r="Q2703" s="71"/>
      <c r="R2703" s="70"/>
      <c r="S2703" s="70"/>
      <c r="T2703" s="70"/>
      <c r="U2703" s="71"/>
      <c r="V2703" s="70"/>
      <c r="W2703" s="71"/>
    </row>
    <row r="2704" s="70" customFormat="1" spans="15:23">
      <c r="O2704" s="71"/>
      <c r="P2704" s="70"/>
      <c r="Q2704" s="71"/>
      <c r="R2704" s="70"/>
      <c r="S2704" s="70"/>
      <c r="T2704" s="70"/>
      <c r="U2704" s="71"/>
      <c r="V2704" s="70"/>
      <c r="W2704" s="71"/>
    </row>
    <row r="2705" s="70" customFormat="1" spans="15:23">
      <c r="O2705" s="71"/>
      <c r="P2705" s="70"/>
      <c r="Q2705" s="71"/>
      <c r="R2705" s="70"/>
      <c r="S2705" s="70"/>
      <c r="T2705" s="70"/>
      <c r="U2705" s="71"/>
      <c r="V2705" s="70"/>
      <c r="W2705" s="71"/>
    </row>
    <row r="2706" s="70" customFormat="1" spans="15:23">
      <c r="O2706" s="71"/>
      <c r="P2706" s="70"/>
      <c r="Q2706" s="71"/>
      <c r="R2706" s="70"/>
      <c r="S2706" s="70"/>
      <c r="T2706" s="70"/>
      <c r="U2706" s="71"/>
      <c r="V2706" s="70"/>
      <c r="W2706" s="71"/>
    </row>
    <row r="2707" s="70" customFormat="1" spans="15:23">
      <c r="O2707" s="71"/>
      <c r="P2707" s="70"/>
      <c r="Q2707" s="71"/>
      <c r="R2707" s="70"/>
      <c r="S2707" s="70"/>
      <c r="T2707" s="70"/>
      <c r="U2707" s="71"/>
      <c r="V2707" s="70"/>
      <c r="W2707" s="71"/>
    </row>
    <row r="2708" s="70" customFormat="1" spans="15:23">
      <c r="O2708" s="71"/>
      <c r="P2708" s="70"/>
      <c r="Q2708" s="71"/>
      <c r="R2708" s="70"/>
      <c r="S2708" s="70"/>
      <c r="T2708" s="70"/>
      <c r="U2708" s="71"/>
      <c r="V2708" s="70"/>
      <c r="W2708" s="71"/>
    </row>
    <row r="2709" s="70" customFormat="1" spans="15:23">
      <c r="O2709" s="71"/>
      <c r="P2709" s="70"/>
      <c r="Q2709" s="71"/>
      <c r="R2709" s="70"/>
      <c r="S2709" s="70"/>
      <c r="T2709" s="70"/>
      <c r="U2709" s="71"/>
      <c r="V2709" s="70"/>
      <c r="W2709" s="71"/>
    </row>
    <row r="2710" s="70" customFormat="1" spans="15:23">
      <c r="O2710" s="71"/>
      <c r="P2710" s="70"/>
      <c r="Q2710" s="71"/>
      <c r="R2710" s="70"/>
      <c r="S2710" s="70"/>
      <c r="T2710" s="70"/>
      <c r="U2710" s="71"/>
      <c r="V2710" s="70"/>
      <c r="W2710" s="71"/>
    </row>
    <row r="2711" s="70" customFormat="1" spans="15:23">
      <c r="O2711" s="71"/>
      <c r="P2711" s="70"/>
      <c r="Q2711" s="71"/>
      <c r="R2711" s="70"/>
      <c r="S2711" s="70"/>
      <c r="T2711" s="70"/>
      <c r="U2711" s="71"/>
      <c r="V2711" s="70"/>
      <c r="W2711" s="71"/>
    </row>
    <row r="2712" s="70" customFormat="1" spans="15:23">
      <c r="O2712" s="71"/>
      <c r="P2712" s="70"/>
      <c r="Q2712" s="71"/>
      <c r="R2712" s="70"/>
      <c r="S2712" s="70"/>
      <c r="T2712" s="70"/>
      <c r="U2712" s="71"/>
      <c r="V2712" s="70"/>
      <c r="W2712" s="71"/>
    </row>
    <row r="2713" s="70" customFormat="1" spans="15:23">
      <c r="O2713" s="71"/>
      <c r="P2713" s="70"/>
      <c r="Q2713" s="71"/>
      <c r="R2713" s="70"/>
      <c r="S2713" s="70"/>
      <c r="T2713" s="70"/>
      <c r="U2713" s="71"/>
      <c r="V2713" s="70"/>
      <c r="W2713" s="71"/>
    </row>
    <row r="2714" s="70" customFormat="1" spans="15:23">
      <c r="O2714" s="71"/>
      <c r="P2714" s="70"/>
      <c r="Q2714" s="71"/>
      <c r="R2714" s="70"/>
      <c r="S2714" s="70"/>
      <c r="T2714" s="70"/>
      <c r="U2714" s="71"/>
      <c r="V2714" s="70"/>
      <c r="W2714" s="71"/>
    </row>
    <row r="2715" s="70" customFormat="1" spans="15:23">
      <c r="O2715" s="71"/>
      <c r="P2715" s="70"/>
      <c r="Q2715" s="71"/>
      <c r="R2715" s="70"/>
      <c r="S2715" s="70"/>
      <c r="T2715" s="70"/>
      <c r="U2715" s="71"/>
      <c r="V2715" s="70"/>
      <c r="W2715" s="71"/>
    </row>
    <row r="2716" s="70" customFormat="1" spans="15:23">
      <c r="O2716" s="71"/>
      <c r="P2716" s="70"/>
      <c r="Q2716" s="71"/>
      <c r="R2716" s="70"/>
      <c r="S2716" s="70"/>
      <c r="T2716" s="70"/>
      <c r="U2716" s="71"/>
      <c r="V2716" s="70"/>
      <c r="W2716" s="71"/>
    </row>
    <row r="2717" s="70" customFormat="1" spans="15:23">
      <c r="O2717" s="71"/>
      <c r="P2717" s="70"/>
      <c r="Q2717" s="71"/>
      <c r="R2717" s="70"/>
      <c r="S2717" s="70"/>
      <c r="T2717" s="70"/>
      <c r="U2717" s="71"/>
      <c r="V2717" s="70"/>
      <c r="W2717" s="71"/>
    </row>
    <row r="2718" s="70" customFormat="1" spans="15:23">
      <c r="O2718" s="71"/>
      <c r="P2718" s="70"/>
      <c r="Q2718" s="71"/>
      <c r="R2718" s="70"/>
      <c r="S2718" s="70"/>
      <c r="T2718" s="70"/>
      <c r="U2718" s="71"/>
      <c r="V2718" s="70"/>
      <c r="W2718" s="71"/>
    </row>
    <row r="2719" s="70" customFormat="1" spans="15:23">
      <c r="O2719" s="71"/>
      <c r="P2719" s="70"/>
      <c r="Q2719" s="71"/>
      <c r="R2719" s="70"/>
      <c r="S2719" s="70"/>
      <c r="T2719" s="70"/>
      <c r="U2719" s="71"/>
      <c r="V2719" s="70"/>
      <c r="W2719" s="71"/>
    </row>
    <row r="2720" s="70" customFormat="1" spans="15:23">
      <c r="O2720" s="71"/>
      <c r="P2720" s="70"/>
      <c r="Q2720" s="71"/>
      <c r="R2720" s="70"/>
      <c r="S2720" s="70"/>
      <c r="T2720" s="70"/>
      <c r="U2720" s="71"/>
      <c r="V2720" s="70"/>
      <c r="W2720" s="71"/>
    </row>
    <row r="2721" s="70" customFormat="1" spans="15:23">
      <c r="O2721" s="71"/>
      <c r="P2721" s="70"/>
      <c r="Q2721" s="71"/>
      <c r="R2721" s="70"/>
      <c r="S2721" s="70"/>
      <c r="T2721" s="70"/>
      <c r="U2721" s="71"/>
      <c r="V2721" s="70"/>
      <c r="W2721" s="71"/>
    </row>
    <row r="2722" s="70" customFormat="1" spans="15:23">
      <c r="O2722" s="71"/>
      <c r="P2722" s="70"/>
      <c r="Q2722" s="71"/>
      <c r="R2722" s="70"/>
      <c r="S2722" s="70"/>
      <c r="T2722" s="70"/>
      <c r="U2722" s="71"/>
      <c r="V2722" s="70"/>
      <c r="W2722" s="71"/>
    </row>
    <row r="2724" s="70" customFormat="1" spans="15:23">
      <c r="O2724" s="71"/>
      <c r="P2724" s="70"/>
      <c r="Q2724" s="71"/>
      <c r="R2724" s="70"/>
      <c r="S2724" s="70"/>
      <c r="T2724" s="70"/>
      <c r="U2724" s="71"/>
      <c r="V2724" s="70"/>
      <c r="W2724" s="71"/>
    </row>
    <row r="2725" s="70" customFormat="1" spans="15:23">
      <c r="O2725" s="71"/>
      <c r="P2725" s="70"/>
      <c r="Q2725" s="71"/>
      <c r="R2725" s="70"/>
      <c r="S2725" s="70"/>
      <c r="T2725" s="70"/>
      <c r="U2725" s="71"/>
      <c r="V2725" s="70"/>
      <c r="W2725" s="71"/>
    </row>
    <row r="2726" s="70" customFormat="1" spans="15:23">
      <c r="O2726" s="71"/>
      <c r="P2726" s="70"/>
      <c r="Q2726" s="71"/>
      <c r="R2726" s="70"/>
      <c r="S2726" s="70"/>
      <c r="T2726" s="70"/>
      <c r="U2726" s="71"/>
      <c r="V2726" s="70"/>
      <c r="W2726" s="71"/>
    </row>
    <row r="2727" s="70" customFormat="1" spans="15:23">
      <c r="O2727" s="71"/>
      <c r="P2727" s="70"/>
      <c r="Q2727" s="71"/>
      <c r="R2727" s="70"/>
      <c r="S2727" s="70"/>
      <c r="T2727" s="70"/>
      <c r="U2727" s="71"/>
      <c r="V2727" s="70"/>
      <c r="W2727" s="71"/>
    </row>
    <row r="2728" s="70" customFormat="1" spans="15:23">
      <c r="O2728" s="71"/>
      <c r="P2728" s="70"/>
      <c r="Q2728" s="71"/>
      <c r="R2728" s="70"/>
      <c r="S2728" s="70"/>
      <c r="T2728" s="70"/>
      <c r="U2728" s="71"/>
      <c r="V2728" s="70"/>
      <c r="W2728" s="71"/>
    </row>
    <row r="2729" s="70" customFormat="1" spans="15:23">
      <c r="O2729" s="71"/>
      <c r="P2729" s="70"/>
      <c r="Q2729" s="71"/>
      <c r="R2729" s="70"/>
      <c r="S2729" s="70"/>
      <c r="T2729" s="70"/>
      <c r="U2729" s="71"/>
      <c r="V2729" s="70"/>
      <c r="W2729" s="71"/>
    </row>
    <row r="2730" s="70" customFormat="1" spans="15:23">
      <c r="O2730" s="71"/>
      <c r="P2730" s="70"/>
      <c r="Q2730" s="71"/>
      <c r="R2730" s="70"/>
      <c r="S2730" s="70"/>
      <c r="T2730" s="70"/>
      <c r="U2730" s="71"/>
      <c r="V2730" s="70"/>
      <c r="W2730" s="71"/>
    </row>
    <row r="2731" s="70" customFormat="1" spans="15:23">
      <c r="O2731" s="71"/>
      <c r="P2731" s="70"/>
      <c r="Q2731" s="71"/>
      <c r="R2731" s="70"/>
      <c r="S2731" s="70"/>
      <c r="T2731" s="70"/>
      <c r="U2731" s="71"/>
      <c r="V2731" s="70"/>
      <c r="W2731" s="71"/>
    </row>
    <row r="2732" s="70" customFormat="1" spans="15:23">
      <c r="O2732" s="71"/>
      <c r="P2732" s="70"/>
      <c r="Q2732" s="71"/>
      <c r="R2732" s="70"/>
      <c r="S2732" s="70"/>
      <c r="T2732" s="70"/>
      <c r="U2732" s="71"/>
      <c r="V2732" s="70"/>
      <c r="W2732" s="71"/>
    </row>
    <row r="2733" s="70" customFormat="1" spans="15:23">
      <c r="O2733" s="71"/>
      <c r="P2733" s="70"/>
      <c r="Q2733" s="71"/>
      <c r="R2733" s="70"/>
      <c r="S2733" s="70"/>
      <c r="T2733" s="70"/>
      <c r="U2733" s="71"/>
      <c r="V2733" s="70"/>
      <c r="W2733" s="71"/>
    </row>
    <row r="2734" s="70" customFormat="1" spans="15:23">
      <c r="O2734" s="71"/>
      <c r="P2734" s="70"/>
      <c r="Q2734" s="71"/>
      <c r="R2734" s="70"/>
      <c r="S2734" s="70"/>
      <c r="T2734" s="70"/>
      <c r="U2734" s="71"/>
      <c r="V2734" s="70"/>
      <c r="W2734" s="71"/>
    </row>
    <row r="2735" s="70" customFormat="1" spans="15:23">
      <c r="O2735" s="71"/>
      <c r="P2735" s="70"/>
      <c r="Q2735" s="71"/>
      <c r="R2735" s="70"/>
      <c r="S2735" s="70"/>
      <c r="T2735" s="70"/>
      <c r="U2735" s="71"/>
      <c r="V2735" s="70"/>
      <c r="W2735" s="71"/>
    </row>
    <row r="2736" s="70" customFormat="1" spans="15:23">
      <c r="O2736" s="71"/>
      <c r="P2736" s="70"/>
      <c r="Q2736" s="71"/>
      <c r="R2736" s="70"/>
      <c r="S2736" s="70"/>
      <c r="T2736" s="70"/>
      <c r="U2736" s="71"/>
      <c r="V2736" s="70"/>
      <c r="W2736" s="71"/>
    </row>
    <row r="2737" s="70" customFormat="1" spans="15:23">
      <c r="O2737" s="71"/>
      <c r="P2737" s="70"/>
      <c r="Q2737" s="71"/>
      <c r="R2737" s="70"/>
      <c r="S2737" s="70"/>
      <c r="T2737" s="70"/>
      <c r="U2737" s="71"/>
      <c r="V2737" s="70"/>
      <c r="W2737" s="71"/>
    </row>
    <row r="2738" s="70" customFormat="1" spans="15:23">
      <c r="O2738" s="71"/>
      <c r="P2738" s="70"/>
      <c r="Q2738" s="71"/>
      <c r="R2738" s="70"/>
      <c r="S2738" s="70"/>
      <c r="T2738" s="70"/>
      <c r="U2738" s="71"/>
      <c r="V2738" s="70"/>
      <c r="W2738" s="71"/>
    </row>
    <row r="2739" s="70" customFormat="1" spans="15:23">
      <c r="O2739" s="71"/>
      <c r="P2739" s="70"/>
      <c r="Q2739" s="71"/>
      <c r="R2739" s="70"/>
      <c r="S2739" s="70"/>
      <c r="T2739" s="70"/>
      <c r="U2739" s="71"/>
      <c r="V2739" s="70"/>
      <c r="W2739" s="71"/>
    </row>
    <row r="2740" s="70" customFormat="1" spans="15:23">
      <c r="O2740" s="71"/>
      <c r="P2740" s="70"/>
      <c r="Q2740" s="71"/>
      <c r="R2740" s="70"/>
      <c r="S2740" s="70"/>
      <c r="T2740" s="70"/>
      <c r="U2740" s="71"/>
      <c r="V2740" s="70"/>
      <c r="W2740" s="71"/>
    </row>
    <row r="2741" s="70" customFormat="1" spans="15:23">
      <c r="O2741" s="71"/>
      <c r="P2741" s="70"/>
      <c r="Q2741" s="71"/>
      <c r="R2741" s="70"/>
      <c r="S2741" s="70"/>
      <c r="T2741" s="70"/>
      <c r="U2741" s="71"/>
      <c r="V2741" s="70"/>
      <c r="W2741" s="71"/>
    </row>
    <row r="2742" s="70" customFormat="1" spans="15:23">
      <c r="O2742" s="71"/>
      <c r="P2742" s="70"/>
      <c r="Q2742" s="71"/>
      <c r="R2742" s="70"/>
      <c r="S2742" s="70"/>
      <c r="T2742" s="70"/>
      <c r="U2742" s="71"/>
      <c r="V2742" s="70"/>
      <c r="W2742" s="71"/>
    </row>
    <row r="2743" s="70" customFormat="1" spans="15:23">
      <c r="O2743" s="71"/>
      <c r="P2743" s="70"/>
      <c r="Q2743" s="71"/>
      <c r="R2743" s="70"/>
      <c r="S2743" s="70"/>
      <c r="T2743" s="70"/>
      <c r="U2743" s="71"/>
      <c r="V2743" s="70"/>
      <c r="W2743" s="71"/>
    </row>
    <row r="2744" s="70" customFormat="1" spans="15:23">
      <c r="O2744" s="71"/>
      <c r="P2744" s="70"/>
      <c r="Q2744" s="71"/>
      <c r="R2744" s="70"/>
      <c r="S2744" s="70"/>
      <c r="T2744" s="70"/>
      <c r="U2744" s="71"/>
      <c r="V2744" s="70"/>
      <c r="W2744" s="71"/>
    </row>
    <row r="2745" s="70" customFormat="1" spans="15:23">
      <c r="O2745" s="71"/>
      <c r="P2745" s="70"/>
      <c r="Q2745" s="71"/>
      <c r="R2745" s="70"/>
      <c r="S2745" s="70"/>
      <c r="T2745" s="70"/>
      <c r="U2745" s="71"/>
      <c r="V2745" s="70"/>
      <c r="W2745" s="71"/>
    </row>
    <row r="2746" s="70" customFormat="1" spans="15:23">
      <c r="O2746" s="71"/>
      <c r="P2746" s="70"/>
      <c r="Q2746" s="71"/>
      <c r="R2746" s="70"/>
      <c r="S2746" s="70"/>
      <c r="T2746" s="70"/>
      <c r="U2746" s="71"/>
      <c r="V2746" s="70"/>
      <c r="W2746" s="71"/>
    </row>
    <row r="2747" s="70" customFormat="1" spans="15:23">
      <c r="O2747" s="71"/>
      <c r="P2747" s="70"/>
      <c r="Q2747" s="71"/>
      <c r="R2747" s="70"/>
      <c r="S2747" s="70"/>
      <c r="T2747" s="70"/>
      <c r="U2747" s="71"/>
      <c r="V2747" s="70"/>
      <c r="W2747" s="71"/>
    </row>
    <row r="2748" s="70" customFormat="1" spans="15:23">
      <c r="O2748" s="71"/>
      <c r="P2748" s="70"/>
      <c r="Q2748" s="71"/>
      <c r="R2748" s="70"/>
      <c r="S2748" s="70"/>
      <c r="T2748" s="70"/>
      <c r="U2748" s="71"/>
      <c r="V2748" s="70"/>
      <c r="W2748" s="71"/>
    </row>
    <row r="2749" s="70" customFormat="1" spans="15:23">
      <c r="O2749" s="71"/>
      <c r="P2749" s="70"/>
      <c r="Q2749" s="71"/>
      <c r="R2749" s="70"/>
      <c r="S2749" s="70"/>
      <c r="T2749" s="70"/>
      <c r="U2749" s="71"/>
      <c r="V2749" s="70"/>
      <c r="W2749" s="71"/>
    </row>
    <row r="2750" s="70" customFormat="1" spans="15:23">
      <c r="O2750" s="71"/>
      <c r="P2750" s="70"/>
      <c r="Q2750" s="71"/>
      <c r="R2750" s="70"/>
      <c r="S2750" s="70"/>
      <c r="T2750" s="70"/>
      <c r="U2750" s="71"/>
      <c r="V2750" s="70"/>
      <c r="W2750" s="71"/>
    </row>
    <row r="2751" s="70" customFormat="1" spans="15:23">
      <c r="O2751" s="71"/>
      <c r="P2751" s="70"/>
      <c r="Q2751" s="71"/>
      <c r="R2751" s="70"/>
      <c r="S2751" s="70"/>
      <c r="T2751" s="70"/>
      <c r="U2751" s="71"/>
      <c r="V2751" s="70"/>
      <c r="W2751" s="71"/>
    </row>
    <row r="2752" s="70" customFormat="1" spans="15:23">
      <c r="O2752" s="71"/>
      <c r="P2752" s="70"/>
      <c r="Q2752" s="71"/>
      <c r="R2752" s="70"/>
      <c r="S2752" s="70"/>
      <c r="T2752" s="70"/>
      <c r="U2752" s="71"/>
      <c r="V2752" s="70"/>
      <c r="W2752" s="71"/>
    </row>
    <row r="2753" s="70" customFormat="1" spans="15:23">
      <c r="O2753" s="71"/>
      <c r="P2753" s="70"/>
      <c r="Q2753" s="71"/>
      <c r="R2753" s="70"/>
      <c r="S2753" s="70"/>
      <c r="T2753" s="70"/>
      <c r="U2753" s="71"/>
      <c r="V2753" s="70"/>
      <c r="W2753" s="71"/>
    </row>
    <row r="2754" s="70" customFormat="1" spans="15:23">
      <c r="O2754" s="71"/>
      <c r="P2754" s="70"/>
      <c r="Q2754" s="71"/>
      <c r="R2754" s="70"/>
      <c r="S2754" s="70"/>
      <c r="T2754" s="70"/>
      <c r="U2754" s="71"/>
      <c r="V2754" s="70"/>
      <c r="W2754" s="71"/>
    </row>
    <row r="2755" s="70" customFormat="1" spans="15:23">
      <c r="O2755" s="71"/>
      <c r="P2755" s="70"/>
      <c r="Q2755" s="71"/>
      <c r="R2755" s="70"/>
      <c r="S2755" s="70"/>
      <c r="T2755" s="70"/>
      <c r="U2755" s="71"/>
      <c r="V2755" s="70"/>
      <c r="W2755" s="71"/>
    </row>
    <row r="2756" s="70" customFormat="1" spans="15:23">
      <c r="O2756" s="71"/>
      <c r="P2756" s="70"/>
      <c r="Q2756" s="71"/>
      <c r="R2756" s="70"/>
      <c r="S2756" s="70"/>
      <c r="T2756" s="70"/>
      <c r="U2756" s="71"/>
      <c r="V2756" s="70"/>
      <c r="W2756" s="71"/>
    </row>
    <row r="2757" s="70" customFormat="1" spans="15:23">
      <c r="O2757" s="71"/>
      <c r="P2757" s="70"/>
      <c r="Q2757" s="71"/>
      <c r="R2757" s="70"/>
      <c r="S2757" s="70"/>
      <c r="T2757" s="70"/>
      <c r="U2757" s="71"/>
      <c r="V2757" s="70"/>
      <c r="W2757" s="71"/>
    </row>
    <row r="2758" s="70" customFormat="1" spans="15:23">
      <c r="O2758" s="71"/>
      <c r="P2758" s="70"/>
      <c r="Q2758" s="71"/>
      <c r="R2758" s="70"/>
      <c r="S2758" s="70"/>
      <c r="T2758" s="70"/>
      <c r="U2758" s="71"/>
      <c r="V2758" s="70"/>
      <c r="W2758" s="71"/>
    </row>
    <row r="2759" s="70" customFormat="1" spans="15:23">
      <c r="O2759" s="71"/>
      <c r="P2759" s="70"/>
      <c r="Q2759" s="71"/>
      <c r="R2759" s="70"/>
      <c r="S2759" s="70"/>
      <c r="T2759" s="70"/>
      <c r="U2759" s="71"/>
      <c r="V2759" s="70"/>
      <c r="W2759" s="71"/>
    </row>
    <row r="2760" s="70" customFormat="1" spans="15:23">
      <c r="O2760" s="71"/>
      <c r="P2760" s="70"/>
      <c r="Q2760" s="71"/>
      <c r="R2760" s="70"/>
      <c r="S2760" s="70"/>
      <c r="T2760" s="70"/>
      <c r="U2760" s="71"/>
      <c r="V2760" s="70"/>
      <c r="W2760" s="71"/>
    </row>
    <row r="2761" s="70" customFormat="1" spans="15:23">
      <c r="O2761" s="71"/>
      <c r="P2761" s="70"/>
      <c r="Q2761" s="71"/>
      <c r="R2761" s="70"/>
      <c r="S2761" s="70"/>
      <c r="T2761" s="70"/>
      <c r="U2761" s="71"/>
      <c r="V2761" s="70"/>
      <c r="W2761" s="71"/>
    </row>
    <row r="2762" s="70" customFormat="1" spans="15:23">
      <c r="O2762" s="71"/>
      <c r="P2762" s="70"/>
      <c r="Q2762" s="71"/>
      <c r="R2762" s="70"/>
      <c r="S2762" s="70"/>
      <c r="T2762" s="70"/>
      <c r="U2762" s="71"/>
      <c r="V2762" s="70"/>
      <c r="W2762" s="71"/>
    </row>
    <row r="2763" s="70" customFormat="1" spans="15:23">
      <c r="O2763" s="71"/>
      <c r="P2763" s="70"/>
      <c r="Q2763" s="71"/>
      <c r="R2763" s="70"/>
      <c r="S2763" s="70"/>
      <c r="T2763" s="70"/>
      <c r="U2763" s="71"/>
      <c r="V2763" s="70"/>
      <c r="W2763" s="71"/>
    </row>
    <row r="2764" s="70" customFormat="1" spans="15:23">
      <c r="O2764" s="71"/>
      <c r="P2764" s="70"/>
      <c r="Q2764" s="71"/>
      <c r="R2764" s="70"/>
      <c r="S2764" s="70"/>
      <c r="T2764" s="70"/>
      <c r="U2764" s="71"/>
      <c r="V2764" s="70"/>
      <c r="W2764" s="71"/>
    </row>
    <row r="2765" s="70" customFormat="1" spans="15:23">
      <c r="O2765" s="71"/>
      <c r="P2765" s="70"/>
      <c r="Q2765" s="71"/>
      <c r="R2765" s="70"/>
      <c r="S2765" s="70"/>
      <c r="T2765" s="70"/>
      <c r="U2765" s="71"/>
      <c r="V2765" s="70"/>
      <c r="W2765" s="71"/>
    </row>
    <row r="2766" s="70" customFormat="1" spans="15:23">
      <c r="O2766" s="71"/>
      <c r="P2766" s="70"/>
      <c r="Q2766" s="71"/>
      <c r="R2766" s="70"/>
      <c r="S2766" s="70"/>
      <c r="T2766" s="70"/>
      <c r="U2766" s="71"/>
      <c r="V2766" s="70"/>
      <c r="W2766" s="71"/>
    </row>
    <row r="2767" s="70" customFormat="1" spans="15:23">
      <c r="O2767" s="71"/>
      <c r="P2767" s="70"/>
      <c r="Q2767" s="71"/>
      <c r="R2767" s="70"/>
      <c r="S2767" s="70"/>
      <c r="T2767" s="70"/>
      <c r="U2767" s="71"/>
      <c r="V2767" s="70"/>
      <c r="W2767" s="71"/>
    </row>
    <row r="2768" s="70" customFormat="1" spans="15:23">
      <c r="O2768" s="71"/>
      <c r="P2768" s="70"/>
      <c r="Q2768" s="71"/>
      <c r="R2768" s="70"/>
      <c r="S2768" s="70"/>
      <c r="T2768" s="70"/>
      <c r="U2768" s="71"/>
      <c r="V2768" s="70"/>
      <c r="W2768" s="71"/>
    </row>
    <row r="2769" s="70" customFormat="1" spans="15:23">
      <c r="O2769" s="71"/>
      <c r="P2769" s="70"/>
      <c r="Q2769" s="71"/>
      <c r="R2769" s="70"/>
      <c r="S2769" s="70"/>
      <c r="T2769" s="70"/>
      <c r="U2769" s="71"/>
      <c r="V2769" s="70"/>
      <c r="W2769" s="71"/>
    </row>
    <row r="2770" s="70" customFormat="1" spans="15:23">
      <c r="O2770" s="71"/>
      <c r="P2770" s="70"/>
      <c r="Q2770" s="71"/>
      <c r="R2770" s="70"/>
      <c r="S2770" s="70"/>
      <c r="T2770" s="70"/>
      <c r="U2770" s="71"/>
      <c r="V2770" s="70"/>
      <c r="W2770" s="71"/>
    </row>
    <row r="2771" s="70" customFormat="1" spans="15:23">
      <c r="O2771" s="71"/>
      <c r="P2771" s="70"/>
      <c r="Q2771" s="71"/>
      <c r="R2771" s="70"/>
      <c r="S2771" s="70"/>
      <c r="T2771" s="70"/>
      <c r="U2771" s="71"/>
      <c r="V2771" s="70"/>
      <c r="W2771" s="71"/>
    </row>
    <row r="2772" s="70" customFormat="1" spans="15:23">
      <c r="O2772" s="71"/>
      <c r="P2772" s="70"/>
      <c r="Q2772" s="71"/>
      <c r="R2772" s="70"/>
      <c r="S2772" s="70"/>
      <c r="T2772" s="70"/>
      <c r="U2772" s="71"/>
      <c r="V2772" s="70"/>
      <c r="W2772" s="71"/>
    </row>
    <row r="2773" s="70" customFormat="1" spans="15:23">
      <c r="O2773" s="71"/>
      <c r="P2773" s="70"/>
      <c r="Q2773" s="71"/>
      <c r="R2773" s="70"/>
      <c r="S2773" s="70"/>
      <c r="T2773" s="70"/>
      <c r="U2773" s="71"/>
      <c r="V2773" s="70"/>
      <c r="W2773" s="71"/>
    </row>
    <row r="2774" s="70" customFormat="1" spans="15:23">
      <c r="O2774" s="71"/>
      <c r="P2774" s="70"/>
      <c r="Q2774" s="71"/>
      <c r="R2774" s="70"/>
      <c r="S2774" s="70"/>
      <c r="T2774" s="70"/>
      <c r="U2774" s="71"/>
      <c r="V2774" s="70"/>
      <c r="W2774" s="71"/>
    </row>
    <row r="2775" s="70" customFormat="1" spans="15:23">
      <c r="O2775" s="71"/>
      <c r="P2775" s="70"/>
      <c r="Q2775" s="71"/>
      <c r="R2775" s="70"/>
      <c r="S2775" s="70"/>
      <c r="T2775" s="70"/>
      <c r="U2775" s="71"/>
      <c r="V2775" s="70"/>
      <c r="W2775" s="71"/>
    </row>
    <row r="2776" s="70" customFormat="1" spans="15:23">
      <c r="O2776" s="71"/>
      <c r="P2776" s="70"/>
      <c r="Q2776" s="71"/>
      <c r="R2776" s="70"/>
      <c r="S2776" s="70"/>
      <c r="T2776" s="70"/>
      <c r="U2776" s="71"/>
      <c r="V2776" s="70"/>
      <c r="W2776" s="71"/>
    </row>
    <row r="2777" s="70" customFormat="1" spans="15:23">
      <c r="O2777" s="71"/>
      <c r="P2777" s="70"/>
      <c r="Q2777" s="71"/>
      <c r="R2777" s="70"/>
      <c r="S2777" s="70"/>
      <c r="T2777" s="70"/>
      <c r="U2777" s="71"/>
      <c r="V2777" s="70"/>
      <c r="W2777" s="71"/>
    </row>
    <row r="2778" s="70" customFormat="1" spans="15:23">
      <c r="O2778" s="71"/>
      <c r="P2778" s="70"/>
      <c r="Q2778" s="71"/>
      <c r="R2778" s="70"/>
      <c r="S2778" s="70"/>
      <c r="T2778" s="70"/>
      <c r="U2778" s="71"/>
      <c r="V2778" s="70"/>
      <c r="W2778" s="71"/>
    </row>
    <row r="2779" s="70" customFormat="1" spans="15:23">
      <c r="O2779" s="71"/>
      <c r="P2779" s="70"/>
      <c r="Q2779" s="71"/>
      <c r="R2779" s="70"/>
      <c r="S2779" s="70"/>
      <c r="T2779" s="70"/>
      <c r="U2779" s="71"/>
      <c r="V2779" s="70"/>
      <c r="W2779" s="71"/>
    </row>
    <row r="2780" s="70" customFormat="1" spans="15:23">
      <c r="O2780" s="71"/>
      <c r="P2780" s="70"/>
      <c r="Q2780" s="71"/>
      <c r="R2780" s="70"/>
      <c r="S2780" s="70"/>
      <c r="T2780" s="70"/>
      <c r="U2780" s="71"/>
      <c r="V2780" s="70"/>
      <c r="W2780" s="71"/>
    </row>
    <row r="2781" s="70" customFormat="1" spans="15:23">
      <c r="O2781" s="71"/>
      <c r="P2781" s="70"/>
      <c r="Q2781" s="71"/>
      <c r="R2781" s="70"/>
      <c r="S2781" s="70"/>
      <c r="T2781" s="70"/>
      <c r="U2781" s="71"/>
      <c r="V2781" s="70"/>
      <c r="W2781" s="71"/>
    </row>
    <row r="2782" s="70" customFormat="1" spans="15:23">
      <c r="O2782" s="71"/>
      <c r="P2782" s="70"/>
      <c r="Q2782" s="71"/>
      <c r="R2782" s="70"/>
      <c r="S2782" s="70"/>
      <c r="T2782" s="70"/>
      <c r="U2782" s="71"/>
      <c r="V2782" s="70"/>
      <c r="W2782" s="71"/>
    </row>
    <row r="2783" s="70" customFormat="1" spans="15:23">
      <c r="O2783" s="71"/>
      <c r="P2783" s="70"/>
      <c r="Q2783" s="71"/>
      <c r="R2783" s="70"/>
      <c r="S2783" s="70"/>
      <c r="T2783" s="70"/>
      <c r="U2783" s="71"/>
      <c r="V2783" s="70"/>
      <c r="W2783" s="71"/>
    </row>
    <row r="2784" s="70" customFormat="1" spans="15:23">
      <c r="O2784" s="71"/>
      <c r="P2784" s="70"/>
      <c r="Q2784" s="71"/>
      <c r="R2784" s="70"/>
      <c r="S2784" s="70"/>
      <c r="U2784" s="71"/>
      <c r="V2784" s="70"/>
      <c r="W2784" s="71"/>
    </row>
    <row r="2785" s="70" customFormat="1" spans="15:23">
      <c r="O2785" s="71"/>
      <c r="P2785" s="70"/>
      <c r="Q2785" s="71"/>
      <c r="R2785" s="70"/>
      <c r="S2785" s="70"/>
      <c r="U2785" s="71"/>
      <c r="V2785" s="70"/>
      <c r="W2785" s="71"/>
    </row>
    <row r="2786" s="70" customFormat="1" spans="15:23">
      <c r="O2786" s="71"/>
      <c r="P2786" s="70"/>
      <c r="Q2786" s="71"/>
      <c r="R2786" s="70"/>
      <c r="S2786" s="70"/>
      <c r="U2786" s="71"/>
      <c r="V2786" s="70"/>
      <c r="W2786" s="71"/>
    </row>
    <row r="2787" s="70" customFormat="1" spans="15:21">
      <c r="O2787" s="71"/>
      <c r="P2787" s="70"/>
      <c r="Q2787" s="71"/>
      <c r="R2787" s="70"/>
      <c r="S2787" s="70"/>
      <c r="U2787" s="71"/>
    </row>
    <row r="2788" s="70" customFormat="1" spans="15:23">
      <c r="O2788" s="71"/>
      <c r="P2788" s="70"/>
      <c r="Q2788" s="71"/>
      <c r="R2788" s="70"/>
      <c r="S2788" s="70"/>
      <c r="U2788" s="71"/>
      <c r="V2788" s="70"/>
      <c r="W2788" s="71"/>
    </row>
    <row r="2789" s="70" customFormat="1" spans="15:23">
      <c r="O2789" s="71"/>
      <c r="P2789" s="70"/>
      <c r="Q2789" s="71"/>
      <c r="R2789" s="70"/>
      <c r="S2789" s="70"/>
      <c r="U2789" s="71"/>
      <c r="V2789" s="70"/>
      <c r="W2789" s="71"/>
    </row>
    <row r="2790" s="70" customFormat="1" spans="15:23">
      <c r="O2790" s="71"/>
      <c r="P2790" s="70"/>
      <c r="Q2790" s="71"/>
      <c r="R2790" s="70"/>
      <c r="S2790" s="70"/>
      <c r="U2790" s="71"/>
      <c r="V2790" s="70"/>
      <c r="W2790" s="71"/>
    </row>
    <row r="2791" s="70" customFormat="1" spans="15:23">
      <c r="O2791" s="71"/>
      <c r="P2791" s="70"/>
      <c r="Q2791" s="71"/>
      <c r="R2791" s="70"/>
      <c r="S2791" s="70"/>
      <c r="U2791" s="71"/>
      <c r="V2791" s="70"/>
      <c r="W2791" s="71"/>
    </row>
    <row r="2792" s="70" customFormat="1" spans="15:23">
      <c r="O2792" s="71"/>
      <c r="P2792" s="70"/>
      <c r="Q2792" s="71"/>
      <c r="R2792" s="70"/>
      <c r="S2792" s="70"/>
      <c r="U2792" s="71"/>
      <c r="V2792" s="70"/>
      <c r="W2792" s="71"/>
    </row>
    <row r="2793" s="70" customFormat="1" spans="15:23">
      <c r="O2793" s="71"/>
      <c r="P2793" s="70"/>
      <c r="Q2793" s="71"/>
      <c r="R2793" s="70"/>
      <c r="S2793" s="70"/>
      <c r="U2793" s="71"/>
      <c r="V2793" s="70"/>
      <c r="W2793" s="71"/>
    </row>
    <row r="2794" s="70" customFormat="1" spans="15:23">
      <c r="O2794" s="71"/>
      <c r="P2794" s="70"/>
      <c r="Q2794" s="71"/>
      <c r="R2794" s="70"/>
      <c r="S2794" s="70"/>
      <c r="U2794" s="71"/>
      <c r="V2794" s="70"/>
      <c r="W2794" s="71"/>
    </row>
    <row r="2795" s="70" customFormat="1" spans="15:23">
      <c r="O2795" s="71"/>
      <c r="P2795" s="70"/>
      <c r="Q2795" s="71"/>
      <c r="R2795" s="70"/>
      <c r="S2795" s="70"/>
      <c r="U2795" s="71"/>
      <c r="V2795" s="70"/>
      <c r="W2795" s="71"/>
    </row>
    <row r="2796" s="70" customFormat="1" spans="15:23">
      <c r="O2796" s="71"/>
      <c r="P2796" s="70"/>
      <c r="Q2796" s="71"/>
      <c r="R2796" s="70"/>
      <c r="S2796" s="70"/>
      <c r="U2796" s="71"/>
      <c r="V2796" s="70"/>
      <c r="W2796" s="71"/>
    </row>
    <row r="2797" s="70" customFormat="1" spans="15:23">
      <c r="O2797" s="71"/>
      <c r="P2797" s="70"/>
      <c r="Q2797" s="71"/>
      <c r="R2797" s="70"/>
      <c r="S2797" s="70"/>
      <c r="U2797" s="71"/>
      <c r="V2797" s="70"/>
      <c r="W2797" s="71"/>
    </row>
    <row r="2798" s="70" customFormat="1" spans="15:23">
      <c r="O2798" s="71"/>
      <c r="P2798" s="70"/>
      <c r="Q2798" s="71"/>
      <c r="R2798" s="70"/>
      <c r="S2798" s="70"/>
      <c r="U2798" s="71"/>
      <c r="V2798" s="70"/>
      <c r="W2798" s="71"/>
    </row>
    <row r="2799" s="70" customFormat="1" spans="15:23">
      <c r="O2799" s="71"/>
      <c r="P2799" s="70"/>
      <c r="Q2799" s="71"/>
      <c r="R2799" s="70"/>
      <c r="S2799" s="70"/>
      <c r="U2799" s="71"/>
      <c r="V2799" s="70"/>
      <c r="W2799" s="71"/>
    </row>
    <row r="2800" s="70" customFormat="1" spans="15:23">
      <c r="O2800" s="71"/>
      <c r="P2800" s="70"/>
      <c r="Q2800" s="71"/>
      <c r="R2800" s="70"/>
      <c r="S2800" s="70"/>
      <c r="U2800" s="71"/>
      <c r="V2800" s="70"/>
      <c r="W2800" s="71"/>
    </row>
    <row r="2801" s="70" customFormat="1" spans="15:23">
      <c r="O2801" s="71"/>
      <c r="P2801" s="70"/>
      <c r="Q2801" s="71"/>
      <c r="R2801" s="70"/>
      <c r="S2801" s="70"/>
      <c r="U2801" s="71"/>
      <c r="V2801" s="70"/>
      <c r="W2801" s="71"/>
    </row>
    <row r="2802" s="70" customFormat="1" spans="15:23">
      <c r="O2802" s="71"/>
      <c r="P2802" s="70"/>
      <c r="Q2802" s="71"/>
      <c r="R2802" s="70"/>
      <c r="S2802" s="70"/>
      <c r="U2802" s="71"/>
      <c r="V2802" s="70"/>
      <c r="W2802" s="71"/>
    </row>
    <row r="2803" s="70" customFormat="1" spans="15:23">
      <c r="O2803" s="71"/>
      <c r="P2803" s="70"/>
      <c r="Q2803" s="71"/>
      <c r="R2803" s="70"/>
      <c r="S2803" s="70"/>
      <c r="U2803" s="71"/>
      <c r="V2803" s="70"/>
      <c r="W2803" s="71"/>
    </row>
    <row r="2804" s="70" customFormat="1" spans="15:23">
      <c r="O2804" s="71"/>
      <c r="P2804" s="70"/>
      <c r="Q2804" s="71"/>
      <c r="R2804" s="70"/>
      <c r="S2804" s="70"/>
      <c r="U2804" s="71"/>
      <c r="V2804" s="70"/>
      <c r="W2804" s="71"/>
    </row>
    <row r="2805" s="70" customFormat="1" spans="15:23">
      <c r="O2805" s="71"/>
      <c r="P2805" s="70"/>
      <c r="Q2805" s="71"/>
      <c r="R2805" s="70"/>
      <c r="S2805" s="70"/>
      <c r="U2805" s="71"/>
      <c r="V2805" s="70"/>
      <c r="W2805" s="71"/>
    </row>
    <row r="2806" s="70" customFormat="1" spans="15:23">
      <c r="O2806" s="71"/>
      <c r="P2806" s="70"/>
      <c r="Q2806" s="71"/>
      <c r="R2806" s="70"/>
      <c r="S2806" s="70"/>
      <c r="U2806" s="71"/>
      <c r="V2806" s="70"/>
      <c r="W2806" s="71"/>
    </row>
    <row r="2807" s="70" customFormat="1" spans="15:23">
      <c r="O2807" s="71"/>
      <c r="P2807" s="70"/>
      <c r="Q2807" s="71"/>
      <c r="R2807" s="70"/>
      <c r="S2807" s="70"/>
      <c r="U2807" s="71"/>
      <c r="V2807" s="70"/>
      <c r="W2807" s="71"/>
    </row>
    <row r="2808" s="70" customFormat="1" spans="15:23">
      <c r="O2808" s="71"/>
      <c r="P2808" s="70"/>
      <c r="Q2808" s="71"/>
      <c r="R2808" s="70"/>
      <c r="S2808" s="70"/>
      <c r="U2808" s="71"/>
      <c r="V2808" s="70"/>
      <c r="W2808" s="71"/>
    </row>
    <row r="2809" s="70" customFormat="1" spans="15:23">
      <c r="O2809" s="71"/>
      <c r="P2809" s="70"/>
      <c r="Q2809" s="71"/>
      <c r="R2809" s="70"/>
      <c r="S2809" s="70"/>
      <c r="U2809" s="71"/>
      <c r="V2809" s="70"/>
      <c r="W2809" s="71"/>
    </row>
    <row r="2810" s="70" customFormat="1" spans="15:23">
      <c r="O2810" s="71"/>
      <c r="P2810" s="70"/>
      <c r="Q2810" s="71"/>
      <c r="R2810" s="70"/>
      <c r="S2810" s="70"/>
      <c r="U2810" s="71"/>
      <c r="V2810" s="70"/>
      <c r="W2810" s="71"/>
    </row>
    <row r="2811" s="70" customFormat="1" spans="15:23">
      <c r="O2811" s="71"/>
      <c r="P2811" s="70"/>
      <c r="Q2811" s="71"/>
      <c r="R2811" s="70"/>
      <c r="S2811" s="70"/>
      <c r="U2811" s="71"/>
      <c r="V2811" s="70"/>
      <c r="W2811" s="71"/>
    </row>
    <row r="2812" s="70" customFormat="1" spans="15:23">
      <c r="O2812" s="71"/>
      <c r="P2812" s="70"/>
      <c r="Q2812" s="71"/>
      <c r="R2812" s="70"/>
      <c r="S2812" s="70"/>
      <c r="U2812" s="71"/>
      <c r="V2812" s="70"/>
      <c r="W2812" s="71"/>
    </row>
    <row r="2813" s="70" customFormat="1" spans="15:23">
      <c r="O2813" s="71"/>
      <c r="P2813" s="70"/>
      <c r="Q2813" s="71"/>
      <c r="R2813" s="70"/>
      <c r="S2813" s="70"/>
      <c r="U2813" s="71"/>
      <c r="V2813" s="70"/>
      <c r="W2813" s="71"/>
    </row>
    <row r="2814" s="70" customFormat="1" spans="15:23">
      <c r="O2814" s="71"/>
      <c r="P2814" s="70"/>
      <c r="Q2814" s="71"/>
      <c r="R2814" s="70"/>
      <c r="S2814" s="70"/>
      <c r="U2814" s="71"/>
      <c r="V2814" s="70"/>
      <c r="W2814" s="71"/>
    </row>
    <row r="2815" s="70" customFormat="1" spans="15:23">
      <c r="O2815" s="71"/>
      <c r="P2815" s="70"/>
      <c r="Q2815" s="71"/>
      <c r="R2815" s="70"/>
      <c r="S2815" s="70"/>
      <c r="U2815" s="71"/>
      <c r="V2815" s="70"/>
      <c r="W2815" s="71"/>
    </row>
    <row r="2816" s="70" customFormat="1" spans="15:23">
      <c r="O2816" s="71"/>
      <c r="P2816" s="70"/>
      <c r="Q2816" s="71"/>
      <c r="R2816" s="70"/>
      <c r="S2816" s="70"/>
      <c r="U2816" s="71"/>
      <c r="V2816" s="70"/>
      <c r="W2816" s="71"/>
    </row>
    <row r="2817" s="70" customFormat="1" spans="15:23">
      <c r="O2817" s="71"/>
      <c r="P2817" s="70"/>
      <c r="Q2817" s="71"/>
      <c r="R2817" s="70"/>
      <c r="S2817" s="70"/>
      <c r="U2817" s="71"/>
      <c r="V2817" s="70"/>
      <c r="W2817" s="71"/>
    </row>
    <row r="2818" s="70" customFormat="1" spans="15:23">
      <c r="O2818" s="71"/>
      <c r="P2818" s="70"/>
      <c r="Q2818" s="71"/>
      <c r="R2818" s="70"/>
      <c r="S2818" s="70"/>
      <c r="U2818" s="71"/>
      <c r="V2818" s="70"/>
      <c r="W2818" s="71"/>
    </row>
    <row r="2819" s="70" customFormat="1" spans="15:23">
      <c r="O2819" s="71"/>
      <c r="P2819" s="70"/>
      <c r="Q2819" s="71"/>
      <c r="R2819" s="70"/>
      <c r="S2819" s="70"/>
      <c r="U2819" s="71"/>
      <c r="V2819" s="70"/>
      <c r="W2819" s="71"/>
    </row>
    <row r="2821" s="70" customFormat="1" spans="15:23">
      <c r="O2821" s="71"/>
      <c r="P2821" s="70"/>
      <c r="Q2821" s="71"/>
      <c r="R2821" s="70"/>
      <c r="S2821" s="70"/>
      <c r="U2821" s="71"/>
      <c r="V2821" s="70"/>
      <c r="W2821" s="71"/>
    </row>
    <row r="2822" s="70" customFormat="1" spans="15:23">
      <c r="O2822" s="71"/>
      <c r="P2822" s="70"/>
      <c r="Q2822" s="71"/>
      <c r="R2822" s="70"/>
      <c r="S2822" s="70"/>
      <c r="U2822" s="71"/>
      <c r="V2822" s="70"/>
      <c r="W2822" s="71"/>
    </row>
    <row r="2823" s="70" customFormat="1" spans="15:23">
      <c r="O2823" s="71"/>
      <c r="P2823" s="70"/>
      <c r="Q2823" s="71"/>
      <c r="R2823" s="70"/>
      <c r="S2823" s="70"/>
      <c r="U2823" s="71"/>
      <c r="V2823" s="70"/>
      <c r="W2823" s="71"/>
    </row>
    <row r="2824" s="70" customFormat="1" spans="15:23">
      <c r="O2824" s="71"/>
      <c r="P2824" s="70"/>
      <c r="Q2824" s="71"/>
      <c r="R2824" s="70"/>
      <c r="S2824" s="70"/>
      <c r="U2824" s="71"/>
      <c r="V2824" s="70"/>
      <c r="W2824" s="71"/>
    </row>
    <row r="2825" s="70" customFormat="1" spans="15:23">
      <c r="O2825" s="71"/>
      <c r="P2825" s="70"/>
      <c r="Q2825" s="71"/>
      <c r="R2825" s="70"/>
      <c r="S2825" s="70"/>
      <c r="U2825" s="71"/>
      <c r="V2825" s="70"/>
      <c r="W2825" s="71"/>
    </row>
    <row r="2826" s="70" customFormat="1" spans="15:23">
      <c r="O2826" s="71"/>
      <c r="P2826" s="70"/>
      <c r="Q2826" s="71"/>
      <c r="R2826" s="70"/>
      <c r="S2826" s="70"/>
      <c r="U2826" s="71"/>
      <c r="V2826" s="70"/>
      <c r="W2826" s="71"/>
    </row>
    <row r="2828" s="70" customFormat="1" spans="15:23">
      <c r="O2828" s="71"/>
      <c r="P2828" s="70"/>
      <c r="Q2828" s="71"/>
      <c r="R2828" s="70"/>
      <c r="S2828" s="70"/>
      <c r="U2828" s="71"/>
      <c r="V2828" s="70"/>
      <c r="W2828" s="71"/>
    </row>
    <row r="2829" s="70" customFormat="1" spans="15:23">
      <c r="O2829" s="71"/>
      <c r="P2829" s="70"/>
      <c r="Q2829" s="71"/>
      <c r="R2829" s="70"/>
      <c r="S2829" s="70"/>
      <c r="U2829" s="71"/>
      <c r="V2829" s="70"/>
      <c r="W2829" s="71"/>
    </row>
    <row r="2830" s="70" customFormat="1" spans="15:23">
      <c r="O2830" s="71"/>
      <c r="P2830" s="70"/>
      <c r="Q2830" s="71"/>
      <c r="R2830" s="70"/>
      <c r="S2830" s="70"/>
      <c r="U2830" s="71"/>
      <c r="V2830" s="70"/>
      <c r="W2830" s="71"/>
    </row>
    <row r="2831" s="70" customFormat="1" spans="15:23">
      <c r="O2831" s="71"/>
      <c r="P2831" s="70"/>
      <c r="Q2831" s="71"/>
      <c r="R2831" s="70"/>
      <c r="S2831" s="70"/>
      <c r="U2831" s="71"/>
      <c r="V2831" s="70"/>
      <c r="W2831" s="71"/>
    </row>
    <row r="2832" s="70" customFormat="1" spans="15:23">
      <c r="O2832" s="71"/>
      <c r="P2832" s="70"/>
      <c r="Q2832" s="71"/>
      <c r="R2832" s="70"/>
      <c r="S2832" s="70"/>
      <c r="U2832" s="71"/>
      <c r="V2832" s="70"/>
      <c r="W2832" s="71"/>
    </row>
    <row r="2833" s="70" customFormat="1" spans="15:23">
      <c r="O2833" s="71"/>
      <c r="P2833" s="70"/>
      <c r="Q2833" s="71"/>
      <c r="R2833" s="70"/>
      <c r="S2833" s="70"/>
      <c r="U2833" s="71"/>
      <c r="V2833" s="70"/>
      <c r="W2833" s="71"/>
    </row>
    <row r="2834" s="70" customFormat="1" spans="15:23">
      <c r="O2834" s="71"/>
      <c r="P2834" s="70"/>
      <c r="Q2834" s="71"/>
      <c r="R2834" s="70"/>
      <c r="S2834" s="70"/>
      <c r="U2834" s="71"/>
      <c r="V2834" s="70"/>
      <c r="W2834" s="71"/>
    </row>
    <row r="2835" s="70" customFormat="1" spans="15:23">
      <c r="O2835" s="71"/>
      <c r="P2835" s="70"/>
      <c r="Q2835" s="71"/>
      <c r="R2835" s="70"/>
      <c r="S2835" s="70"/>
      <c r="U2835" s="71"/>
      <c r="V2835" s="70"/>
      <c r="W2835" s="71"/>
    </row>
    <row r="2836" s="70" customFormat="1" spans="15:23">
      <c r="O2836" s="71"/>
      <c r="P2836" s="70"/>
      <c r="Q2836" s="71"/>
      <c r="R2836" s="70"/>
      <c r="S2836" s="70"/>
      <c r="U2836" s="71"/>
      <c r="V2836" s="70"/>
      <c r="W2836" s="71"/>
    </row>
    <row r="2837" s="70" customFormat="1" spans="15:23">
      <c r="O2837" s="71"/>
      <c r="P2837" s="70"/>
      <c r="Q2837" s="71"/>
      <c r="R2837" s="70"/>
      <c r="S2837" s="70"/>
      <c r="U2837" s="71"/>
      <c r="V2837" s="70"/>
      <c r="W2837" s="71"/>
    </row>
    <row r="2838" s="70" customFormat="1" spans="15:23">
      <c r="O2838" s="71"/>
      <c r="P2838" s="70"/>
      <c r="Q2838" s="71"/>
      <c r="R2838" s="70"/>
      <c r="S2838" s="70"/>
      <c r="U2838" s="71"/>
      <c r="V2838" s="70"/>
      <c r="W2838" s="71"/>
    </row>
    <row r="2839" s="70" customFormat="1" spans="15:23">
      <c r="O2839" s="71"/>
      <c r="P2839" s="70"/>
      <c r="Q2839" s="71"/>
      <c r="R2839" s="70"/>
      <c r="S2839" s="70"/>
      <c r="U2839" s="71"/>
      <c r="V2839" s="70"/>
      <c r="W2839" s="71"/>
    </row>
    <row r="2840" s="70" customFormat="1" spans="15:23">
      <c r="O2840" s="71"/>
      <c r="P2840" s="70"/>
      <c r="Q2840" s="71"/>
      <c r="R2840" s="70"/>
      <c r="S2840" s="70"/>
      <c r="U2840" s="71"/>
      <c r="V2840" s="70"/>
      <c r="W2840" s="71"/>
    </row>
    <row r="2841" s="70" customFormat="1" spans="15:23">
      <c r="O2841" s="71"/>
      <c r="P2841" s="70"/>
      <c r="Q2841" s="71"/>
      <c r="R2841" s="70"/>
      <c r="S2841" s="70"/>
      <c r="U2841" s="71"/>
      <c r="V2841" s="70"/>
      <c r="W2841" s="71"/>
    </row>
    <row r="2842" s="70" customFormat="1" spans="15:23">
      <c r="O2842" s="71"/>
      <c r="P2842" s="70"/>
      <c r="Q2842" s="71"/>
      <c r="R2842" s="70"/>
      <c r="S2842" s="70"/>
      <c r="U2842" s="71"/>
      <c r="V2842" s="70"/>
      <c r="W2842" s="71"/>
    </row>
    <row r="2843" s="70" customFormat="1" spans="15:23">
      <c r="O2843" s="71"/>
      <c r="P2843" s="70"/>
      <c r="Q2843" s="71"/>
      <c r="R2843" s="70"/>
      <c r="S2843" s="70"/>
      <c r="U2843" s="71"/>
      <c r="V2843" s="70"/>
      <c r="W2843" s="71"/>
    </row>
    <row r="2844" s="70" customFormat="1" spans="15:23">
      <c r="O2844" s="71"/>
      <c r="P2844" s="70"/>
      <c r="Q2844" s="71"/>
      <c r="R2844" s="70"/>
      <c r="S2844" s="70"/>
      <c r="U2844" s="71"/>
      <c r="V2844" s="70"/>
      <c r="W2844" s="71"/>
    </row>
    <row r="2845" s="70" customFormat="1" spans="15:23">
      <c r="O2845" s="71"/>
      <c r="P2845" s="70"/>
      <c r="Q2845" s="71"/>
      <c r="R2845" s="70"/>
      <c r="S2845" s="70"/>
      <c r="U2845" s="71"/>
      <c r="V2845" s="70"/>
      <c r="W2845" s="71"/>
    </row>
    <row r="2846" s="70" customFormat="1" spans="15:23">
      <c r="O2846" s="71"/>
      <c r="P2846" s="70"/>
      <c r="Q2846" s="71"/>
      <c r="R2846" s="70"/>
      <c r="S2846" s="70"/>
      <c r="U2846" s="71"/>
      <c r="V2846" s="70"/>
      <c r="W2846" s="71"/>
    </row>
    <row r="2847" s="70" customFormat="1" spans="15:23">
      <c r="O2847" s="71"/>
      <c r="P2847" s="70"/>
      <c r="Q2847" s="71"/>
      <c r="R2847" s="70"/>
      <c r="S2847" s="70"/>
      <c r="U2847" s="71"/>
      <c r="V2847" s="70"/>
      <c r="W2847" s="71"/>
    </row>
    <row r="2848" s="70" customFormat="1" spans="15:23">
      <c r="O2848" s="71"/>
      <c r="P2848" s="70"/>
      <c r="Q2848" s="71"/>
      <c r="R2848" s="70"/>
      <c r="S2848" s="70"/>
      <c r="U2848" s="71"/>
      <c r="V2848" s="70"/>
      <c r="W2848" s="71"/>
    </row>
    <row r="2849" s="70" customFormat="1" spans="15:23">
      <c r="O2849" s="71"/>
      <c r="P2849" s="70"/>
      <c r="Q2849" s="71"/>
      <c r="R2849" s="70"/>
      <c r="S2849" s="70"/>
      <c r="U2849" s="71"/>
      <c r="V2849" s="70"/>
      <c r="W2849" s="71"/>
    </row>
    <row r="2850" s="70" customFormat="1" spans="15:23">
      <c r="O2850" s="71"/>
      <c r="P2850" s="70"/>
      <c r="Q2850" s="71"/>
      <c r="R2850" s="70"/>
      <c r="S2850" s="70"/>
      <c r="U2850" s="71"/>
      <c r="V2850" s="70"/>
      <c r="W2850" s="71"/>
    </row>
    <row r="2851" s="70" customFormat="1" spans="15:23">
      <c r="O2851" s="71"/>
      <c r="P2851" s="70"/>
      <c r="Q2851" s="71"/>
      <c r="R2851" s="70"/>
      <c r="S2851" s="70"/>
      <c r="U2851" s="71"/>
      <c r="V2851" s="70"/>
      <c r="W2851" s="71"/>
    </row>
    <row r="2852" s="70" customFormat="1" spans="15:23">
      <c r="O2852" s="71"/>
      <c r="P2852" s="70"/>
      <c r="Q2852" s="71"/>
      <c r="R2852" s="70"/>
      <c r="S2852" s="70"/>
      <c r="U2852" s="71"/>
      <c r="V2852" s="70"/>
      <c r="W2852" s="71"/>
    </row>
    <row r="2853" s="70" customFormat="1" spans="15:23">
      <c r="O2853" s="71"/>
      <c r="P2853" s="70"/>
      <c r="Q2853" s="71"/>
      <c r="R2853" s="70"/>
      <c r="S2853" s="70"/>
      <c r="U2853" s="71"/>
      <c r="V2853" s="70"/>
      <c r="W2853" s="71"/>
    </row>
    <row r="2854" s="70" customFormat="1" spans="15:23">
      <c r="O2854" s="71"/>
      <c r="P2854" s="70"/>
      <c r="Q2854" s="71"/>
      <c r="R2854" s="70"/>
      <c r="S2854" s="70"/>
      <c r="U2854" s="71"/>
      <c r="V2854" s="70"/>
      <c r="W2854" s="71"/>
    </row>
    <row r="2855" s="70" customFormat="1" spans="15:23">
      <c r="O2855" s="71"/>
      <c r="P2855" s="70"/>
      <c r="Q2855" s="71"/>
      <c r="R2855" s="70"/>
      <c r="S2855" s="70"/>
      <c r="U2855" s="71"/>
      <c r="V2855" s="70"/>
      <c r="W2855" s="71"/>
    </row>
    <row r="2856" s="70" customFormat="1" spans="15:23">
      <c r="O2856" s="71"/>
      <c r="P2856" s="70"/>
      <c r="Q2856" s="71"/>
      <c r="R2856" s="70"/>
      <c r="S2856" s="70"/>
      <c r="U2856" s="71"/>
      <c r="V2856" s="70"/>
      <c r="W2856" s="71"/>
    </row>
    <row r="2857" s="70" customFormat="1" spans="15:23">
      <c r="O2857" s="71"/>
      <c r="P2857" s="70"/>
      <c r="Q2857" s="71"/>
      <c r="R2857" s="70"/>
      <c r="S2857" s="70"/>
      <c r="U2857" s="71"/>
      <c r="V2857" s="70"/>
      <c r="W2857" s="71"/>
    </row>
    <row r="2858" s="70" customFormat="1" spans="15:23">
      <c r="O2858" s="71"/>
      <c r="P2858" s="70"/>
      <c r="Q2858" s="71"/>
      <c r="R2858" s="70"/>
      <c r="S2858" s="70"/>
      <c r="U2858" s="71"/>
      <c r="V2858" s="70"/>
      <c r="W2858" s="71"/>
    </row>
    <row r="2859" s="70" customFormat="1" spans="15:23">
      <c r="O2859" s="71"/>
      <c r="P2859" s="70"/>
      <c r="Q2859" s="71"/>
      <c r="R2859" s="70"/>
      <c r="S2859" s="70"/>
      <c r="U2859" s="71"/>
      <c r="V2859" s="70"/>
      <c r="W2859" s="71"/>
    </row>
    <row r="2860" s="70" customFormat="1" spans="15:23">
      <c r="O2860" s="71"/>
      <c r="P2860" s="70"/>
      <c r="Q2860" s="71"/>
      <c r="R2860" s="70"/>
      <c r="S2860" s="70"/>
      <c r="U2860" s="71"/>
      <c r="V2860" s="70"/>
      <c r="W2860" s="71"/>
    </row>
    <row r="2861" s="70" customFormat="1" spans="15:23">
      <c r="O2861" s="71"/>
      <c r="P2861" s="70"/>
      <c r="Q2861" s="71"/>
      <c r="R2861" s="70"/>
      <c r="S2861" s="70"/>
      <c r="U2861" s="71"/>
      <c r="V2861" s="70"/>
      <c r="W2861" s="71"/>
    </row>
    <row r="2862" s="70" customFormat="1" spans="15:23">
      <c r="O2862" s="71"/>
      <c r="P2862" s="70"/>
      <c r="Q2862" s="71"/>
      <c r="R2862" s="70"/>
      <c r="S2862" s="70"/>
      <c r="U2862" s="71"/>
      <c r="V2862" s="70"/>
      <c r="W2862" s="71"/>
    </row>
    <row r="2863" s="70" customFormat="1" spans="15:23">
      <c r="O2863" s="71"/>
      <c r="P2863" s="70"/>
      <c r="Q2863" s="71"/>
      <c r="R2863" s="70"/>
      <c r="S2863" s="70"/>
      <c r="U2863" s="71"/>
      <c r="V2863" s="70"/>
      <c r="W2863" s="71"/>
    </row>
    <row r="2865" s="70" customFormat="1" spans="15:23">
      <c r="O2865" s="71"/>
      <c r="P2865" s="70"/>
      <c r="Q2865" s="71"/>
      <c r="R2865" s="70"/>
      <c r="S2865" s="70"/>
      <c r="U2865" s="71"/>
      <c r="V2865" s="70"/>
      <c r="W2865" s="71"/>
    </row>
    <row r="2866" s="70" customFormat="1" spans="15:23">
      <c r="O2866" s="71"/>
      <c r="P2866" s="70"/>
      <c r="Q2866" s="71"/>
      <c r="R2866" s="70"/>
      <c r="S2866" s="70"/>
      <c r="U2866" s="71"/>
      <c r="V2866" s="70"/>
      <c r="W2866" s="71"/>
    </row>
    <row r="2867" s="70" customFormat="1" spans="15:23">
      <c r="O2867" s="71"/>
      <c r="P2867" s="70"/>
      <c r="Q2867" s="71"/>
      <c r="R2867" s="70"/>
      <c r="S2867" s="70"/>
      <c r="U2867" s="71"/>
      <c r="V2867" s="70"/>
      <c r="W2867" s="71"/>
    </row>
    <row r="2868" s="70" customFormat="1" spans="15:23">
      <c r="O2868" s="71"/>
      <c r="P2868" s="70"/>
      <c r="Q2868" s="71"/>
      <c r="R2868" s="70"/>
      <c r="S2868" s="70"/>
      <c r="U2868" s="71"/>
      <c r="V2868" s="70"/>
      <c r="W2868" s="71"/>
    </row>
    <row r="2869" s="70" customFormat="1" spans="15:23">
      <c r="O2869" s="71"/>
      <c r="P2869" s="70"/>
      <c r="Q2869" s="71"/>
      <c r="R2869" s="70"/>
      <c r="S2869" s="70"/>
      <c r="U2869" s="71"/>
      <c r="V2869" s="70"/>
      <c r="W2869" s="71"/>
    </row>
    <row r="2870" s="70" customFormat="1" spans="15:23">
      <c r="O2870" s="71"/>
      <c r="P2870" s="70"/>
      <c r="Q2870" s="71"/>
      <c r="R2870" s="70"/>
      <c r="S2870" s="70"/>
      <c r="U2870" s="71"/>
      <c r="V2870" s="70"/>
      <c r="W2870" s="71"/>
    </row>
    <row r="2871" s="70" customFormat="1" spans="15:23">
      <c r="O2871" s="71"/>
      <c r="P2871" s="70"/>
      <c r="Q2871" s="71"/>
      <c r="R2871" s="70"/>
      <c r="S2871" s="70"/>
      <c r="U2871" s="71"/>
      <c r="V2871" s="70"/>
      <c r="W2871" s="71"/>
    </row>
    <row r="2872" s="70" customFormat="1" spans="15:23">
      <c r="O2872" s="71"/>
      <c r="P2872" s="70"/>
      <c r="Q2872" s="71"/>
      <c r="R2872" s="70"/>
      <c r="S2872" s="70"/>
      <c r="U2872" s="71"/>
      <c r="V2872" s="70"/>
      <c r="W2872" s="71"/>
    </row>
    <row r="2873" s="70" customFormat="1" spans="15:23">
      <c r="O2873" s="71"/>
      <c r="P2873" s="70"/>
      <c r="Q2873" s="71"/>
      <c r="R2873" s="70"/>
      <c r="S2873" s="70"/>
      <c r="U2873" s="71"/>
      <c r="V2873" s="70"/>
      <c r="W2873" s="71"/>
    </row>
    <row r="2874" s="70" customFormat="1" spans="15:23">
      <c r="O2874" s="71"/>
      <c r="P2874" s="70"/>
      <c r="Q2874" s="71"/>
      <c r="R2874" s="70"/>
      <c r="S2874" s="70"/>
      <c r="U2874" s="71"/>
      <c r="V2874" s="70"/>
      <c r="W2874" s="71"/>
    </row>
    <row r="2875" s="70" customFormat="1" spans="15:23">
      <c r="O2875" s="71"/>
      <c r="P2875" s="70"/>
      <c r="Q2875" s="71"/>
      <c r="R2875" s="70"/>
      <c r="S2875" s="70"/>
      <c r="U2875" s="71"/>
      <c r="V2875" s="70"/>
      <c r="W2875" s="71"/>
    </row>
    <row r="2876" s="70" customFormat="1" spans="15:23">
      <c r="O2876" s="71"/>
      <c r="P2876" s="70"/>
      <c r="Q2876" s="71"/>
      <c r="R2876" s="70"/>
      <c r="S2876" s="70"/>
      <c r="U2876" s="71"/>
      <c r="V2876" s="70"/>
      <c r="W2876" s="71"/>
    </row>
    <row r="2877" s="70" customFormat="1" spans="15:23">
      <c r="O2877" s="71"/>
      <c r="P2877" s="70"/>
      <c r="Q2877" s="71"/>
      <c r="R2877" s="70"/>
      <c r="S2877" s="70"/>
      <c r="U2877" s="71"/>
      <c r="V2877" s="70"/>
      <c r="W2877" s="71"/>
    </row>
    <row r="2878" s="70" customFormat="1" spans="15:23">
      <c r="O2878" s="71"/>
      <c r="P2878" s="70"/>
      <c r="Q2878" s="71"/>
      <c r="R2878" s="70"/>
      <c r="S2878" s="70"/>
      <c r="U2878" s="71"/>
      <c r="V2878" s="70"/>
      <c r="W2878" s="71"/>
    </row>
    <row r="2879" s="70" customFormat="1" spans="15:23">
      <c r="O2879" s="71"/>
      <c r="P2879" s="70"/>
      <c r="Q2879" s="71"/>
      <c r="R2879" s="70"/>
      <c r="S2879" s="70"/>
      <c r="U2879" s="71"/>
      <c r="V2879" s="70"/>
      <c r="W2879" s="71"/>
    </row>
    <row r="2880" s="70" customFormat="1" spans="15:23">
      <c r="O2880" s="71"/>
      <c r="P2880" s="70"/>
      <c r="Q2880" s="71"/>
      <c r="R2880" s="70"/>
      <c r="S2880" s="70"/>
      <c r="U2880" s="71"/>
      <c r="V2880" s="70"/>
      <c r="W2880" s="71"/>
    </row>
    <row r="2881" s="70" customFormat="1" spans="15:23">
      <c r="O2881" s="71"/>
      <c r="P2881" s="70"/>
      <c r="Q2881" s="71"/>
      <c r="R2881" s="70"/>
      <c r="S2881" s="70"/>
      <c r="U2881" s="71"/>
      <c r="V2881" s="70"/>
      <c r="W2881" s="71"/>
    </row>
    <row r="2882" s="70" customFormat="1" spans="15:23">
      <c r="O2882" s="71"/>
      <c r="P2882" s="70"/>
      <c r="Q2882" s="71"/>
      <c r="R2882" s="70"/>
      <c r="S2882" s="70"/>
      <c r="U2882" s="71"/>
      <c r="V2882" s="70"/>
      <c r="W2882" s="71"/>
    </row>
    <row r="2883" s="70" customFormat="1" spans="15:23">
      <c r="O2883" s="71"/>
      <c r="P2883" s="70"/>
      <c r="Q2883" s="71"/>
      <c r="R2883" s="70"/>
      <c r="S2883" s="70"/>
      <c r="U2883" s="71"/>
      <c r="V2883" s="70"/>
      <c r="W2883" s="71"/>
    </row>
    <row r="2884" s="70" customFormat="1" spans="15:23">
      <c r="O2884" s="71"/>
      <c r="P2884" s="70"/>
      <c r="Q2884" s="71"/>
      <c r="R2884" s="70"/>
      <c r="S2884" s="70"/>
      <c r="U2884" s="71"/>
      <c r="V2884" s="70"/>
      <c r="W2884" s="71"/>
    </row>
    <row r="2885" s="70" customFormat="1" spans="15:23">
      <c r="O2885" s="71"/>
      <c r="P2885" s="70"/>
      <c r="Q2885" s="71"/>
      <c r="R2885" s="70"/>
      <c r="S2885" s="70"/>
      <c r="U2885" s="71"/>
      <c r="V2885" s="70"/>
      <c r="W2885" s="71"/>
    </row>
    <row r="2886" s="70" customFormat="1" spans="15:23">
      <c r="O2886" s="71"/>
      <c r="P2886" s="70"/>
      <c r="Q2886" s="71"/>
      <c r="R2886" s="70"/>
      <c r="S2886" s="70"/>
      <c r="U2886" s="71"/>
      <c r="V2886" s="70"/>
      <c r="W2886" s="71"/>
    </row>
    <row r="2887" s="70" customFormat="1" spans="15:23">
      <c r="O2887" s="71"/>
      <c r="P2887" s="70"/>
      <c r="Q2887" s="71"/>
      <c r="R2887" s="70"/>
      <c r="S2887" s="70"/>
      <c r="U2887" s="71"/>
      <c r="V2887" s="70"/>
      <c r="W2887" s="71"/>
    </row>
    <row r="2888" s="70" customFormat="1" spans="15:23">
      <c r="O2888" s="71"/>
      <c r="P2888" s="70"/>
      <c r="Q2888" s="71"/>
      <c r="R2888" s="70"/>
      <c r="S2888" s="70"/>
      <c r="U2888" s="71"/>
      <c r="V2888" s="70"/>
      <c r="W2888" s="71"/>
    </row>
    <row r="2889" s="70" customFormat="1" spans="15:23">
      <c r="O2889" s="71"/>
      <c r="P2889" s="70"/>
      <c r="Q2889" s="71"/>
      <c r="R2889" s="70"/>
      <c r="S2889" s="70"/>
      <c r="U2889" s="71"/>
      <c r="V2889" s="70"/>
      <c r="W2889" s="71"/>
    </row>
    <row r="2890" s="70" customFormat="1" spans="15:23">
      <c r="O2890" s="71"/>
      <c r="P2890" s="70"/>
      <c r="Q2890" s="71"/>
      <c r="R2890" s="70"/>
      <c r="S2890" s="70"/>
      <c r="U2890" s="71"/>
      <c r="V2890" s="70"/>
      <c r="W2890" s="71"/>
    </row>
    <row r="2891" s="70" customFormat="1" spans="15:23">
      <c r="O2891" s="71"/>
      <c r="P2891" s="70"/>
      <c r="Q2891" s="71"/>
      <c r="R2891" s="70"/>
      <c r="S2891" s="70"/>
      <c r="U2891" s="71"/>
      <c r="V2891" s="70"/>
      <c r="W2891" s="71"/>
    </row>
    <row r="2892" s="70" customFormat="1" spans="15:23">
      <c r="O2892" s="71"/>
      <c r="P2892" s="70"/>
      <c r="Q2892" s="71"/>
      <c r="R2892" s="70"/>
      <c r="S2892" s="70"/>
      <c r="U2892" s="71"/>
      <c r="V2892" s="70"/>
      <c r="W2892" s="71"/>
    </row>
    <row r="2893" s="70" customFormat="1" spans="15:23">
      <c r="O2893" s="71"/>
      <c r="P2893" s="70"/>
      <c r="Q2893" s="71"/>
      <c r="R2893" s="70"/>
      <c r="S2893" s="70"/>
      <c r="U2893" s="71"/>
      <c r="V2893" s="70"/>
      <c r="W2893" s="71"/>
    </row>
    <row r="2894" s="70" customFormat="1" spans="15:23">
      <c r="O2894" s="71"/>
      <c r="P2894" s="70"/>
      <c r="Q2894" s="71"/>
      <c r="R2894" s="70"/>
      <c r="S2894" s="70"/>
      <c r="U2894" s="71"/>
      <c r="V2894" s="70"/>
      <c r="W2894" s="71"/>
    </row>
    <row r="2895" s="70" customFormat="1" spans="15:23">
      <c r="O2895" s="71"/>
      <c r="P2895" s="70"/>
      <c r="Q2895" s="71"/>
      <c r="R2895" s="70"/>
      <c r="S2895" s="70"/>
      <c r="U2895" s="71"/>
      <c r="V2895" s="70"/>
      <c r="W2895" s="71"/>
    </row>
    <row r="2896" s="70" customFormat="1" spans="15:23">
      <c r="O2896" s="71"/>
      <c r="P2896" s="70"/>
      <c r="Q2896" s="71"/>
      <c r="R2896" s="70"/>
      <c r="S2896" s="70"/>
      <c r="U2896" s="71"/>
      <c r="V2896" s="70"/>
      <c r="W2896" s="71"/>
    </row>
    <row r="2897" s="70" customFormat="1" spans="15:23">
      <c r="O2897" s="71"/>
      <c r="P2897" s="70"/>
      <c r="Q2897" s="71"/>
      <c r="R2897" s="70"/>
      <c r="S2897" s="70"/>
      <c r="U2897" s="71"/>
      <c r="V2897" s="70"/>
      <c r="W2897" s="71"/>
    </row>
    <row r="2898" s="70" customFormat="1" spans="15:23">
      <c r="O2898" s="71"/>
      <c r="P2898" s="70"/>
      <c r="Q2898" s="71"/>
      <c r="R2898" s="70"/>
      <c r="S2898" s="70"/>
      <c r="U2898" s="71"/>
      <c r="V2898" s="70"/>
      <c r="W2898" s="71"/>
    </row>
    <row r="2899" s="70" customFormat="1" spans="15:23">
      <c r="O2899" s="71"/>
      <c r="P2899" s="70"/>
      <c r="Q2899" s="71"/>
      <c r="R2899" s="70"/>
      <c r="S2899" s="70"/>
      <c r="U2899" s="71"/>
      <c r="V2899" s="70"/>
      <c r="W2899" s="71"/>
    </row>
    <row r="2900" s="70" customFormat="1" spans="15:23">
      <c r="O2900" s="71"/>
      <c r="P2900" s="70"/>
      <c r="Q2900" s="71"/>
      <c r="R2900" s="70"/>
      <c r="S2900" s="70"/>
      <c r="U2900" s="71"/>
      <c r="V2900" s="70"/>
      <c r="W2900" s="71"/>
    </row>
    <row r="2901" s="70" customFormat="1" spans="15:23">
      <c r="O2901" s="71"/>
      <c r="P2901" s="70"/>
      <c r="Q2901" s="71"/>
      <c r="R2901" s="70"/>
      <c r="S2901" s="70"/>
      <c r="U2901" s="71"/>
      <c r="V2901" s="70"/>
      <c r="W2901" s="71"/>
    </row>
    <row r="2902" s="70" customFormat="1" spans="15:23">
      <c r="O2902" s="71"/>
      <c r="P2902" s="70"/>
      <c r="Q2902" s="71"/>
      <c r="R2902" s="70"/>
      <c r="S2902" s="70"/>
      <c r="U2902" s="71"/>
      <c r="V2902" s="70"/>
      <c r="W2902" s="71"/>
    </row>
    <row r="2903" s="70" customFormat="1" spans="15:23">
      <c r="O2903" s="71"/>
      <c r="P2903" s="70"/>
      <c r="Q2903" s="71"/>
      <c r="R2903" s="70"/>
      <c r="S2903" s="70"/>
      <c r="U2903" s="71"/>
      <c r="V2903" s="70"/>
      <c r="W2903" s="71"/>
    </row>
    <row r="2904" s="70" customFormat="1" spans="15:23">
      <c r="O2904" s="71"/>
      <c r="P2904" s="70"/>
      <c r="Q2904" s="71"/>
      <c r="R2904" s="70"/>
      <c r="S2904" s="70"/>
      <c r="U2904" s="71"/>
      <c r="V2904" s="70"/>
      <c r="W2904" s="71"/>
    </row>
    <row r="2905" s="70" customFormat="1" spans="15:23">
      <c r="O2905" s="71"/>
      <c r="P2905" s="70"/>
      <c r="Q2905" s="71"/>
      <c r="R2905" s="70"/>
      <c r="S2905" s="70"/>
      <c r="U2905" s="71"/>
      <c r="V2905" s="70"/>
      <c r="W2905" s="71"/>
    </row>
    <row r="2906" s="70" customFormat="1" spans="15:23">
      <c r="O2906" s="71"/>
      <c r="P2906" s="70"/>
      <c r="Q2906" s="71"/>
      <c r="R2906" s="70"/>
      <c r="S2906" s="70"/>
      <c r="U2906" s="71"/>
      <c r="V2906" s="70"/>
      <c r="W2906" s="71"/>
    </row>
    <row r="2907" s="70" customFormat="1" spans="15:23">
      <c r="O2907" s="71"/>
      <c r="P2907" s="70"/>
      <c r="Q2907" s="71"/>
      <c r="R2907" s="70"/>
      <c r="S2907" s="70"/>
      <c r="U2907" s="71"/>
      <c r="V2907" s="70"/>
      <c r="W2907" s="71"/>
    </row>
    <row r="2908" s="70" customFormat="1" spans="15:23">
      <c r="O2908" s="71"/>
      <c r="P2908" s="70"/>
      <c r="Q2908" s="71"/>
      <c r="R2908" s="70"/>
      <c r="S2908" s="70"/>
      <c r="U2908" s="71"/>
      <c r="V2908" s="70"/>
      <c r="W2908" s="71"/>
    </row>
    <row r="2909" s="70" customFormat="1" spans="15:23">
      <c r="O2909" s="71"/>
      <c r="P2909" s="70"/>
      <c r="Q2909" s="71"/>
      <c r="R2909" s="70"/>
      <c r="S2909" s="70"/>
      <c r="U2909" s="71"/>
      <c r="V2909" s="70"/>
      <c r="W2909" s="71"/>
    </row>
    <row r="2910" s="70" customFormat="1" spans="15:23">
      <c r="O2910" s="71"/>
      <c r="P2910" s="70"/>
      <c r="Q2910" s="71"/>
      <c r="R2910" s="70"/>
      <c r="S2910" s="70"/>
      <c r="U2910" s="71"/>
      <c r="V2910" s="70"/>
      <c r="W2910" s="71"/>
    </row>
    <row r="2911" s="70" customFormat="1" spans="15:23">
      <c r="O2911" s="71"/>
      <c r="P2911" s="70"/>
      <c r="Q2911" s="71"/>
      <c r="R2911" s="70"/>
      <c r="S2911" s="70"/>
      <c r="U2911" s="71"/>
      <c r="V2911" s="70"/>
      <c r="W2911" s="71"/>
    </row>
    <row r="2912" s="70" customFormat="1" spans="15:23">
      <c r="O2912" s="71"/>
      <c r="P2912" s="70"/>
      <c r="Q2912" s="71"/>
      <c r="R2912" s="70"/>
      <c r="S2912" s="70"/>
      <c r="U2912" s="71"/>
      <c r="V2912" s="70"/>
      <c r="W2912" s="71"/>
    </row>
    <row r="2913" s="70" customFormat="1" spans="15:23">
      <c r="O2913" s="71"/>
      <c r="P2913" s="70"/>
      <c r="Q2913" s="71"/>
      <c r="R2913" s="70"/>
      <c r="S2913" s="70"/>
      <c r="U2913" s="71"/>
      <c r="V2913" s="70"/>
      <c r="W2913" s="71"/>
    </row>
    <row r="2914" s="70" customFormat="1" spans="15:23">
      <c r="O2914" s="71"/>
      <c r="P2914" s="70"/>
      <c r="Q2914" s="71"/>
      <c r="R2914" s="70"/>
      <c r="S2914" s="70"/>
      <c r="U2914" s="71"/>
      <c r="V2914" s="70"/>
      <c r="W2914" s="71"/>
    </row>
    <row r="2915" s="70" customFormat="1" spans="15:23">
      <c r="O2915" s="71"/>
      <c r="P2915" s="70"/>
      <c r="Q2915" s="71"/>
      <c r="R2915" s="70"/>
      <c r="S2915" s="70"/>
      <c r="U2915" s="71"/>
      <c r="V2915" s="70"/>
      <c r="W2915" s="71"/>
    </row>
    <row r="2916" s="70" customFormat="1" spans="15:23">
      <c r="O2916" s="71"/>
      <c r="P2916" s="70"/>
      <c r="Q2916" s="71"/>
      <c r="R2916" s="70"/>
      <c r="S2916" s="70"/>
      <c r="U2916" s="71"/>
      <c r="V2916" s="70"/>
      <c r="W2916" s="71"/>
    </row>
    <row r="2917" s="70" customFormat="1" spans="15:23">
      <c r="O2917" s="71"/>
      <c r="P2917" s="70"/>
      <c r="Q2917" s="71"/>
      <c r="R2917" s="70"/>
      <c r="S2917" s="70"/>
      <c r="U2917" s="71"/>
      <c r="V2917" s="70"/>
      <c r="W2917" s="71"/>
    </row>
    <row r="2918" s="70" customFormat="1" spans="15:23">
      <c r="O2918" s="71"/>
      <c r="P2918" s="70"/>
      <c r="Q2918" s="71"/>
      <c r="R2918" s="70"/>
      <c r="S2918" s="70"/>
      <c r="U2918" s="71"/>
      <c r="V2918" s="70"/>
      <c r="W2918" s="71"/>
    </row>
    <row r="2919" s="70" customFormat="1" spans="15:23">
      <c r="O2919" s="71"/>
      <c r="P2919" s="70"/>
      <c r="Q2919" s="71"/>
      <c r="R2919" s="70"/>
      <c r="S2919" s="70"/>
      <c r="U2919" s="71"/>
      <c r="V2919" s="70"/>
      <c r="W2919" s="71"/>
    </row>
    <row r="2920" s="70" customFormat="1" spans="15:23">
      <c r="O2920" s="71"/>
      <c r="P2920" s="70"/>
      <c r="Q2920" s="71"/>
      <c r="R2920" s="70"/>
      <c r="S2920" s="70"/>
      <c r="U2920" s="71"/>
      <c r="V2920" s="70"/>
      <c r="W2920" s="71"/>
    </row>
    <row r="2922" s="70" customFormat="1" spans="15:23">
      <c r="O2922" s="71"/>
      <c r="P2922" s="70"/>
      <c r="Q2922" s="71"/>
      <c r="R2922" s="70"/>
      <c r="S2922" s="70"/>
      <c r="U2922" s="71"/>
      <c r="V2922" s="70"/>
      <c r="W2922" s="71"/>
    </row>
    <row r="2923" s="70" customFormat="1" spans="15:23">
      <c r="O2923" s="71"/>
      <c r="P2923" s="70"/>
      <c r="Q2923" s="71"/>
      <c r="R2923" s="70"/>
      <c r="S2923" s="70"/>
      <c r="U2923" s="71"/>
      <c r="V2923" s="70"/>
      <c r="W2923" s="71"/>
    </row>
    <row r="2924" s="70" customFormat="1" spans="15:23">
      <c r="O2924" s="71"/>
      <c r="P2924" s="70"/>
      <c r="Q2924" s="71"/>
      <c r="R2924" s="70"/>
      <c r="S2924" s="70"/>
      <c r="U2924" s="71"/>
      <c r="V2924" s="70"/>
      <c r="W2924" s="71"/>
    </row>
    <row r="2925" s="70" customFormat="1" spans="15:23">
      <c r="O2925" s="71"/>
      <c r="P2925" s="70"/>
      <c r="Q2925" s="71"/>
      <c r="R2925" s="70"/>
      <c r="S2925" s="70"/>
      <c r="U2925" s="71"/>
      <c r="V2925" s="70"/>
      <c r="W2925" s="71"/>
    </row>
    <row r="2926" s="70" customFormat="1" spans="15:23">
      <c r="O2926" s="71"/>
      <c r="P2926" s="70"/>
      <c r="Q2926" s="71"/>
      <c r="R2926" s="70"/>
      <c r="S2926" s="70"/>
      <c r="U2926" s="71"/>
      <c r="V2926" s="70"/>
      <c r="W2926" s="71"/>
    </row>
    <row r="2927" s="70" customFormat="1" spans="15:23">
      <c r="O2927" s="71"/>
      <c r="P2927" s="70"/>
      <c r="Q2927" s="71"/>
      <c r="R2927" s="70"/>
      <c r="S2927" s="70"/>
      <c r="U2927" s="71"/>
      <c r="V2927" s="70"/>
      <c r="W2927" s="71"/>
    </row>
    <row r="2928" s="70" customFormat="1" spans="15:23">
      <c r="O2928" s="71"/>
      <c r="P2928" s="70"/>
      <c r="Q2928" s="71"/>
      <c r="R2928" s="70"/>
      <c r="S2928" s="70"/>
      <c r="U2928" s="71"/>
      <c r="V2928" s="70"/>
      <c r="W2928" s="71"/>
    </row>
    <row r="2929" s="70" customFormat="1" spans="15:23">
      <c r="O2929" s="71"/>
      <c r="P2929" s="70"/>
      <c r="Q2929" s="71"/>
      <c r="R2929" s="70"/>
      <c r="S2929" s="70"/>
      <c r="U2929" s="71"/>
      <c r="V2929" s="70"/>
      <c r="W2929" s="71"/>
    </row>
    <row r="2930" s="70" customFormat="1" spans="15:23">
      <c r="O2930" s="71"/>
      <c r="P2930" s="70"/>
      <c r="Q2930" s="71"/>
      <c r="R2930" s="70"/>
      <c r="S2930" s="70"/>
      <c r="U2930" s="71"/>
      <c r="V2930" s="70"/>
      <c r="W2930" s="71"/>
    </row>
    <row r="2931" s="70" customFormat="1" spans="15:23">
      <c r="O2931" s="71"/>
      <c r="P2931" s="70"/>
      <c r="Q2931" s="71"/>
      <c r="R2931" s="70"/>
      <c r="S2931" s="70"/>
      <c r="U2931" s="71"/>
      <c r="V2931" s="70"/>
      <c r="W2931" s="71"/>
    </row>
    <row r="2932" s="70" customFormat="1" spans="15:23">
      <c r="O2932" s="71"/>
      <c r="P2932" s="70"/>
      <c r="Q2932" s="71"/>
      <c r="R2932" s="70"/>
      <c r="S2932" s="70"/>
      <c r="U2932" s="71"/>
      <c r="V2932" s="70"/>
      <c r="W2932" s="71"/>
    </row>
    <row r="2933" s="70" customFormat="1" spans="15:23">
      <c r="O2933" s="71"/>
      <c r="P2933" s="70"/>
      <c r="Q2933" s="71"/>
      <c r="R2933" s="70"/>
      <c r="S2933" s="70"/>
      <c r="U2933" s="71"/>
      <c r="V2933" s="70"/>
      <c r="W2933" s="71"/>
    </row>
    <row r="2934" s="70" customFormat="1" spans="15:23">
      <c r="O2934" s="71"/>
      <c r="P2934" s="70"/>
      <c r="Q2934" s="71"/>
      <c r="R2934" s="70"/>
      <c r="S2934" s="70"/>
      <c r="U2934" s="71"/>
      <c r="V2934" s="70"/>
      <c r="W2934" s="71"/>
    </row>
    <row r="2935" s="70" customFormat="1" spans="15:23">
      <c r="O2935" s="71"/>
      <c r="P2935" s="70"/>
      <c r="Q2935" s="71"/>
      <c r="R2935" s="70"/>
      <c r="S2935" s="70"/>
      <c r="U2935" s="71"/>
      <c r="V2935" s="70"/>
      <c r="W2935" s="71"/>
    </row>
    <row r="2936" s="70" customFormat="1" spans="15:23">
      <c r="O2936" s="71"/>
      <c r="P2936" s="70"/>
      <c r="Q2936" s="71"/>
      <c r="R2936" s="70"/>
      <c r="S2936" s="70"/>
      <c r="U2936" s="71"/>
      <c r="V2936" s="70"/>
      <c r="W2936" s="71"/>
    </row>
    <row r="2937" s="70" customFormat="1" spans="15:23">
      <c r="O2937" s="71"/>
      <c r="P2937" s="70"/>
      <c r="Q2937" s="71"/>
      <c r="R2937" s="70"/>
      <c r="S2937" s="70"/>
      <c r="U2937" s="71"/>
      <c r="V2937" s="70"/>
      <c r="W2937" s="71"/>
    </row>
    <row r="2938" s="70" customFormat="1" spans="15:23">
      <c r="O2938" s="71"/>
      <c r="P2938" s="70"/>
      <c r="Q2938" s="71"/>
      <c r="R2938" s="70"/>
      <c r="S2938" s="70"/>
      <c r="U2938" s="71"/>
      <c r="V2938" s="70"/>
      <c r="W2938" s="71"/>
    </row>
    <row r="2939" s="70" customFormat="1" spans="15:23">
      <c r="O2939" s="71"/>
      <c r="P2939" s="70"/>
      <c r="Q2939" s="71"/>
      <c r="R2939" s="70"/>
      <c r="S2939" s="70"/>
      <c r="U2939" s="71"/>
      <c r="V2939" s="70"/>
      <c r="W2939" s="71"/>
    </row>
    <row r="2940" s="70" customFormat="1" spans="15:23">
      <c r="O2940" s="71"/>
      <c r="P2940" s="70"/>
      <c r="Q2940" s="71"/>
      <c r="R2940" s="70"/>
      <c r="S2940" s="70"/>
      <c r="U2940" s="71"/>
      <c r="V2940" s="70"/>
      <c r="W2940" s="71"/>
    </row>
    <row r="2941" s="70" customFormat="1" spans="15:23">
      <c r="O2941" s="71"/>
      <c r="P2941" s="70"/>
      <c r="Q2941" s="71"/>
      <c r="R2941" s="70"/>
      <c r="S2941" s="70"/>
      <c r="U2941" s="71"/>
      <c r="V2941" s="70"/>
      <c r="W2941" s="71"/>
    </row>
    <row r="2942" s="70" customFormat="1" spans="15:23">
      <c r="O2942" s="71"/>
      <c r="P2942" s="70"/>
      <c r="Q2942" s="71"/>
      <c r="R2942" s="70"/>
      <c r="S2942" s="70"/>
      <c r="U2942" s="71"/>
      <c r="V2942" s="70"/>
      <c r="W2942" s="71"/>
    </row>
    <row r="2943" s="70" customFormat="1" spans="15:23">
      <c r="O2943" s="71"/>
      <c r="P2943" s="70"/>
      <c r="Q2943" s="71"/>
      <c r="R2943" s="70"/>
      <c r="S2943" s="70"/>
      <c r="U2943" s="71"/>
      <c r="V2943" s="70"/>
      <c r="W2943" s="71"/>
    </row>
    <row r="2944" s="70" customFormat="1" spans="15:23">
      <c r="O2944" s="71"/>
      <c r="P2944" s="70"/>
      <c r="Q2944" s="71"/>
      <c r="R2944" s="70"/>
      <c r="S2944" s="70"/>
      <c r="U2944" s="71"/>
      <c r="V2944" s="70"/>
      <c r="W2944" s="71"/>
    </row>
    <row r="2945" s="70" customFormat="1" spans="15:23">
      <c r="O2945" s="71"/>
      <c r="P2945" s="70"/>
      <c r="Q2945" s="71"/>
      <c r="R2945" s="70"/>
      <c r="S2945" s="70"/>
      <c r="U2945" s="71"/>
      <c r="V2945" s="70"/>
      <c r="W2945" s="71"/>
    </row>
    <row r="2946" s="70" customFormat="1" spans="15:23">
      <c r="O2946" s="71"/>
      <c r="P2946" s="70"/>
      <c r="Q2946" s="71"/>
      <c r="R2946" s="70"/>
      <c r="S2946" s="70"/>
      <c r="U2946" s="71"/>
      <c r="V2946" s="70"/>
      <c r="W2946" s="71"/>
    </row>
    <row r="2947" s="70" customFormat="1" spans="15:23">
      <c r="O2947" s="71"/>
      <c r="P2947" s="70"/>
      <c r="Q2947" s="71"/>
      <c r="R2947" s="70"/>
      <c r="S2947" s="70"/>
      <c r="U2947" s="71"/>
      <c r="V2947" s="70"/>
      <c r="W2947" s="71"/>
    </row>
    <row r="2948" s="70" customFormat="1" spans="15:23">
      <c r="O2948" s="71"/>
      <c r="P2948" s="70"/>
      <c r="Q2948" s="71"/>
      <c r="R2948" s="70"/>
      <c r="S2948" s="70"/>
      <c r="U2948" s="71"/>
      <c r="V2948" s="70"/>
      <c r="W2948" s="71"/>
    </row>
    <row r="2949" s="70" customFormat="1" spans="15:23">
      <c r="O2949" s="71"/>
      <c r="P2949" s="70"/>
      <c r="Q2949" s="71"/>
      <c r="R2949" s="70"/>
      <c r="S2949" s="70"/>
      <c r="U2949" s="71"/>
      <c r="V2949" s="70"/>
      <c r="W2949" s="71"/>
    </row>
    <row r="2950" s="70" customFormat="1" spans="15:23">
      <c r="O2950" s="71"/>
      <c r="P2950" s="70"/>
      <c r="Q2950" s="71"/>
      <c r="R2950" s="70"/>
      <c r="S2950" s="70"/>
      <c r="U2950" s="71"/>
      <c r="V2950" s="70"/>
      <c r="W2950" s="71"/>
    </row>
    <row r="2951" s="70" customFormat="1" spans="15:23">
      <c r="O2951" s="71"/>
      <c r="P2951" s="70"/>
      <c r="Q2951" s="71"/>
      <c r="R2951" s="70"/>
      <c r="S2951" s="70"/>
      <c r="U2951" s="71"/>
      <c r="V2951" s="70"/>
      <c r="W2951" s="71"/>
    </row>
    <row r="2952" s="70" customFormat="1" spans="15:23">
      <c r="O2952" s="71"/>
      <c r="P2952" s="70"/>
      <c r="Q2952" s="71"/>
      <c r="R2952" s="70"/>
      <c r="S2952" s="70"/>
      <c r="U2952" s="71"/>
      <c r="V2952" s="70"/>
      <c r="W2952" s="71"/>
    </row>
    <row r="2953" s="70" customFormat="1" spans="15:23">
      <c r="O2953" s="71"/>
      <c r="P2953" s="70"/>
      <c r="Q2953" s="71"/>
      <c r="R2953" s="70"/>
      <c r="S2953" s="70"/>
      <c r="U2953" s="71"/>
      <c r="V2953" s="70"/>
      <c r="W2953" s="71"/>
    </row>
    <row r="2954" s="70" customFormat="1" spans="15:23">
      <c r="O2954" s="71"/>
      <c r="P2954" s="70"/>
      <c r="Q2954" s="71"/>
      <c r="R2954" s="70"/>
      <c r="S2954" s="70"/>
      <c r="U2954" s="71"/>
      <c r="V2954" s="70"/>
      <c r="W2954" s="71"/>
    </row>
    <row r="2955" s="70" customFormat="1" spans="15:23">
      <c r="O2955" s="71"/>
      <c r="P2955" s="70"/>
      <c r="Q2955" s="71"/>
      <c r="R2955" s="70"/>
      <c r="S2955" s="70"/>
      <c r="U2955" s="71"/>
      <c r="V2955" s="70"/>
      <c r="W2955" s="71"/>
    </row>
    <row r="2956" s="70" customFormat="1" spans="15:23">
      <c r="O2956" s="71"/>
      <c r="P2956" s="70"/>
      <c r="Q2956" s="71"/>
      <c r="R2956" s="70"/>
      <c r="S2956" s="70"/>
      <c r="U2956" s="71"/>
      <c r="V2956" s="70"/>
      <c r="W2956" s="71"/>
    </row>
    <row r="2957" s="70" customFormat="1" spans="15:23">
      <c r="O2957" s="71"/>
      <c r="P2957" s="70"/>
      <c r="Q2957" s="71"/>
      <c r="R2957" s="70"/>
      <c r="S2957" s="70"/>
      <c r="U2957" s="71"/>
      <c r="V2957" s="70"/>
      <c r="W2957" s="71"/>
    </row>
    <row r="2958" s="70" customFormat="1" spans="15:23">
      <c r="O2958" s="71"/>
      <c r="P2958" s="70"/>
      <c r="Q2958" s="71"/>
      <c r="R2958" s="70"/>
      <c r="S2958" s="70"/>
      <c r="U2958" s="71"/>
      <c r="V2958" s="70"/>
      <c r="W2958" s="71"/>
    </row>
    <row r="2959" s="70" customFormat="1" spans="15:23">
      <c r="O2959" s="71"/>
      <c r="P2959" s="70"/>
      <c r="Q2959" s="71"/>
      <c r="R2959" s="70"/>
      <c r="S2959" s="70"/>
      <c r="U2959" s="71"/>
      <c r="V2959" s="70"/>
      <c r="W2959" s="71"/>
    </row>
    <row r="2960" s="70" customFormat="1" spans="15:23">
      <c r="O2960" s="71"/>
      <c r="P2960" s="70"/>
      <c r="Q2960" s="71"/>
      <c r="R2960" s="70"/>
      <c r="S2960" s="70"/>
      <c r="U2960" s="71"/>
      <c r="V2960" s="70"/>
      <c r="W2960" s="71"/>
    </row>
    <row r="2961" s="70" customFormat="1" spans="15:23">
      <c r="O2961" s="71"/>
      <c r="P2961" s="70"/>
      <c r="Q2961" s="71"/>
      <c r="R2961" s="70"/>
      <c r="S2961" s="70"/>
      <c r="U2961" s="71"/>
      <c r="V2961" s="70"/>
      <c r="W2961" s="71"/>
    </row>
    <row r="2962" s="70" customFormat="1" spans="15:23">
      <c r="O2962" s="71"/>
      <c r="P2962" s="70"/>
      <c r="Q2962" s="71"/>
      <c r="R2962" s="70"/>
      <c r="S2962" s="70"/>
      <c r="U2962" s="71"/>
      <c r="V2962" s="70"/>
      <c r="W2962" s="71"/>
    </row>
    <row r="2963" s="70" customFormat="1" spans="15:23">
      <c r="O2963" s="71"/>
      <c r="P2963" s="70"/>
      <c r="Q2963" s="71"/>
      <c r="R2963" s="70"/>
      <c r="S2963" s="70"/>
      <c r="U2963" s="71"/>
      <c r="V2963" s="70"/>
      <c r="W2963" s="71"/>
    </row>
    <row r="2964" s="70" customFormat="1" spans="15:23">
      <c r="O2964" s="71"/>
      <c r="P2964" s="70"/>
      <c r="Q2964" s="71"/>
      <c r="R2964" s="70"/>
      <c r="S2964" s="70"/>
      <c r="U2964" s="71"/>
      <c r="V2964" s="70"/>
      <c r="W2964" s="71"/>
    </row>
    <row r="2965" s="70" customFormat="1" spans="15:23">
      <c r="O2965" s="71"/>
      <c r="P2965" s="70"/>
      <c r="Q2965" s="71"/>
      <c r="R2965" s="70"/>
      <c r="S2965" s="70"/>
      <c r="U2965" s="71"/>
      <c r="V2965" s="70"/>
      <c r="W2965" s="71"/>
    </row>
    <row r="2966" s="70" customFormat="1" spans="15:23">
      <c r="O2966" s="71"/>
      <c r="P2966" s="70"/>
      <c r="Q2966" s="71"/>
      <c r="R2966" s="70"/>
      <c r="S2966" s="70"/>
      <c r="U2966" s="71"/>
      <c r="V2966" s="70"/>
      <c r="W2966" s="71"/>
    </row>
    <row r="2967" s="70" customFormat="1" spans="15:23">
      <c r="O2967" s="71"/>
      <c r="P2967" s="70"/>
      <c r="Q2967" s="71"/>
      <c r="R2967" s="70"/>
      <c r="S2967" s="70"/>
      <c r="U2967" s="71"/>
      <c r="V2967" s="70"/>
      <c r="W2967" s="71"/>
    </row>
    <row r="2968" s="70" customFormat="1" spans="15:23">
      <c r="O2968" s="71"/>
      <c r="P2968" s="70"/>
      <c r="Q2968" s="71"/>
      <c r="R2968" s="70"/>
      <c r="S2968" s="70"/>
      <c r="U2968" s="71"/>
      <c r="V2968" s="70"/>
      <c r="W2968" s="71"/>
    </row>
    <row r="2969" s="70" customFormat="1" spans="15:23">
      <c r="O2969" s="71"/>
      <c r="P2969" s="70"/>
      <c r="Q2969" s="71"/>
      <c r="R2969" s="70"/>
      <c r="S2969" s="70"/>
      <c r="U2969" s="71"/>
      <c r="V2969" s="70"/>
      <c r="W2969" s="71"/>
    </row>
    <row r="2970" s="70" customFormat="1" spans="15:23">
      <c r="O2970" s="71"/>
      <c r="P2970" s="70"/>
      <c r="Q2970" s="71"/>
      <c r="R2970" s="70"/>
      <c r="S2970" s="70"/>
      <c r="U2970" s="71"/>
      <c r="V2970" s="70"/>
      <c r="W2970" s="71"/>
    </row>
    <row r="2971" s="70" customFormat="1" spans="15:23">
      <c r="O2971" s="71"/>
      <c r="P2971" s="70"/>
      <c r="Q2971" s="71"/>
      <c r="R2971" s="70"/>
      <c r="S2971" s="70"/>
      <c r="U2971" s="71"/>
      <c r="V2971" s="70"/>
      <c r="W2971" s="71"/>
    </row>
    <row r="2972" s="70" customFormat="1" spans="15:23">
      <c r="O2972" s="71"/>
      <c r="P2972" s="70"/>
      <c r="Q2972" s="71"/>
      <c r="R2972" s="70"/>
      <c r="S2972" s="70"/>
      <c r="U2972" s="71"/>
      <c r="V2972" s="70"/>
      <c r="W2972" s="71"/>
    </row>
    <row r="2973" s="70" customFormat="1" spans="15:23">
      <c r="O2973" s="71"/>
      <c r="P2973" s="70"/>
      <c r="Q2973" s="71"/>
      <c r="R2973" s="70"/>
      <c r="S2973" s="70"/>
      <c r="U2973" s="71"/>
      <c r="V2973" s="70"/>
      <c r="W2973" s="71"/>
    </row>
    <row r="2974" s="70" customFormat="1" spans="15:23">
      <c r="O2974" s="71"/>
      <c r="P2974" s="70"/>
      <c r="Q2974" s="71"/>
      <c r="R2974" s="70"/>
      <c r="S2974" s="70"/>
      <c r="U2974" s="71"/>
      <c r="V2974" s="70"/>
      <c r="W2974" s="71"/>
    </row>
    <row r="2975" s="70" customFormat="1" spans="15:15">
      <c r="O2975" s="71"/>
    </row>
    <row r="2976" s="70" customFormat="1" spans="15:23">
      <c r="O2976" s="71"/>
      <c r="P2976" s="70"/>
      <c r="Q2976" s="71"/>
      <c r="R2976" s="70"/>
      <c r="S2976" s="70"/>
      <c r="U2976" s="71"/>
      <c r="V2976" s="70"/>
      <c r="W2976" s="71"/>
    </row>
    <row r="2977" s="70" customFormat="1" spans="15:23">
      <c r="O2977" s="71"/>
      <c r="P2977" s="70"/>
      <c r="Q2977" s="71"/>
      <c r="R2977" s="70"/>
      <c r="S2977" s="70"/>
      <c r="U2977" s="71"/>
      <c r="V2977" s="70"/>
      <c r="W2977" s="71"/>
    </row>
    <row r="2978" s="70" customFormat="1" spans="15:23">
      <c r="O2978" s="71"/>
      <c r="P2978" s="70"/>
      <c r="Q2978" s="71"/>
      <c r="R2978" s="70"/>
      <c r="S2978" s="70"/>
      <c r="U2978" s="71"/>
      <c r="V2978" s="70"/>
      <c r="W2978" s="71"/>
    </row>
    <row r="2979" s="70" customFormat="1" spans="15:23">
      <c r="O2979" s="71"/>
      <c r="P2979" s="70"/>
      <c r="Q2979" s="71"/>
      <c r="R2979" s="70"/>
      <c r="S2979" s="70"/>
      <c r="U2979" s="71"/>
      <c r="V2979" s="70"/>
      <c r="W2979" s="71"/>
    </row>
    <row r="2980" s="70" customFormat="1" spans="15:23">
      <c r="O2980" s="71"/>
      <c r="P2980" s="70"/>
      <c r="Q2980" s="71"/>
      <c r="R2980" s="70"/>
      <c r="S2980" s="70"/>
      <c r="U2980" s="71"/>
      <c r="V2980" s="70"/>
      <c r="W2980" s="71"/>
    </row>
    <row r="2981" s="70" customFormat="1" spans="15:23">
      <c r="O2981" s="71"/>
      <c r="P2981" s="70"/>
      <c r="Q2981" s="71"/>
      <c r="R2981" s="70"/>
      <c r="S2981" s="70"/>
      <c r="U2981" s="71"/>
      <c r="V2981" s="70"/>
      <c r="W2981" s="71"/>
    </row>
    <row r="2982" s="70" customFormat="1" spans="15:23">
      <c r="O2982" s="71"/>
      <c r="P2982" s="70"/>
      <c r="Q2982" s="71"/>
      <c r="R2982" s="70"/>
      <c r="S2982" s="70"/>
      <c r="U2982" s="71"/>
      <c r="V2982" s="70"/>
      <c r="W2982" s="71"/>
    </row>
    <row r="2983" s="70" customFormat="1" spans="15:23">
      <c r="O2983" s="71"/>
      <c r="P2983" s="70"/>
      <c r="Q2983" s="71"/>
      <c r="R2983" s="70"/>
      <c r="S2983" s="70"/>
      <c r="U2983" s="71"/>
      <c r="V2983" s="70"/>
      <c r="W2983" s="71"/>
    </row>
    <row r="2984" s="70" customFormat="1" spans="15:23">
      <c r="O2984" s="71"/>
      <c r="P2984" s="70"/>
      <c r="Q2984" s="71"/>
      <c r="R2984" s="70"/>
      <c r="S2984" s="70"/>
      <c r="U2984" s="71"/>
      <c r="V2984" s="70"/>
      <c r="W2984" s="71"/>
    </row>
    <row r="2985" s="70" customFormat="1" spans="15:23">
      <c r="O2985" s="71"/>
      <c r="P2985" s="70"/>
      <c r="Q2985" s="71"/>
      <c r="R2985" s="70"/>
      <c r="S2985" s="70"/>
      <c r="U2985" s="71"/>
      <c r="V2985" s="70"/>
      <c r="W2985" s="71"/>
    </row>
    <row r="2986" s="70" customFormat="1" spans="15:23">
      <c r="O2986" s="71"/>
      <c r="P2986" s="70"/>
      <c r="Q2986" s="71"/>
      <c r="R2986" s="70"/>
      <c r="S2986" s="70"/>
      <c r="U2986" s="71"/>
      <c r="V2986" s="70"/>
      <c r="W2986" s="71"/>
    </row>
    <row r="2987" s="70" customFormat="1" spans="15:23">
      <c r="O2987" s="71"/>
      <c r="P2987" s="70"/>
      <c r="Q2987" s="71"/>
      <c r="R2987" s="70"/>
      <c r="S2987" s="70"/>
      <c r="U2987" s="71"/>
      <c r="V2987" s="70"/>
      <c r="W2987" s="71"/>
    </row>
    <row r="2988" s="70" customFormat="1" spans="15:23">
      <c r="O2988" s="71"/>
      <c r="P2988" s="70"/>
      <c r="Q2988" s="71"/>
      <c r="R2988" s="70"/>
      <c r="S2988" s="70"/>
      <c r="U2988" s="71"/>
      <c r="V2988" s="70"/>
      <c r="W2988" s="71"/>
    </row>
    <row r="2989" s="70" customFormat="1" spans="15:23">
      <c r="O2989" s="71"/>
      <c r="P2989" s="70"/>
      <c r="Q2989" s="71"/>
      <c r="R2989" s="70"/>
      <c r="S2989" s="70"/>
      <c r="U2989" s="71"/>
      <c r="V2989" s="70"/>
      <c r="W2989" s="71"/>
    </row>
    <row r="2990" s="70" customFormat="1" spans="15:23">
      <c r="O2990" s="71"/>
      <c r="P2990" s="70"/>
      <c r="Q2990" s="71"/>
      <c r="R2990" s="70"/>
      <c r="S2990" s="70"/>
      <c r="U2990" s="71"/>
      <c r="V2990" s="70"/>
      <c r="W2990" s="71"/>
    </row>
    <row r="2991" s="70" customFormat="1" spans="15:23">
      <c r="O2991" s="71"/>
      <c r="P2991" s="70"/>
      <c r="Q2991" s="71"/>
      <c r="R2991" s="70"/>
      <c r="S2991" s="70"/>
      <c r="U2991" s="71"/>
      <c r="V2991" s="70"/>
      <c r="W2991" s="71"/>
    </row>
    <row r="2992" s="70" customFormat="1" spans="15:23">
      <c r="O2992" s="71"/>
      <c r="P2992" s="70"/>
      <c r="Q2992" s="71"/>
      <c r="R2992" s="70"/>
      <c r="S2992" s="70"/>
      <c r="U2992" s="71"/>
      <c r="V2992" s="70"/>
      <c r="W2992" s="71"/>
    </row>
    <row r="2993" s="70" customFormat="1" spans="15:23">
      <c r="O2993" s="71"/>
      <c r="P2993" s="70"/>
      <c r="Q2993" s="71"/>
      <c r="R2993" s="70"/>
      <c r="S2993" s="70"/>
      <c r="U2993" s="71"/>
      <c r="V2993" s="70"/>
      <c r="W2993" s="71"/>
    </row>
    <row r="2994" s="70" customFormat="1" spans="15:23">
      <c r="O2994" s="71"/>
      <c r="P2994" s="70"/>
      <c r="Q2994" s="71"/>
      <c r="R2994" s="70"/>
      <c r="S2994" s="70"/>
      <c r="U2994" s="71"/>
      <c r="V2994" s="70"/>
      <c r="W2994" s="71"/>
    </row>
    <row r="2995" s="70" customFormat="1" spans="15:23">
      <c r="O2995" s="71"/>
      <c r="P2995" s="70"/>
      <c r="Q2995" s="71"/>
      <c r="R2995" s="70"/>
      <c r="S2995" s="70"/>
      <c r="U2995" s="71"/>
      <c r="V2995" s="70"/>
      <c r="W2995" s="71"/>
    </row>
    <row r="2996" s="70" customFormat="1" spans="15:23">
      <c r="O2996" s="71"/>
      <c r="P2996" s="70"/>
      <c r="Q2996" s="71"/>
      <c r="R2996" s="70"/>
      <c r="S2996" s="70"/>
      <c r="U2996" s="71"/>
      <c r="V2996" s="70"/>
      <c r="W2996" s="71"/>
    </row>
    <row r="2997" s="70" customFormat="1" spans="15:23">
      <c r="O2997" s="71"/>
      <c r="P2997" s="70"/>
      <c r="Q2997" s="71"/>
      <c r="R2997" s="70"/>
      <c r="S2997" s="70"/>
      <c r="U2997" s="71"/>
      <c r="V2997" s="70"/>
      <c r="W2997" s="71"/>
    </row>
    <row r="2998" s="70" customFormat="1" spans="15:23">
      <c r="O2998" s="71"/>
      <c r="P2998" s="70"/>
      <c r="Q2998" s="71"/>
      <c r="R2998" s="70"/>
      <c r="S2998" s="70"/>
      <c r="U2998" s="71"/>
      <c r="V2998" s="70"/>
      <c r="W2998" s="71"/>
    </row>
    <row r="2999" s="70" customFormat="1" spans="15:23">
      <c r="O2999" s="71"/>
      <c r="P2999" s="70"/>
      <c r="Q2999" s="71"/>
      <c r="R2999" s="70"/>
      <c r="S2999" s="70"/>
      <c r="U2999" s="71"/>
      <c r="V2999" s="70"/>
      <c r="W2999" s="71"/>
    </row>
    <row r="3000" s="70" customFormat="1" spans="15:23">
      <c r="O3000" s="71"/>
      <c r="P3000" s="70"/>
      <c r="Q3000" s="71"/>
      <c r="R3000" s="70"/>
      <c r="S3000" s="70"/>
      <c r="U3000" s="71"/>
      <c r="V3000" s="70"/>
      <c r="W3000" s="71"/>
    </row>
    <row r="3001" s="70" customFormat="1" spans="15:23">
      <c r="O3001" s="71"/>
      <c r="P3001" s="70"/>
      <c r="Q3001" s="71"/>
      <c r="R3001" s="70"/>
      <c r="S3001" s="70"/>
      <c r="U3001" s="71"/>
      <c r="V3001" s="70"/>
      <c r="W3001" s="71"/>
    </row>
    <row r="3002" s="70" customFormat="1" spans="15:23">
      <c r="O3002" s="71"/>
      <c r="P3002" s="70"/>
      <c r="Q3002" s="71"/>
      <c r="R3002" s="70"/>
      <c r="S3002" s="70"/>
      <c r="U3002" s="71"/>
      <c r="V3002" s="70"/>
      <c r="W3002" s="71"/>
    </row>
    <row r="3003" s="70" customFormat="1" spans="15:23">
      <c r="O3003" s="71"/>
      <c r="P3003" s="70"/>
      <c r="Q3003" s="71"/>
      <c r="R3003" s="70"/>
      <c r="S3003" s="70"/>
      <c r="U3003" s="71"/>
      <c r="V3003" s="70"/>
      <c r="W3003" s="71"/>
    </row>
    <row r="3004" s="70" customFormat="1" spans="15:23">
      <c r="O3004" s="71"/>
      <c r="P3004" s="70"/>
      <c r="Q3004" s="71"/>
      <c r="R3004" s="70"/>
      <c r="S3004" s="70"/>
      <c r="U3004" s="71"/>
      <c r="V3004" s="70"/>
      <c r="W3004" s="71"/>
    </row>
    <row r="3005" s="70" customFormat="1" spans="15:23">
      <c r="O3005" s="71"/>
      <c r="P3005" s="70"/>
      <c r="Q3005" s="71"/>
      <c r="R3005" s="70"/>
      <c r="S3005" s="70"/>
      <c r="U3005" s="71"/>
      <c r="V3005" s="70"/>
      <c r="W3005" s="71"/>
    </row>
    <row r="3006" s="70" customFormat="1" spans="15:23">
      <c r="O3006" s="71"/>
      <c r="P3006" s="70"/>
      <c r="Q3006" s="71"/>
      <c r="R3006" s="70"/>
      <c r="S3006" s="70"/>
      <c r="U3006" s="71"/>
      <c r="V3006" s="70"/>
      <c r="W3006" s="71"/>
    </row>
    <row r="3007" s="70" customFormat="1" spans="15:23">
      <c r="O3007" s="71"/>
      <c r="P3007" s="70"/>
      <c r="Q3007" s="71"/>
      <c r="R3007" s="70"/>
      <c r="S3007" s="70"/>
      <c r="U3007" s="71"/>
      <c r="V3007" s="70"/>
      <c r="W3007" s="71"/>
    </row>
    <row r="3008" s="70" customFormat="1" spans="15:23">
      <c r="O3008" s="71"/>
      <c r="P3008" s="70"/>
      <c r="Q3008" s="71"/>
      <c r="R3008" s="70"/>
      <c r="S3008" s="70"/>
      <c r="U3008" s="71"/>
      <c r="V3008" s="70"/>
      <c r="W3008" s="71"/>
    </row>
    <row r="3009" s="70" customFormat="1" spans="15:23">
      <c r="O3009" s="71"/>
      <c r="P3009" s="70"/>
      <c r="Q3009" s="71"/>
      <c r="R3009" s="70"/>
      <c r="S3009" s="70"/>
      <c r="U3009" s="71"/>
      <c r="V3009" s="70"/>
      <c r="W3009" s="71"/>
    </row>
    <row r="3010" s="70" customFormat="1" spans="15:23">
      <c r="O3010" s="71"/>
      <c r="P3010" s="70"/>
      <c r="Q3010" s="71"/>
      <c r="R3010" s="70"/>
      <c r="S3010" s="70"/>
      <c r="U3010" s="71"/>
      <c r="V3010" s="70"/>
      <c r="W3010" s="71"/>
    </row>
    <row r="3011" s="70" customFormat="1" spans="15:23">
      <c r="O3011" s="71"/>
      <c r="P3011" s="70"/>
      <c r="Q3011" s="71"/>
      <c r="R3011" s="70"/>
      <c r="S3011" s="70"/>
      <c r="U3011" s="71"/>
      <c r="V3011" s="70"/>
      <c r="W3011" s="71"/>
    </row>
    <row r="3012" s="70" customFormat="1" spans="15:23">
      <c r="O3012" s="71"/>
      <c r="P3012" s="70"/>
      <c r="Q3012" s="71"/>
      <c r="R3012" s="70"/>
      <c r="S3012" s="70"/>
      <c r="U3012" s="71"/>
      <c r="V3012" s="70"/>
      <c r="W3012" s="71"/>
    </row>
    <row r="3013" s="70" customFormat="1" spans="15:23">
      <c r="O3013" s="71"/>
      <c r="P3013" s="70"/>
      <c r="Q3013" s="71"/>
      <c r="R3013" s="70"/>
      <c r="S3013" s="70"/>
      <c r="U3013" s="71"/>
      <c r="V3013" s="70"/>
      <c r="W3013" s="71"/>
    </row>
    <row r="3014" s="70" customFormat="1" spans="15:23">
      <c r="O3014" s="71"/>
      <c r="P3014" s="70"/>
      <c r="Q3014" s="71"/>
      <c r="R3014" s="70"/>
      <c r="S3014" s="70"/>
      <c r="U3014" s="71"/>
      <c r="V3014" s="70"/>
      <c r="W3014" s="71"/>
    </row>
    <row r="3015" s="70" customFormat="1" spans="15:23">
      <c r="O3015" s="71"/>
      <c r="P3015" s="70"/>
      <c r="Q3015" s="71"/>
      <c r="R3015" s="70"/>
      <c r="S3015" s="70"/>
      <c r="U3015" s="71"/>
      <c r="V3015" s="70"/>
      <c r="W3015" s="71"/>
    </row>
    <row r="3016" s="70" customFormat="1" spans="15:23">
      <c r="O3016" s="71"/>
      <c r="P3016" s="70"/>
      <c r="Q3016" s="71"/>
      <c r="R3016" s="70"/>
      <c r="S3016" s="70"/>
      <c r="U3016" s="71"/>
      <c r="V3016" s="70"/>
      <c r="W3016" s="71"/>
    </row>
    <row r="3017" s="70" customFormat="1" spans="15:23">
      <c r="O3017" s="71"/>
      <c r="P3017" s="70"/>
      <c r="Q3017" s="71"/>
      <c r="R3017" s="70"/>
      <c r="S3017" s="70"/>
      <c r="U3017" s="71"/>
      <c r="V3017" s="70"/>
      <c r="W3017" s="71"/>
    </row>
    <row r="3018" s="70" customFormat="1" spans="15:23">
      <c r="O3018" s="71"/>
      <c r="P3018" s="70"/>
      <c r="Q3018" s="71"/>
      <c r="R3018" s="70"/>
      <c r="S3018" s="70"/>
      <c r="U3018" s="71"/>
      <c r="V3018" s="70"/>
      <c r="W3018" s="71"/>
    </row>
    <row r="3019" s="70" customFormat="1" spans="15:23">
      <c r="O3019" s="71"/>
      <c r="P3019" s="70"/>
      <c r="Q3019" s="71"/>
      <c r="R3019" s="70"/>
      <c r="S3019" s="70"/>
      <c r="U3019" s="71"/>
      <c r="V3019" s="70"/>
      <c r="W3019" s="71"/>
    </row>
    <row r="3022" s="70" customFormat="1" spans="15:23">
      <c r="O3022" s="71"/>
      <c r="P3022" s="70"/>
      <c r="Q3022" s="71"/>
      <c r="R3022" s="70"/>
      <c r="S3022" s="70"/>
      <c r="U3022" s="71"/>
      <c r="V3022" s="70"/>
      <c r="W3022" s="71"/>
    </row>
    <row r="3023" s="70" customFormat="1" spans="15:23">
      <c r="O3023" s="71"/>
      <c r="P3023" s="70"/>
      <c r="Q3023" s="71"/>
      <c r="R3023" s="70"/>
      <c r="S3023" s="70"/>
      <c r="U3023" s="71"/>
      <c r="V3023" s="70"/>
      <c r="W3023" s="71"/>
    </row>
    <row r="3024" s="70" customFormat="1" spans="15:23">
      <c r="O3024" s="71"/>
      <c r="P3024" s="70"/>
      <c r="Q3024" s="71"/>
      <c r="R3024" s="70"/>
      <c r="S3024" s="70"/>
      <c r="U3024" s="71"/>
      <c r="V3024" s="70"/>
      <c r="W3024" s="71"/>
    </row>
    <row r="3025" s="70" customFormat="1" spans="15:23">
      <c r="O3025" s="71"/>
      <c r="P3025" s="70"/>
      <c r="Q3025" s="71"/>
      <c r="R3025" s="70"/>
      <c r="S3025" s="70"/>
      <c r="U3025" s="71"/>
      <c r="V3025" s="70"/>
      <c r="W3025" s="71"/>
    </row>
    <row r="3026" s="70" customFormat="1" spans="15:23">
      <c r="O3026" s="71"/>
      <c r="P3026" s="70"/>
      <c r="Q3026" s="71"/>
      <c r="R3026" s="70"/>
      <c r="S3026" s="70"/>
      <c r="U3026" s="71"/>
      <c r="V3026" s="70"/>
      <c r="W3026" s="71"/>
    </row>
    <row r="3027" s="70" customFormat="1" spans="15:23">
      <c r="O3027" s="71"/>
      <c r="P3027" s="70"/>
      <c r="Q3027" s="71"/>
      <c r="R3027" s="70"/>
      <c r="S3027" s="70"/>
      <c r="U3027" s="71"/>
      <c r="V3027" s="70"/>
      <c r="W3027" s="71"/>
    </row>
    <row r="3028" s="70" customFormat="1" spans="15:23">
      <c r="O3028" s="71"/>
      <c r="P3028" s="70"/>
      <c r="Q3028" s="71"/>
      <c r="R3028" s="70"/>
      <c r="S3028" s="70"/>
      <c r="U3028" s="71"/>
      <c r="V3028" s="70"/>
      <c r="W3028" s="71"/>
    </row>
    <row r="3029" s="70" customFormat="1" spans="15:23">
      <c r="O3029" s="71"/>
      <c r="P3029" s="70"/>
      <c r="Q3029" s="71"/>
      <c r="R3029" s="70"/>
      <c r="S3029" s="70"/>
      <c r="U3029" s="71"/>
      <c r="V3029" s="70"/>
      <c r="W3029" s="71"/>
    </row>
    <row r="3030" s="70" customFormat="1" spans="15:23">
      <c r="O3030" s="71"/>
      <c r="P3030" s="70"/>
      <c r="Q3030" s="71"/>
      <c r="R3030" s="70"/>
      <c r="S3030" s="70"/>
      <c r="U3030" s="71"/>
      <c r="V3030" s="70"/>
      <c r="W3030" s="71"/>
    </row>
    <row r="3031" s="70" customFormat="1" spans="15:23">
      <c r="O3031" s="71"/>
      <c r="P3031" s="70"/>
      <c r="Q3031" s="71"/>
      <c r="R3031" s="70"/>
      <c r="S3031" s="70"/>
      <c r="U3031" s="71"/>
      <c r="V3031" s="70"/>
      <c r="W3031" s="71"/>
    </row>
    <row r="3032" s="70" customFormat="1" spans="15:23">
      <c r="O3032" s="71"/>
      <c r="P3032" s="70"/>
      <c r="Q3032" s="71"/>
      <c r="R3032" s="70"/>
      <c r="S3032" s="70"/>
      <c r="U3032" s="71"/>
      <c r="V3032" s="70"/>
      <c r="W3032" s="71"/>
    </row>
    <row r="3033" s="70" customFormat="1" spans="15:23">
      <c r="O3033" s="71"/>
      <c r="P3033" s="70"/>
      <c r="Q3033" s="71"/>
      <c r="R3033" s="70"/>
      <c r="S3033" s="70"/>
      <c r="U3033" s="71"/>
      <c r="V3033" s="70"/>
      <c r="W3033" s="71"/>
    </row>
    <row r="3034" s="70" customFormat="1" spans="15:23">
      <c r="O3034" s="71"/>
      <c r="P3034" s="70"/>
      <c r="Q3034" s="71"/>
      <c r="R3034" s="70"/>
      <c r="S3034" s="70"/>
      <c r="U3034" s="71"/>
      <c r="V3034" s="70"/>
      <c r="W3034" s="71"/>
    </row>
    <row r="3035" s="70" customFormat="1" spans="15:23">
      <c r="O3035" s="71"/>
      <c r="P3035" s="70"/>
      <c r="Q3035" s="71"/>
      <c r="R3035" s="70"/>
      <c r="S3035" s="70"/>
      <c r="U3035" s="71"/>
      <c r="V3035" s="70"/>
      <c r="W3035" s="71"/>
    </row>
    <row r="3036" s="70" customFormat="1" spans="15:23">
      <c r="O3036" s="71"/>
      <c r="P3036" s="70"/>
      <c r="Q3036" s="71"/>
      <c r="R3036" s="70"/>
      <c r="S3036" s="70"/>
      <c r="U3036" s="71"/>
      <c r="V3036" s="70"/>
      <c r="W3036" s="71"/>
    </row>
    <row r="3037" s="70" customFormat="1" spans="15:23">
      <c r="O3037" s="71"/>
      <c r="P3037" s="70"/>
      <c r="Q3037" s="71"/>
      <c r="R3037" s="70"/>
      <c r="S3037" s="70"/>
      <c r="U3037" s="71"/>
      <c r="V3037" s="70"/>
      <c r="W3037" s="71"/>
    </row>
    <row r="3038" s="70" customFormat="1" spans="15:23">
      <c r="O3038" s="71"/>
      <c r="P3038" s="70"/>
      <c r="Q3038" s="71"/>
      <c r="R3038" s="70"/>
      <c r="S3038" s="70"/>
      <c r="U3038" s="71"/>
      <c r="V3038" s="70"/>
      <c r="W3038" s="71"/>
    </row>
    <row r="3039" s="70" customFormat="1" spans="15:23">
      <c r="O3039" s="71"/>
      <c r="P3039" s="70"/>
      <c r="Q3039" s="71"/>
      <c r="R3039" s="70"/>
      <c r="S3039" s="70"/>
      <c r="U3039" s="71"/>
      <c r="V3039" s="70"/>
      <c r="W3039" s="71"/>
    </row>
    <row r="3040" s="70" customFormat="1" spans="15:23">
      <c r="O3040" s="71"/>
      <c r="P3040" s="70"/>
      <c r="Q3040" s="71"/>
      <c r="R3040" s="70"/>
      <c r="S3040" s="70"/>
      <c r="U3040" s="71"/>
      <c r="V3040" s="70"/>
      <c r="W3040" s="71"/>
    </row>
    <row r="3041" s="70" customFormat="1" spans="15:23">
      <c r="O3041" s="71"/>
      <c r="P3041" s="70"/>
      <c r="Q3041" s="71"/>
      <c r="R3041" s="70"/>
      <c r="S3041" s="70"/>
      <c r="U3041" s="71"/>
      <c r="V3041" s="70"/>
      <c r="W3041" s="71"/>
    </row>
    <row r="3042" s="70" customFormat="1" spans="15:23">
      <c r="O3042" s="71"/>
      <c r="P3042" s="70"/>
      <c r="Q3042" s="71"/>
      <c r="R3042" s="70"/>
      <c r="S3042" s="70"/>
      <c r="U3042" s="71"/>
      <c r="V3042" s="70"/>
      <c r="W3042" s="71"/>
    </row>
    <row r="3043" s="70" customFormat="1" spans="15:23">
      <c r="O3043" s="71"/>
      <c r="P3043" s="70"/>
      <c r="Q3043" s="71"/>
      <c r="R3043" s="70"/>
      <c r="S3043" s="70"/>
      <c r="U3043" s="71"/>
      <c r="V3043" s="70"/>
      <c r="W3043" s="71"/>
    </row>
    <row r="3044" s="70" customFormat="1" spans="15:23">
      <c r="O3044" s="71"/>
      <c r="P3044" s="70"/>
      <c r="Q3044" s="71"/>
      <c r="R3044" s="70"/>
      <c r="S3044" s="70"/>
      <c r="U3044" s="71"/>
      <c r="V3044" s="70"/>
      <c r="W3044" s="71"/>
    </row>
    <row r="3045" s="70" customFormat="1" spans="15:23">
      <c r="O3045" s="71"/>
      <c r="P3045" s="70"/>
      <c r="Q3045" s="71"/>
      <c r="R3045" s="70"/>
      <c r="S3045" s="70"/>
      <c r="U3045" s="71"/>
      <c r="V3045" s="70"/>
      <c r="W3045" s="71"/>
    </row>
    <row r="3046" s="70" customFormat="1" spans="15:23">
      <c r="O3046" s="71"/>
      <c r="P3046" s="70"/>
      <c r="Q3046" s="71"/>
      <c r="R3046" s="70"/>
      <c r="S3046" s="70"/>
      <c r="U3046" s="71"/>
      <c r="V3046" s="70"/>
      <c r="W3046" s="71"/>
    </row>
    <row r="3047" s="70" customFormat="1" spans="15:23">
      <c r="O3047" s="71"/>
      <c r="P3047" s="70"/>
      <c r="Q3047" s="71"/>
      <c r="R3047" s="70"/>
      <c r="S3047" s="70"/>
      <c r="U3047" s="71"/>
      <c r="V3047" s="70"/>
      <c r="W3047" s="71"/>
    </row>
    <row r="3048" s="70" customFormat="1" spans="15:23">
      <c r="O3048" s="71"/>
      <c r="P3048" s="70"/>
      <c r="Q3048" s="71"/>
      <c r="R3048" s="70"/>
      <c r="S3048" s="70"/>
      <c r="U3048" s="71"/>
      <c r="V3048" s="70"/>
      <c r="W3048" s="71"/>
    </row>
    <row r="3049" s="70" customFormat="1" spans="15:23">
      <c r="O3049" s="71"/>
      <c r="P3049" s="70"/>
      <c r="Q3049" s="71"/>
      <c r="R3049" s="70"/>
      <c r="S3049" s="70"/>
      <c r="U3049" s="71"/>
      <c r="V3049" s="70"/>
      <c r="W3049" s="71"/>
    </row>
    <row r="3050" s="70" customFormat="1" spans="15:23">
      <c r="O3050" s="71"/>
      <c r="P3050" s="70"/>
      <c r="Q3050" s="71"/>
      <c r="R3050" s="70"/>
      <c r="S3050" s="70"/>
      <c r="U3050" s="71"/>
      <c r="V3050" s="70"/>
      <c r="W3050" s="71"/>
    </row>
    <row r="3051" s="70" customFormat="1" spans="15:23">
      <c r="O3051" s="71"/>
      <c r="P3051" s="70"/>
      <c r="Q3051" s="71"/>
      <c r="R3051" s="70"/>
      <c r="S3051" s="70"/>
      <c r="U3051" s="71"/>
      <c r="V3051" s="70"/>
      <c r="W3051" s="71"/>
    </row>
    <row r="3052" s="70" customFormat="1" spans="15:23">
      <c r="O3052" s="71"/>
      <c r="P3052" s="70"/>
      <c r="Q3052" s="71"/>
      <c r="R3052" s="70"/>
      <c r="S3052" s="70"/>
      <c r="U3052" s="71"/>
      <c r="V3052" s="70"/>
      <c r="W3052" s="71"/>
    </row>
    <row r="3053" s="70" customFormat="1" spans="15:23">
      <c r="O3053" s="71"/>
      <c r="P3053" s="70"/>
      <c r="Q3053" s="71"/>
      <c r="R3053" s="70"/>
      <c r="S3053" s="70"/>
      <c r="U3053" s="71"/>
      <c r="V3053" s="70"/>
      <c r="W3053" s="71"/>
    </row>
    <row r="3054" s="70" customFormat="1" spans="15:23">
      <c r="O3054" s="71"/>
      <c r="P3054" s="70"/>
      <c r="Q3054" s="71"/>
      <c r="R3054" s="70"/>
      <c r="S3054" s="70"/>
      <c r="U3054" s="71"/>
      <c r="V3054" s="70"/>
      <c r="W3054" s="71"/>
    </row>
    <row r="3055" s="70" customFormat="1" spans="15:23">
      <c r="O3055" s="71"/>
      <c r="P3055" s="70"/>
      <c r="Q3055" s="71"/>
      <c r="R3055" s="70"/>
      <c r="S3055" s="70"/>
      <c r="U3055" s="71"/>
      <c r="V3055" s="70"/>
      <c r="W3055" s="71"/>
    </row>
    <row r="3056" s="70" customFormat="1" spans="15:23">
      <c r="O3056" s="71"/>
      <c r="P3056" s="70"/>
      <c r="Q3056" s="71"/>
      <c r="R3056" s="70"/>
      <c r="S3056" s="70"/>
      <c r="U3056" s="71"/>
      <c r="V3056" s="70"/>
      <c r="W3056" s="71"/>
    </row>
    <row r="3057" s="70" customFormat="1" spans="15:23">
      <c r="O3057" s="71"/>
      <c r="P3057" s="70"/>
      <c r="Q3057" s="71"/>
      <c r="R3057" s="70"/>
      <c r="S3057" s="70"/>
      <c r="U3057" s="71"/>
      <c r="V3057" s="70"/>
      <c r="W3057" s="71"/>
    </row>
    <row r="3058" s="70" customFormat="1" spans="15:23">
      <c r="O3058" s="71"/>
      <c r="P3058" s="70"/>
      <c r="Q3058" s="71"/>
      <c r="R3058" s="70"/>
      <c r="S3058" s="70"/>
      <c r="U3058" s="71"/>
      <c r="V3058" s="70"/>
      <c r="W3058" s="71"/>
    </row>
    <row r="3059" s="70" customFormat="1" spans="15:23">
      <c r="O3059" s="71"/>
      <c r="P3059" s="70"/>
      <c r="Q3059" s="71"/>
      <c r="R3059" s="70"/>
      <c r="S3059" s="70"/>
      <c r="U3059" s="71"/>
      <c r="V3059" s="70"/>
      <c r="W3059" s="71"/>
    </row>
    <row r="3060" s="70" customFormat="1" spans="15:23">
      <c r="O3060" s="71"/>
      <c r="P3060" s="70"/>
      <c r="Q3060" s="71"/>
      <c r="R3060" s="70"/>
      <c r="S3060" s="70"/>
      <c r="U3060" s="71"/>
      <c r="V3060" s="70"/>
      <c r="W3060" s="71"/>
    </row>
    <row r="3061" s="70" customFormat="1" spans="15:23">
      <c r="O3061" s="71"/>
      <c r="P3061" s="70"/>
      <c r="Q3061" s="71"/>
      <c r="R3061" s="70"/>
      <c r="S3061" s="70"/>
      <c r="U3061" s="71"/>
      <c r="V3061" s="70"/>
      <c r="W3061" s="71"/>
    </row>
    <row r="3062" s="70" customFormat="1" spans="15:23">
      <c r="O3062" s="71"/>
      <c r="P3062" s="70"/>
      <c r="Q3062" s="71"/>
      <c r="R3062" s="70"/>
      <c r="S3062" s="70"/>
      <c r="U3062" s="71"/>
      <c r="V3062" s="70"/>
      <c r="W3062" s="71"/>
    </row>
    <row r="3063" s="70" customFormat="1" spans="15:23">
      <c r="O3063" s="71"/>
      <c r="P3063" s="70"/>
      <c r="Q3063" s="71"/>
      <c r="R3063" s="70"/>
      <c r="S3063" s="70"/>
      <c r="U3063" s="71"/>
      <c r="V3063" s="70"/>
      <c r="W3063" s="71"/>
    </row>
    <row r="3064" s="70" customFormat="1" spans="15:23">
      <c r="O3064" s="71"/>
      <c r="P3064" s="70"/>
      <c r="Q3064" s="71"/>
      <c r="R3064" s="70"/>
      <c r="S3064" s="70"/>
      <c r="U3064" s="71"/>
      <c r="V3064" s="70"/>
      <c r="W3064" s="71"/>
    </row>
    <row r="3065" s="70" customFormat="1" spans="15:23">
      <c r="O3065" s="71"/>
      <c r="P3065" s="70"/>
      <c r="Q3065" s="71"/>
      <c r="R3065" s="70"/>
      <c r="S3065" s="70"/>
      <c r="U3065" s="71"/>
      <c r="V3065" s="70"/>
      <c r="W3065" s="71"/>
    </row>
    <row r="3066" s="70" customFormat="1" spans="15:23">
      <c r="O3066" s="71"/>
      <c r="P3066" s="70"/>
      <c r="Q3066" s="71"/>
      <c r="R3066" s="70"/>
      <c r="S3066" s="70"/>
      <c r="U3066" s="71"/>
      <c r="V3066" s="70"/>
      <c r="W3066" s="71"/>
    </row>
    <row r="3067" s="70" customFormat="1" spans="15:23">
      <c r="O3067" s="71"/>
      <c r="P3067" s="70"/>
      <c r="Q3067" s="71"/>
      <c r="R3067" s="70"/>
      <c r="S3067" s="70"/>
      <c r="U3067" s="71"/>
      <c r="V3067" s="70"/>
      <c r="W3067" s="71"/>
    </row>
    <row r="3068" s="70" customFormat="1" spans="15:23">
      <c r="O3068" s="71"/>
      <c r="P3068" s="70"/>
      <c r="Q3068" s="71"/>
      <c r="R3068" s="70"/>
      <c r="S3068" s="70"/>
      <c r="U3068" s="71"/>
      <c r="V3068" s="70"/>
      <c r="W3068" s="71"/>
    </row>
    <row r="3069" s="70" customFormat="1" spans="15:23">
      <c r="O3069" s="71"/>
      <c r="P3069" s="70"/>
      <c r="Q3069" s="71"/>
      <c r="R3069" s="70"/>
      <c r="S3069" s="70"/>
      <c r="U3069" s="71"/>
      <c r="V3069" s="70"/>
      <c r="W3069" s="71"/>
    </row>
    <row r="3070" s="70" customFormat="1" spans="15:23">
      <c r="O3070" s="71"/>
      <c r="P3070" s="70"/>
      <c r="Q3070" s="71"/>
      <c r="R3070" s="70"/>
      <c r="S3070" s="70"/>
      <c r="U3070" s="71"/>
      <c r="V3070" s="70"/>
      <c r="W3070" s="71"/>
    </row>
    <row r="3071" s="70" customFormat="1" spans="15:23">
      <c r="O3071" s="71"/>
      <c r="P3071" s="70"/>
      <c r="Q3071" s="71"/>
      <c r="R3071" s="70"/>
      <c r="S3071" s="70"/>
      <c r="U3071" s="71"/>
      <c r="V3071" s="70"/>
      <c r="W3071" s="71"/>
    </row>
    <row r="3072" s="70" customFormat="1" spans="15:23">
      <c r="O3072" s="71"/>
      <c r="P3072" s="70"/>
      <c r="Q3072" s="71"/>
      <c r="R3072" s="70"/>
      <c r="S3072" s="70"/>
      <c r="U3072" s="71"/>
      <c r="V3072" s="70"/>
      <c r="W3072" s="71"/>
    </row>
    <row r="3073" s="70" customFormat="1" spans="15:23">
      <c r="O3073" s="71"/>
      <c r="P3073" s="70"/>
      <c r="Q3073" s="71"/>
      <c r="R3073" s="70"/>
      <c r="S3073" s="70"/>
      <c r="U3073" s="71"/>
      <c r="V3073" s="70"/>
      <c r="W3073" s="71"/>
    </row>
    <row r="3074" s="70" customFormat="1" spans="15:23">
      <c r="O3074" s="71"/>
      <c r="P3074" s="70"/>
      <c r="Q3074" s="71"/>
      <c r="R3074" s="70"/>
      <c r="S3074" s="70"/>
      <c r="U3074" s="71"/>
      <c r="V3074" s="70"/>
      <c r="W3074" s="71"/>
    </row>
    <row r="3075" s="70" customFormat="1" spans="15:23">
      <c r="O3075" s="71"/>
      <c r="P3075" s="70"/>
      <c r="Q3075" s="71"/>
      <c r="R3075" s="70"/>
      <c r="S3075" s="70"/>
      <c r="U3075" s="71"/>
      <c r="V3075" s="70"/>
      <c r="W3075" s="71"/>
    </row>
    <row r="3076" s="70" customFormat="1" spans="15:23">
      <c r="O3076" s="71"/>
      <c r="P3076" s="70"/>
      <c r="Q3076" s="71"/>
      <c r="R3076" s="70"/>
      <c r="S3076" s="70"/>
      <c r="U3076" s="71"/>
      <c r="V3076" s="70"/>
      <c r="W3076" s="71"/>
    </row>
    <row r="3077" s="70" customFormat="1" spans="15:23">
      <c r="O3077" s="71"/>
      <c r="P3077" s="70"/>
      <c r="Q3077" s="71"/>
      <c r="R3077" s="70"/>
      <c r="S3077" s="70"/>
      <c r="U3077" s="71"/>
      <c r="V3077" s="70"/>
      <c r="W3077" s="71"/>
    </row>
    <row r="3078" s="70" customFormat="1" spans="15:23">
      <c r="O3078" s="71"/>
      <c r="P3078" s="70"/>
      <c r="Q3078" s="71"/>
      <c r="R3078" s="70"/>
      <c r="S3078" s="70"/>
      <c r="U3078" s="71"/>
      <c r="V3078" s="70"/>
      <c r="W3078" s="71"/>
    </row>
    <row r="3079" s="70" customFormat="1" spans="15:23">
      <c r="O3079" s="71"/>
      <c r="P3079" s="70"/>
      <c r="Q3079" s="71"/>
      <c r="R3079" s="70"/>
      <c r="S3079" s="70"/>
      <c r="U3079" s="71"/>
      <c r="V3079" s="70"/>
      <c r="W3079" s="71"/>
    </row>
    <row r="3080" s="70" customFormat="1" spans="15:23">
      <c r="O3080" s="71"/>
      <c r="P3080" s="70"/>
      <c r="Q3080" s="71"/>
      <c r="R3080" s="70"/>
      <c r="S3080" s="70"/>
      <c r="U3080" s="71"/>
      <c r="V3080" s="70"/>
      <c r="W3080" s="71"/>
    </row>
    <row r="3082" s="70" customFormat="1" spans="15:23">
      <c r="O3082" s="71"/>
      <c r="P3082" s="70"/>
      <c r="Q3082" s="71"/>
      <c r="R3082" s="70"/>
      <c r="S3082" s="70"/>
      <c r="U3082" s="71"/>
      <c r="V3082" s="70"/>
      <c r="W3082" s="71"/>
    </row>
    <row r="3084" s="70" customFormat="1" spans="15:23">
      <c r="O3084" s="71"/>
      <c r="P3084" s="70"/>
      <c r="Q3084" s="71"/>
      <c r="R3084" s="70"/>
      <c r="S3084" s="70"/>
      <c r="U3084" s="71"/>
      <c r="V3084" s="70"/>
      <c r="W3084" s="71"/>
    </row>
    <row r="3085" s="70" customFormat="1" spans="15:23">
      <c r="O3085" s="71"/>
      <c r="P3085" s="70"/>
      <c r="Q3085" s="71"/>
      <c r="R3085" s="70"/>
      <c r="S3085" s="70"/>
      <c r="U3085" s="71"/>
      <c r="V3085" s="70"/>
      <c r="W3085" s="71"/>
    </row>
    <row r="3086" s="70" customFormat="1" spans="15:23">
      <c r="O3086" s="71"/>
      <c r="P3086" s="70"/>
      <c r="Q3086" s="71"/>
      <c r="R3086" s="70"/>
      <c r="S3086" s="70"/>
      <c r="U3086" s="71"/>
      <c r="V3086" s="70"/>
      <c r="W3086" s="71"/>
    </row>
    <row r="3087" s="70" customFormat="1" spans="15:23">
      <c r="O3087" s="71"/>
      <c r="P3087" s="70"/>
      <c r="Q3087" s="71"/>
      <c r="R3087" s="70"/>
      <c r="S3087" s="70"/>
      <c r="U3087" s="71"/>
      <c r="V3087" s="70"/>
      <c r="W3087" s="71"/>
    </row>
    <row r="3088" s="70" customFormat="1" spans="15:23">
      <c r="O3088" s="71"/>
      <c r="P3088" s="70"/>
      <c r="Q3088" s="71"/>
      <c r="R3088" s="70"/>
      <c r="S3088" s="70"/>
      <c r="U3088" s="71"/>
      <c r="V3088" s="70"/>
      <c r="W3088" s="71"/>
    </row>
    <row r="3089" s="70" customFormat="1" spans="15:23">
      <c r="O3089" s="71"/>
      <c r="P3089" s="70"/>
      <c r="Q3089" s="71"/>
      <c r="R3089" s="70"/>
      <c r="S3089" s="70"/>
      <c r="U3089" s="71"/>
      <c r="V3089" s="70"/>
      <c r="W3089" s="71"/>
    </row>
    <row r="3090" s="70" customFormat="1" spans="15:23">
      <c r="O3090" s="71"/>
      <c r="P3090" s="70"/>
      <c r="Q3090" s="71"/>
      <c r="R3090" s="70"/>
      <c r="S3090" s="70"/>
      <c r="U3090" s="71"/>
      <c r="V3090" s="70"/>
      <c r="W3090" s="71"/>
    </row>
    <row r="3091" s="70" customFormat="1" spans="15:23">
      <c r="O3091" s="71"/>
      <c r="P3091" s="70"/>
      <c r="Q3091" s="71"/>
      <c r="R3091" s="70"/>
      <c r="S3091" s="70"/>
      <c r="U3091" s="71"/>
      <c r="V3091" s="70"/>
      <c r="W3091" s="71"/>
    </row>
    <row r="3092" s="70" customFormat="1" spans="15:23">
      <c r="O3092" s="71"/>
      <c r="P3092" s="70"/>
      <c r="Q3092" s="71"/>
      <c r="R3092" s="70"/>
      <c r="S3092" s="70"/>
      <c r="U3092" s="71"/>
      <c r="V3092" s="70"/>
      <c r="W3092" s="71"/>
    </row>
    <row r="3093" s="70" customFormat="1" spans="15:23">
      <c r="O3093" s="71"/>
      <c r="P3093" s="70"/>
      <c r="Q3093" s="71"/>
      <c r="R3093" s="70"/>
      <c r="S3093" s="70"/>
      <c r="U3093" s="71"/>
      <c r="V3093" s="70"/>
      <c r="W3093" s="71"/>
    </row>
    <row r="3094" s="70" customFormat="1" spans="15:23">
      <c r="O3094" s="71"/>
      <c r="P3094" s="70"/>
      <c r="Q3094" s="71"/>
      <c r="R3094" s="70"/>
      <c r="S3094" s="70"/>
      <c r="U3094" s="71"/>
      <c r="V3094" s="70"/>
      <c r="W3094" s="71"/>
    </row>
    <row r="3095" s="70" customFormat="1" spans="15:23">
      <c r="O3095" s="71"/>
      <c r="P3095" s="70"/>
      <c r="Q3095" s="71"/>
      <c r="R3095" s="70"/>
      <c r="S3095" s="70"/>
      <c r="U3095" s="71"/>
      <c r="V3095" s="70"/>
      <c r="W3095" s="71"/>
    </row>
    <row r="3096" s="70" customFormat="1" spans="15:23">
      <c r="O3096" s="71"/>
      <c r="P3096" s="70"/>
      <c r="Q3096" s="71"/>
      <c r="R3096" s="70"/>
      <c r="S3096" s="70"/>
      <c r="U3096" s="71"/>
      <c r="V3096" s="70"/>
      <c r="W3096" s="71"/>
    </row>
    <row r="3097" s="70" customFormat="1" spans="15:23">
      <c r="O3097" s="71"/>
      <c r="P3097" s="70"/>
      <c r="Q3097" s="71"/>
      <c r="R3097" s="70"/>
      <c r="S3097" s="70"/>
      <c r="U3097" s="71"/>
      <c r="V3097" s="70"/>
      <c r="W3097" s="71"/>
    </row>
    <row r="3098" s="70" customFormat="1" spans="15:23">
      <c r="O3098" s="71"/>
      <c r="P3098" s="70"/>
      <c r="Q3098" s="71"/>
      <c r="R3098" s="70"/>
      <c r="S3098" s="70"/>
      <c r="U3098" s="71"/>
      <c r="V3098" s="70"/>
      <c r="W3098" s="71"/>
    </row>
    <row r="3099" s="70" customFormat="1" spans="15:23">
      <c r="O3099" s="71"/>
      <c r="P3099" s="70"/>
      <c r="Q3099" s="71"/>
      <c r="R3099" s="70"/>
      <c r="S3099" s="70"/>
      <c r="U3099" s="71"/>
      <c r="V3099" s="70"/>
      <c r="W3099" s="71"/>
    </row>
    <row r="3100" s="70" customFormat="1" spans="15:23">
      <c r="O3100" s="71"/>
      <c r="P3100" s="70"/>
      <c r="Q3100" s="71"/>
      <c r="R3100" s="70"/>
      <c r="S3100" s="70"/>
      <c r="U3100" s="71"/>
      <c r="V3100" s="70"/>
      <c r="W3100" s="71"/>
    </row>
    <row r="3101" s="70" customFormat="1" spans="15:23">
      <c r="O3101" s="71"/>
      <c r="P3101" s="70"/>
      <c r="Q3101" s="71"/>
      <c r="R3101" s="70"/>
      <c r="S3101" s="70"/>
      <c r="U3101" s="71"/>
      <c r="V3101" s="70"/>
      <c r="W3101" s="71"/>
    </row>
    <row r="3102" s="70" customFormat="1" spans="15:23">
      <c r="O3102" s="71"/>
      <c r="P3102" s="70"/>
      <c r="Q3102" s="71"/>
      <c r="R3102" s="70"/>
      <c r="S3102" s="70"/>
      <c r="U3102" s="71"/>
      <c r="V3102" s="70"/>
      <c r="W3102" s="71"/>
    </row>
    <row r="3103" s="70" customFormat="1" spans="15:23">
      <c r="O3103" s="71"/>
      <c r="P3103" s="70"/>
      <c r="Q3103" s="71"/>
      <c r="R3103" s="70"/>
      <c r="S3103" s="70"/>
      <c r="U3103" s="71"/>
      <c r="V3103" s="70"/>
      <c r="W3103" s="71"/>
    </row>
    <row r="3104" s="70" customFormat="1" spans="15:23">
      <c r="O3104" s="71"/>
      <c r="P3104" s="70"/>
      <c r="Q3104" s="71"/>
      <c r="R3104" s="70"/>
      <c r="S3104" s="70"/>
      <c r="U3104" s="71"/>
      <c r="V3104" s="70"/>
      <c r="W3104" s="71"/>
    </row>
    <row r="3105" s="70" customFormat="1" spans="15:23">
      <c r="O3105" s="71"/>
      <c r="P3105" s="70"/>
      <c r="Q3105" s="71"/>
      <c r="R3105" s="70"/>
      <c r="S3105" s="70"/>
      <c r="U3105" s="71"/>
      <c r="V3105" s="70"/>
      <c r="W3105" s="71"/>
    </row>
    <row r="3106" s="70" customFormat="1" spans="15:23">
      <c r="O3106" s="71"/>
      <c r="P3106" s="70"/>
      <c r="Q3106" s="71"/>
      <c r="R3106" s="70"/>
      <c r="S3106" s="70"/>
      <c r="U3106" s="71"/>
      <c r="V3106" s="70"/>
      <c r="W3106" s="71"/>
    </row>
    <row r="3107" s="70" customFormat="1" spans="15:23">
      <c r="O3107" s="71"/>
      <c r="P3107" s="70"/>
      <c r="Q3107" s="71"/>
      <c r="R3107" s="70"/>
      <c r="S3107" s="70"/>
      <c r="U3107" s="71"/>
      <c r="V3107" s="70"/>
      <c r="W3107" s="71"/>
    </row>
    <row r="3108" s="70" customFormat="1" spans="15:23">
      <c r="O3108" s="71"/>
      <c r="P3108" s="70"/>
      <c r="Q3108" s="71"/>
      <c r="R3108" s="70"/>
      <c r="S3108" s="70"/>
      <c r="U3108" s="71"/>
      <c r="V3108" s="70"/>
      <c r="W3108" s="71"/>
    </row>
    <row r="3109" s="70" customFormat="1" spans="15:23">
      <c r="O3109" s="71"/>
      <c r="P3109" s="70"/>
      <c r="Q3109" s="71"/>
      <c r="R3109" s="70"/>
      <c r="S3109" s="70"/>
      <c r="U3109" s="71"/>
      <c r="V3109" s="70"/>
      <c r="W3109" s="71"/>
    </row>
    <row r="3110" s="70" customFormat="1" spans="15:23">
      <c r="O3110" s="71"/>
      <c r="P3110" s="70"/>
      <c r="Q3110" s="71"/>
      <c r="R3110" s="70"/>
      <c r="S3110" s="70"/>
      <c r="U3110" s="71"/>
      <c r="V3110" s="70"/>
      <c r="W3110" s="71"/>
    </row>
    <row r="3111" s="70" customFormat="1" spans="15:23">
      <c r="O3111" s="71"/>
      <c r="P3111" s="70"/>
      <c r="Q3111" s="71"/>
      <c r="R3111" s="70"/>
      <c r="S3111" s="70"/>
      <c r="U3111" s="71"/>
      <c r="V3111" s="70"/>
      <c r="W3111" s="71"/>
    </row>
    <row r="3112" s="70" customFormat="1" spans="15:23">
      <c r="O3112" s="71"/>
      <c r="P3112" s="70"/>
      <c r="Q3112" s="71"/>
      <c r="R3112" s="70"/>
      <c r="S3112" s="70"/>
      <c r="U3112" s="71"/>
      <c r="V3112" s="70"/>
      <c r="W3112" s="71"/>
    </row>
    <row r="3113" s="70" customFormat="1" spans="15:23">
      <c r="O3113" s="71"/>
      <c r="P3113" s="70"/>
      <c r="Q3113" s="71"/>
      <c r="R3113" s="70"/>
      <c r="S3113" s="70"/>
      <c r="U3113" s="71"/>
      <c r="V3113" s="70"/>
      <c r="W3113" s="71"/>
    </row>
    <row r="3114" s="70" customFormat="1" spans="15:23">
      <c r="O3114" s="71"/>
      <c r="P3114" s="70"/>
      <c r="Q3114" s="71"/>
      <c r="R3114" s="70"/>
      <c r="S3114" s="70"/>
      <c r="U3114" s="71"/>
      <c r="V3114" s="70"/>
      <c r="W3114" s="71"/>
    </row>
    <row r="3115" s="70" customFormat="1" spans="15:23">
      <c r="O3115" s="71"/>
      <c r="P3115" s="70"/>
      <c r="Q3115" s="71"/>
      <c r="R3115" s="70"/>
      <c r="S3115" s="70"/>
      <c r="U3115" s="71"/>
      <c r="V3115" s="70"/>
      <c r="W3115" s="71"/>
    </row>
    <row r="3116" s="70" customFormat="1" spans="15:23">
      <c r="O3116" s="71"/>
      <c r="P3116" s="70"/>
      <c r="Q3116" s="71"/>
      <c r="R3116" s="70"/>
      <c r="S3116" s="70"/>
      <c r="U3116" s="71"/>
      <c r="V3116" s="70"/>
      <c r="W3116" s="71"/>
    </row>
    <row r="3117" s="70" customFormat="1" spans="15:23">
      <c r="O3117" s="71"/>
      <c r="P3117" s="70"/>
      <c r="Q3117" s="71"/>
      <c r="R3117" s="70"/>
      <c r="S3117" s="70"/>
      <c r="U3117" s="71"/>
      <c r="V3117" s="70"/>
      <c r="W3117" s="71"/>
    </row>
    <row r="3118" s="70" customFormat="1" spans="15:23">
      <c r="O3118" s="71"/>
      <c r="P3118" s="70"/>
      <c r="Q3118" s="71"/>
      <c r="R3118" s="70"/>
      <c r="S3118" s="70"/>
      <c r="U3118" s="71"/>
      <c r="V3118" s="70"/>
      <c r="W3118" s="71"/>
    </row>
    <row r="3119" s="70" customFormat="1" spans="15:23">
      <c r="O3119" s="71"/>
      <c r="P3119" s="70"/>
      <c r="Q3119" s="71"/>
      <c r="R3119" s="70"/>
      <c r="S3119" s="70"/>
      <c r="U3119" s="71"/>
      <c r="V3119" s="70"/>
      <c r="W3119" s="71"/>
    </row>
    <row r="3120" s="70" customFormat="1" spans="15:23">
      <c r="O3120" s="71"/>
      <c r="P3120" s="70"/>
      <c r="Q3120" s="71"/>
      <c r="R3120" s="70"/>
      <c r="S3120" s="70"/>
      <c r="U3120" s="71"/>
      <c r="V3120" s="70"/>
      <c r="W3120" s="71"/>
    </row>
    <row r="3121" s="70" customFormat="1" spans="15:23">
      <c r="O3121" s="71"/>
      <c r="P3121" s="70"/>
      <c r="Q3121" s="71"/>
      <c r="R3121" s="70"/>
      <c r="S3121" s="70"/>
      <c r="U3121" s="71"/>
      <c r="V3121" s="70"/>
      <c r="W3121" s="71"/>
    </row>
    <row r="3122" s="70" customFormat="1" spans="15:23">
      <c r="O3122" s="71"/>
      <c r="P3122" s="70"/>
      <c r="Q3122" s="71"/>
      <c r="R3122" s="70"/>
      <c r="S3122" s="70"/>
      <c r="U3122" s="71"/>
      <c r="V3122" s="70"/>
      <c r="W3122" s="71"/>
    </row>
    <row r="3123" s="70" customFormat="1" spans="15:23">
      <c r="O3123" s="71"/>
      <c r="P3123" s="70"/>
      <c r="Q3123" s="71"/>
      <c r="R3123" s="70"/>
      <c r="S3123" s="70"/>
      <c r="U3123" s="71"/>
      <c r="V3123" s="70"/>
      <c r="W3123" s="71"/>
    </row>
    <row r="3124" s="70" customFormat="1" spans="15:23">
      <c r="O3124" s="71"/>
      <c r="P3124" s="70"/>
      <c r="Q3124" s="71"/>
      <c r="R3124" s="70"/>
      <c r="S3124" s="70"/>
      <c r="U3124" s="71"/>
      <c r="V3124" s="70"/>
      <c r="W3124" s="71"/>
    </row>
    <row r="3125" s="70" customFormat="1" spans="15:23">
      <c r="O3125" s="71"/>
      <c r="P3125" s="70"/>
      <c r="Q3125" s="71"/>
      <c r="R3125" s="70"/>
      <c r="S3125" s="70"/>
      <c r="U3125" s="71"/>
      <c r="V3125" s="70"/>
      <c r="W3125" s="71"/>
    </row>
    <row r="3126" s="70" customFormat="1" spans="15:23">
      <c r="O3126" s="71"/>
      <c r="P3126" s="70"/>
      <c r="Q3126" s="71"/>
      <c r="R3126" s="70"/>
      <c r="S3126" s="70"/>
      <c r="U3126" s="71"/>
      <c r="V3126" s="70"/>
      <c r="W3126" s="71"/>
    </row>
    <row r="3127" s="70" customFormat="1" spans="15:23">
      <c r="O3127" s="71"/>
      <c r="P3127" s="70"/>
      <c r="Q3127" s="71"/>
      <c r="R3127" s="70"/>
      <c r="S3127" s="70"/>
      <c r="U3127" s="71"/>
      <c r="V3127" s="70"/>
      <c r="W3127" s="71"/>
    </row>
    <row r="3128" s="70" customFormat="1" spans="15:23">
      <c r="O3128" s="71"/>
      <c r="P3128" s="70"/>
      <c r="Q3128" s="71"/>
      <c r="R3128" s="70"/>
      <c r="S3128" s="70"/>
      <c r="U3128" s="71"/>
      <c r="V3128" s="70"/>
      <c r="W3128" s="71"/>
    </row>
    <row r="3129" s="70" customFormat="1" spans="15:23">
      <c r="O3129" s="71"/>
      <c r="P3129" s="70"/>
      <c r="Q3129" s="71"/>
      <c r="R3129" s="70"/>
      <c r="S3129" s="70"/>
      <c r="U3129" s="71"/>
      <c r="V3129" s="70"/>
      <c r="W3129" s="71"/>
    </row>
    <row r="3130" s="70" customFormat="1" spans="15:23">
      <c r="O3130" s="71"/>
      <c r="P3130" s="70"/>
      <c r="Q3130" s="71"/>
      <c r="R3130" s="70"/>
      <c r="S3130" s="70"/>
      <c r="U3130" s="71"/>
      <c r="V3130" s="70"/>
      <c r="W3130" s="71"/>
    </row>
    <row r="3131" s="70" customFormat="1" spans="15:23">
      <c r="O3131" s="71"/>
      <c r="P3131" s="70"/>
      <c r="Q3131" s="71"/>
      <c r="R3131" s="70"/>
      <c r="S3131" s="70"/>
      <c r="U3131" s="71"/>
      <c r="V3131" s="70"/>
      <c r="W3131" s="71"/>
    </row>
    <row r="3132" s="70" customFormat="1" spans="15:23">
      <c r="O3132" s="71"/>
      <c r="P3132" s="70"/>
      <c r="Q3132" s="71"/>
      <c r="R3132" s="70"/>
      <c r="S3132" s="70"/>
      <c r="U3132" s="71"/>
      <c r="V3132" s="70"/>
      <c r="W3132" s="71"/>
    </row>
    <row r="3133" s="70" customFormat="1" spans="15:23">
      <c r="O3133" s="71"/>
      <c r="P3133" s="70"/>
      <c r="Q3133" s="71"/>
      <c r="R3133" s="70"/>
      <c r="S3133" s="70"/>
      <c r="U3133" s="71"/>
      <c r="V3133" s="70"/>
      <c r="W3133" s="71"/>
    </row>
    <row r="3134" s="70" customFormat="1" spans="15:23">
      <c r="O3134" s="71"/>
      <c r="P3134" s="70"/>
      <c r="Q3134" s="71"/>
      <c r="R3134" s="70"/>
      <c r="S3134" s="70"/>
      <c r="U3134" s="71"/>
      <c r="V3134" s="70"/>
      <c r="W3134" s="71"/>
    </row>
    <row r="3135" s="70" customFormat="1" spans="15:23">
      <c r="O3135" s="71"/>
      <c r="P3135" s="70"/>
      <c r="Q3135" s="71"/>
      <c r="R3135" s="70"/>
      <c r="S3135" s="70"/>
      <c r="U3135" s="71"/>
      <c r="V3135" s="70"/>
      <c r="W3135" s="71"/>
    </row>
    <row r="3136" s="70" customFormat="1" spans="15:23">
      <c r="O3136" s="71"/>
      <c r="P3136" s="70"/>
      <c r="Q3136" s="71"/>
      <c r="R3136" s="70"/>
      <c r="S3136" s="70"/>
      <c r="U3136" s="71"/>
      <c r="V3136" s="70"/>
      <c r="W3136" s="71"/>
    </row>
    <row r="3137" s="70" customFormat="1" spans="15:23">
      <c r="O3137" s="71"/>
      <c r="P3137" s="70"/>
      <c r="Q3137" s="71"/>
      <c r="R3137" s="70"/>
      <c r="S3137" s="70"/>
      <c r="U3137" s="71"/>
      <c r="V3137" s="70"/>
      <c r="W3137" s="71"/>
    </row>
    <row r="3138" s="70" customFormat="1" spans="15:23">
      <c r="O3138" s="71"/>
      <c r="P3138" s="70"/>
      <c r="Q3138" s="71"/>
      <c r="R3138" s="70"/>
      <c r="S3138" s="70"/>
      <c r="U3138" s="71"/>
      <c r="V3138" s="70"/>
      <c r="W3138" s="71"/>
    </row>
    <row r="3139" s="70" customFormat="1" spans="15:23">
      <c r="O3139" s="71"/>
      <c r="P3139" s="70"/>
      <c r="Q3139" s="71"/>
      <c r="R3139" s="70"/>
      <c r="S3139" s="70"/>
      <c r="U3139" s="71"/>
      <c r="V3139" s="70"/>
      <c r="W3139" s="71"/>
    </row>
    <row r="3140" s="70" customFormat="1" spans="15:23">
      <c r="O3140" s="71"/>
      <c r="P3140" s="70"/>
      <c r="Q3140" s="71"/>
      <c r="R3140" s="70"/>
      <c r="S3140" s="70"/>
      <c r="U3140" s="71"/>
      <c r="V3140" s="70"/>
      <c r="W3140" s="71"/>
    </row>
    <row r="3141" s="70" customFormat="1" spans="15:23">
      <c r="O3141" s="71"/>
      <c r="P3141" s="70"/>
      <c r="Q3141" s="71"/>
      <c r="R3141" s="70"/>
      <c r="S3141" s="70"/>
      <c r="U3141" s="71"/>
      <c r="V3141" s="70"/>
      <c r="W3141" s="71"/>
    </row>
    <row r="3142" s="70" customFormat="1" spans="15:23">
      <c r="O3142" s="71"/>
      <c r="P3142" s="70"/>
      <c r="Q3142" s="71"/>
      <c r="R3142" s="70"/>
      <c r="S3142" s="70"/>
      <c r="U3142" s="71"/>
      <c r="V3142" s="70"/>
      <c r="W3142" s="71"/>
    </row>
    <row r="3143" s="70" customFormat="1" spans="15:23">
      <c r="O3143" s="71"/>
      <c r="P3143" s="70"/>
      <c r="Q3143" s="71"/>
      <c r="R3143" s="70"/>
      <c r="S3143" s="70"/>
      <c r="U3143" s="71"/>
      <c r="V3143" s="70"/>
      <c r="W3143" s="71"/>
    </row>
    <row r="3144" s="70" customFormat="1" spans="15:23">
      <c r="O3144" s="71"/>
      <c r="P3144" s="70"/>
      <c r="Q3144" s="71"/>
      <c r="R3144" s="70"/>
      <c r="S3144" s="70"/>
      <c r="U3144" s="71"/>
      <c r="V3144" s="70"/>
      <c r="W3144" s="71"/>
    </row>
    <row r="3145" s="70" customFormat="1" spans="15:23">
      <c r="O3145" s="71"/>
      <c r="P3145" s="70"/>
      <c r="Q3145" s="71"/>
      <c r="R3145" s="70"/>
      <c r="S3145" s="70"/>
      <c r="U3145" s="71"/>
      <c r="V3145" s="70"/>
      <c r="W3145" s="71"/>
    </row>
    <row r="3146" s="70" customFormat="1" spans="15:23">
      <c r="O3146" s="71"/>
      <c r="P3146" s="70"/>
      <c r="Q3146" s="71"/>
      <c r="R3146" s="70"/>
      <c r="S3146" s="70"/>
      <c r="U3146" s="71"/>
      <c r="V3146" s="70"/>
      <c r="W3146" s="71"/>
    </row>
    <row r="3147" s="70" customFormat="1" spans="15:23">
      <c r="O3147" s="71"/>
      <c r="P3147" s="70"/>
      <c r="Q3147" s="71"/>
      <c r="R3147" s="70"/>
      <c r="S3147" s="70"/>
      <c r="U3147" s="71"/>
      <c r="V3147" s="70"/>
      <c r="W3147" s="71"/>
    </row>
    <row r="3148" s="70" customFormat="1" spans="15:23">
      <c r="O3148" s="71"/>
      <c r="P3148" s="70"/>
      <c r="Q3148" s="71"/>
      <c r="R3148" s="70"/>
      <c r="S3148" s="70"/>
      <c r="U3148" s="71"/>
      <c r="V3148" s="70"/>
      <c r="W3148" s="71"/>
    </row>
    <row r="3149" s="70" customFormat="1" spans="15:23">
      <c r="O3149" s="71"/>
      <c r="P3149" s="70"/>
      <c r="Q3149" s="71"/>
      <c r="R3149" s="70"/>
      <c r="S3149" s="70"/>
      <c r="U3149" s="71"/>
      <c r="V3149" s="70"/>
      <c r="W3149" s="71"/>
    </row>
    <row r="3150" s="70" customFormat="1" spans="15:23">
      <c r="O3150" s="71"/>
      <c r="P3150" s="70"/>
      <c r="Q3150" s="71"/>
      <c r="R3150" s="70"/>
      <c r="S3150" s="70"/>
      <c r="U3150" s="71"/>
      <c r="V3150" s="70"/>
      <c r="W3150" s="71"/>
    </row>
    <row r="3151" s="70" customFormat="1" spans="15:23">
      <c r="O3151" s="71"/>
      <c r="P3151" s="70"/>
      <c r="Q3151" s="71"/>
      <c r="R3151" s="70"/>
      <c r="S3151" s="70"/>
      <c r="U3151" s="71"/>
      <c r="V3151" s="70"/>
      <c r="W3151" s="71"/>
    </row>
    <row r="3152" s="70" customFormat="1" spans="15:23">
      <c r="O3152" s="71"/>
      <c r="P3152" s="70"/>
      <c r="Q3152" s="71"/>
      <c r="R3152" s="70"/>
      <c r="S3152" s="70"/>
      <c r="U3152" s="71"/>
      <c r="V3152" s="70"/>
      <c r="W3152" s="71"/>
    </row>
    <row r="3153" s="70" customFormat="1" spans="15:23">
      <c r="O3153" s="71"/>
      <c r="P3153" s="70"/>
      <c r="Q3153" s="71"/>
      <c r="R3153" s="70"/>
      <c r="S3153" s="70"/>
      <c r="U3153" s="71"/>
      <c r="V3153" s="70"/>
      <c r="W3153" s="71"/>
    </row>
    <row r="3154" s="70" customFormat="1" spans="15:23">
      <c r="O3154" s="71"/>
      <c r="P3154" s="70"/>
      <c r="Q3154" s="71"/>
      <c r="R3154" s="70"/>
      <c r="S3154" s="70"/>
      <c r="U3154" s="71"/>
      <c r="V3154" s="70"/>
      <c r="W3154" s="71"/>
    </row>
    <row r="3155" s="70" customFormat="1" spans="15:23">
      <c r="O3155" s="71"/>
      <c r="P3155" s="70"/>
      <c r="Q3155" s="71"/>
      <c r="R3155" s="70"/>
      <c r="S3155" s="70"/>
      <c r="U3155" s="71"/>
      <c r="V3155" s="70"/>
      <c r="W3155" s="71"/>
    </row>
    <row r="3156" s="70" customFormat="1" spans="15:23">
      <c r="O3156" s="71"/>
      <c r="P3156" s="70"/>
      <c r="Q3156" s="71"/>
      <c r="R3156" s="70"/>
      <c r="S3156" s="70"/>
      <c r="U3156" s="71"/>
      <c r="V3156" s="70"/>
      <c r="W3156" s="71"/>
    </row>
    <row r="3158" s="70" customFormat="1" spans="15:23">
      <c r="O3158" s="71"/>
      <c r="P3158" s="70"/>
      <c r="Q3158" s="71"/>
      <c r="R3158" s="70"/>
      <c r="S3158" s="70"/>
      <c r="U3158" s="71"/>
      <c r="V3158" s="70"/>
      <c r="W3158" s="71"/>
    </row>
    <row r="3159" s="70" customFormat="1" spans="15:23">
      <c r="O3159" s="71"/>
      <c r="P3159" s="70"/>
      <c r="Q3159" s="71"/>
      <c r="R3159" s="70"/>
      <c r="S3159" s="70"/>
      <c r="U3159" s="71"/>
      <c r="V3159" s="70"/>
      <c r="W3159" s="71"/>
    </row>
    <row r="3160" s="70" customFormat="1" spans="15:23">
      <c r="O3160" s="71"/>
      <c r="P3160" s="70"/>
      <c r="Q3160" s="71"/>
      <c r="R3160" s="70"/>
      <c r="S3160" s="70"/>
      <c r="U3160" s="71"/>
      <c r="V3160" s="70"/>
      <c r="W3160" s="71"/>
    </row>
    <row r="3161" s="70" customFormat="1" spans="15:23">
      <c r="O3161" s="71"/>
      <c r="P3161" s="70"/>
      <c r="Q3161" s="71"/>
      <c r="R3161" s="70"/>
      <c r="S3161" s="70"/>
      <c r="U3161" s="71"/>
      <c r="V3161" s="70"/>
      <c r="W3161" s="71"/>
    </row>
    <row r="3162" s="70" customFormat="1" spans="15:23">
      <c r="O3162" s="71"/>
      <c r="P3162" s="70"/>
      <c r="Q3162" s="71"/>
      <c r="R3162" s="70"/>
      <c r="S3162" s="70"/>
      <c r="U3162" s="71"/>
      <c r="V3162" s="70"/>
      <c r="W3162" s="71"/>
    </row>
    <row r="3163" s="70" customFormat="1" spans="15:23">
      <c r="O3163" s="71"/>
      <c r="P3163" s="70"/>
      <c r="Q3163" s="71"/>
      <c r="R3163" s="70"/>
      <c r="S3163" s="70"/>
      <c r="U3163" s="71"/>
      <c r="V3163" s="70"/>
      <c r="W3163" s="71"/>
    </row>
    <row r="3164" s="70" customFormat="1" spans="15:23">
      <c r="O3164" s="71"/>
      <c r="P3164" s="70"/>
      <c r="Q3164" s="71"/>
      <c r="R3164" s="70"/>
      <c r="S3164" s="70"/>
      <c r="U3164" s="71"/>
      <c r="V3164" s="70"/>
      <c r="W3164" s="71"/>
    </row>
    <row r="3165" s="70" customFormat="1" spans="15:23">
      <c r="O3165" s="71"/>
      <c r="P3165" s="70"/>
      <c r="Q3165" s="71"/>
      <c r="R3165" s="70"/>
      <c r="S3165" s="70"/>
      <c r="U3165" s="71"/>
      <c r="V3165" s="70"/>
      <c r="W3165" s="71"/>
    </row>
    <row r="3166" s="70" customFormat="1" spans="15:23">
      <c r="O3166" s="71"/>
      <c r="P3166" s="70"/>
      <c r="Q3166" s="71"/>
      <c r="R3166" s="70"/>
      <c r="S3166" s="70"/>
      <c r="U3166" s="71"/>
      <c r="V3166" s="70"/>
      <c r="W3166" s="71"/>
    </row>
    <row r="3167" s="70" customFormat="1" spans="15:23">
      <c r="O3167" s="71"/>
      <c r="P3167" s="70"/>
      <c r="Q3167" s="71"/>
      <c r="R3167" s="70"/>
      <c r="S3167" s="70"/>
      <c r="U3167" s="71"/>
      <c r="V3167" s="70"/>
      <c r="W3167" s="71"/>
    </row>
    <row r="3168" s="70" customFormat="1" spans="15:23">
      <c r="O3168" s="71"/>
      <c r="P3168" s="70"/>
      <c r="Q3168" s="71"/>
      <c r="R3168" s="70"/>
      <c r="S3168" s="70"/>
      <c r="U3168" s="71"/>
      <c r="V3168" s="70"/>
      <c r="W3168" s="71"/>
    </row>
    <row r="3169" s="70" customFormat="1" spans="15:23">
      <c r="O3169" s="71"/>
      <c r="P3169" s="70"/>
      <c r="Q3169" s="71"/>
      <c r="R3169" s="70"/>
      <c r="S3169" s="70"/>
      <c r="U3169" s="71"/>
      <c r="V3169" s="70"/>
      <c r="W3169" s="71"/>
    </row>
    <row r="3170" s="70" customFormat="1" spans="15:23">
      <c r="O3170" s="71"/>
      <c r="P3170" s="70"/>
      <c r="Q3170" s="71"/>
      <c r="R3170" s="70"/>
      <c r="S3170" s="70"/>
      <c r="U3170" s="71"/>
      <c r="V3170" s="70"/>
      <c r="W3170" s="71"/>
    </row>
    <row r="3171" s="70" customFormat="1" spans="15:23">
      <c r="O3171" s="71"/>
      <c r="P3171" s="70"/>
      <c r="Q3171" s="71"/>
      <c r="R3171" s="70"/>
      <c r="S3171" s="70"/>
      <c r="U3171" s="71"/>
      <c r="V3171" s="70"/>
      <c r="W3171" s="71"/>
    </row>
    <row r="3172" s="70" customFormat="1" spans="15:23">
      <c r="O3172" s="71"/>
      <c r="P3172" s="70"/>
      <c r="Q3172" s="71"/>
      <c r="R3172" s="70"/>
      <c r="S3172" s="70"/>
      <c r="U3172" s="71"/>
      <c r="V3172" s="70"/>
      <c r="W3172" s="71"/>
    </row>
    <row r="3173" s="70" customFormat="1" spans="15:23">
      <c r="O3173" s="71"/>
      <c r="P3173" s="70"/>
      <c r="Q3173" s="71"/>
      <c r="R3173" s="70"/>
      <c r="S3173" s="70"/>
      <c r="U3173" s="71"/>
      <c r="V3173" s="70"/>
      <c r="W3173" s="71"/>
    </row>
    <row r="3174" s="70" customFormat="1" spans="15:23">
      <c r="O3174" s="71"/>
      <c r="P3174" s="70"/>
      <c r="Q3174" s="71"/>
      <c r="R3174" s="70"/>
      <c r="S3174" s="70"/>
      <c r="U3174" s="71"/>
      <c r="V3174" s="70"/>
      <c r="W3174" s="71"/>
    </row>
    <row r="3175" s="70" customFormat="1" spans="15:23">
      <c r="O3175" s="71"/>
      <c r="P3175" s="70"/>
      <c r="Q3175" s="71"/>
      <c r="R3175" s="70"/>
      <c r="S3175" s="70"/>
      <c r="U3175" s="71"/>
      <c r="V3175" s="70"/>
      <c r="W3175" s="71"/>
    </row>
    <row r="3176" s="70" customFormat="1" spans="15:23">
      <c r="O3176" s="71"/>
      <c r="P3176" s="70"/>
      <c r="Q3176" s="71"/>
      <c r="R3176" s="70"/>
      <c r="S3176" s="70"/>
      <c r="U3176" s="71"/>
      <c r="V3176" s="70"/>
      <c r="W3176" s="71"/>
    </row>
    <row r="3177" s="70" customFormat="1" spans="15:23">
      <c r="O3177" s="71"/>
      <c r="P3177" s="70"/>
      <c r="Q3177" s="71"/>
      <c r="R3177" s="70"/>
      <c r="S3177" s="70"/>
      <c r="U3177" s="71"/>
      <c r="V3177" s="70"/>
      <c r="W3177" s="71"/>
    </row>
    <row r="3178" s="70" customFormat="1" spans="15:23">
      <c r="O3178" s="71"/>
      <c r="P3178" s="70"/>
      <c r="Q3178" s="71"/>
      <c r="R3178" s="70"/>
      <c r="S3178" s="70"/>
      <c r="U3178" s="71"/>
      <c r="V3178" s="70"/>
      <c r="W3178" s="71"/>
    </row>
    <row r="3179" s="70" customFormat="1" spans="15:23">
      <c r="O3179" s="71"/>
      <c r="P3179" s="70"/>
      <c r="Q3179" s="71"/>
      <c r="R3179" s="70"/>
      <c r="S3179" s="70"/>
      <c r="U3179" s="71"/>
      <c r="V3179" s="70"/>
      <c r="W3179" s="71"/>
    </row>
    <row r="3180" s="70" customFormat="1" spans="15:23">
      <c r="O3180" s="71"/>
      <c r="P3180" s="70"/>
      <c r="Q3180" s="71"/>
      <c r="R3180" s="70"/>
      <c r="S3180" s="70"/>
      <c r="U3180" s="71"/>
      <c r="V3180" s="70"/>
      <c r="W3180" s="71"/>
    </row>
    <row r="3181" s="70" customFormat="1" spans="15:23">
      <c r="O3181" s="71"/>
      <c r="P3181" s="70"/>
      <c r="Q3181" s="71"/>
      <c r="R3181" s="70"/>
      <c r="S3181" s="70"/>
      <c r="U3181" s="71"/>
      <c r="V3181" s="70"/>
      <c r="W3181" s="71"/>
    </row>
    <row r="3182" s="70" customFormat="1" spans="15:23">
      <c r="O3182" s="71"/>
      <c r="P3182" s="70"/>
      <c r="Q3182" s="71"/>
      <c r="R3182" s="70"/>
      <c r="S3182" s="70"/>
      <c r="U3182" s="71"/>
      <c r="V3182" s="70"/>
      <c r="W3182" s="71"/>
    </row>
    <row r="3183" s="70" customFormat="1" spans="15:23">
      <c r="O3183" s="71"/>
      <c r="P3183" s="70"/>
      <c r="Q3183" s="71"/>
      <c r="R3183" s="70"/>
      <c r="S3183" s="70"/>
      <c r="U3183" s="71"/>
      <c r="V3183" s="70"/>
      <c r="W3183" s="71"/>
    </row>
    <row r="3184" s="70" customFormat="1" spans="15:23">
      <c r="O3184" s="71"/>
      <c r="P3184" s="70"/>
      <c r="Q3184" s="71"/>
      <c r="R3184" s="70"/>
      <c r="S3184" s="70"/>
      <c r="U3184" s="71"/>
      <c r="V3184" s="70"/>
      <c r="W3184" s="71"/>
    </row>
    <row r="3185" s="70" customFormat="1" spans="15:23">
      <c r="O3185" s="71"/>
      <c r="P3185" s="70"/>
      <c r="Q3185" s="71"/>
      <c r="R3185" s="70"/>
      <c r="S3185" s="70"/>
      <c r="U3185" s="71"/>
      <c r="V3185" s="70"/>
      <c r="W3185" s="71"/>
    </row>
    <row r="3186" s="70" customFormat="1" spans="15:23">
      <c r="O3186" s="71"/>
      <c r="P3186" s="70"/>
      <c r="Q3186" s="71"/>
      <c r="R3186" s="70"/>
      <c r="S3186" s="70"/>
      <c r="U3186" s="71"/>
      <c r="V3186" s="70"/>
      <c r="W3186" s="71"/>
    </row>
    <row r="3187" s="70" customFormat="1" spans="15:23">
      <c r="O3187" s="71"/>
      <c r="P3187" s="70"/>
      <c r="Q3187" s="71"/>
      <c r="R3187" s="70"/>
      <c r="S3187" s="70"/>
      <c r="U3187" s="71"/>
      <c r="V3187" s="70"/>
      <c r="W3187" s="71"/>
    </row>
    <row r="3188" s="70" customFormat="1" spans="15:23">
      <c r="O3188" s="71"/>
      <c r="P3188" s="70"/>
      <c r="Q3188" s="71"/>
      <c r="R3188" s="70"/>
      <c r="S3188" s="70"/>
      <c r="U3188" s="71"/>
      <c r="V3188" s="70"/>
      <c r="W3188" s="71"/>
    </row>
    <row r="3189" s="70" customFormat="1" spans="15:21">
      <c r="O3189" s="71"/>
      <c r="P3189" s="70"/>
      <c r="Q3189" s="71"/>
      <c r="R3189" s="70"/>
      <c r="S3189" s="70"/>
      <c r="U3189" s="71"/>
    </row>
    <row r="3190" s="70" customFormat="1" spans="15:23">
      <c r="O3190" s="71"/>
      <c r="P3190" s="70"/>
      <c r="Q3190" s="71"/>
      <c r="R3190" s="70"/>
      <c r="S3190" s="70"/>
      <c r="U3190" s="71"/>
      <c r="V3190" s="70"/>
      <c r="W3190" s="71"/>
    </row>
    <row r="3191" s="70" customFormat="1" spans="15:23">
      <c r="O3191" s="71"/>
      <c r="P3191" s="70"/>
      <c r="Q3191" s="71"/>
      <c r="R3191" s="70"/>
      <c r="S3191" s="70"/>
      <c r="U3191" s="71"/>
      <c r="V3191" s="70"/>
      <c r="W3191" s="71"/>
    </row>
    <row r="3192" s="70" customFormat="1" spans="15:23">
      <c r="O3192" s="71"/>
      <c r="P3192" s="70"/>
      <c r="Q3192" s="71"/>
      <c r="R3192" s="70"/>
      <c r="S3192" s="70"/>
      <c r="U3192" s="71"/>
      <c r="V3192" s="70"/>
      <c r="W3192" s="71"/>
    </row>
    <row r="3193" s="70" customFormat="1" spans="15:23">
      <c r="O3193" s="71"/>
      <c r="P3193" s="70"/>
      <c r="Q3193" s="71"/>
      <c r="R3193" s="70"/>
      <c r="S3193" s="70"/>
      <c r="U3193" s="71"/>
      <c r="V3193" s="70"/>
      <c r="W3193" s="71"/>
    </row>
    <row r="3194" s="70" customFormat="1" spans="15:23">
      <c r="O3194" s="71"/>
      <c r="P3194" s="70"/>
      <c r="Q3194" s="71"/>
      <c r="R3194" s="70"/>
      <c r="S3194" s="70"/>
      <c r="U3194" s="71"/>
      <c r="V3194" s="70"/>
      <c r="W3194" s="71"/>
    </row>
    <row r="3195" s="70" customFormat="1" spans="15:23">
      <c r="O3195" s="71"/>
      <c r="P3195" s="70"/>
      <c r="Q3195" s="71"/>
      <c r="R3195" s="70"/>
      <c r="S3195" s="70"/>
      <c r="U3195" s="71"/>
      <c r="V3195" s="70"/>
      <c r="W3195" s="71"/>
    </row>
    <row r="3196" s="70" customFormat="1" spans="15:23">
      <c r="O3196" s="71"/>
      <c r="P3196" s="70"/>
      <c r="Q3196" s="71"/>
      <c r="R3196" s="70"/>
      <c r="S3196" s="70"/>
      <c r="U3196" s="71"/>
      <c r="V3196" s="70"/>
      <c r="W3196" s="71"/>
    </row>
    <row r="3197" s="70" customFormat="1" spans="15:23">
      <c r="O3197" s="71"/>
      <c r="P3197" s="70"/>
      <c r="Q3197" s="71"/>
      <c r="R3197" s="70"/>
      <c r="S3197" s="70"/>
      <c r="U3197" s="71"/>
      <c r="V3197" s="70"/>
      <c r="W3197" s="71"/>
    </row>
    <row r="3198" s="70" customFormat="1" spans="15:23">
      <c r="O3198" s="71"/>
      <c r="P3198" s="70"/>
      <c r="Q3198" s="71"/>
      <c r="R3198" s="70"/>
      <c r="S3198" s="70"/>
      <c r="U3198" s="71"/>
      <c r="V3198" s="70"/>
      <c r="W3198" s="71"/>
    </row>
    <row r="3199" s="70" customFormat="1" spans="15:23">
      <c r="O3199" s="71"/>
      <c r="P3199" s="70"/>
      <c r="Q3199" s="71"/>
      <c r="R3199" s="70"/>
      <c r="S3199" s="70"/>
      <c r="U3199" s="71"/>
      <c r="V3199" s="70"/>
      <c r="W3199" s="71"/>
    </row>
    <row r="3200" s="70" customFormat="1" spans="15:23">
      <c r="O3200" s="71"/>
      <c r="P3200" s="70"/>
      <c r="Q3200" s="71"/>
      <c r="R3200" s="70"/>
      <c r="S3200" s="70"/>
      <c r="U3200" s="71"/>
      <c r="V3200" s="70"/>
      <c r="W3200" s="71"/>
    </row>
    <row r="3201" s="70" customFormat="1" spans="15:23">
      <c r="O3201" s="71"/>
      <c r="P3201" s="70"/>
      <c r="Q3201" s="71"/>
      <c r="R3201" s="70"/>
      <c r="S3201" s="70"/>
      <c r="U3201" s="71"/>
      <c r="V3201" s="70"/>
      <c r="W3201" s="71"/>
    </row>
    <row r="3202" s="70" customFormat="1" spans="15:23">
      <c r="O3202" s="71"/>
      <c r="P3202" s="70"/>
      <c r="Q3202" s="71"/>
      <c r="R3202" s="70"/>
      <c r="S3202" s="70"/>
      <c r="U3202" s="71"/>
      <c r="V3202" s="70"/>
      <c r="W3202" s="71"/>
    </row>
    <row r="3203" s="70" customFormat="1" spans="15:23">
      <c r="O3203" s="71"/>
      <c r="P3203" s="70"/>
      <c r="Q3203" s="71"/>
      <c r="R3203" s="70"/>
      <c r="S3203" s="70"/>
      <c r="U3203" s="71"/>
      <c r="V3203" s="70"/>
      <c r="W3203" s="71"/>
    </row>
    <row r="3205" s="70" customFormat="1" spans="15:23">
      <c r="O3205" s="71"/>
      <c r="P3205" s="70"/>
      <c r="Q3205" s="71"/>
      <c r="R3205" s="70"/>
      <c r="S3205" s="70"/>
      <c r="U3205" s="71"/>
      <c r="V3205" s="70"/>
      <c r="W3205" s="71"/>
    </row>
    <row r="3206" s="70" customFormat="1" spans="15:23">
      <c r="O3206" s="71"/>
      <c r="P3206" s="70"/>
      <c r="Q3206" s="71"/>
      <c r="R3206" s="70"/>
      <c r="S3206" s="70"/>
      <c r="U3206" s="71"/>
      <c r="V3206" s="70"/>
      <c r="W3206" s="71"/>
    </row>
    <row r="3207" s="70" customFormat="1" spans="15:23">
      <c r="O3207" s="71"/>
      <c r="P3207" s="70"/>
      <c r="Q3207" s="71"/>
      <c r="R3207" s="70"/>
      <c r="S3207" s="70"/>
      <c r="U3207" s="71"/>
      <c r="V3207" s="70"/>
      <c r="W3207" s="71"/>
    </row>
    <row r="3208" s="70" customFormat="1" spans="15:23">
      <c r="O3208" s="71"/>
      <c r="P3208" s="70"/>
      <c r="Q3208" s="71"/>
      <c r="R3208" s="70"/>
      <c r="S3208" s="70"/>
      <c r="U3208" s="71"/>
      <c r="V3208" s="70"/>
      <c r="W3208" s="71"/>
    </row>
    <row r="3209" s="70" customFormat="1" spans="15:23">
      <c r="O3209" s="71"/>
      <c r="P3209" s="70"/>
      <c r="Q3209" s="71"/>
      <c r="R3209" s="70"/>
      <c r="S3209" s="70"/>
      <c r="U3209" s="71"/>
      <c r="V3209" s="70"/>
      <c r="W3209" s="71"/>
    </row>
    <row r="3210" s="70" customFormat="1" spans="15:23">
      <c r="O3210" s="71"/>
      <c r="P3210" s="70"/>
      <c r="Q3210" s="71"/>
      <c r="R3210" s="70"/>
      <c r="S3210" s="70"/>
      <c r="U3210" s="71"/>
      <c r="V3210" s="70"/>
      <c r="W3210" s="71"/>
    </row>
    <row r="3211" s="70" customFormat="1" spans="15:23">
      <c r="O3211" s="71"/>
      <c r="P3211" s="70"/>
      <c r="Q3211" s="71"/>
      <c r="R3211" s="70"/>
      <c r="S3211" s="70"/>
      <c r="U3211" s="71"/>
      <c r="V3211" s="70"/>
      <c r="W3211" s="71"/>
    </row>
    <row r="3212" s="70" customFormat="1" spans="15:23">
      <c r="O3212" s="71"/>
      <c r="P3212" s="70"/>
      <c r="Q3212" s="71"/>
      <c r="R3212" s="70"/>
      <c r="S3212" s="70"/>
      <c r="U3212" s="71"/>
      <c r="V3212" s="70"/>
      <c r="W3212" s="71"/>
    </row>
    <row r="3213" s="70" customFormat="1" spans="15:23">
      <c r="O3213" s="71"/>
      <c r="P3213" s="70"/>
      <c r="Q3213" s="71"/>
      <c r="R3213" s="70"/>
      <c r="S3213" s="70"/>
      <c r="U3213" s="71"/>
      <c r="V3213" s="70"/>
      <c r="W3213" s="71"/>
    </row>
    <row r="3214" s="70" customFormat="1" spans="15:23">
      <c r="O3214" s="71"/>
      <c r="P3214" s="70"/>
      <c r="Q3214" s="71"/>
      <c r="R3214" s="70"/>
      <c r="S3214" s="70"/>
      <c r="U3214" s="71"/>
      <c r="V3214" s="70"/>
      <c r="W3214" s="71"/>
    </row>
    <row r="3215" s="70" customFormat="1" spans="15:23">
      <c r="O3215" s="71"/>
      <c r="P3215" s="70"/>
      <c r="Q3215" s="71"/>
      <c r="R3215" s="70"/>
      <c r="S3215" s="70"/>
      <c r="U3215" s="71"/>
      <c r="V3215" s="70"/>
      <c r="W3215" s="71"/>
    </row>
    <row r="3216" s="70" customFormat="1" spans="15:23">
      <c r="O3216" s="71"/>
      <c r="P3216" s="70"/>
      <c r="Q3216" s="71"/>
      <c r="R3216" s="70"/>
      <c r="S3216" s="70"/>
      <c r="U3216" s="71"/>
      <c r="V3216" s="70"/>
      <c r="W3216" s="71"/>
    </row>
    <row r="3217" s="70" customFormat="1" spans="15:23">
      <c r="O3217" s="71"/>
      <c r="P3217" s="70"/>
      <c r="Q3217" s="71"/>
      <c r="R3217" s="70"/>
      <c r="S3217" s="70"/>
      <c r="U3217" s="71"/>
      <c r="V3217" s="70"/>
      <c r="W3217" s="71"/>
    </row>
    <row r="3218" s="70" customFormat="1" spans="15:23">
      <c r="O3218" s="71"/>
      <c r="P3218" s="70"/>
      <c r="Q3218" s="71"/>
      <c r="R3218" s="70"/>
      <c r="S3218" s="70"/>
      <c r="U3218" s="71"/>
      <c r="V3218" s="70"/>
      <c r="W3218" s="71"/>
    </row>
    <row r="3219" s="70" customFormat="1" spans="15:23">
      <c r="O3219" s="71"/>
      <c r="P3219" s="70"/>
      <c r="Q3219" s="71"/>
      <c r="R3219" s="70"/>
      <c r="S3219" s="70"/>
      <c r="U3219" s="71"/>
      <c r="V3219" s="70"/>
      <c r="W3219" s="71"/>
    </row>
    <row r="3220" s="70" customFormat="1" spans="15:23">
      <c r="O3220" s="71"/>
      <c r="P3220" s="70"/>
      <c r="Q3220" s="71"/>
      <c r="R3220" s="70"/>
      <c r="S3220" s="70"/>
      <c r="U3220" s="71"/>
      <c r="V3220" s="70"/>
      <c r="W3220" s="71"/>
    </row>
    <row r="3221" s="70" customFormat="1" spans="15:23">
      <c r="O3221" s="71"/>
      <c r="P3221" s="70"/>
      <c r="Q3221" s="71"/>
      <c r="R3221" s="70"/>
      <c r="S3221" s="70"/>
      <c r="U3221" s="71"/>
      <c r="V3221" s="70"/>
      <c r="W3221" s="71"/>
    </row>
    <row r="3222" s="70" customFormat="1" spans="15:23">
      <c r="O3222" s="71"/>
      <c r="P3222" s="70"/>
      <c r="Q3222" s="71"/>
      <c r="R3222" s="70"/>
      <c r="S3222" s="70"/>
      <c r="U3222" s="71"/>
      <c r="V3222" s="70"/>
      <c r="W3222" s="71"/>
    </row>
    <row r="3223" s="70" customFormat="1" spans="15:23">
      <c r="O3223" s="71"/>
      <c r="P3223" s="70"/>
      <c r="Q3223" s="71"/>
      <c r="R3223" s="70"/>
      <c r="S3223" s="70"/>
      <c r="U3223" s="71"/>
      <c r="V3223" s="70"/>
      <c r="W3223" s="71"/>
    </row>
    <row r="3224" s="70" customFormat="1" spans="15:23">
      <c r="O3224" s="71"/>
      <c r="P3224" s="70"/>
      <c r="Q3224" s="71"/>
      <c r="R3224" s="70"/>
      <c r="S3224" s="70"/>
      <c r="U3224" s="71"/>
      <c r="V3224" s="70"/>
      <c r="W3224" s="71"/>
    </row>
    <row r="3225" s="70" customFormat="1" spans="15:23">
      <c r="O3225" s="71"/>
      <c r="P3225" s="70"/>
      <c r="Q3225" s="71"/>
      <c r="R3225" s="70"/>
      <c r="S3225" s="70"/>
      <c r="U3225" s="71"/>
      <c r="V3225" s="70"/>
      <c r="W3225" s="71"/>
    </row>
    <row r="3226" s="70" customFormat="1" spans="15:23">
      <c r="O3226" s="71"/>
      <c r="P3226" s="70"/>
      <c r="Q3226" s="71"/>
      <c r="R3226" s="70"/>
      <c r="S3226" s="70"/>
      <c r="U3226" s="71"/>
      <c r="V3226" s="70"/>
      <c r="W3226" s="71"/>
    </row>
    <row r="3227" s="70" customFormat="1" spans="15:23">
      <c r="O3227" s="71"/>
      <c r="P3227" s="70"/>
      <c r="Q3227" s="71"/>
      <c r="R3227" s="70"/>
      <c r="S3227" s="70"/>
      <c r="U3227" s="71"/>
      <c r="V3227" s="70"/>
      <c r="W3227" s="71"/>
    </row>
    <row r="3228" s="70" customFormat="1" spans="15:23">
      <c r="O3228" s="71"/>
      <c r="P3228" s="70"/>
      <c r="Q3228" s="71"/>
      <c r="R3228" s="70"/>
      <c r="S3228" s="70"/>
      <c r="U3228" s="71"/>
      <c r="V3228" s="70"/>
      <c r="W3228" s="71"/>
    </row>
    <row r="3229" s="70" customFormat="1" spans="15:23">
      <c r="O3229" s="71"/>
      <c r="P3229" s="70"/>
      <c r="Q3229" s="71"/>
      <c r="R3229" s="70"/>
      <c r="S3229" s="70"/>
      <c r="U3229" s="71"/>
      <c r="V3229" s="70"/>
      <c r="W3229" s="71"/>
    </row>
    <row r="3230" s="70" customFormat="1" spans="15:23">
      <c r="O3230" s="71"/>
      <c r="P3230" s="70"/>
      <c r="Q3230" s="71"/>
      <c r="R3230" s="70"/>
      <c r="S3230" s="70"/>
      <c r="U3230" s="71"/>
      <c r="V3230" s="70"/>
      <c r="W3230" s="71"/>
    </row>
    <row r="3231" s="70" customFormat="1" spans="15:23">
      <c r="O3231" s="71"/>
      <c r="P3231" s="70"/>
      <c r="Q3231" s="71"/>
      <c r="R3231" s="70"/>
      <c r="S3231" s="70"/>
      <c r="U3231" s="71"/>
      <c r="V3231" s="70"/>
      <c r="W3231" s="71"/>
    </row>
    <row r="3232" s="70" customFormat="1" spans="15:23">
      <c r="O3232" s="71"/>
      <c r="P3232" s="70"/>
      <c r="Q3232" s="71"/>
      <c r="R3232" s="70"/>
      <c r="S3232" s="70"/>
      <c r="U3232" s="71"/>
      <c r="V3232" s="70"/>
      <c r="W3232" s="71"/>
    </row>
    <row r="3233" s="70" customFormat="1" spans="15:23">
      <c r="O3233" s="71"/>
      <c r="P3233" s="70"/>
      <c r="Q3233" s="71"/>
      <c r="R3233" s="70"/>
      <c r="S3233" s="70"/>
      <c r="U3233" s="71"/>
      <c r="V3233" s="70"/>
      <c r="W3233" s="71"/>
    </row>
    <row r="3234" s="70" customFormat="1" spans="15:23">
      <c r="O3234" s="71"/>
      <c r="P3234" s="70"/>
      <c r="Q3234" s="71"/>
      <c r="R3234" s="70"/>
      <c r="S3234" s="70"/>
      <c r="U3234" s="71"/>
      <c r="V3234" s="70"/>
      <c r="W3234" s="71"/>
    </row>
    <row r="3235" s="70" customFormat="1" spans="15:23">
      <c r="O3235" s="71"/>
      <c r="P3235" s="70"/>
      <c r="Q3235" s="71"/>
      <c r="R3235" s="70"/>
      <c r="S3235" s="70"/>
      <c r="U3235" s="71"/>
      <c r="V3235" s="70"/>
      <c r="W3235" s="71"/>
    </row>
    <row r="3236" s="70" customFormat="1" spans="15:23">
      <c r="O3236" s="71"/>
      <c r="P3236" s="70"/>
      <c r="Q3236" s="71"/>
      <c r="R3236" s="70"/>
      <c r="S3236" s="70"/>
      <c r="U3236" s="71"/>
      <c r="V3236" s="70"/>
      <c r="W3236" s="71"/>
    </row>
    <row r="3238" s="70" customFormat="1" spans="15:23">
      <c r="O3238" s="71"/>
      <c r="P3238" s="70"/>
      <c r="Q3238" s="71"/>
      <c r="R3238" s="70"/>
      <c r="S3238" s="70"/>
      <c r="U3238" s="71"/>
      <c r="V3238" s="70"/>
      <c r="W3238" s="71"/>
    </row>
    <row r="3239" s="70" customFormat="1" spans="15:23">
      <c r="O3239" s="71"/>
      <c r="P3239" s="70"/>
      <c r="Q3239" s="71"/>
      <c r="R3239" s="70"/>
      <c r="S3239" s="70"/>
      <c r="U3239" s="71"/>
      <c r="V3239" s="70"/>
      <c r="W3239" s="71"/>
    </row>
    <row r="3240" s="70" customFormat="1" spans="15:23">
      <c r="O3240" s="71"/>
      <c r="P3240" s="70"/>
      <c r="Q3240" s="71"/>
      <c r="R3240" s="70"/>
      <c r="S3240" s="70"/>
      <c r="U3240" s="71"/>
      <c r="V3240" s="70"/>
      <c r="W3240" s="71"/>
    </row>
    <row r="3241" s="70" customFormat="1" spans="15:23">
      <c r="O3241" s="71"/>
      <c r="P3241" s="70"/>
      <c r="Q3241" s="71"/>
      <c r="R3241" s="70"/>
      <c r="S3241" s="70"/>
      <c r="U3241" s="71"/>
      <c r="V3241" s="70"/>
      <c r="W3241" s="71"/>
    </row>
    <row r="3242" s="70" customFormat="1" spans="15:23">
      <c r="O3242" s="71"/>
      <c r="P3242" s="70"/>
      <c r="Q3242" s="71"/>
      <c r="R3242" s="70"/>
      <c r="S3242" s="70"/>
      <c r="U3242" s="71"/>
      <c r="V3242" s="70"/>
      <c r="W3242" s="71"/>
    </row>
    <row r="3243" s="70" customFormat="1" spans="15:23">
      <c r="O3243" s="71"/>
      <c r="P3243" s="70"/>
      <c r="Q3243" s="71"/>
      <c r="R3243" s="70"/>
      <c r="S3243" s="70"/>
      <c r="U3243" s="71"/>
      <c r="V3243" s="70"/>
      <c r="W3243" s="71"/>
    </row>
    <row r="3244" s="70" customFormat="1" spans="15:23">
      <c r="O3244" s="71"/>
      <c r="P3244" s="70"/>
      <c r="Q3244" s="71"/>
      <c r="R3244" s="70"/>
      <c r="S3244" s="70"/>
      <c r="U3244" s="71"/>
      <c r="V3244" s="70"/>
      <c r="W3244" s="71"/>
    </row>
    <row r="3245" s="70" customFormat="1" spans="15:23">
      <c r="O3245" s="71"/>
      <c r="P3245" s="70"/>
      <c r="Q3245" s="71"/>
      <c r="R3245" s="70"/>
      <c r="S3245" s="70"/>
      <c r="U3245" s="71"/>
      <c r="V3245" s="70"/>
      <c r="W3245" s="71"/>
    </row>
    <row r="3246" s="70" customFormat="1" spans="15:23">
      <c r="O3246" s="71"/>
      <c r="P3246" s="70"/>
      <c r="Q3246" s="71"/>
      <c r="R3246" s="70"/>
      <c r="S3246" s="70"/>
      <c r="U3246" s="71"/>
      <c r="V3246" s="70"/>
      <c r="W3246" s="71"/>
    </row>
    <row r="3247" s="70" customFormat="1" spans="15:23">
      <c r="O3247" s="71"/>
      <c r="P3247" s="70"/>
      <c r="Q3247" s="71"/>
      <c r="R3247" s="70"/>
      <c r="S3247" s="70"/>
      <c r="U3247" s="71"/>
      <c r="V3247" s="70"/>
      <c r="W3247" s="71"/>
    </row>
    <row r="3249" s="70" customFormat="1" spans="15:23">
      <c r="O3249" s="71"/>
      <c r="P3249" s="70"/>
      <c r="Q3249" s="71"/>
      <c r="R3249" s="70"/>
      <c r="S3249" s="70"/>
      <c r="U3249" s="71"/>
      <c r="V3249" s="70"/>
      <c r="W3249" s="71"/>
    </row>
    <row r="3250" s="70" customFormat="1" spans="15:23">
      <c r="O3250" s="71"/>
      <c r="P3250" s="70"/>
      <c r="Q3250" s="71"/>
      <c r="R3250" s="70"/>
      <c r="S3250" s="70"/>
      <c r="U3250" s="71"/>
      <c r="V3250" s="70"/>
      <c r="W3250" s="71"/>
    </row>
    <row r="3251" s="70" customFormat="1" spans="15:23">
      <c r="O3251" s="71"/>
      <c r="P3251" s="70"/>
      <c r="Q3251" s="71"/>
      <c r="R3251" s="70"/>
      <c r="S3251" s="70"/>
      <c r="U3251" s="71"/>
      <c r="V3251" s="70"/>
      <c r="W3251" s="71"/>
    </row>
    <row r="3252" s="70" customFormat="1" spans="15:23">
      <c r="O3252" s="71"/>
      <c r="P3252" s="70"/>
      <c r="Q3252" s="71"/>
      <c r="R3252" s="70"/>
      <c r="S3252" s="70"/>
      <c r="U3252" s="71"/>
      <c r="V3252" s="70"/>
      <c r="W3252" s="71"/>
    </row>
    <row r="3253" s="70" customFormat="1" spans="15:23">
      <c r="O3253" s="71"/>
      <c r="P3253" s="70"/>
      <c r="Q3253" s="71"/>
      <c r="R3253" s="70"/>
      <c r="S3253" s="70"/>
      <c r="U3253" s="71"/>
      <c r="V3253" s="70"/>
      <c r="W3253" s="71"/>
    </row>
    <row r="3255" s="70" customFormat="1" spans="15:23">
      <c r="O3255" s="71"/>
      <c r="P3255" s="70"/>
      <c r="Q3255" s="71"/>
      <c r="R3255" s="70"/>
      <c r="S3255" s="70"/>
      <c r="U3255" s="71"/>
      <c r="V3255" s="70"/>
      <c r="W3255" s="71"/>
    </row>
    <row r="3256" s="70" customFormat="1" spans="15:23">
      <c r="O3256" s="71"/>
      <c r="P3256" s="70"/>
      <c r="Q3256" s="71"/>
      <c r="R3256" s="70"/>
      <c r="S3256" s="70"/>
      <c r="U3256" s="71"/>
      <c r="V3256" s="70"/>
      <c r="W3256" s="71"/>
    </row>
    <row r="3257" s="70" customFormat="1" spans="15:23">
      <c r="O3257" s="71"/>
      <c r="P3257" s="70"/>
      <c r="Q3257" s="71"/>
      <c r="R3257" s="70"/>
      <c r="S3257" s="70"/>
      <c r="U3257" s="71"/>
      <c r="V3257" s="70"/>
      <c r="W3257" s="71"/>
    </row>
    <row r="3258" s="70" customFormat="1" spans="15:23">
      <c r="O3258" s="71"/>
      <c r="P3258" s="70"/>
      <c r="Q3258" s="71"/>
      <c r="R3258" s="70"/>
      <c r="S3258" s="70"/>
      <c r="U3258" s="71"/>
      <c r="V3258" s="70"/>
      <c r="W3258" s="71"/>
    </row>
    <row r="3259" s="70" customFormat="1" spans="15:23">
      <c r="O3259" s="71"/>
      <c r="P3259" s="70"/>
      <c r="Q3259" s="71"/>
      <c r="R3259" s="70"/>
      <c r="S3259" s="70"/>
      <c r="U3259" s="71"/>
      <c r="V3259" s="70"/>
      <c r="W3259" s="71"/>
    </row>
    <row r="3260" s="70" customFormat="1" spans="15:23">
      <c r="O3260" s="71"/>
      <c r="P3260" s="70"/>
      <c r="Q3260" s="71"/>
      <c r="R3260" s="70"/>
      <c r="S3260" s="70"/>
      <c r="U3260" s="71"/>
      <c r="V3260" s="70"/>
      <c r="W3260" s="71"/>
    </row>
    <row r="3261" s="70" customFormat="1" spans="15:23">
      <c r="O3261" s="71"/>
      <c r="P3261" s="70"/>
      <c r="Q3261" s="71"/>
      <c r="R3261" s="70"/>
      <c r="S3261" s="70"/>
      <c r="U3261" s="71"/>
      <c r="V3261" s="70"/>
      <c r="W3261" s="71"/>
    </row>
    <row r="3262" s="70" customFormat="1" spans="15:23">
      <c r="O3262" s="71"/>
      <c r="P3262" s="70"/>
      <c r="Q3262" s="71"/>
      <c r="R3262" s="70"/>
      <c r="S3262" s="70"/>
      <c r="U3262" s="71"/>
      <c r="V3262" s="70"/>
      <c r="W3262" s="71"/>
    </row>
    <row r="3263" s="70" customFormat="1" spans="15:23">
      <c r="O3263" s="71"/>
      <c r="P3263" s="70"/>
      <c r="Q3263" s="71"/>
      <c r="R3263" s="70"/>
      <c r="S3263" s="70"/>
      <c r="U3263" s="71"/>
      <c r="V3263" s="70"/>
      <c r="W3263" s="71"/>
    </row>
    <row r="3264" s="70" customFormat="1" spans="15:23">
      <c r="O3264" s="71"/>
      <c r="P3264" s="70"/>
      <c r="Q3264" s="71"/>
      <c r="R3264" s="70"/>
      <c r="S3264" s="70"/>
      <c r="U3264" s="71"/>
      <c r="V3264" s="70"/>
      <c r="W3264" s="71"/>
    </row>
    <row r="3265" s="70" customFormat="1" spans="15:23">
      <c r="O3265" s="71"/>
      <c r="P3265" s="70"/>
      <c r="Q3265" s="71"/>
      <c r="R3265" s="70"/>
      <c r="S3265" s="70"/>
      <c r="U3265" s="71"/>
      <c r="V3265" s="70"/>
      <c r="W3265" s="71"/>
    </row>
    <row r="3266" s="70" customFormat="1" spans="15:23">
      <c r="O3266" s="71"/>
      <c r="P3266" s="70"/>
      <c r="Q3266" s="71"/>
      <c r="R3266" s="70"/>
      <c r="S3266" s="70"/>
      <c r="U3266" s="71"/>
      <c r="V3266" s="70"/>
      <c r="W3266" s="71"/>
    </row>
    <row r="3267" s="70" customFormat="1" spans="15:23">
      <c r="O3267" s="71"/>
      <c r="P3267" s="70"/>
      <c r="Q3267" s="71"/>
      <c r="R3267" s="70"/>
      <c r="S3267" s="70"/>
      <c r="U3267" s="71"/>
      <c r="V3267" s="70"/>
      <c r="W3267" s="71"/>
    </row>
    <row r="3268" s="70" customFormat="1" spans="15:23">
      <c r="O3268" s="71"/>
      <c r="P3268" s="70"/>
      <c r="Q3268" s="71"/>
      <c r="R3268" s="70"/>
      <c r="S3268" s="70"/>
      <c r="U3268" s="71"/>
      <c r="V3268" s="70"/>
      <c r="W3268" s="71"/>
    </row>
    <row r="3269" s="70" customFormat="1" spans="15:23">
      <c r="O3269" s="71"/>
      <c r="P3269" s="70"/>
      <c r="Q3269" s="71"/>
      <c r="R3269" s="70"/>
      <c r="S3269" s="70"/>
      <c r="U3269" s="71"/>
      <c r="V3269" s="70"/>
      <c r="W3269" s="71"/>
    </row>
    <row r="3270" s="70" customFormat="1" spans="15:23">
      <c r="O3270" s="71"/>
      <c r="P3270" s="70"/>
      <c r="Q3270" s="71"/>
      <c r="R3270" s="70"/>
      <c r="S3270" s="70"/>
      <c r="U3270" s="71"/>
      <c r="V3270" s="70"/>
      <c r="W3270" s="71"/>
    </row>
    <row r="3271" s="70" customFormat="1" spans="15:23">
      <c r="O3271" s="71"/>
      <c r="P3271" s="70"/>
      <c r="Q3271" s="71"/>
      <c r="R3271" s="70"/>
      <c r="S3271" s="70"/>
      <c r="U3271" s="71"/>
      <c r="V3271" s="70"/>
      <c r="W3271" s="71"/>
    </row>
    <row r="3272" s="70" customFormat="1" spans="15:23">
      <c r="O3272" s="71"/>
      <c r="P3272" s="70"/>
      <c r="Q3272" s="71"/>
      <c r="R3272" s="70"/>
      <c r="S3272" s="70"/>
      <c r="U3272" s="71"/>
      <c r="V3272" s="70"/>
      <c r="W3272" s="71"/>
    </row>
    <row r="3273" s="70" customFormat="1" spans="15:23">
      <c r="O3273" s="71"/>
      <c r="P3273" s="70"/>
      <c r="Q3273" s="71"/>
      <c r="R3273" s="70"/>
      <c r="S3273" s="70"/>
      <c r="U3273" s="71"/>
      <c r="V3273" s="70"/>
      <c r="W3273" s="71"/>
    </row>
    <row r="3274" s="70" customFormat="1" spans="15:23">
      <c r="O3274" s="71"/>
      <c r="P3274" s="70"/>
      <c r="Q3274" s="71"/>
      <c r="R3274" s="70"/>
      <c r="S3274" s="70"/>
      <c r="U3274" s="71"/>
      <c r="V3274" s="70"/>
      <c r="W3274" s="71"/>
    </row>
    <row r="3275" s="70" customFormat="1" spans="15:23">
      <c r="O3275" s="71"/>
      <c r="P3275" s="70"/>
      <c r="Q3275" s="71"/>
      <c r="R3275" s="70"/>
      <c r="S3275" s="70"/>
      <c r="U3275" s="71"/>
      <c r="V3275" s="70"/>
      <c r="W3275" s="71"/>
    </row>
    <row r="3276" s="70" customFormat="1" spans="15:23">
      <c r="O3276" s="71"/>
      <c r="P3276" s="70"/>
      <c r="Q3276" s="71"/>
      <c r="R3276" s="70"/>
      <c r="S3276" s="70"/>
      <c r="U3276" s="71"/>
      <c r="V3276" s="70"/>
      <c r="W3276" s="71"/>
    </row>
    <row r="3277" s="70" customFormat="1" spans="15:23">
      <c r="O3277" s="71"/>
      <c r="P3277" s="70"/>
      <c r="Q3277" s="71"/>
      <c r="R3277" s="70"/>
      <c r="S3277" s="70"/>
      <c r="U3277" s="71"/>
      <c r="V3277" s="70"/>
      <c r="W3277" s="71"/>
    </row>
    <row r="3278" s="70" customFormat="1" spans="15:23">
      <c r="O3278" s="71"/>
      <c r="P3278" s="70"/>
      <c r="Q3278" s="71"/>
      <c r="R3278" s="70"/>
      <c r="S3278" s="70"/>
      <c r="U3278" s="71"/>
      <c r="V3278" s="70"/>
      <c r="W3278" s="71"/>
    </row>
    <row r="3279" s="70" customFormat="1" spans="15:23">
      <c r="O3279" s="71"/>
      <c r="P3279" s="70"/>
      <c r="Q3279" s="71"/>
      <c r="R3279" s="70"/>
      <c r="S3279" s="70"/>
      <c r="U3279" s="71"/>
      <c r="V3279" s="70"/>
      <c r="W3279" s="71"/>
    </row>
    <row r="3280" s="70" customFormat="1" spans="15:23">
      <c r="O3280" s="71"/>
      <c r="P3280" s="70"/>
      <c r="Q3280" s="71"/>
      <c r="R3280" s="70"/>
      <c r="S3280" s="70"/>
      <c r="U3280" s="71"/>
      <c r="V3280" s="70"/>
      <c r="W3280" s="71"/>
    </row>
    <row r="3281" s="70" customFormat="1" spans="15:23">
      <c r="O3281" s="71"/>
      <c r="P3281" s="70"/>
      <c r="Q3281" s="71"/>
      <c r="R3281" s="70"/>
      <c r="S3281" s="70"/>
      <c r="U3281" s="71"/>
      <c r="V3281" s="70"/>
      <c r="W3281" s="71"/>
    </row>
    <row r="3282" s="70" customFormat="1" spans="15:23">
      <c r="O3282" s="71"/>
      <c r="P3282" s="70"/>
      <c r="Q3282" s="71"/>
      <c r="R3282" s="70"/>
      <c r="S3282" s="70"/>
      <c r="U3282" s="71"/>
      <c r="V3282" s="70"/>
      <c r="W3282" s="71"/>
    </row>
    <row r="3283" s="70" customFormat="1" spans="15:23">
      <c r="O3283" s="71"/>
      <c r="P3283" s="70"/>
      <c r="Q3283" s="71"/>
      <c r="R3283" s="70"/>
      <c r="S3283" s="70"/>
      <c r="U3283" s="71"/>
      <c r="V3283" s="70"/>
      <c r="W3283" s="71"/>
    </row>
    <row r="3284" s="70" customFormat="1" spans="15:23">
      <c r="O3284" s="71"/>
      <c r="P3284" s="70"/>
      <c r="Q3284" s="71"/>
      <c r="R3284" s="70"/>
      <c r="S3284" s="70"/>
      <c r="U3284" s="71"/>
      <c r="V3284" s="70"/>
      <c r="W3284" s="71"/>
    </row>
    <row r="3285" s="70" customFormat="1" spans="15:23">
      <c r="O3285" s="71"/>
      <c r="P3285" s="70"/>
      <c r="Q3285" s="71"/>
      <c r="R3285" s="70"/>
      <c r="S3285" s="70"/>
      <c r="U3285" s="71"/>
      <c r="V3285" s="70"/>
      <c r="W3285" s="71"/>
    </row>
    <row r="3286" s="70" customFormat="1" spans="15:23">
      <c r="O3286" s="71"/>
      <c r="P3286" s="70"/>
      <c r="Q3286" s="71"/>
      <c r="R3286" s="70"/>
      <c r="S3286" s="70"/>
      <c r="U3286" s="71"/>
      <c r="V3286" s="70"/>
      <c r="W3286" s="71"/>
    </row>
    <row r="3287" s="70" customFormat="1" spans="15:23">
      <c r="O3287" s="71"/>
      <c r="P3287" s="70"/>
      <c r="Q3287" s="71"/>
      <c r="R3287" s="70"/>
      <c r="S3287" s="70"/>
      <c r="U3287" s="71"/>
      <c r="V3287" s="70"/>
      <c r="W3287" s="71"/>
    </row>
    <row r="3288" s="70" customFormat="1" spans="15:23">
      <c r="O3288" s="71"/>
      <c r="P3288" s="70"/>
      <c r="Q3288" s="71"/>
      <c r="R3288" s="70"/>
      <c r="S3288" s="70"/>
      <c r="U3288" s="71"/>
      <c r="V3288" s="70"/>
      <c r="W3288" s="71"/>
    </row>
    <row r="3289" s="70" customFormat="1" spans="15:23">
      <c r="O3289" s="71"/>
      <c r="P3289" s="70"/>
      <c r="Q3289" s="71"/>
      <c r="R3289" s="70"/>
      <c r="S3289" s="70"/>
      <c r="U3289" s="71"/>
      <c r="V3289" s="70"/>
      <c r="W3289" s="71"/>
    </row>
    <row r="3290" s="70" customFormat="1" spans="15:23">
      <c r="O3290" s="71"/>
      <c r="P3290" s="70"/>
      <c r="Q3290" s="71"/>
      <c r="R3290" s="70"/>
      <c r="S3290" s="70"/>
      <c r="U3290" s="71"/>
      <c r="V3290" s="70"/>
      <c r="W3290" s="71"/>
    </row>
    <row r="3291" s="70" customFormat="1" spans="15:23">
      <c r="O3291" s="71"/>
      <c r="P3291" s="70"/>
      <c r="Q3291" s="71"/>
      <c r="R3291" s="70"/>
      <c r="S3291" s="70"/>
      <c r="U3291" s="71"/>
      <c r="V3291" s="70"/>
      <c r="W3291" s="71"/>
    </row>
    <row r="3292" s="70" customFormat="1" spans="15:23">
      <c r="O3292" s="71"/>
      <c r="P3292" s="70"/>
      <c r="Q3292" s="71"/>
      <c r="R3292" s="70"/>
      <c r="S3292" s="70"/>
      <c r="U3292" s="71"/>
      <c r="V3292" s="70"/>
      <c r="W3292" s="71"/>
    </row>
    <row r="3293" s="70" customFormat="1" spans="15:23">
      <c r="O3293" s="71"/>
      <c r="P3293" s="70"/>
      <c r="Q3293" s="71"/>
      <c r="R3293" s="70"/>
      <c r="S3293" s="70"/>
      <c r="U3293" s="71"/>
      <c r="V3293" s="70"/>
      <c r="W3293" s="71"/>
    </row>
    <row r="3294" s="70" customFormat="1" spans="15:23">
      <c r="O3294" s="71"/>
      <c r="P3294" s="70"/>
      <c r="Q3294" s="71"/>
      <c r="R3294" s="70"/>
      <c r="S3294" s="70"/>
      <c r="U3294" s="71"/>
      <c r="V3294" s="70"/>
      <c r="W3294" s="71"/>
    </row>
    <row r="3295" s="70" customFormat="1" spans="15:23">
      <c r="O3295" s="71"/>
      <c r="P3295" s="70"/>
      <c r="Q3295" s="71"/>
      <c r="R3295" s="70"/>
      <c r="S3295" s="70"/>
      <c r="U3295" s="71"/>
      <c r="V3295" s="70"/>
      <c r="W3295" s="71"/>
    </row>
    <row r="3296" s="70" customFormat="1" spans="15:23">
      <c r="O3296" s="71"/>
      <c r="P3296" s="70"/>
      <c r="Q3296" s="71"/>
      <c r="R3296" s="70"/>
      <c r="S3296" s="70"/>
      <c r="U3296" s="71"/>
      <c r="V3296" s="70"/>
      <c r="W3296" s="71"/>
    </row>
    <row r="3297" s="70" customFormat="1" spans="15:23">
      <c r="O3297" s="71"/>
      <c r="P3297" s="70"/>
      <c r="Q3297" s="71"/>
      <c r="R3297" s="70"/>
      <c r="S3297" s="70"/>
      <c r="U3297" s="71"/>
      <c r="V3297" s="70"/>
      <c r="W3297" s="71"/>
    </row>
    <row r="3298" s="70" customFormat="1" spans="15:21">
      <c r="O3298" s="71"/>
      <c r="P3298" s="70"/>
      <c r="Q3298" s="71"/>
      <c r="R3298" s="70"/>
      <c r="S3298" s="70"/>
      <c r="U3298" s="71"/>
    </row>
    <row r="3299" s="70" customFormat="1" spans="15:23">
      <c r="O3299" s="71"/>
      <c r="P3299" s="70"/>
      <c r="Q3299" s="71"/>
      <c r="R3299" s="70"/>
      <c r="S3299" s="70"/>
      <c r="U3299" s="71"/>
      <c r="V3299" s="70"/>
      <c r="W3299" s="71"/>
    </row>
    <row r="3300" s="70" customFormat="1" spans="15:23">
      <c r="O3300" s="71"/>
      <c r="P3300" s="70"/>
      <c r="Q3300" s="71"/>
      <c r="R3300" s="70"/>
      <c r="S3300" s="70"/>
      <c r="U3300" s="71"/>
      <c r="V3300" s="70"/>
      <c r="W3300" s="71"/>
    </row>
    <row r="3301" s="70" customFormat="1" spans="15:23">
      <c r="O3301" s="71"/>
      <c r="P3301" s="70"/>
      <c r="Q3301" s="71"/>
      <c r="R3301" s="70"/>
      <c r="S3301" s="70"/>
      <c r="U3301" s="71"/>
      <c r="V3301" s="70"/>
      <c r="W3301" s="71"/>
    </row>
    <row r="3302" s="70" customFormat="1" spans="15:23">
      <c r="O3302" s="71"/>
      <c r="P3302" s="70"/>
      <c r="Q3302" s="71"/>
      <c r="R3302" s="70"/>
      <c r="S3302" s="70"/>
      <c r="U3302" s="71"/>
      <c r="V3302" s="70"/>
      <c r="W3302" s="71"/>
    </row>
    <row r="3303" s="70" customFormat="1" spans="15:23">
      <c r="O3303" s="71"/>
      <c r="P3303" s="70"/>
      <c r="Q3303" s="71"/>
      <c r="R3303" s="70"/>
      <c r="S3303" s="70"/>
      <c r="U3303" s="71"/>
      <c r="V3303" s="70"/>
      <c r="W3303" s="71"/>
    </row>
    <row r="3304" s="70" customFormat="1" spans="15:23">
      <c r="O3304" s="71"/>
      <c r="P3304" s="70"/>
      <c r="Q3304" s="71"/>
      <c r="R3304" s="70"/>
      <c r="S3304" s="70"/>
      <c r="U3304" s="71"/>
      <c r="V3304" s="70"/>
      <c r="W3304" s="71"/>
    </row>
    <row r="3305" s="70" customFormat="1" spans="15:23">
      <c r="O3305" s="71"/>
      <c r="P3305" s="70"/>
      <c r="Q3305" s="71"/>
      <c r="R3305" s="70"/>
      <c r="S3305" s="70"/>
      <c r="U3305" s="71"/>
      <c r="V3305" s="70"/>
      <c r="W3305" s="71"/>
    </row>
    <row r="3306" s="70" customFormat="1" spans="15:23">
      <c r="O3306" s="71"/>
      <c r="P3306" s="70"/>
      <c r="Q3306" s="71"/>
      <c r="R3306" s="70"/>
      <c r="S3306" s="70"/>
      <c r="U3306" s="71"/>
      <c r="V3306" s="70"/>
      <c r="W3306" s="71"/>
    </row>
    <row r="3307" s="70" customFormat="1" spans="15:23">
      <c r="O3307" s="71"/>
      <c r="P3307" s="70"/>
      <c r="Q3307" s="71"/>
      <c r="R3307" s="70"/>
      <c r="S3307" s="70"/>
      <c r="U3307" s="71"/>
      <c r="V3307" s="70"/>
      <c r="W3307" s="71"/>
    </row>
    <row r="3308" s="70" customFormat="1" spans="15:23">
      <c r="O3308" s="71"/>
      <c r="P3308" s="70"/>
      <c r="Q3308" s="71"/>
      <c r="R3308" s="70"/>
      <c r="S3308" s="70"/>
      <c r="U3308" s="71"/>
      <c r="V3308" s="70"/>
      <c r="W3308" s="71"/>
    </row>
    <row r="3309" s="70" customFormat="1" spans="15:23">
      <c r="O3309" s="71"/>
      <c r="P3309" s="70"/>
      <c r="Q3309" s="71"/>
      <c r="R3309" s="70"/>
      <c r="S3309" s="70"/>
      <c r="U3309" s="71"/>
      <c r="V3309" s="70"/>
      <c r="W3309" s="71"/>
    </row>
    <row r="3310" s="70" customFormat="1" spans="15:23">
      <c r="O3310" s="71"/>
      <c r="P3310" s="70"/>
      <c r="Q3310" s="71"/>
      <c r="R3310" s="70"/>
      <c r="S3310" s="70"/>
      <c r="U3310" s="71"/>
      <c r="V3310" s="70"/>
      <c r="W3310" s="71"/>
    </row>
    <row r="3311" s="70" customFormat="1" spans="15:23">
      <c r="O3311" s="71"/>
      <c r="P3311" s="70"/>
      <c r="Q3311" s="71"/>
      <c r="R3311" s="70"/>
      <c r="S3311" s="70"/>
      <c r="U3311" s="71"/>
      <c r="V3311" s="70"/>
      <c r="W3311" s="71"/>
    </row>
    <row r="3312" s="70" customFormat="1" spans="15:23">
      <c r="O3312" s="71"/>
      <c r="P3312" s="70"/>
      <c r="Q3312" s="71"/>
      <c r="R3312" s="70"/>
      <c r="S3312" s="70"/>
      <c r="U3312" s="71"/>
      <c r="V3312" s="70"/>
      <c r="W3312" s="71"/>
    </row>
    <row r="3313" s="70" customFormat="1" spans="15:23">
      <c r="O3313" s="71"/>
      <c r="P3313" s="70"/>
      <c r="Q3313" s="71"/>
      <c r="R3313" s="70"/>
      <c r="S3313" s="70"/>
      <c r="U3313" s="71"/>
      <c r="V3313" s="70"/>
      <c r="W3313" s="71"/>
    </row>
    <row r="3314" s="70" customFormat="1" spans="15:23">
      <c r="O3314" s="71"/>
      <c r="P3314" s="70"/>
      <c r="Q3314" s="71"/>
      <c r="R3314" s="70"/>
      <c r="S3314" s="70"/>
      <c r="U3314" s="71"/>
      <c r="V3314" s="70"/>
      <c r="W3314" s="71"/>
    </row>
    <row r="3315" s="70" customFormat="1" spans="15:23">
      <c r="O3315" s="71"/>
      <c r="P3315" s="70"/>
      <c r="Q3315" s="71"/>
      <c r="R3315" s="70"/>
      <c r="S3315" s="70"/>
      <c r="U3315" s="71"/>
      <c r="V3315" s="70"/>
      <c r="W3315" s="71"/>
    </row>
    <row r="3316" s="70" customFormat="1" spans="15:23">
      <c r="O3316" s="71"/>
      <c r="P3316" s="70"/>
      <c r="Q3316" s="71"/>
      <c r="R3316" s="70"/>
      <c r="S3316" s="70"/>
      <c r="U3316" s="71"/>
      <c r="V3316" s="70"/>
      <c r="W3316" s="71"/>
    </row>
    <row r="3317" s="70" customFormat="1" spans="15:23">
      <c r="O3317" s="71"/>
      <c r="P3317" s="70"/>
      <c r="Q3317" s="71"/>
      <c r="R3317" s="70"/>
      <c r="S3317" s="70"/>
      <c r="U3317" s="71"/>
      <c r="V3317" s="70"/>
      <c r="W3317" s="71"/>
    </row>
    <row r="3318" s="70" customFormat="1" spans="15:23">
      <c r="O3318" s="71"/>
      <c r="P3318" s="70"/>
      <c r="Q3318" s="71"/>
      <c r="R3318" s="70"/>
      <c r="S3318" s="70"/>
      <c r="U3318" s="71"/>
      <c r="V3318" s="70"/>
      <c r="W3318" s="71"/>
    </row>
    <row r="3319" s="70" customFormat="1" spans="15:23">
      <c r="O3319" s="71"/>
      <c r="P3319" s="70"/>
      <c r="Q3319" s="71"/>
      <c r="R3319" s="70"/>
      <c r="S3319" s="70"/>
      <c r="U3319" s="71"/>
      <c r="V3319" s="70"/>
      <c r="W3319" s="71"/>
    </row>
    <row r="3320" s="70" customFormat="1" spans="15:23">
      <c r="O3320" s="71"/>
      <c r="P3320" s="70"/>
      <c r="Q3320" s="71"/>
      <c r="R3320" s="70"/>
      <c r="S3320" s="70"/>
      <c r="U3320" s="71"/>
      <c r="V3320" s="70"/>
      <c r="W3320" s="71"/>
    </row>
    <row r="3321" s="70" customFormat="1" spans="15:23">
      <c r="O3321" s="71"/>
      <c r="P3321" s="70"/>
      <c r="Q3321" s="71"/>
      <c r="R3321" s="70"/>
      <c r="S3321" s="70"/>
      <c r="U3321" s="71"/>
      <c r="V3321" s="70"/>
      <c r="W3321" s="71"/>
    </row>
    <row r="3322" s="70" customFormat="1" spans="15:23">
      <c r="O3322" s="71"/>
      <c r="P3322" s="70"/>
      <c r="Q3322" s="71"/>
      <c r="R3322" s="70"/>
      <c r="S3322" s="70"/>
      <c r="U3322" s="71"/>
      <c r="V3322" s="70"/>
      <c r="W3322" s="71"/>
    </row>
    <row r="3323" s="70" customFormat="1" spans="15:23">
      <c r="O3323" s="71"/>
      <c r="P3323" s="70"/>
      <c r="Q3323" s="71"/>
      <c r="R3323" s="70"/>
      <c r="S3323" s="70"/>
      <c r="U3323" s="71"/>
      <c r="V3323" s="70"/>
      <c r="W3323" s="71"/>
    </row>
    <row r="3324" s="70" customFormat="1" spans="15:23">
      <c r="O3324" s="71"/>
      <c r="P3324" s="70"/>
      <c r="Q3324" s="71"/>
      <c r="R3324" s="70"/>
      <c r="S3324" s="70"/>
      <c r="U3324" s="71"/>
      <c r="V3324" s="70"/>
      <c r="W3324" s="71"/>
    </row>
    <row r="3325" s="70" customFormat="1" spans="15:23">
      <c r="O3325" s="71"/>
      <c r="P3325" s="70"/>
      <c r="Q3325" s="71"/>
      <c r="R3325" s="70"/>
      <c r="S3325" s="70"/>
      <c r="U3325" s="71"/>
      <c r="V3325" s="70"/>
      <c r="W3325" s="71"/>
    </row>
    <row r="3326" s="70" customFormat="1" spans="15:23">
      <c r="O3326" s="71"/>
      <c r="P3326" s="70"/>
      <c r="Q3326" s="71"/>
      <c r="R3326" s="70"/>
      <c r="S3326" s="70"/>
      <c r="U3326" s="71"/>
      <c r="V3326" s="70"/>
      <c r="W3326" s="71"/>
    </row>
    <row r="3327" s="70" customFormat="1" spans="15:23">
      <c r="O3327" s="71"/>
      <c r="P3327" s="70"/>
      <c r="Q3327" s="71"/>
      <c r="R3327" s="70"/>
      <c r="S3327" s="70"/>
      <c r="U3327" s="71"/>
      <c r="V3327" s="70"/>
      <c r="W3327" s="71"/>
    </row>
    <row r="3328" s="70" customFormat="1" spans="15:23">
      <c r="O3328" s="71"/>
      <c r="P3328" s="70"/>
      <c r="Q3328" s="71"/>
      <c r="R3328" s="70"/>
      <c r="S3328" s="70"/>
      <c r="U3328" s="71"/>
      <c r="V3328" s="70"/>
      <c r="W3328" s="71"/>
    </row>
    <row r="3329" s="70" customFormat="1" spans="15:23">
      <c r="O3329" s="71"/>
      <c r="P3329" s="70"/>
      <c r="Q3329" s="71"/>
      <c r="R3329" s="70"/>
      <c r="S3329" s="70"/>
      <c r="U3329" s="71"/>
      <c r="V3329" s="70"/>
      <c r="W3329" s="71"/>
    </row>
    <row r="3330" s="70" customFormat="1" spans="15:23">
      <c r="O3330" s="71"/>
      <c r="P3330" s="70"/>
      <c r="Q3330" s="71"/>
      <c r="R3330" s="70"/>
      <c r="S3330" s="70"/>
      <c r="U3330" s="71"/>
      <c r="V3330" s="70"/>
      <c r="W3330" s="71"/>
    </row>
    <row r="3331" s="70" customFormat="1" spans="15:23">
      <c r="O3331" s="71"/>
      <c r="P3331" s="70"/>
      <c r="Q3331" s="71"/>
      <c r="R3331" s="70"/>
      <c r="S3331" s="70"/>
      <c r="U3331" s="71"/>
      <c r="V3331" s="70"/>
      <c r="W3331" s="71"/>
    </row>
    <row r="3332" s="70" customFormat="1" spans="15:23">
      <c r="O3332" s="71"/>
      <c r="P3332" s="70"/>
      <c r="Q3332" s="71"/>
      <c r="R3332" s="70"/>
      <c r="S3332" s="70"/>
      <c r="U3332" s="71"/>
      <c r="V3332" s="70"/>
      <c r="W3332" s="71"/>
    </row>
    <row r="3333" s="70" customFormat="1" spans="15:23">
      <c r="O3333" s="71"/>
      <c r="P3333" s="70"/>
      <c r="Q3333" s="71"/>
      <c r="R3333" s="70"/>
      <c r="S3333" s="70"/>
      <c r="U3333" s="71"/>
      <c r="V3333" s="70"/>
      <c r="W3333" s="71"/>
    </row>
    <row r="3334" s="70" customFormat="1" spans="15:23">
      <c r="O3334" s="71"/>
      <c r="P3334" s="70"/>
      <c r="Q3334" s="71"/>
      <c r="R3334" s="70"/>
      <c r="S3334" s="70"/>
      <c r="U3334" s="71"/>
      <c r="V3334" s="70"/>
      <c r="W3334" s="71"/>
    </row>
    <row r="3335" s="70" customFormat="1" spans="15:23">
      <c r="O3335" s="71"/>
      <c r="P3335" s="70"/>
      <c r="Q3335" s="71"/>
      <c r="R3335" s="70"/>
      <c r="S3335" s="70"/>
      <c r="U3335" s="71"/>
      <c r="V3335" s="70"/>
      <c r="W3335" s="71"/>
    </row>
    <row r="3336" s="70" customFormat="1" spans="15:23">
      <c r="O3336" s="71"/>
      <c r="P3336" s="70"/>
      <c r="Q3336" s="71"/>
      <c r="R3336" s="70"/>
      <c r="S3336" s="70"/>
      <c r="U3336" s="71"/>
      <c r="V3336" s="70"/>
      <c r="W3336" s="71"/>
    </row>
    <row r="3337" s="70" customFormat="1" spans="15:23">
      <c r="O3337" s="71"/>
      <c r="P3337" s="70"/>
      <c r="Q3337" s="71"/>
      <c r="R3337" s="70"/>
      <c r="S3337" s="70"/>
      <c r="U3337" s="71"/>
      <c r="V3337" s="70"/>
      <c r="W3337" s="71"/>
    </row>
    <row r="3338" s="70" customFormat="1" spans="15:23">
      <c r="O3338" s="71"/>
      <c r="P3338" s="70"/>
      <c r="Q3338" s="71"/>
      <c r="R3338" s="70"/>
      <c r="S3338" s="70"/>
      <c r="U3338" s="71"/>
      <c r="V3338" s="70"/>
      <c r="W3338" s="71"/>
    </row>
    <row r="3339" s="70" customFormat="1" spans="15:23">
      <c r="O3339" s="71"/>
      <c r="P3339" s="70"/>
      <c r="Q3339" s="71"/>
      <c r="R3339" s="70"/>
      <c r="S3339" s="70"/>
      <c r="U3339" s="71"/>
      <c r="V3339" s="70"/>
      <c r="W3339" s="7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00B0F0"/>
  </sheetPr>
  <dimension ref="A1:A92"/>
  <sheetViews>
    <sheetView workbookViewId="0">
      <selection activeCell="A1" sqref="A1"/>
    </sheetView>
  </sheetViews>
  <sheetFormatPr defaultColWidth="60.8214285714286" defaultRowHeight="31.6"/>
  <cols>
    <col min="1" max="1" width="40.8928571428571" style="49" customWidth="1"/>
    <col min="2" max="16384" width="60.8214285714286" style="49"/>
  </cols>
  <sheetData>
    <row r="1" spans="1:1">
      <c r="A1" s="50"/>
    </row>
    <row r="2" spans="1:1">
      <c r="A2" s="51"/>
    </row>
    <row r="3" spans="1:1">
      <c r="A3" s="52"/>
    </row>
    <row r="4" spans="1:1">
      <c r="A4" s="53"/>
    </row>
    <row r="5" ht="32" spans="1:1">
      <c r="A5" s="54"/>
    </row>
    <row r="6" spans="1:1">
      <c r="A6" s="53"/>
    </row>
    <row r="7" spans="1:1">
      <c r="A7" s="55"/>
    </row>
    <row r="8" spans="1:1">
      <c r="A8" s="53"/>
    </row>
    <row r="9" ht="32" spans="1:1">
      <c r="A9" s="54"/>
    </row>
    <row r="10" spans="1:1">
      <c r="A10" s="53"/>
    </row>
    <row r="11" spans="1:1">
      <c r="A11" s="55"/>
    </row>
    <row r="12" spans="1:1">
      <c r="A12" s="53"/>
    </row>
    <row r="13" ht="32" spans="1:1">
      <c r="A13" s="54"/>
    </row>
    <row r="14" spans="1:1">
      <c r="A14" s="53"/>
    </row>
    <row r="15" spans="1:1">
      <c r="A15" s="55"/>
    </row>
    <row r="16" spans="1:1">
      <c r="A16" s="53"/>
    </row>
    <row r="17" ht="32" spans="1:1">
      <c r="A17" s="56"/>
    </row>
    <row r="18" spans="1:1">
      <c r="A18" s="53"/>
    </row>
    <row r="19" spans="1:1">
      <c r="A19" s="55"/>
    </row>
    <row r="20" spans="1:1">
      <c r="A20" s="52"/>
    </row>
    <row r="21" spans="1:1">
      <c r="A21" s="57"/>
    </row>
    <row r="22" ht="32" spans="1:1">
      <c r="A22" s="54"/>
    </row>
    <row r="23" spans="1:1">
      <c r="A23" s="53"/>
    </row>
    <row r="24" spans="1:1">
      <c r="A24" s="55"/>
    </row>
    <row r="25" spans="1:1">
      <c r="A25" s="53"/>
    </row>
    <row r="26" ht="32" spans="1:1">
      <c r="A26" s="56"/>
    </row>
    <row r="27" spans="1:1">
      <c r="A27" s="53"/>
    </row>
    <row r="28" spans="1:1">
      <c r="A28" s="55"/>
    </row>
    <row r="29" spans="1:1">
      <c r="A29" s="52"/>
    </row>
    <row r="30" spans="1:1">
      <c r="A30" s="58"/>
    </row>
    <row r="31" ht="32" spans="1:1">
      <c r="A31" s="59"/>
    </row>
    <row r="32" spans="1:1">
      <c r="A32" s="53"/>
    </row>
    <row r="33" ht="32" spans="1:1">
      <c r="A33" s="60"/>
    </row>
    <row r="34" spans="1:1">
      <c r="A34" s="53"/>
    </row>
    <row r="35" ht="32" spans="1:1">
      <c r="A35" s="59"/>
    </row>
    <row r="36" spans="1:1">
      <c r="A36" s="53"/>
    </row>
    <row r="37" ht="32" spans="1:1">
      <c r="A37" s="54"/>
    </row>
    <row r="38" spans="1:1">
      <c r="A38" s="53"/>
    </row>
    <row r="39" ht="32" spans="1:1">
      <c r="A39" s="56"/>
    </row>
    <row r="40" spans="1:1">
      <c r="A40" s="61"/>
    </row>
    <row r="41" ht="32" spans="1:1">
      <c r="A41" s="62"/>
    </row>
    <row r="42" spans="1:1">
      <c r="A42" s="63"/>
    </row>
    <row r="43" spans="1:1">
      <c r="A43" s="64"/>
    </row>
    <row r="44" spans="1:1">
      <c r="A44" s="61"/>
    </row>
    <row r="45" ht="32" spans="1:1">
      <c r="A45" s="62"/>
    </row>
    <row r="46" spans="1:1">
      <c r="A46" s="61"/>
    </row>
    <row r="47" ht="32" spans="1:1">
      <c r="A47" s="65"/>
    </row>
    <row r="48" spans="1:1">
      <c r="A48" s="64"/>
    </row>
    <row r="49" spans="1:1">
      <c r="A49" s="61"/>
    </row>
    <row r="50" ht="32" spans="1:1">
      <c r="A50" s="62"/>
    </row>
    <row r="51" spans="1:1">
      <c r="A51" s="61"/>
    </row>
    <row r="52" ht="32" spans="1:1">
      <c r="A52" s="62"/>
    </row>
    <row r="53" spans="1:1">
      <c r="A53" s="66"/>
    </row>
    <row r="54" spans="1:1">
      <c r="A54" s="61"/>
    </row>
    <row r="55" spans="1:1">
      <c r="A55" s="64"/>
    </row>
    <row r="56" spans="1:1">
      <c r="A56" s="61"/>
    </row>
    <row r="57" ht="32" spans="1:1">
      <c r="A57" s="67"/>
    </row>
    <row r="58" spans="1:1">
      <c r="A58" s="61"/>
    </row>
    <row r="59" ht="32" spans="1:1">
      <c r="A59" s="67"/>
    </row>
    <row r="60" spans="1:1">
      <c r="A60" s="61"/>
    </row>
    <row r="61" ht="32" spans="1:1">
      <c r="A61" s="67"/>
    </row>
    <row r="62" spans="1:1">
      <c r="A62" s="61"/>
    </row>
    <row r="63" ht="32" spans="1:1">
      <c r="A63" s="67"/>
    </row>
    <row r="64" spans="1:1">
      <c r="A64" s="61"/>
    </row>
    <row r="65" ht="32" spans="1:1">
      <c r="A65" s="62"/>
    </row>
    <row r="66" spans="1:1">
      <c r="A66" s="61"/>
    </row>
    <row r="67" ht="32" spans="1:1">
      <c r="A67" s="67"/>
    </row>
    <row r="68" spans="1:1">
      <c r="A68" s="61"/>
    </row>
    <row r="69" ht="32" spans="1:1">
      <c r="A69" s="67"/>
    </row>
    <row r="70" spans="1:1">
      <c r="A70" s="61"/>
    </row>
    <row r="71" ht="32" spans="1:1">
      <c r="A71" s="67"/>
    </row>
    <row r="72" spans="1:1">
      <c r="A72" s="63"/>
    </row>
    <row r="73" spans="1:1">
      <c r="A73" s="64"/>
    </row>
    <row r="74" spans="1:1">
      <c r="A74" s="68"/>
    </row>
    <row r="75" spans="1:1">
      <c r="A75" s="69"/>
    </row>
    <row r="76" spans="1:1">
      <c r="A76" s="64"/>
    </row>
    <row r="77" spans="1:1">
      <c r="A77" s="61"/>
    </row>
    <row r="78" ht="32" spans="1:1">
      <c r="A78" s="67"/>
    </row>
    <row r="79" spans="1:1">
      <c r="A79" s="61"/>
    </row>
    <row r="80" ht="32" spans="1:1">
      <c r="A80" s="67"/>
    </row>
    <row r="81" spans="1:1">
      <c r="A81" s="61"/>
    </row>
    <row r="82" ht="32" spans="1:1">
      <c r="A82" s="67"/>
    </row>
    <row r="83" spans="1:1">
      <c r="A83" s="61"/>
    </row>
    <row r="84" ht="32" spans="1:1">
      <c r="A84" s="67"/>
    </row>
    <row r="85" spans="1:1">
      <c r="A85" s="61"/>
    </row>
    <row r="86" ht="32" spans="1:1">
      <c r="A86" s="67"/>
    </row>
    <row r="87" spans="1:1">
      <c r="A87" s="61"/>
    </row>
    <row r="88" ht="32" spans="1:1">
      <c r="A88" s="67"/>
    </row>
    <row r="89" spans="1:1">
      <c r="A89" s="61"/>
    </row>
    <row r="90" ht="32" spans="1:1">
      <c r="A90" s="67"/>
    </row>
    <row r="91" spans="1:1">
      <c r="A91" s="61"/>
    </row>
    <row r="92" ht="32" spans="1:1">
      <c r="A92" s="67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00B0F0"/>
  </sheetPr>
  <dimension ref="A1:S125"/>
  <sheetViews>
    <sheetView workbookViewId="0">
      <selection activeCell="A1" sqref="A1"/>
    </sheetView>
  </sheetViews>
  <sheetFormatPr defaultColWidth="8.79464285714286" defaultRowHeight="28.8"/>
  <cols>
    <col min="1" max="1" width="4.82142857142857" style="41" customWidth="1"/>
    <col min="2" max="2" width="8.57142857142857" style="41" customWidth="1"/>
    <col min="3" max="4" width="8.75" style="41" customWidth="1"/>
    <col min="5" max="5" width="12.8571428571429" style="41" customWidth="1"/>
    <col min="6" max="6" width="13.75" style="41" customWidth="1"/>
    <col min="7" max="8" width="12.8571428571429" style="41" customWidth="1"/>
    <col min="9" max="9" width="10.8928571428571" style="41" customWidth="1"/>
    <col min="10" max="10" width="8.75" style="41" customWidth="1"/>
    <col min="11" max="14" width="12.8571428571429" style="41" customWidth="1"/>
    <col min="15" max="16" width="16.7857142857143" style="41" customWidth="1"/>
    <col min="17" max="17" width="18.75" style="41" customWidth="1"/>
    <col min="18" max="19" width="14.8214285714286" style="41" customWidth="1"/>
    <col min="20" max="16384" width="8.79464285714286" style="41"/>
  </cols>
  <sheetData>
    <row r="1" spans="1:19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3"/>
      <c r="B2" s="43"/>
      <c r="C2" s="43"/>
      <c r="D2" s="43"/>
      <c r="E2" s="43"/>
      <c r="F2" s="43"/>
      <c r="G2" s="43"/>
      <c r="H2" s="43"/>
      <c r="I2" s="44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>
      <c r="A3" s="43"/>
      <c r="B3" s="43"/>
      <c r="C3" s="43"/>
      <c r="D3" s="43"/>
      <c r="E3" s="43"/>
      <c r="F3" s="43"/>
      <c r="G3" s="43"/>
      <c r="H3" s="43"/>
      <c r="I3" s="44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>
      <c r="A4" s="43"/>
      <c r="B4" s="43"/>
      <c r="C4" s="43"/>
      <c r="D4" s="43"/>
      <c r="E4" s="43"/>
      <c r="F4" s="43"/>
      <c r="G4" s="43"/>
      <c r="H4" s="43"/>
      <c r="I4" s="44"/>
      <c r="J4" s="43"/>
      <c r="K4" s="43"/>
      <c r="L4" s="43"/>
      <c r="M4" s="43"/>
      <c r="N4" s="43"/>
      <c r="O4" s="43"/>
      <c r="P4" s="43"/>
      <c r="Q4" s="43"/>
      <c r="R4" s="43"/>
      <c r="S4" s="43"/>
    </row>
    <row r="5" spans="1:19">
      <c r="A5" s="43"/>
      <c r="B5" s="43"/>
      <c r="C5" s="43"/>
      <c r="D5" s="43"/>
      <c r="E5" s="43"/>
      <c r="F5" s="43"/>
      <c r="G5" s="43"/>
      <c r="H5" s="43"/>
      <c r="I5" s="44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>
      <c r="A6" s="43"/>
      <c r="B6" s="43"/>
      <c r="C6" s="43"/>
      <c r="D6" s="43"/>
      <c r="E6" s="43"/>
      <c r="F6" s="43"/>
      <c r="G6" s="43"/>
      <c r="H6" s="43"/>
      <c r="I6" s="44"/>
      <c r="J6" s="43"/>
      <c r="K6" s="43"/>
      <c r="L6" s="43"/>
      <c r="M6" s="43"/>
      <c r="N6" s="43"/>
      <c r="O6" s="43"/>
      <c r="P6" s="43"/>
      <c r="Q6" s="43"/>
      <c r="R6" s="43"/>
      <c r="S6" s="43"/>
    </row>
    <row r="7" spans="1:19">
      <c r="A7" s="43"/>
      <c r="B7" s="43"/>
      <c r="C7" s="43"/>
      <c r="D7" s="43"/>
      <c r="E7" s="43"/>
      <c r="F7" s="43"/>
      <c r="G7" s="43"/>
      <c r="H7" s="43"/>
      <c r="I7" s="44"/>
      <c r="J7" s="43"/>
      <c r="K7" s="43"/>
      <c r="L7" s="43"/>
      <c r="M7" s="43"/>
      <c r="N7" s="43"/>
      <c r="O7" s="43"/>
      <c r="P7" s="43"/>
      <c r="Q7" s="43"/>
      <c r="R7" s="43"/>
      <c r="S7" s="43"/>
    </row>
    <row r="8" spans="1:19">
      <c r="A8" s="43"/>
      <c r="B8" s="43"/>
      <c r="C8" s="43"/>
      <c r="D8" s="43"/>
      <c r="E8" s="43"/>
      <c r="F8" s="43"/>
      <c r="G8" s="43"/>
      <c r="H8" s="43"/>
      <c r="I8" s="44"/>
      <c r="J8" s="43"/>
      <c r="K8" s="43"/>
      <c r="L8" s="43"/>
      <c r="M8" s="43"/>
      <c r="N8" s="43"/>
      <c r="O8" s="43"/>
      <c r="P8" s="43"/>
      <c r="Q8" s="43"/>
      <c r="R8" s="43"/>
      <c r="S8" s="43"/>
    </row>
    <row r="9" spans="1:19">
      <c r="A9" s="43"/>
      <c r="B9" s="43"/>
      <c r="C9" s="43"/>
      <c r="D9" s="43"/>
      <c r="E9" s="43"/>
      <c r="F9" s="43"/>
      <c r="G9" s="43"/>
      <c r="H9" s="43"/>
      <c r="I9" s="44"/>
      <c r="J9" s="43"/>
      <c r="K9" s="43"/>
      <c r="L9" s="43"/>
      <c r="M9" s="43"/>
      <c r="N9" s="43"/>
      <c r="O9" s="43"/>
      <c r="P9" s="43"/>
      <c r="Q9" s="43"/>
      <c r="R9" s="43"/>
      <c r="S9" s="43"/>
    </row>
    <row r="10" spans="1:19">
      <c r="A10" s="43"/>
      <c r="B10" s="43"/>
      <c r="C10" s="43"/>
      <c r="D10" s="43"/>
      <c r="E10" s="43"/>
      <c r="F10" s="43"/>
      <c r="G10" s="43"/>
      <c r="H10" s="43"/>
      <c r="I10" s="44"/>
      <c r="J10" s="43"/>
      <c r="K10" s="43"/>
      <c r="L10" s="43"/>
      <c r="M10" s="43"/>
      <c r="N10" s="43"/>
      <c r="O10" s="43"/>
      <c r="P10" s="43"/>
      <c r="Q10" s="43"/>
      <c r="R10" s="43"/>
      <c r="S10" s="43"/>
    </row>
    <row r="11" spans="1:19">
      <c r="A11" s="43"/>
      <c r="B11" s="43"/>
      <c r="C11" s="43"/>
      <c r="D11" s="43"/>
      <c r="E11" s="43"/>
      <c r="F11" s="43"/>
      <c r="G11" s="43"/>
      <c r="H11" s="43"/>
      <c r="I11" s="44"/>
      <c r="J11" s="43"/>
      <c r="K11" s="43"/>
      <c r="L11" s="43"/>
      <c r="M11" s="43"/>
      <c r="N11" s="43"/>
      <c r="O11" s="43"/>
      <c r="P11" s="43"/>
      <c r="Q11" s="43"/>
      <c r="R11" s="43"/>
      <c r="S11" s="43"/>
    </row>
    <row r="12" spans="1:19">
      <c r="A12" s="43"/>
      <c r="B12" s="43"/>
      <c r="C12" s="43"/>
      <c r="D12" s="43"/>
      <c r="E12" s="43"/>
      <c r="F12" s="43"/>
      <c r="G12" s="43"/>
      <c r="H12" s="43"/>
      <c r="I12" s="44"/>
      <c r="J12" s="43"/>
      <c r="K12" s="43"/>
      <c r="L12" s="43"/>
      <c r="M12" s="43"/>
      <c r="N12" s="43"/>
      <c r="O12" s="43"/>
      <c r="P12" s="43"/>
      <c r="Q12" s="43"/>
      <c r="R12" s="43"/>
      <c r="S12" s="43"/>
    </row>
    <row r="13" spans="1:19">
      <c r="A13" s="43"/>
      <c r="B13" s="43"/>
      <c r="C13" s="43"/>
      <c r="D13" s="43"/>
      <c r="E13" s="43"/>
      <c r="F13" s="43"/>
      <c r="G13" s="43"/>
      <c r="H13" s="43"/>
      <c r="I13" s="44"/>
      <c r="J13" s="43"/>
      <c r="K13" s="43"/>
      <c r="L13" s="43"/>
      <c r="M13" s="43"/>
      <c r="N13" s="43"/>
      <c r="O13" s="43"/>
      <c r="P13" s="43"/>
      <c r="Q13" s="43"/>
      <c r="R13" s="43"/>
      <c r="S13" s="43"/>
    </row>
    <row r="14" spans="1:19">
      <c r="A14" s="43"/>
      <c r="B14" s="43"/>
      <c r="C14" s="43"/>
      <c r="D14" s="43"/>
      <c r="E14" s="43"/>
      <c r="F14" s="43"/>
      <c r="G14" s="43"/>
      <c r="H14" s="43"/>
      <c r="I14" s="44"/>
      <c r="J14" s="43"/>
      <c r="K14" s="43"/>
      <c r="L14" s="43"/>
      <c r="M14" s="43"/>
      <c r="N14" s="43"/>
      <c r="O14" s="43"/>
      <c r="P14" s="43"/>
      <c r="Q14" s="43"/>
      <c r="R14" s="43"/>
      <c r="S14" s="43"/>
    </row>
    <row r="15" spans="1:19">
      <c r="A15" s="43"/>
      <c r="B15" s="43"/>
      <c r="C15" s="43"/>
      <c r="D15" s="43"/>
      <c r="E15" s="43"/>
      <c r="F15" s="43"/>
      <c r="G15" s="43"/>
      <c r="H15" s="43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</row>
    <row r="16" spans="1:19">
      <c r="A16" s="43"/>
      <c r="B16" s="43"/>
      <c r="C16" s="43"/>
      <c r="D16" s="43"/>
      <c r="E16" s="43"/>
      <c r="F16" s="43"/>
      <c r="G16" s="43"/>
      <c r="H16" s="43"/>
      <c r="I16" s="44"/>
      <c r="J16" s="43"/>
      <c r="K16" s="43"/>
      <c r="L16" s="43"/>
      <c r="M16" s="43"/>
      <c r="N16" s="43"/>
      <c r="O16" s="43"/>
      <c r="P16" s="43"/>
      <c r="Q16" s="43"/>
      <c r="R16" s="43"/>
      <c r="S16" s="43"/>
    </row>
    <row r="17" spans="1:19">
      <c r="A17" s="43"/>
      <c r="B17" s="43"/>
      <c r="C17" s="43"/>
      <c r="D17" s="43"/>
      <c r="E17" s="43"/>
      <c r="F17" s="43"/>
      <c r="G17" s="43"/>
      <c r="H17" s="43"/>
      <c r="I17" s="44"/>
      <c r="J17" s="43"/>
      <c r="K17" s="43"/>
      <c r="L17" s="43"/>
      <c r="M17" s="43"/>
      <c r="N17" s="43"/>
      <c r="O17" s="43"/>
      <c r="P17" s="43"/>
      <c r="Q17" s="43"/>
      <c r="R17" s="43"/>
      <c r="S17" s="43"/>
    </row>
    <row r="18" spans="1:19">
      <c r="A18" s="43"/>
      <c r="B18" s="43"/>
      <c r="C18" s="43"/>
      <c r="D18" s="43"/>
      <c r="E18" s="43"/>
      <c r="F18" s="43"/>
      <c r="G18" s="43"/>
      <c r="H18" s="43"/>
      <c r="I18" s="44"/>
      <c r="J18" s="43"/>
      <c r="K18" s="43"/>
      <c r="L18" s="43"/>
      <c r="M18" s="43"/>
      <c r="N18" s="43"/>
      <c r="O18" s="43"/>
      <c r="P18" s="43"/>
      <c r="Q18" s="43"/>
      <c r="R18" s="43"/>
      <c r="S18" s="43"/>
    </row>
    <row r="19" spans="1:19">
      <c r="A19" s="43"/>
      <c r="B19" s="43"/>
      <c r="C19" s="43"/>
      <c r="D19" s="43"/>
      <c r="E19" s="43"/>
      <c r="F19" s="43"/>
      <c r="G19" s="43"/>
      <c r="H19" s="43"/>
      <c r="I19" s="44"/>
      <c r="J19" s="43"/>
      <c r="K19" s="43"/>
      <c r="L19" s="43"/>
      <c r="M19" s="43"/>
      <c r="N19" s="43"/>
      <c r="O19" s="43"/>
      <c r="P19" s="43"/>
      <c r="Q19" s="43"/>
      <c r="R19" s="43"/>
      <c r="S19" s="43"/>
    </row>
    <row r="20" spans="1:19">
      <c r="A20" s="43"/>
      <c r="B20" s="43"/>
      <c r="C20" s="43"/>
      <c r="D20" s="43"/>
      <c r="E20" s="43"/>
      <c r="F20" s="43"/>
      <c r="G20" s="43"/>
      <c r="H20" s="43"/>
      <c r="I20" s="44"/>
      <c r="J20" s="43"/>
      <c r="K20" s="43"/>
      <c r="L20" s="43"/>
      <c r="M20" s="43"/>
      <c r="N20" s="43"/>
      <c r="O20" s="43"/>
      <c r="P20" s="43"/>
      <c r="Q20" s="43"/>
      <c r="R20" s="43"/>
      <c r="S20" s="43"/>
    </row>
    <row r="21" spans="1:19">
      <c r="A21" s="43"/>
      <c r="B21" s="43"/>
      <c r="C21" s="43"/>
      <c r="D21" s="43"/>
      <c r="E21" s="43"/>
      <c r="F21" s="43"/>
      <c r="G21" s="43"/>
      <c r="H21" s="43"/>
      <c r="I21" s="44"/>
      <c r="J21" s="43"/>
      <c r="K21" s="43"/>
      <c r="L21" s="43"/>
      <c r="M21" s="43"/>
      <c r="N21" s="43"/>
      <c r="O21" s="43"/>
      <c r="P21" s="43"/>
      <c r="Q21" s="43"/>
      <c r="R21" s="43"/>
      <c r="S21" s="43"/>
    </row>
    <row r="22" spans="1:19">
      <c r="A22" s="43"/>
      <c r="B22" s="43"/>
      <c r="C22" s="43"/>
      <c r="D22" s="43"/>
      <c r="E22" s="43"/>
      <c r="F22" s="43"/>
      <c r="G22" s="43"/>
      <c r="H22" s="43"/>
      <c r="I22" s="44"/>
      <c r="J22" s="43"/>
      <c r="K22" s="43"/>
      <c r="L22" s="43"/>
      <c r="M22" s="43"/>
      <c r="N22" s="43"/>
      <c r="O22" s="43"/>
      <c r="P22" s="43"/>
      <c r="Q22" s="43"/>
      <c r="R22" s="43"/>
      <c r="S22" s="43"/>
    </row>
    <row r="23" spans="1:19">
      <c r="A23" s="43"/>
      <c r="B23" s="43"/>
      <c r="C23" s="43"/>
      <c r="D23" s="43"/>
      <c r="E23" s="43"/>
      <c r="F23" s="43"/>
      <c r="G23" s="43"/>
      <c r="H23" s="43"/>
      <c r="I23" s="44"/>
      <c r="J23" s="43"/>
      <c r="K23" s="43"/>
      <c r="L23" s="43"/>
      <c r="M23" s="43"/>
      <c r="N23" s="43"/>
      <c r="O23" s="43"/>
      <c r="P23" s="43"/>
      <c r="Q23" s="43"/>
      <c r="R23" s="43"/>
      <c r="S23" s="43"/>
    </row>
    <row r="24" spans="1:19">
      <c r="A24" s="43"/>
      <c r="B24" s="43"/>
      <c r="C24" s="43"/>
      <c r="D24" s="43"/>
      <c r="E24" s="43"/>
      <c r="F24" s="43"/>
      <c r="G24" s="43"/>
      <c r="H24" s="43"/>
      <c r="I24" s="44"/>
      <c r="J24" s="43"/>
      <c r="K24" s="43"/>
      <c r="L24" s="43"/>
      <c r="M24" s="43"/>
      <c r="N24" s="43"/>
      <c r="O24" s="43"/>
      <c r="P24" s="43"/>
      <c r="Q24" s="43"/>
      <c r="R24" s="43"/>
      <c r="S24" s="43"/>
    </row>
    <row r="25" spans="1:19">
      <c r="A25" s="43"/>
      <c r="B25" s="43"/>
      <c r="C25" s="43"/>
      <c r="D25" s="43"/>
      <c r="E25" s="43"/>
      <c r="F25" s="43"/>
      <c r="G25" s="43"/>
      <c r="H25" s="43"/>
      <c r="I25" s="44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1:19">
      <c r="A26" s="43"/>
      <c r="B26" s="43"/>
      <c r="C26" s="43"/>
      <c r="D26" s="43"/>
      <c r="E26" s="43"/>
      <c r="F26" s="43"/>
      <c r="G26" s="43"/>
      <c r="H26" s="43"/>
      <c r="I26" s="44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>
      <c r="A27" s="43"/>
      <c r="B27" s="43"/>
      <c r="C27" s="43"/>
      <c r="D27" s="43"/>
      <c r="E27" s="43"/>
      <c r="F27" s="43"/>
      <c r="G27" s="43"/>
      <c r="H27" s="43"/>
      <c r="I27" s="44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1:19">
      <c r="A28" s="43"/>
      <c r="B28" s="43"/>
      <c r="C28" s="43"/>
      <c r="D28" s="43"/>
      <c r="E28" s="43"/>
      <c r="F28" s="43"/>
      <c r="G28" s="43"/>
      <c r="H28" s="43"/>
      <c r="I28" s="44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1:19">
      <c r="A29" s="43"/>
      <c r="B29" s="43"/>
      <c r="C29" s="43"/>
      <c r="D29" s="43"/>
      <c r="E29" s="43"/>
      <c r="F29" s="43"/>
      <c r="G29" s="43"/>
      <c r="H29" s="43"/>
      <c r="I29" s="44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1:19">
      <c r="A30" s="43"/>
      <c r="B30" s="43"/>
      <c r="C30" s="43"/>
      <c r="D30" s="43"/>
      <c r="E30" s="43"/>
      <c r="F30" s="43"/>
      <c r="G30" s="43"/>
      <c r="H30" s="43"/>
      <c r="I30" s="44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1:19">
      <c r="A31" s="43"/>
      <c r="B31" s="43"/>
      <c r="C31" s="43"/>
      <c r="D31" s="43"/>
      <c r="E31" s="43"/>
      <c r="F31" s="43"/>
      <c r="G31" s="43"/>
      <c r="H31" s="43"/>
      <c r="I31" s="44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1:19">
      <c r="A32" s="43"/>
      <c r="B32" s="43"/>
      <c r="C32" s="43"/>
      <c r="D32" s="43"/>
      <c r="E32" s="43"/>
      <c r="F32" s="43"/>
      <c r="G32" s="43"/>
      <c r="H32" s="43"/>
      <c r="I32" s="44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1:19">
      <c r="A33" s="43"/>
      <c r="B33" s="43"/>
      <c r="C33" s="43"/>
      <c r="D33" s="43"/>
      <c r="E33" s="43"/>
      <c r="F33" s="43"/>
      <c r="G33" s="43"/>
      <c r="H33" s="43"/>
      <c r="I33" s="44"/>
      <c r="J33" s="43"/>
      <c r="K33" s="43"/>
      <c r="L33" s="43"/>
      <c r="M33" s="43"/>
      <c r="N33" s="43"/>
      <c r="O33" s="43"/>
      <c r="P33" s="43"/>
      <c r="Q33" s="43"/>
      <c r="R33" s="43"/>
      <c r="S33" s="43"/>
    </row>
    <row r="34" spans="1:19">
      <c r="A34" s="43"/>
      <c r="B34" s="43"/>
      <c r="C34" s="43"/>
      <c r="D34" s="43"/>
      <c r="E34" s="43"/>
      <c r="F34" s="43"/>
      <c r="G34" s="43"/>
      <c r="H34" s="43"/>
      <c r="I34" s="44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1:19">
      <c r="A35" s="43"/>
      <c r="B35" s="43"/>
      <c r="C35" s="43"/>
      <c r="D35" s="43"/>
      <c r="E35" s="43"/>
      <c r="F35" s="43"/>
      <c r="G35" s="43"/>
      <c r="H35" s="43"/>
      <c r="I35" s="44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1:19">
      <c r="A36" s="43"/>
      <c r="B36" s="43"/>
      <c r="C36" s="43"/>
      <c r="D36" s="43"/>
      <c r="E36" s="43"/>
      <c r="F36" s="43"/>
      <c r="G36" s="43"/>
      <c r="H36" s="43"/>
      <c r="I36" s="44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1:19">
      <c r="A37" s="43"/>
      <c r="B37" s="43"/>
      <c r="C37" s="43"/>
      <c r="D37" s="43"/>
      <c r="E37" s="43"/>
      <c r="F37" s="43"/>
      <c r="G37" s="43"/>
      <c r="H37" s="43"/>
      <c r="I37" s="44"/>
      <c r="J37" s="43"/>
      <c r="K37" s="43"/>
      <c r="L37" s="43"/>
      <c r="M37" s="43"/>
      <c r="N37" s="43"/>
      <c r="O37" s="43"/>
      <c r="P37" s="43"/>
      <c r="Q37" s="43"/>
      <c r="R37" s="43"/>
      <c r="S37" s="43"/>
    </row>
    <row r="38" spans="1:19">
      <c r="A38" s="43"/>
      <c r="B38" s="43"/>
      <c r="C38" s="43"/>
      <c r="D38" s="43"/>
      <c r="E38" s="43"/>
      <c r="F38" s="43"/>
      <c r="G38" s="43"/>
      <c r="H38" s="43"/>
      <c r="I38" s="44"/>
      <c r="J38" s="43"/>
      <c r="K38" s="43"/>
      <c r="L38" s="43"/>
      <c r="M38" s="43"/>
      <c r="N38" s="43"/>
      <c r="O38" s="43"/>
      <c r="P38" s="43"/>
      <c r="Q38" s="43"/>
      <c r="R38" s="43"/>
      <c r="S38" s="43"/>
    </row>
    <row r="39" spans="1:19">
      <c r="A39" s="43"/>
      <c r="B39" s="43"/>
      <c r="C39" s="43"/>
      <c r="D39" s="43"/>
      <c r="E39" s="43"/>
      <c r="F39" s="43"/>
      <c r="G39" s="43"/>
      <c r="H39" s="43"/>
      <c r="I39" s="44"/>
      <c r="J39" s="43"/>
      <c r="K39" s="43"/>
      <c r="L39" s="43"/>
      <c r="M39" s="43"/>
      <c r="N39" s="43"/>
      <c r="O39" s="43"/>
      <c r="P39" s="43"/>
      <c r="Q39" s="43"/>
      <c r="R39" s="43"/>
      <c r="S39" s="43"/>
    </row>
    <row r="40" spans="1:19">
      <c r="A40" s="43"/>
      <c r="B40" s="43"/>
      <c r="C40" s="43"/>
      <c r="D40" s="43"/>
      <c r="E40" s="43"/>
      <c r="F40" s="43"/>
      <c r="G40" s="43"/>
      <c r="H40" s="43"/>
      <c r="I40" s="44"/>
      <c r="J40" s="43"/>
      <c r="K40" s="43"/>
      <c r="L40" s="43"/>
      <c r="M40" s="43"/>
      <c r="N40" s="43"/>
      <c r="O40" s="43"/>
      <c r="P40" s="43"/>
      <c r="Q40" s="43"/>
      <c r="R40" s="43"/>
      <c r="S40" s="43"/>
    </row>
    <row r="41" spans="1:19">
      <c r="A41" s="43"/>
      <c r="B41" s="43"/>
      <c r="C41" s="43"/>
      <c r="D41" s="43"/>
      <c r="E41" s="43"/>
      <c r="F41" s="43"/>
      <c r="G41" s="43"/>
      <c r="H41" s="43"/>
      <c r="I41" s="44"/>
      <c r="J41" s="43"/>
      <c r="K41" s="43"/>
      <c r="L41" s="43"/>
      <c r="M41" s="43"/>
      <c r="N41" s="43"/>
      <c r="O41" s="43"/>
      <c r="P41" s="43"/>
      <c r="Q41" s="43"/>
      <c r="R41" s="43"/>
      <c r="S41" s="43"/>
    </row>
    <row r="42" spans="1:19">
      <c r="A42" s="43"/>
      <c r="B42" s="43"/>
      <c r="C42" s="43"/>
      <c r="D42" s="43"/>
      <c r="E42" s="43"/>
      <c r="F42" s="43"/>
      <c r="G42" s="43"/>
      <c r="H42" s="43"/>
      <c r="I42" s="44"/>
      <c r="J42" s="43"/>
      <c r="K42" s="43"/>
      <c r="L42" s="43"/>
      <c r="M42" s="43"/>
      <c r="N42" s="43"/>
      <c r="O42" s="43"/>
      <c r="P42" s="43"/>
      <c r="Q42" s="43"/>
      <c r="R42" s="43"/>
      <c r="S42" s="43"/>
    </row>
    <row r="43" spans="1:19">
      <c r="A43" s="43"/>
      <c r="B43" s="43"/>
      <c r="C43" s="43"/>
      <c r="D43" s="43"/>
      <c r="E43" s="43"/>
      <c r="F43" s="43"/>
      <c r="G43" s="43"/>
      <c r="H43" s="43"/>
      <c r="I43" s="44"/>
      <c r="J43" s="43"/>
      <c r="K43" s="43"/>
      <c r="L43" s="43"/>
      <c r="M43" s="43"/>
      <c r="N43" s="43"/>
      <c r="O43" s="43"/>
      <c r="P43" s="43"/>
      <c r="Q43" s="43"/>
      <c r="R43" s="43"/>
      <c r="S43" s="43"/>
    </row>
    <row r="44" spans="1:19">
      <c r="A44" s="43"/>
      <c r="B44" s="43"/>
      <c r="C44" s="43"/>
      <c r="D44" s="43"/>
      <c r="E44" s="43"/>
      <c r="F44" s="43"/>
      <c r="G44" s="43"/>
      <c r="H44" s="43"/>
      <c r="I44" s="44"/>
      <c r="J44" s="43"/>
      <c r="K44" s="43"/>
      <c r="L44" s="43"/>
      <c r="M44" s="43"/>
      <c r="N44" s="43"/>
      <c r="O44" s="43"/>
      <c r="P44" s="43"/>
      <c r="Q44" s="43"/>
      <c r="R44" s="45"/>
      <c r="S44" s="45"/>
    </row>
    <row r="45" spans="1:19">
      <c r="A45" s="43"/>
      <c r="B45" s="43"/>
      <c r="C45" s="43"/>
      <c r="D45" s="43"/>
      <c r="E45" s="43"/>
      <c r="F45" s="43"/>
      <c r="G45" s="43"/>
      <c r="H45" s="43"/>
      <c r="I45" s="44"/>
      <c r="J45" s="43"/>
      <c r="K45" s="43"/>
      <c r="L45" s="43"/>
      <c r="M45" s="43"/>
      <c r="N45" s="43"/>
      <c r="O45" s="43"/>
      <c r="P45" s="43"/>
      <c r="Q45" s="43"/>
      <c r="R45" s="43"/>
      <c r="S45" s="43"/>
    </row>
    <row r="46" spans="1:19">
      <c r="A46" s="43"/>
      <c r="B46" s="43"/>
      <c r="C46" s="43"/>
      <c r="D46" s="43"/>
      <c r="E46" s="43"/>
      <c r="F46" s="43"/>
      <c r="G46" s="43"/>
      <c r="H46" s="43"/>
      <c r="I46" s="44"/>
      <c r="J46" s="43"/>
      <c r="K46" s="43"/>
      <c r="L46" s="43"/>
      <c r="M46" s="43"/>
      <c r="N46" s="43"/>
      <c r="O46" s="43"/>
      <c r="P46" s="43"/>
      <c r="Q46" s="43"/>
      <c r="R46" s="43"/>
      <c r="S46" s="43"/>
    </row>
    <row r="47" spans="1:19">
      <c r="A47" s="43"/>
      <c r="B47" s="43"/>
      <c r="C47" s="43"/>
      <c r="D47" s="43"/>
      <c r="E47" s="43"/>
      <c r="F47" s="43"/>
      <c r="G47" s="43"/>
      <c r="H47" s="43"/>
      <c r="I47" s="44"/>
      <c r="J47" s="43"/>
      <c r="K47" s="43"/>
      <c r="L47" s="43"/>
      <c r="M47" s="43"/>
      <c r="N47" s="43"/>
      <c r="O47" s="43"/>
      <c r="P47" s="43"/>
      <c r="Q47" s="43"/>
      <c r="R47" s="43"/>
      <c r="S47" s="43"/>
    </row>
    <row r="48" spans="1:19">
      <c r="A48" s="43"/>
      <c r="B48" s="43"/>
      <c r="C48" s="43"/>
      <c r="D48" s="43"/>
      <c r="E48" s="43"/>
      <c r="F48" s="43"/>
      <c r="G48" s="43"/>
      <c r="H48" s="43"/>
      <c r="I48" s="44"/>
      <c r="J48" s="43"/>
      <c r="K48" s="43"/>
      <c r="L48" s="43"/>
      <c r="M48" s="43"/>
      <c r="N48" s="43"/>
      <c r="O48" s="43"/>
      <c r="P48" s="43"/>
      <c r="Q48" s="43"/>
      <c r="R48" s="46"/>
      <c r="S48" s="46"/>
    </row>
    <row r="49" spans="1:19">
      <c r="A49" s="43"/>
      <c r="B49" s="43"/>
      <c r="C49" s="43"/>
      <c r="D49" s="43"/>
      <c r="E49" s="43"/>
      <c r="F49" s="43"/>
      <c r="G49" s="43"/>
      <c r="H49" s="43"/>
      <c r="I49" s="44"/>
      <c r="J49" s="43"/>
      <c r="K49" s="43"/>
      <c r="L49" s="43"/>
      <c r="M49" s="43"/>
      <c r="N49" s="43"/>
      <c r="O49" s="43"/>
      <c r="P49" s="43"/>
      <c r="Q49" s="43"/>
      <c r="R49" s="43"/>
      <c r="S49" s="43"/>
    </row>
    <row r="50" spans="1:19">
      <c r="A50" s="43"/>
      <c r="B50" s="43"/>
      <c r="C50" s="43"/>
      <c r="D50" s="43"/>
      <c r="E50" s="43"/>
      <c r="F50" s="43"/>
      <c r="G50" s="43"/>
      <c r="H50" s="43"/>
      <c r="I50" s="44"/>
      <c r="J50" s="43"/>
      <c r="K50" s="43"/>
      <c r="L50" s="43"/>
      <c r="M50" s="43"/>
      <c r="N50" s="43"/>
      <c r="O50" s="43"/>
      <c r="P50" s="43"/>
      <c r="Q50" s="43"/>
      <c r="R50" s="43"/>
      <c r="S50" s="43"/>
    </row>
    <row r="51" spans="1:19">
      <c r="A51" s="43"/>
      <c r="B51" s="43"/>
      <c r="C51" s="43"/>
      <c r="D51" s="43"/>
      <c r="E51" s="43"/>
      <c r="F51" s="43"/>
      <c r="G51" s="43"/>
      <c r="H51" s="43"/>
      <c r="I51" s="44"/>
      <c r="J51" s="43"/>
      <c r="K51" s="43"/>
      <c r="L51" s="43"/>
      <c r="M51" s="43"/>
      <c r="N51" s="43"/>
      <c r="O51" s="43"/>
      <c r="P51" s="43"/>
      <c r="Q51" s="43"/>
      <c r="R51" s="43"/>
      <c r="S51" s="43"/>
    </row>
    <row r="52" spans="1:19">
      <c r="A52" s="43"/>
      <c r="B52" s="43"/>
      <c r="C52" s="43"/>
      <c r="D52" s="43"/>
      <c r="E52" s="43"/>
      <c r="F52" s="43"/>
      <c r="G52" s="43"/>
      <c r="H52" s="43"/>
      <c r="I52" s="44"/>
      <c r="J52" s="43"/>
      <c r="K52" s="43"/>
      <c r="L52" s="43"/>
      <c r="M52" s="43"/>
      <c r="N52" s="43"/>
      <c r="O52" s="43"/>
      <c r="P52" s="43"/>
      <c r="Q52" s="43"/>
      <c r="R52" s="43"/>
      <c r="S52" s="43"/>
    </row>
    <row r="53" spans="1:19">
      <c r="A53" s="43"/>
      <c r="B53" s="43"/>
      <c r="C53" s="43"/>
      <c r="D53" s="43"/>
      <c r="E53" s="43"/>
      <c r="F53" s="43"/>
      <c r="G53" s="43"/>
      <c r="H53" s="43"/>
      <c r="I53" s="44"/>
      <c r="J53" s="43"/>
      <c r="K53" s="43"/>
      <c r="L53" s="43"/>
      <c r="M53" s="43"/>
      <c r="N53" s="43"/>
      <c r="O53" s="43"/>
      <c r="P53" s="43"/>
      <c r="Q53" s="43"/>
      <c r="R53" s="43"/>
      <c r="S53" s="43"/>
    </row>
    <row r="54" spans="1:19">
      <c r="A54" s="43"/>
      <c r="B54" s="43"/>
      <c r="C54" s="43"/>
      <c r="D54" s="43"/>
      <c r="E54" s="43"/>
      <c r="F54" s="43"/>
      <c r="G54" s="43"/>
      <c r="H54" s="43"/>
      <c r="I54" s="44"/>
      <c r="J54" s="43"/>
      <c r="K54" s="43"/>
      <c r="L54" s="43"/>
      <c r="M54" s="43"/>
      <c r="N54" s="43"/>
      <c r="O54" s="43"/>
      <c r="P54" s="43"/>
      <c r="Q54" s="43"/>
      <c r="R54" s="43"/>
      <c r="S54" s="43"/>
    </row>
    <row r="55" spans="1:19">
      <c r="A55" s="43"/>
      <c r="B55" s="43"/>
      <c r="C55" s="43"/>
      <c r="D55" s="43"/>
      <c r="E55" s="43"/>
      <c r="F55" s="43"/>
      <c r="G55" s="43"/>
      <c r="H55" s="43"/>
      <c r="I55" s="44"/>
      <c r="J55" s="43"/>
      <c r="K55" s="43"/>
      <c r="L55" s="43"/>
      <c r="M55" s="43"/>
      <c r="N55" s="43"/>
      <c r="O55" s="43"/>
      <c r="P55" s="43"/>
      <c r="Q55" s="43"/>
      <c r="R55" s="43"/>
      <c r="S55" s="43"/>
    </row>
    <row r="56" spans="1:19">
      <c r="A56" s="43"/>
      <c r="B56" s="43"/>
      <c r="C56" s="43"/>
      <c r="D56" s="43"/>
      <c r="E56" s="43"/>
      <c r="F56" s="43"/>
      <c r="G56" s="43"/>
      <c r="H56" s="43"/>
      <c r="I56" s="44"/>
      <c r="J56" s="43"/>
      <c r="K56" s="43"/>
      <c r="L56" s="43"/>
      <c r="M56" s="43"/>
      <c r="N56" s="43"/>
      <c r="O56" s="43"/>
      <c r="P56" s="43"/>
      <c r="Q56" s="43"/>
      <c r="R56" s="43"/>
      <c r="S56" s="43"/>
    </row>
    <row r="57" spans="1:19">
      <c r="A57" s="43"/>
      <c r="B57" s="43"/>
      <c r="C57" s="43"/>
      <c r="D57" s="43"/>
      <c r="E57" s="43"/>
      <c r="F57" s="43"/>
      <c r="G57" s="43"/>
      <c r="H57" s="43"/>
      <c r="I57" s="44"/>
      <c r="J57" s="43"/>
      <c r="K57" s="43"/>
      <c r="L57" s="43"/>
      <c r="M57" s="43"/>
      <c r="N57" s="43"/>
      <c r="O57" s="43"/>
      <c r="P57" s="43"/>
      <c r="Q57" s="43"/>
      <c r="R57" s="43"/>
      <c r="S57" s="43"/>
    </row>
    <row r="58" spans="1:19">
      <c r="A58" s="43"/>
      <c r="B58" s="43"/>
      <c r="C58" s="43"/>
      <c r="D58" s="43"/>
      <c r="E58" s="43"/>
      <c r="F58" s="43"/>
      <c r="G58" s="43"/>
      <c r="H58" s="43"/>
      <c r="I58" s="44"/>
      <c r="J58" s="43"/>
      <c r="K58" s="43"/>
      <c r="L58" s="43"/>
      <c r="M58" s="43"/>
      <c r="N58" s="43"/>
      <c r="O58" s="43"/>
      <c r="P58" s="43"/>
      <c r="Q58" s="43"/>
      <c r="R58" s="43"/>
      <c r="S58" s="43"/>
    </row>
    <row r="59" spans="1:19">
      <c r="A59" s="43"/>
      <c r="B59" s="43"/>
      <c r="C59" s="43"/>
      <c r="D59" s="43"/>
      <c r="E59" s="43"/>
      <c r="F59" s="43"/>
      <c r="G59" s="43"/>
      <c r="H59" s="43"/>
      <c r="I59" s="44"/>
      <c r="J59" s="43"/>
      <c r="K59" s="43"/>
      <c r="L59" s="43"/>
      <c r="M59" s="43"/>
      <c r="N59" s="43"/>
      <c r="O59" s="43"/>
      <c r="P59" s="43"/>
      <c r="Q59" s="43"/>
      <c r="R59" s="43"/>
      <c r="S59" s="43"/>
    </row>
    <row r="60" spans="1:19">
      <c r="A60" s="43"/>
      <c r="B60" s="43"/>
      <c r="C60" s="43"/>
      <c r="D60" s="43"/>
      <c r="E60" s="43"/>
      <c r="F60" s="43"/>
      <c r="G60" s="43"/>
      <c r="H60" s="43"/>
      <c r="I60" s="44"/>
      <c r="J60" s="43"/>
      <c r="K60" s="43"/>
      <c r="L60" s="43"/>
      <c r="M60" s="43"/>
      <c r="N60" s="43"/>
      <c r="O60" s="43"/>
      <c r="P60" s="43"/>
      <c r="Q60" s="43"/>
      <c r="R60" s="43"/>
      <c r="S60" s="43"/>
    </row>
    <row r="61" spans="1:19">
      <c r="A61" s="43"/>
      <c r="B61" s="43"/>
      <c r="C61" s="43"/>
      <c r="D61" s="43"/>
      <c r="E61" s="43"/>
      <c r="F61" s="43"/>
      <c r="G61" s="43"/>
      <c r="H61" s="43"/>
      <c r="I61" s="44"/>
      <c r="J61" s="43"/>
      <c r="K61" s="43"/>
      <c r="L61" s="43"/>
      <c r="M61" s="43"/>
      <c r="N61" s="43"/>
      <c r="O61" s="43"/>
      <c r="P61" s="43"/>
      <c r="Q61" s="43"/>
      <c r="R61" s="43"/>
      <c r="S61" s="43"/>
    </row>
    <row r="62" spans="1:19">
      <c r="A62" s="43"/>
      <c r="B62" s="43"/>
      <c r="C62" s="43"/>
      <c r="D62" s="43"/>
      <c r="E62" s="43"/>
      <c r="F62" s="43"/>
      <c r="G62" s="43"/>
      <c r="H62" s="43"/>
      <c r="I62" s="44"/>
      <c r="J62" s="43"/>
      <c r="K62" s="43"/>
      <c r="L62" s="43"/>
      <c r="M62" s="43"/>
      <c r="N62" s="43"/>
      <c r="O62" s="43"/>
      <c r="P62" s="43"/>
      <c r="Q62" s="43"/>
      <c r="R62" s="43"/>
      <c r="S62" s="43"/>
    </row>
    <row r="63" spans="1:19">
      <c r="A63" s="43"/>
      <c r="B63" s="43"/>
      <c r="C63" s="43"/>
      <c r="D63" s="43"/>
      <c r="E63" s="43"/>
      <c r="F63" s="43"/>
      <c r="G63" s="43"/>
      <c r="H63" s="43"/>
      <c r="I63" s="44"/>
      <c r="J63" s="43"/>
      <c r="K63" s="43"/>
      <c r="L63" s="43"/>
      <c r="M63" s="43"/>
      <c r="N63" s="43"/>
      <c r="O63" s="43"/>
      <c r="P63" s="43"/>
      <c r="Q63" s="43"/>
      <c r="R63" s="43"/>
      <c r="S63" s="43"/>
    </row>
    <row r="64" spans="1:19">
      <c r="A64" s="43"/>
      <c r="B64" s="43"/>
      <c r="C64" s="43"/>
      <c r="D64" s="43"/>
      <c r="E64" s="43"/>
      <c r="F64" s="43"/>
      <c r="G64" s="43"/>
      <c r="H64" s="43"/>
      <c r="I64" s="44"/>
      <c r="J64" s="43"/>
      <c r="K64" s="43"/>
      <c r="L64" s="43"/>
      <c r="M64" s="43"/>
      <c r="N64" s="43"/>
      <c r="O64" s="43"/>
      <c r="P64" s="43"/>
      <c r="Q64" s="43"/>
      <c r="R64" s="43"/>
      <c r="S64" s="43"/>
    </row>
    <row r="65" spans="1:19">
      <c r="A65" s="43"/>
      <c r="B65" s="43"/>
      <c r="C65" s="43"/>
      <c r="D65" s="43"/>
      <c r="E65" s="43"/>
      <c r="F65" s="43"/>
      <c r="G65" s="43"/>
      <c r="H65" s="43"/>
      <c r="I65" s="44"/>
      <c r="J65" s="43"/>
      <c r="K65" s="43"/>
      <c r="L65" s="43"/>
      <c r="M65" s="43"/>
      <c r="N65" s="43"/>
      <c r="O65" s="43"/>
      <c r="P65" s="43"/>
      <c r="Q65" s="43"/>
      <c r="R65" s="43"/>
      <c r="S65" s="43"/>
    </row>
    <row r="66" spans="1:19">
      <c r="A66" s="43"/>
      <c r="B66" s="43"/>
      <c r="C66" s="43"/>
      <c r="D66" s="43"/>
      <c r="E66" s="43"/>
      <c r="F66" s="43"/>
      <c r="G66" s="43"/>
      <c r="H66" s="43"/>
      <c r="I66" s="44"/>
      <c r="J66" s="43"/>
      <c r="K66" s="43"/>
      <c r="L66" s="43"/>
      <c r="M66" s="43"/>
      <c r="N66" s="43"/>
      <c r="O66" s="43"/>
      <c r="P66" s="43"/>
      <c r="Q66" s="43"/>
      <c r="R66" s="43"/>
      <c r="S66" s="43"/>
    </row>
    <row r="67" spans="1:19">
      <c r="A67" s="43"/>
      <c r="B67" s="43"/>
      <c r="C67" s="43"/>
      <c r="D67" s="43"/>
      <c r="E67" s="43"/>
      <c r="F67" s="43"/>
      <c r="G67" s="43"/>
      <c r="H67" s="43"/>
      <c r="I67" s="44"/>
      <c r="J67" s="43"/>
      <c r="K67" s="43"/>
      <c r="L67" s="43"/>
      <c r="M67" s="43"/>
      <c r="N67" s="43"/>
      <c r="O67" s="43"/>
      <c r="P67" s="43"/>
      <c r="Q67" s="43"/>
      <c r="R67" s="43"/>
      <c r="S67" s="43"/>
    </row>
    <row r="68" spans="1:19">
      <c r="A68" s="43"/>
      <c r="B68" s="43"/>
      <c r="C68" s="43"/>
      <c r="D68" s="43"/>
      <c r="E68" s="43"/>
      <c r="F68" s="43"/>
      <c r="G68" s="43"/>
      <c r="H68" s="43"/>
      <c r="I68" s="44"/>
      <c r="J68" s="43"/>
      <c r="K68" s="43"/>
      <c r="L68" s="43"/>
      <c r="M68" s="43"/>
      <c r="N68" s="43"/>
      <c r="O68" s="43"/>
      <c r="P68" s="43"/>
      <c r="Q68" s="43"/>
      <c r="R68" s="43"/>
      <c r="S68" s="43"/>
    </row>
    <row r="69" spans="1:19">
      <c r="A69" s="43"/>
      <c r="B69" s="43"/>
      <c r="C69" s="43"/>
      <c r="D69" s="43"/>
      <c r="E69" s="43"/>
      <c r="F69" s="43"/>
      <c r="G69" s="43"/>
      <c r="H69" s="43"/>
      <c r="I69" s="44"/>
      <c r="J69" s="43"/>
      <c r="K69" s="43"/>
      <c r="L69" s="43"/>
      <c r="M69" s="43"/>
      <c r="N69" s="43"/>
      <c r="O69" s="43"/>
      <c r="P69" s="43"/>
      <c r="Q69" s="43"/>
      <c r="R69" s="48"/>
      <c r="S69" s="48"/>
    </row>
    <row r="70" spans="9:9">
      <c r="I70" s="47"/>
    </row>
    <row r="71" spans="9:9">
      <c r="I71" s="47"/>
    </row>
    <row r="72" spans="9:9">
      <c r="I72" s="47"/>
    </row>
    <row r="73" spans="9:9">
      <c r="I73" s="47"/>
    </row>
    <row r="74" spans="9:9">
      <c r="I74" s="47"/>
    </row>
    <row r="75" spans="9:9">
      <c r="I75" s="47"/>
    </row>
    <row r="76" spans="9:9">
      <c r="I76" s="47"/>
    </row>
    <row r="77" spans="9:9">
      <c r="I77" s="47"/>
    </row>
    <row r="78" spans="9:9">
      <c r="I78" s="47"/>
    </row>
    <row r="79" spans="9:9">
      <c r="I79" s="47"/>
    </row>
    <row r="80" spans="9:9">
      <c r="I80" s="47"/>
    </row>
    <row r="81" spans="9:9">
      <c r="I81" s="47"/>
    </row>
    <row r="82" spans="9:9">
      <c r="I82" s="47"/>
    </row>
    <row r="83" spans="9:9">
      <c r="I83" s="47"/>
    </row>
    <row r="84" spans="9:9">
      <c r="I84" s="47"/>
    </row>
    <row r="85" spans="9:9">
      <c r="I85" s="47"/>
    </row>
    <row r="86" spans="9:9">
      <c r="I86" s="47"/>
    </row>
    <row r="87" spans="9:9">
      <c r="I87" s="47"/>
    </row>
    <row r="88" spans="9:9">
      <c r="I88" s="47"/>
    </row>
    <row r="89" spans="9:9">
      <c r="I89" s="47"/>
    </row>
    <row r="90" spans="9:9">
      <c r="I90" s="47"/>
    </row>
    <row r="91" spans="9:9">
      <c r="I91" s="47"/>
    </row>
    <row r="92" spans="9:9">
      <c r="I92" s="47"/>
    </row>
    <row r="93" spans="9:9">
      <c r="I93" s="47"/>
    </row>
    <row r="94" spans="9:9">
      <c r="I94" s="47"/>
    </row>
    <row r="95" spans="9:9">
      <c r="I95" s="47"/>
    </row>
    <row r="96" spans="9:9">
      <c r="I96" s="47"/>
    </row>
    <row r="97" spans="9:9">
      <c r="I97" s="47"/>
    </row>
    <row r="98" spans="9:9">
      <c r="I98" s="47"/>
    </row>
    <row r="99" spans="9:9">
      <c r="I99" s="47"/>
    </row>
    <row r="100" spans="9:9">
      <c r="I100" s="47"/>
    </row>
    <row r="101" spans="9:9">
      <c r="I101" s="47"/>
    </row>
    <row r="102" spans="9:9">
      <c r="I102" s="47"/>
    </row>
    <row r="103" spans="9:9">
      <c r="I103" s="47"/>
    </row>
    <row r="104" spans="9:9">
      <c r="I104" s="47"/>
    </row>
    <row r="105" spans="9:9">
      <c r="I105" s="47"/>
    </row>
    <row r="106" spans="9:9">
      <c r="I106" s="47"/>
    </row>
    <row r="107" spans="9:9">
      <c r="I107" s="47"/>
    </row>
    <row r="108" spans="9:9">
      <c r="I108" s="47"/>
    </row>
    <row r="109" spans="9:9">
      <c r="I109" s="47"/>
    </row>
    <row r="110" spans="9:9">
      <c r="I110" s="47"/>
    </row>
    <row r="111" spans="9:9">
      <c r="I111" s="47"/>
    </row>
    <row r="112" spans="9:9">
      <c r="I112" s="47"/>
    </row>
    <row r="113" spans="9:9">
      <c r="I113" s="47"/>
    </row>
    <row r="114" spans="9:9">
      <c r="I114" s="47"/>
    </row>
    <row r="115" spans="9:9">
      <c r="I115" s="47"/>
    </row>
    <row r="116" spans="9:9">
      <c r="I116" s="47"/>
    </row>
    <row r="117" spans="9:9">
      <c r="I117" s="47"/>
    </row>
    <row r="118" spans="9:9">
      <c r="I118" s="47"/>
    </row>
    <row r="119" spans="9:9">
      <c r="I119" s="47"/>
    </row>
    <row r="120" spans="9:9">
      <c r="I120" s="47"/>
    </row>
    <row r="121" spans="9:9">
      <c r="I121" s="47"/>
    </row>
    <row r="122" spans="9:9">
      <c r="I122" s="47"/>
    </row>
    <row r="123" spans="9:9">
      <c r="I123" s="47"/>
    </row>
    <row r="124" spans="9:9">
      <c r="I124" s="47"/>
    </row>
    <row r="125" spans="9:9">
      <c r="I125" s="47"/>
    </row>
  </sheetData>
  <sortState ref="A2:S48">
    <sortCondition ref="F7" descending="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P66"/>
  <sheetViews>
    <sheetView workbookViewId="0">
      <selection activeCell="A1" sqref="$A1:$XFD1048576"/>
    </sheetView>
  </sheetViews>
  <sheetFormatPr defaultColWidth="8.35714285714286" defaultRowHeight="16.8"/>
  <cols>
    <col min="1" max="4" width="9.57142857142857" style="37" customWidth="1"/>
    <col min="5" max="5" width="22.9285714285714" style="37" customWidth="1"/>
    <col min="6" max="6" width="36.3571428571429" style="37" customWidth="1"/>
    <col min="7" max="9" width="26.2857142857143" style="37" customWidth="1"/>
    <col min="10" max="11" width="22.7857142857143" style="37" customWidth="1"/>
    <col min="12" max="12" width="21.7857142857143" style="37" customWidth="1"/>
    <col min="13" max="14" width="24" style="37" customWidth="1"/>
    <col min="15" max="15" width="31.8571428571429" style="37" customWidth="1"/>
    <col min="16" max="16" width="19.5714285714286" style="37" customWidth="1"/>
    <col min="17" max="16384" width="8.35714285714286" style="37"/>
  </cols>
  <sheetData>
    <row r="1" s="37" customFormat="1" spans="1:16">
      <c r="A1" s="38"/>
      <c r="B1" s="38"/>
      <c r="C1" s="38"/>
      <c r="D1" s="39"/>
      <c r="E1" s="39"/>
      <c r="F1" s="38"/>
      <c r="G1" s="38"/>
      <c r="H1" s="38"/>
      <c r="I1" s="38"/>
      <c r="J1" s="38"/>
      <c r="K1" s="38"/>
      <c r="L1" s="38"/>
      <c r="M1" s="38"/>
      <c r="N1" s="38"/>
      <c r="O1" s="39"/>
      <c r="P1" s="38"/>
    </row>
    <row r="2" s="37" customFormat="1" spans="1:16">
      <c r="A2" s="38"/>
      <c r="B2" s="38"/>
      <c r="C2" s="38"/>
      <c r="D2" s="39"/>
      <c r="E2" s="39"/>
      <c r="F2" s="38"/>
      <c r="G2" s="38"/>
      <c r="H2" s="38"/>
      <c r="I2" s="38"/>
      <c r="J2" s="38"/>
      <c r="K2" s="38"/>
      <c r="L2" s="38"/>
      <c r="M2" s="38"/>
      <c r="N2" s="38"/>
      <c r="O2" s="39"/>
      <c r="P2" s="38"/>
    </row>
    <row r="3" s="37" customFormat="1" spans="1:16">
      <c r="A3" s="38"/>
      <c r="B3" s="38"/>
      <c r="C3" s="38"/>
      <c r="D3" s="39"/>
      <c r="E3" s="39"/>
      <c r="F3" s="38"/>
      <c r="G3" s="38"/>
      <c r="H3" s="38"/>
      <c r="I3" s="38"/>
      <c r="J3" s="38"/>
      <c r="K3" s="38"/>
      <c r="L3" s="38"/>
      <c r="M3" s="38"/>
      <c r="N3" s="38"/>
      <c r="O3" s="39"/>
      <c r="P3" s="38"/>
    </row>
    <row r="4" s="37" customFormat="1" spans="1:16">
      <c r="A4" s="38"/>
      <c r="B4" s="38"/>
      <c r="C4" s="38"/>
      <c r="D4" s="39"/>
      <c r="E4" s="39"/>
      <c r="F4" s="38"/>
      <c r="G4" s="38"/>
      <c r="H4" s="38"/>
      <c r="I4" s="38"/>
      <c r="J4" s="38"/>
      <c r="K4" s="38"/>
      <c r="L4" s="38"/>
      <c r="M4" s="38"/>
      <c r="N4" s="38"/>
      <c r="O4" s="39"/>
      <c r="P4" s="38"/>
    </row>
    <row r="5" s="37" customFormat="1" spans="1:16">
      <c r="A5" s="38"/>
      <c r="B5" s="38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9"/>
      <c r="P5" s="38"/>
    </row>
    <row r="6" s="37" customFormat="1" spans="1:16">
      <c r="A6" s="38"/>
      <c r="B6" s="38"/>
      <c r="C6" s="38"/>
      <c r="D6" s="39"/>
      <c r="E6" s="39"/>
      <c r="F6" s="38"/>
      <c r="G6" s="38"/>
      <c r="H6" s="38"/>
      <c r="I6" s="38"/>
      <c r="J6" s="38"/>
      <c r="K6" s="38"/>
      <c r="L6" s="38"/>
      <c r="M6" s="38"/>
      <c r="N6" s="38"/>
      <c r="O6" s="39"/>
      <c r="P6" s="38"/>
    </row>
    <row r="7" s="37" customFormat="1" spans="1:16">
      <c r="A7" s="38"/>
      <c r="B7" s="38"/>
      <c r="C7" s="38"/>
      <c r="D7" s="39"/>
      <c r="E7" s="39"/>
      <c r="F7" s="38"/>
      <c r="G7" s="38"/>
      <c r="H7" s="38"/>
      <c r="I7" s="38"/>
      <c r="J7" s="38"/>
      <c r="K7" s="38"/>
      <c r="L7" s="38"/>
      <c r="M7" s="38"/>
      <c r="N7" s="38"/>
      <c r="O7" s="39"/>
      <c r="P7" s="38"/>
    </row>
    <row r="8" s="37" customFormat="1" spans="1:16">
      <c r="A8" s="38"/>
      <c r="B8" s="38"/>
      <c r="C8" s="38"/>
      <c r="D8" s="39"/>
      <c r="E8" s="39"/>
      <c r="F8" s="38"/>
      <c r="G8" s="38"/>
      <c r="H8" s="38"/>
      <c r="I8" s="38"/>
      <c r="J8" s="38"/>
      <c r="K8" s="38"/>
      <c r="L8" s="38"/>
      <c r="M8" s="38"/>
      <c r="N8" s="38"/>
      <c r="O8" s="39"/>
      <c r="P8" s="38"/>
    </row>
    <row r="9" s="37" customFormat="1" spans="1:16">
      <c r="A9" s="38"/>
      <c r="B9" s="38"/>
      <c r="C9" s="38"/>
      <c r="D9" s="39"/>
      <c r="E9" s="39"/>
      <c r="F9" s="38"/>
      <c r="G9" s="38"/>
      <c r="H9" s="38"/>
      <c r="I9" s="38"/>
      <c r="J9" s="38"/>
      <c r="K9" s="38"/>
      <c r="L9" s="38"/>
      <c r="M9" s="38"/>
      <c r="N9" s="38"/>
      <c r="O9" s="39"/>
      <c r="P9" s="38"/>
    </row>
    <row r="10" s="37" customFormat="1" spans="1:16">
      <c r="A10" s="38"/>
      <c r="B10" s="38"/>
      <c r="C10" s="38"/>
      <c r="D10" s="39"/>
      <c r="E10" s="39"/>
      <c r="F10" s="38"/>
      <c r="G10" s="38"/>
      <c r="H10" s="38"/>
      <c r="I10" s="38"/>
      <c r="J10" s="38"/>
      <c r="K10" s="38"/>
      <c r="L10" s="38"/>
      <c r="M10" s="38"/>
      <c r="N10" s="38"/>
      <c r="O10" s="39"/>
      <c r="P10" s="38"/>
    </row>
    <row r="11" s="37" customFormat="1" spans="1:16">
      <c r="A11" s="38"/>
      <c r="B11" s="38"/>
      <c r="C11" s="38"/>
      <c r="D11" s="39"/>
      <c r="E11" s="39"/>
      <c r="F11" s="38"/>
      <c r="G11" s="38"/>
      <c r="H11" s="38"/>
      <c r="I11" s="38"/>
      <c r="J11" s="38"/>
      <c r="K11" s="38"/>
      <c r="L11" s="38"/>
      <c r="M11" s="38"/>
      <c r="N11" s="38"/>
      <c r="O11" s="39"/>
      <c r="P11" s="38"/>
    </row>
    <row r="12" s="37" customFormat="1" spans="1:16">
      <c r="A12" s="38"/>
      <c r="B12" s="38"/>
      <c r="C12" s="38"/>
      <c r="D12" s="39"/>
      <c r="E12" s="39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</row>
    <row r="13" s="37" customFormat="1" spans="1:16">
      <c r="A13" s="38"/>
      <c r="B13" s="38"/>
      <c r="C13" s="38"/>
      <c r="D13" s="39"/>
      <c r="E13" s="39"/>
      <c r="F13" s="38"/>
      <c r="G13" s="38"/>
      <c r="H13" s="38"/>
      <c r="I13" s="38"/>
      <c r="J13" s="38"/>
      <c r="K13" s="38"/>
      <c r="L13" s="38"/>
      <c r="M13" s="38"/>
      <c r="N13" s="38"/>
      <c r="O13" s="39"/>
      <c r="P13" s="38"/>
    </row>
    <row r="14" s="37" customFormat="1" spans="1:16">
      <c r="A14" s="38"/>
      <c r="B14" s="38"/>
      <c r="C14" s="38"/>
      <c r="D14" s="39"/>
      <c r="E14" s="39"/>
      <c r="F14" s="38"/>
      <c r="G14" s="38"/>
      <c r="H14" s="38"/>
      <c r="I14" s="38"/>
      <c r="J14" s="38"/>
      <c r="K14" s="38"/>
      <c r="L14" s="38"/>
      <c r="M14" s="38"/>
      <c r="N14" s="38"/>
      <c r="O14" s="39"/>
      <c r="P14" s="38"/>
    </row>
    <row r="15" s="37" customFormat="1" spans="1:16">
      <c r="A15" s="38"/>
      <c r="B15" s="38"/>
      <c r="C15" s="38"/>
      <c r="D15" s="39"/>
      <c r="E15" s="39"/>
      <c r="F15" s="38"/>
      <c r="G15" s="38"/>
      <c r="H15" s="38"/>
      <c r="I15" s="38"/>
      <c r="J15" s="38"/>
      <c r="K15" s="38"/>
      <c r="L15" s="38"/>
      <c r="M15" s="38"/>
      <c r="N15" s="38"/>
      <c r="O15" s="39"/>
      <c r="P15" s="38"/>
    </row>
    <row r="16" s="37" customFormat="1" spans="1:16">
      <c r="A16" s="38"/>
      <c r="B16" s="38"/>
      <c r="C16" s="38"/>
      <c r="D16" s="39"/>
      <c r="E16" s="39"/>
      <c r="F16" s="38"/>
      <c r="G16" s="38"/>
      <c r="H16" s="38"/>
      <c r="I16" s="38"/>
      <c r="J16" s="38"/>
      <c r="K16" s="38"/>
      <c r="L16" s="38"/>
      <c r="M16" s="38"/>
      <c r="N16" s="38"/>
      <c r="O16" s="39"/>
      <c r="P16" s="38"/>
    </row>
    <row r="17" s="37" customFormat="1" spans="1:16">
      <c r="A17" s="38"/>
      <c r="B17" s="38"/>
      <c r="C17" s="38"/>
      <c r="D17" s="39"/>
      <c r="E17" s="39"/>
      <c r="F17" s="38"/>
      <c r="G17" s="38"/>
      <c r="H17" s="38"/>
      <c r="I17" s="38"/>
      <c r="J17" s="38"/>
      <c r="K17" s="38"/>
      <c r="L17" s="38"/>
      <c r="M17" s="38"/>
      <c r="N17" s="38"/>
      <c r="O17" s="39"/>
      <c r="P17" s="38"/>
    </row>
    <row r="18" s="37" customFormat="1" spans="1:16">
      <c r="A18" s="38"/>
      <c r="B18" s="38"/>
      <c r="C18" s="38"/>
      <c r="D18" s="39"/>
      <c r="E18" s="39"/>
      <c r="F18" s="38"/>
      <c r="G18" s="38"/>
      <c r="H18" s="38"/>
      <c r="I18" s="38"/>
      <c r="J18" s="38"/>
      <c r="K18" s="38"/>
      <c r="L18" s="38"/>
      <c r="M18" s="38"/>
      <c r="N18" s="38"/>
      <c r="O18" s="39"/>
      <c r="P18" s="38"/>
    </row>
    <row r="19" s="37" customFormat="1" spans="1:16">
      <c r="A19" s="38"/>
      <c r="B19" s="38"/>
      <c r="C19" s="38"/>
      <c r="D19" s="39"/>
      <c r="E19" s="39"/>
      <c r="F19" s="38"/>
      <c r="G19" s="38"/>
      <c r="H19" s="38"/>
      <c r="I19" s="38"/>
      <c r="J19" s="38"/>
      <c r="K19" s="38"/>
      <c r="L19" s="38"/>
      <c r="M19" s="38"/>
      <c r="N19" s="38"/>
      <c r="O19" s="39"/>
      <c r="P19" s="38"/>
    </row>
    <row r="20" s="37" customFormat="1" spans="1:16">
      <c r="A20" s="38"/>
      <c r="B20" s="38"/>
      <c r="C20" s="38"/>
      <c r="D20" s="39"/>
      <c r="E20" s="39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38"/>
    </row>
    <row r="21" s="37" customFormat="1" spans="1:16">
      <c r="A21" s="38"/>
      <c r="B21" s="38"/>
      <c r="C21" s="38"/>
      <c r="D21" s="39"/>
      <c r="E21" s="39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38"/>
    </row>
    <row r="22" s="37" customFormat="1" spans="1:16">
      <c r="A22" s="38"/>
      <c r="B22" s="38"/>
      <c r="C22" s="38"/>
      <c r="D22" s="39"/>
      <c r="E22" s="39"/>
      <c r="F22" s="38"/>
      <c r="G22" s="38"/>
      <c r="H22" s="38"/>
      <c r="I22" s="38"/>
      <c r="J22" s="38"/>
      <c r="K22" s="38"/>
      <c r="L22" s="38"/>
      <c r="M22" s="38"/>
      <c r="N22" s="38"/>
      <c r="O22" s="39"/>
      <c r="P22" s="38"/>
    </row>
    <row r="23" s="37" customFormat="1" spans="1:16">
      <c r="A23" s="38"/>
      <c r="B23" s="38"/>
      <c r="C23" s="38"/>
      <c r="D23" s="39"/>
      <c r="E23" s="39"/>
      <c r="F23" s="38"/>
      <c r="G23" s="38"/>
      <c r="H23" s="38"/>
      <c r="I23" s="38"/>
      <c r="J23" s="38"/>
      <c r="K23" s="38"/>
      <c r="L23" s="38"/>
      <c r="M23" s="38"/>
      <c r="N23" s="38"/>
      <c r="O23" s="39"/>
      <c r="P23" s="38"/>
    </row>
    <row r="24" s="37" customFormat="1" spans="1:16">
      <c r="A24" s="38"/>
      <c r="B24" s="38"/>
      <c r="C24" s="38"/>
      <c r="D24" s="39"/>
      <c r="E24" s="39"/>
      <c r="F24" s="38"/>
      <c r="G24" s="38"/>
      <c r="H24" s="38"/>
      <c r="I24" s="38"/>
      <c r="J24" s="38"/>
      <c r="K24" s="38"/>
      <c r="L24" s="38"/>
      <c r="M24" s="38"/>
      <c r="N24" s="38"/>
      <c r="O24" s="39"/>
      <c r="P24" s="38"/>
    </row>
    <row r="25" s="37" customFormat="1" spans="1:16">
      <c r="A25" s="38"/>
      <c r="B25" s="38"/>
      <c r="C25" s="38"/>
      <c r="D25" s="39"/>
      <c r="E25" s="39"/>
      <c r="F25" s="38"/>
      <c r="G25" s="38"/>
      <c r="H25" s="38"/>
      <c r="I25" s="38"/>
      <c r="J25" s="38"/>
      <c r="K25" s="38"/>
      <c r="L25" s="38"/>
      <c r="M25" s="38"/>
      <c r="N25" s="38"/>
      <c r="O25" s="39"/>
      <c r="P25" s="38"/>
    </row>
    <row r="26" s="37" customFormat="1" spans="1:16">
      <c r="A26" s="38"/>
      <c r="B26" s="38"/>
      <c r="C26" s="38"/>
      <c r="D26" s="39"/>
      <c r="E26" s="39"/>
      <c r="F26" s="38"/>
      <c r="G26" s="38"/>
      <c r="H26" s="38"/>
      <c r="I26" s="38"/>
      <c r="J26" s="38"/>
      <c r="K26" s="38"/>
      <c r="L26" s="38"/>
      <c r="M26" s="38"/>
      <c r="N26" s="38"/>
      <c r="O26" s="39"/>
      <c r="P26" s="38"/>
    </row>
    <row r="27" s="37" customFormat="1" spans="1:16">
      <c r="A27" s="38"/>
      <c r="B27" s="38"/>
      <c r="C27" s="38"/>
      <c r="D27" s="39"/>
      <c r="E27" s="39"/>
      <c r="F27" s="38"/>
      <c r="G27" s="38"/>
      <c r="H27" s="38"/>
      <c r="I27" s="38"/>
      <c r="J27" s="38"/>
      <c r="K27" s="38"/>
      <c r="L27" s="38"/>
      <c r="M27" s="38"/>
      <c r="N27" s="38"/>
      <c r="O27" s="39"/>
      <c r="P27" s="38"/>
    </row>
    <row r="28" s="37" customFormat="1" spans="1:16">
      <c r="A28" s="38"/>
      <c r="B28" s="38"/>
      <c r="C28" s="38"/>
      <c r="D28" s="39"/>
      <c r="E28" s="39"/>
      <c r="F28" s="38"/>
      <c r="G28" s="38"/>
      <c r="H28" s="38"/>
      <c r="I28" s="38"/>
      <c r="J28" s="38"/>
      <c r="K28" s="38"/>
      <c r="L28" s="38"/>
      <c r="M28" s="38"/>
      <c r="N28" s="38"/>
      <c r="O28" s="39"/>
      <c r="P28" s="38"/>
    </row>
    <row r="29" s="37" customFormat="1" spans="1:16">
      <c r="A29" s="38"/>
      <c r="B29" s="38"/>
      <c r="C29" s="38"/>
      <c r="D29" s="39"/>
      <c r="E29" s="39"/>
      <c r="F29" s="38"/>
      <c r="G29" s="38"/>
      <c r="H29" s="38"/>
      <c r="I29" s="38"/>
      <c r="J29" s="38"/>
      <c r="K29" s="38"/>
      <c r="L29" s="38"/>
      <c r="M29" s="38"/>
      <c r="N29" s="38"/>
      <c r="O29" s="39"/>
      <c r="P29" s="38"/>
    </row>
    <row r="30" s="37" customFormat="1" spans="1:16">
      <c r="A30" s="38"/>
      <c r="B30" s="38"/>
      <c r="C30" s="38"/>
      <c r="D30" s="39"/>
      <c r="E30" s="39"/>
      <c r="F30" s="38"/>
      <c r="G30" s="38"/>
      <c r="H30" s="38"/>
      <c r="I30" s="38"/>
      <c r="J30" s="38"/>
      <c r="K30" s="38"/>
      <c r="L30" s="38"/>
      <c r="M30" s="38"/>
      <c r="N30" s="38"/>
      <c r="O30" s="39"/>
      <c r="P30" s="38"/>
    </row>
    <row r="31" s="37" customFormat="1" spans="1:16">
      <c r="A31" s="38"/>
      <c r="B31" s="38"/>
      <c r="C31" s="38"/>
      <c r="D31" s="39"/>
      <c r="E31" s="39"/>
      <c r="F31" s="38"/>
      <c r="G31" s="38"/>
      <c r="H31" s="38"/>
      <c r="I31" s="38"/>
      <c r="J31" s="38"/>
      <c r="K31" s="38"/>
      <c r="L31" s="38"/>
      <c r="M31" s="38"/>
      <c r="N31" s="38"/>
      <c r="O31" s="39"/>
      <c r="P31" s="38"/>
    </row>
    <row r="32" s="37" customFormat="1" spans="1:16">
      <c r="A32" s="38"/>
      <c r="B32" s="38"/>
      <c r="C32" s="38"/>
      <c r="D32" s="39"/>
      <c r="E32" s="39"/>
      <c r="F32" s="38"/>
      <c r="G32" s="38"/>
      <c r="H32" s="38"/>
      <c r="I32" s="38"/>
      <c r="J32" s="38"/>
      <c r="K32" s="38"/>
      <c r="L32" s="38"/>
      <c r="M32" s="38"/>
      <c r="N32" s="38"/>
      <c r="O32" s="39"/>
      <c r="P32" s="38"/>
    </row>
    <row r="33" s="37" customFormat="1" spans="1:16">
      <c r="A33" s="38"/>
      <c r="B33" s="38"/>
      <c r="C33" s="38"/>
      <c r="D33" s="39"/>
      <c r="E33" s="39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38"/>
    </row>
    <row r="34" s="37" customFormat="1" spans="1:16">
      <c r="A34" s="38"/>
      <c r="B34" s="38"/>
      <c r="C34" s="38"/>
      <c r="D34" s="39"/>
      <c r="E34" s="39"/>
      <c r="F34" s="38"/>
      <c r="G34" s="38"/>
      <c r="H34" s="38"/>
      <c r="I34" s="38"/>
      <c r="J34" s="38"/>
      <c r="K34" s="38"/>
      <c r="L34" s="38"/>
      <c r="M34" s="38"/>
      <c r="N34" s="38"/>
      <c r="O34" s="39"/>
      <c r="P34" s="38"/>
    </row>
    <row r="35" s="37" customFormat="1" spans="1:16">
      <c r="A35" s="38"/>
      <c r="B35" s="38"/>
      <c r="C35" s="38"/>
      <c r="D35" s="39"/>
      <c r="E35" s="39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38"/>
    </row>
    <row r="36" s="37" customFormat="1" spans="1:16">
      <c r="A36" s="38"/>
      <c r="B36" s="38"/>
      <c r="C36" s="38"/>
      <c r="D36" s="39"/>
      <c r="E36" s="39"/>
      <c r="F36" s="38"/>
      <c r="G36" s="38"/>
      <c r="H36" s="38"/>
      <c r="I36" s="38"/>
      <c r="J36" s="38"/>
      <c r="K36" s="38"/>
      <c r="L36" s="38"/>
      <c r="M36" s="38"/>
      <c r="N36" s="38"/>
      <c r="O36" s="39"/>
      <c r="P36" s="38"/>
    </row>
    <row r="37" s="37" customFormat="1" spans="1:16">
      <c r="A37" s="38"/>
      <c r="B37" s="38"/>
      <c r="C37" s="38"/>
      <c r="D37" s="39"/>
      <c r="E37" s="39"/>
      <c r="F37" s="38"/>
      <c r="G37" s="38"/>
      <c r="H37" s="38"/>
      <c r="I37" s="38"/>
      <c r="J37" s="38"/>
      <c r="K37" s="38"/>
      <c r="L37" s="38"/>
      <c r="M37" s="38"/>
      <c r="N37" s="38"/>
      <c r="O37" s="39"/>
      <c r="P37" s="38"/>
    </row>
    <row r="38" s="37" customFormat="1" spans="1:16">
      <c r="A38" s="38"/>
      <c r="B38" s="38"/>
      <c r="C38" s="38"/>
      <c r="D38" s="39"/>
      <c r="E38" s="39"/>
      <c r="F38" s="38"/>
      <c r="G38" s="38"/>
      <c r="H38" s="38"/>
      <c r="I38" s="38"/>
      <c r="J38" s="38"/>
      <c r="K38" s="38"/>
      <c r="L38" s="38"/>
      <c r="M38" s="38"/>
      <c r="N38" s="38"/>
      <c r="O38" s="39"/>
      <c r="P38" s="38"/>
    </row>
    <row r="39" s="37" customFormat="1" spans="1:16">
      <c r="A39" s="38"/>
      <c r="B39" s="38"/>
      <c r="C39" s="38"/>
      <c r="D39" s="39"/>
      <c r="E39" s="39"/>
      <c r="F39" s="38"/>
      <c r="G39" s="38"/>
      <c r="H39" s="38"/>
      <c r="I39" s="38"/>
      <c r="J39" s="38"/>
      <c r="K39" s="38"/>
      <c r="L39" s="38"/>
      <c r="M39" s="38"/>
      <c r="N39" s="38"/>
      <c r="O39" s="39"/>
      <c r="P39" s="38"/>
    </row>
    <row r="40" s="37" customFormat="1" spans="1:16">
      <c r="A40" s="38"/>
      <c r="B40" s="38"/>
      <c r="C40" s="38"/>
      <c r="D40" s="39"/>
      <c r="E40" s="39"/>
      <c r="F40" s="38"/>
      <c r="G40" s="38"/>
      <c r="H40" s="38"/>
      <c r="I40" s="38"/>
      <c r="J40" s="38"/>
      <c r="K40" s="38"/>
      <c r="L40" s="38"/>
      <c r="M40" s="38"/>
      <c r="N40" s="38"/>
      <c r="O40" s="39"/>
      <c r="P40" s="38"/>
    </row>
    <row r="41" s="37" customFormat="1" spans="1:16">
      <c r="A41" s="38"/>
      <c r="B41" s="38"/>
      <c r="C41" s="38"/>
      <c r="D41" s="39"/>
      <c r="E41" s="39"/>
      <c r="F41" s="38"/>
      <c r="G41" s="38"/>
      <c r="H41" s="38"/>
      <c r="I41" s="38"/>
      <c r="J41" s="38"/>
      <c r="K41" s="38"/>
      <c r="L41" s="38"/>
      <c r="M41" s="38"/>
      <c r="N41" s="38"/>
      <c r="O41" s="39"/>
      <c r="P41" s="38"/>
    </row>
    <row r="42" s="37" customFormat="1" spans="1:16">
      <c r="A42" s="38"/>
      <c r="B42" s="38"/>
      <c r="C42" s="38"/>
      <c r="D42" s="39"/>
      <c r="E42" s="39"/>
      <c r="F42" s="38"/>
      <c r="G42" s="38"/>
      <c r="H42" s="38"/>
      <c r="I42" s="38"/>
      <c r="J42" s="38"/>
      <c r="K42" s="38"/>
      <c r="L42" s="38"/>
      <c r="M42" s="38"/>
      <c r="N42" s="38"/>
      <c r="O42" s="39"/>
      <c r="P42" s="38"/>
    </row>
    <row r="43" s="37" customFormat="1" spans="1:16">
      <c r="A43" s="38"/>
      <c r="B43" s="38"/>
      <c r="C43" s="38"/>
      <c r="D43" s="39"/>
      <c r="E43" s="39"/>
      <c r="F43" s="38"/>
      <c r="G43" s="38"/>
      <c r="H43" s="38"/>
      <c r="I43" s="38"/>
      <c r="J43" s="38"/>
      <c r="K43" s="38"/>
      <c r="L43" s="38"/>
      <c r="M43" s="38"/>
      <c r="N43" s="38"/>
      <c r="O43" s="39"/>
      <c r="P43" s="38"/>
    </row>
    <row r="44" s="37" customFormat="1" spans="1:16">
      <c r="A44" s="38"/>
      <c r="B44" s="38"/>
      <c r="C44" s="38"/>
      <c r="D44" s="39"/>
      <c r="E44" s="39"/>
      <c r="F44" s="38"/>
      <c r="G44" s="38"/>
      <c r="H44" s="38"/>
      <c r="I44" s="38"/>
      <c r="J44" s="38"/>
      <c r="K44" s="38"/>
      <c r="L44" s="38"/>
      <c r="M44" s="38"/>
      <c r="N44" s="38"/>
      <c r="O44" s="39"/>
      <c r="P44" s="38"/>
    </row>
    <row r="45" s="37" customFormat="1" spans="1:16">
      <c r="A45" s="38"/>
      <c r="B45" s="38"/>
      <c r="C45" s="38"/>
      <c r="D45" s="39"/>
      <c r="E45" s="39"/>
      <c r="F45" s="38"/>
      <c r="G45" s="38"/>
      <c r="H45" s="38"/>
      <c r="I45" s="38"/>
      <c r="J45" s="38"/>
      <c r="K45" s="38"/>
      <c r="L45" s="38"/>
      <c r="M45" s="38"/>
      <c r="N45" s="38"/>
      <c r="O45" s="39"/>
      <c r="P45" s="38"/>
    </row>
    <row r="46" s="37" customFormat="1" spans="1:16">
      <c r="A46" s="38"/>
      <c r="B46" s="38"/>
      <c r="C46" s="38"/>
      <c r="D46" s="39"/>
      <c r="E46" s="39"/>
      <c r="F46" s="38"/>
      <c r="G46" s="38"/>
      <c r="H46" s="38"/>
      <c r="I46" s="38"/>
      <c r="J46" s="38"/>
      <c r="K46" s="38"/>
      <c r="L46" s="38"/>
      <c r="M46" s="38"/>
      <c r="N46" s="38"/>
      <c r="O46" s="39"/>
      <c r="P46" s="38"/>
    </row>
    <row r="47" s="37" customFormat="1" spans="1:16">
      <c r="A47" s="38"/>
      <c r="B47" s="38"/>
      <c r="C47" s="38"/>
      <c r="D47" s="39"/>
      <c r="E47" s="39"/>
      <c r="F47" s="38"/>
      <c r="G47" s="38"/>
      <c r="H47" s="38"/>
      <c r="I47" s="38"/>
      <c r="J47" s="38"/>
      <c r="K47" s="38"/>
      <c r="L47" s="38"/>
      <c r="M47" s="38"/>
      <c r="N47" s="38"/>
      <c r="O47" s="39"/>
      <c r="P47" s="38"/>
    </row>
    <row r="48" s="37" customFormat="1" spans="1:16">
      <c r="A48" s="38"/>
      <c r="B48" s="38"/>
      <c r="C48" s="38"/>
      <c r="D48" s="39"/>
      <c r="E48" s="39"/>
      <c r="F48" s="38"/>
      <c r="G48" s="38"/>
      <c r="H48" s="38"/>
      <c r="I48" s="38"/>
      <c r="J48" s="38"/>
      <c r="K48" s="38"/>
      <c r="L48" s="38"/>
      <c r="M48" s="38"/>
      <c r="N48" s="38"/>
      <c r="O48" s="39"/>
      <c r="P48" s="38"/>
    </row>
    <row r="49" s="37" customFormat="1" spans="1:16">
      <c r="A49" s="38"/>
      <c r="B49" s="38"/>
      <c r="C49" s="38"/>
      <c r="D49" s="39"/>
      <c r="E49" s="39"/>
      <c r="F49" s="38"/>
      <c r="G49" s="38"/>
      <c r="H49" s="38"/>
      <c r="I49" s="38"/>
      <c r="J49" s="38"/>
      <c r="K49" s="38"/>
      <c r="L49" s="38"/>
      <c r="M49" s="38"/>
      <c r="N49" s="38"/>
      <c r="O49" s="39"/>
      <c r="P49" s="38"/>
    </row>
    <row r="50" s="37" customFormat="1" spans="1:16">
      <c r="A50" s="38"/>
      <c r="B50" s="38"/>
      <c r="C50" s="38"/>
      <c r="D50" s="39"/>
      <c r="E50" s="39"/>
      <c r="F50" s="38"/>
      <c r="G50" s="38"/>
      <c r="H50" s="38"/>
      <c r="I50" s="38"/>
      <c r="J50" s="38"/>
      <c r="K50" s="38"/>
      <c r="L50" s="38"/>
      <c r="M50" s="38"/>
      <c r="N50" s="38"/>
      <c r="O50" s="39"/>
      <c r="P50" s="38"/>
    </row>
    <row r="51" s="37" customFormat="1" spans="1:16">
      <c r="A51" s="38"/>
      <c r="B51" s="38"/>
      <c r="C51" s="38"/>
      <c r="D51" s="39"/>
      <c r="E51" s="39"/>
      <c r="F51" s="38"/>
      <c r="G51" s="38"/>
      <c r="H51" s="38"/>
      <c r="I51" s="38"/>
      <c r="J51" s="38"/>
      <c r="K51" s="38"/>
      <c r="L51" s="38"/>
      <c r="M51" s="38"/>
      <c r="N51" s="38"/>
      <c r="O51" s="39"/>
      <c r="P51" s="38"/>
    </row>
    <row r="52" s="37" customFormat="1" spans="1:16">
      <c r="A52" s="38"/>
      <c r="B52" s="38"/>
      <c r="C52" s="38"/>
      <c r="D52" s="39"/>
      <c r="E52" s="39"/>
      <c r="F52" s="38"/>
      <c r="G52" s="38"/>
      <c r="H52" s="38"/>
      <c r="I52" s="38"/>
      <c r="J52" s="38"/>
      <c r="K52" s="38"/>
      <c r="L52" s="38"/>
      <c r="M52" s="38"/>
      <c r="N52" s="38"/>
      <c r="O52" s="39"/>
      <c r="P52" s="38"/>
    </row>
    <row r="53" s="37" customFormat="1" spans="1:16">
      <c r="A53" s="38"/>
      <c r="B53" s="38"/>
      <c r="C53" s="38"/>
      <c r="D53" s="39"/>
      <c r="E53" s="39"/>
      <c r="F53" s="38"/>
      <c r="G53" s="38"/>
      <c r="H53" s="38"/>
      <c r="I53" s="38"/>
      <c r="J53" s="38"/>
      <c r="K53" s="38"/>
      <c r="L53" s="38"/>
      <c r="M53" s="38"/>
      <c r="N53" s="38"/>
      <c r="O53" s="39"/>
      <c r="P53" s="38"/>
    </row>
    <row r="54" s="37" customFormat="1" spans="1:16">
      <c r="A54" s="38"/>
      <c r="B54" s="38"/>
      <c r="C54" s="38"/>
      <c r="D54" s="39"/>
      <c r="E54" s="39"/>
      <c r="F54" s="38"/>
      <c r="G54" s="38"/>
      <c r="H54" s="38"/>
      <c r="I54" s="38"/>
      <c r="J54" s="38"/>
      <c r="K54" s="38"/>
      <c r="L54" s="38"/>
      <c r="M54" s="38"/>
      <c r="N54" s="38"/>
      <c r="O54" s="39"/>
      <c r="P54" s="38"/>
    </row>
    <row r="55" s="37" customFormat="1" spans="1:16">
      <c r="A55" s="38"/>
      <c r="B55" s="38"/>
      <c r="C55" s="38"/>
      <c r="D55" s="39"/>
      <c r="E55" s="39"/>
      <c r="F55" s="38"/>
      <c r="G55" s="38"/>
      <c r="H55" s="38"/>
      <c r="I55" s="38"/>
      <c r="J55" s="38"/>
      <c r="K55" s="38"/>
      <c r="L55" s="38"/>
      <c r="M55" s="38"/>
      <c r="N55" s="38"/>
      <c r="O55" s="39"/>
      <c r="P55" s="38"/>
    </row>
    <row r="56" s="37" customFormat="1" spans="1:16">
      <c r="A56" s="38"/>
      <c r="B56" s="38"/>
      <c r="C56" s="38"/>
      <c r="D56" s="39"/>
      <c r="E56" s="39"/>
      <c r="F56" s="38"/>
      <c r="G56" s="38"/>
      <c r="H56" s="38"/>
      <c r="I56" s="38"/>
      <c r="J56" s="38"/>
      <c r="K56" s="38"/>
      <c r="L56" s="38"/>
      <c r="M56" s="38"/>
      <c r="N56" s="38"/>
      <c r="O56" s="39"/>
      <c r="P56" s="38"/>
    </row>
    <row r="57" s="37" customFormat="1" spans="4:15">
      <c r="D57" s="40"/>
      <c r="E57" s="40"/>
      <c r="F57" s="37"/>
      <c r="G57" s="37"/>
      <c r="H57" s="37"/>
      <c r="I57" s="37"/>
      <c r="J57" s="37"/>
      <c r="K57" s="37"/>
      <c r="L57" s="37"/>
      <c r="M57" s="37"/>
      <c r="N57" s="37"/>
      <c r="O57" s="40"/>
    </row>
    <row r="58" s="37" customFormat="1" spans="4:15">
      <c r="D58" s="40"/>
      <c r="E58" s="40"/>
      <c r="F58" s="37"/>
      <c r="G58" s="37"/>
      <c r="H58" s="37"/>
      <c r="I58" s="37"/>
      <c r="J58" s="37"/>
      <c r="K58" s="37"/>
      <c r="L58" s="37"/>
      <c r="M58" s="37"/>
      <c r="N58" s="37"/>
      <c r="O58" s="40"/>
    </row>
    <row r="59" s="37" customFormat="1" spans="4:15">
      <c r="D59" s="40"/>
      <c r="E59" s="40"/>
      <c r="F59" s="37"/>
      <c r="G59" s="37"/>
      <c r="H59" s="37"/>
      <c r="I59" s="37"/>
      <c r="J59" s="37"/>
      <c r="K59" s="37"/>
      <c r="L59" s="37"/>
      <c r="M59" s="37"/>
      <c r="N59" s="37"/>
      <c r="O59" s="40"/>
    </row>
    <row r="60" s="37" customFormat="1" spans="4:15">
      <c r="D60" s="40"/>
      <c r="E60" s="40"/>
      <c r="F60" s="37"/>
      <c r="G60" s="37"/>
      <c r="H60" s="37"/>
      <c r="I60" s="37"/>
      <c r="J60" s="37"/>
      <c r="K60" s="37"/>
      <c r="L60" s="37"/>
      <c r="M60" s="37"/>
      <c r="N60" s="37"/>
      <c r="O60" s="40"/>
    </row>
    <row r="61" s="37" customFormat="1" spans="4:15">
      <c r="D61" s="40"/>
      <c r="E61" s="40"/>
      <c r="F61" s="37"/>
      <c r="G61" s="37"/>
      <c r="H61" s="37"/>
      <c r="I61" s="37"/>
      <c r="J61" s="37"/>
      <c r="K61" s="37"/>
      <c r="L61" s="37"/>
      <c r="M61" s="37"/>
      <c r="N61" s="37"/>
      <c r="O61" s="40"/>
    </row>
    <row r="62" s="37" customFormat="1" spans="4:15">
      <c r="D62" s="40"/>
      <c r="E62" s="40"/>
      <c r="F62" s="37"/>
      <c r="G62" s="37"/>
      <c r="H62" s="37"/>
      <c r="I62" s="37"/>
      <c r="J62" s="37"/>
      <c r="K62" s="37"/>
      <c r="L62" s="37"/>
      <c r="M62" s="37"/>
      <c r="N62" s="37"/>
      <c r="O62" s="40"/>
    </row>
    <row r="63" s="37" customFormat="1" spans="4:15">
      <c r="D63" s="40"/>
      <c r="E63" s="40"/>
      <c r="F63" s="37"/>
      <c r="G63" s="37"/>
      <c r="H63" s="37"/>
      <c r="I63" s="37"/>
      <c r="J63" s="37"/>
      <c r="K63" s="37"/>
      <c r="L63" s="37"/>
      <c r="M63" s="37"/>
      <c r="N63" s="37"/>
      <c r="O63" s="40"/>
    </row>
    <row r="64" s="37" customFormat="1" spans="4:15">
      <c r="D64" s="40"/>
      <c r="E64" s="40"/>
      <c r="F64" s="37"/>
      <c r="G64" s="37"/>
      <c r="H64" s="37"/>
      <c r="I64" s="37"/>
      <c r="J64" s="37"/>
      <c r="K64" s="37"/>
      <c r="L64" s="37"/>
      <c r="M64" s="37"/>
      <c r="N64" s="37"/>
      <c r="O64" s="40"/>
    </row>
    <row r="65" s="37" customFormat="1" spans="4:15">
      <c r="D65" s="40"/>
      <c r="E65" s="40"/>
      <c r="F65" s="37"/>
      <c r="G65" s="37"/>
      <c r="H65" s="37"/>
      <c r="I65" s="37"/>
      <c r="J65" s="37"/>
      <c r="K65" s="37"/>
      <c r="L65" s="37"/>
      <c r="M65" s="37"/>
      <c r="N65" s="37"/>
      <c r="O65" s="40"/>
    </row>
    <row r="66" s="37" customFormat="1" spans="4:15">
      <c r="D66" s="40"/>
      <c r="E66" s="40"/>
      <c r="F66" s="37"/>
      <c r="G66" s="37"/>
      <c r="H66" s="37"/>
      <c r="I66" s="37"/>
      <c r="J66" s="37"/>
      <c r="K66" s="37"/>
      <c r="L66" s="37"/>
      <c r="M66" s="37"/>
      <c r="N66" s="37"/>
      <c r="O66" s="40"/>
    </row>
  </sheetData>
  <conditionalFormatting sqref="L$1:L$1048576">
    <cfRule type="duplicateValues" dxfId="7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Y3500"/>
  <sheetViews>
    <sheetView workbookViewId="0">
      <selection activeCell="A1" sqref="A1"/>
    </sheetView>
  </sheetViews>
  <sheetFormatPr defaultColWidth="9.0625" defaultRowHeight="28.8"/>
  <cols>
    <col min="1" max="1" width="32.7857142857143" style="22" customWidth="1"/>
    <col min="2" max="2" width="9.21428571428571" style="21" customWidth="1"/>
    <col min="3" max="3" width="13.6428571428571" style="23" customWidth="1"/>
    <col min="4" max="6" width="16.8571428571429" style="22" customWidth="1"/>
    <col min="7" max="7" width="20.8571428571429" style="22" customWidth="1"/>
    <col min="8" max="8" width="9.0625" style="22"/>
    <col min="9" max="10" width="9" style="22" customWidth="1"/>
    <col min="11" max="11" width="17.7142857142857" style="24" customWidth="1"/>
    <col min="12" max="12" width="20.8571428571429" style="22" customWidth="1"/>
    <col min="13" max="29" width="8.71428571428571" style="22" customWidth="1"/>
    <col min="30" max="30" width="9.0625" style="22"/>
    <col min="31" max="32" width="9" style="22" customWidth="1"/>
    <col min="33" max="33" width="17.7142857142857" style="24" customWidth="1"/>
    <col min="34" max="34" width="20.8571428571429" style="22" customWidth="1"/>
    <col min="35" max="39" width="7.57142857142857" style="22" customWidth="1"/>
    <col min="40" max="64" width="9.21428571428571" style="22" customWidth="1"/>
    <col min="65" max="67" width="12.8571428571429" style="25" customWidth="1"/>
    <col min="68" max="68" width="9.21428571428571" style="22" customWidth="1"/>
    <col min="69" max="69" width="9.0625" style="22" customWidth="1"/>
    <col min="70" max="70" width="9" style="22" customWidth="1"/>
    <col min="71" max="71" width="12.8571428571429" style="22" customWidth="1"/>
    <col min="72" max="72" width="16.8571428571429" style="22" customWidth="1"/>
    <col min="73" max="73" width="16.8571428571429" style="26" customWidth="1"/>
    <col min="74" max="74" width="9" style="22" customWidth="1"/>
    <col min="75" max="76" width="16.8571428571429" style="22" customWidth="1"/>
    <col min="77" max="77" width="18.1160714285714" style="22"/>
    <col min="78" max="78" width="9.0625" style="22"/>
    <col min="79" max="81" width="9" style="22" customWidth="1"/>
    <col min="82" max="82" width="20.8571428571429" style="22" customWidth="1"/>
    <col min="83" max="83" width="9" style="22" customWidth="1"/>
    <col min="84" max="84" width="20.8571428571429" style="22" customWidth="1"/>
    <col min="85" max="96" width="16.8571428571429" style="22" customWidth="1"/>
    <col min="97" max="97" width="4.14285714285714" style="22" customWidth="1"/>
    <col min="98" max="98" width="37.6428571428571" style="22" customWidth="1"/>
    <col min="99" max="100" width="41.6428571428571" style="21" customWidth="1"/>
    <col min="101" max="101" width="37.6428571428571" style="21" customWidth="1"/>
    <col min="102" max="102" width="28.125" style="22" customWidth="1"/>
    <col min="103" max="103" width="9.57142857142857" style="27" customWidth="1"/>
    <col min="104" max="105" width="13.1964285714286" style="22" customWidth="1"/>
    <col min="106" max="106" width="9.3125" style="22" customWidth="1"/>
    <col min="107" max="108" width="4.14285714285714" style="22" customWidth="1"/>
    <col min="109" max="16380" width="9.0625" style="22"/>
  </cols>
  <sheetData>
    <row r="1" s="21" customFormat="1" spans="1:100">
      <c r="A1" s="22" t="str" cm="1">
        <f t="array" ref="A1:A3500">TEXT(生鲜批次导出!X1:X3500,"hh:mm:ss")</f>
        <v>00:00:00</v>
      </c>
      <c r="B1" s="21" t="s">
        <v>25</v>
      </c>
      <c r="C1" s="23" t="s">
        <v>29</v>
      </c>
      <c r="D1" s="21" t="s">
        <v>32</v>
      </c>
      <c r="E1" s="21" cm="1">
        <f t="array" ref="E1:E3500">_xlfn.XLOOKUP(生鲜批次导出!AD1:AD3500,骑手排行榜!C2:C150,骑手排行榜!D2:D150,"未找到")</f>
        <v>0</v>
      </c>
      <c r="F1" s="29" t="s">
        <v>33</v>
      </c>
      <c r="G1" s="21" vm="1" t="e" cm="1">
        <f t="array" ref="G1">_xlfn.UNIQUE(_xlfn._xlws.FILTER(生鲜批次导出!AD:AD,生鲜批次导出!AD:AD&lt;&gt;""))</f>
        <v>#VALUE!</v>
      </c>
      <c r="I1" s="21" t="s">
        <v>22</v>
      </c>
      <c r="J1" s="21" t="s">
        <v>34</v>
      </c>
      <c r="K1" s="24" t="s">
        <v>35</v>
      </c>
      <c r="L1" s="22" vm="1" t="e" cm="1">
        <f t="array" ref="L1">_xlfn.UNIQUE(_xlfn._xlws.FILTER(生鲜批次导出!AD:AD,生鲜批次导出!AD:AD&lt;&gt;""))</f>
        <v>#VALUE!</v>
      </c>
      <c r="M1" s="30">
        <v>0.291666666666667</v>
      </c>
      <c r="N1" s="30">
        <v>0.333333333333333</v>
      </c>
      <c r="O1" s="30">
        <v>0.375</v>
      </c>
      <c r="P1" s="30">
        <v>0.416666666666667</v>
      </c>
      <c r="Q1" s="30">
        <v>0.458333333333333</v>
      </c>
      <c r="R1" s="30">
        <v>0.5</v>
      </c>
      <c r="S1" s="30">
        <v>0.541666666666667</v>
      </c>
      <c r="T1" s="30">
        <v>0.583333333333333</v>
      </c>
      <c r="U1" s="30">
        <v>0.625</v>
      </c>
      <c r="V1" s="30">
        <v>0.666666666666667</v>
      </c>
      <c r="W1" s="30">
        <v>0.708333333333333</v>
      </c>
      <c r="X1" s="30">
        <v>0.75</v>
      </c>
      <c r="Y1" s="30">
        <v>0.791666666666667</v>
      </c>
      <c r="Z1" s="30">
        <v>0.833333333333333</v>
      </c>
      <c r="AA1" s="30">
        <v>0.875</v>
      </c>
      <c r="AB1" s="30">
        <v>0.916666666666667</v>
      </c>
      <c r="AC1" s="30">
        <v>0.958333333333333</v>
      </c>
      <c r="AE1" s="21" t="s">
        <v>22</v>
      </c>
      <c r="AF1" s="21" t="s">
        <v>34</v>
      </c>
      <c r="AG1" s="21" t="s">
        <v>35</v>
      </c>
      <c r="AH1" s="21" vm="1" t="e" cm="1">
        <f t="array" ref="AH1">_xlfn.UNIQUE(_xlfn._xlws.FILTER(生鲜批次导出!AD:AD,生鲜批次导出!AD:AD&lt;&gt;""))</f>
        <v>#VALUE!</v>
      </c>
      <c r="AI1" s="32">
        <v>0.3125</v>
      </c>
      <c r="AJ1" s="32">
        <v>0.333333333333333</v>
      </c>
      <c r="AK1" s="32">
        <v>0.354166666666667</v>
      </c>
      <c r="AL1" s="32">
        <v>0.375</v>
      </c>
      <c r="AM1" s="32">
        <v>0.395833333333333</v>
      </c>
      <c r="AN1" s="32">
        <v>0.416666666666667</v>
      </c>
      <c r="AO1" s="32">
        <v>0.4375</v>
      </c>
      <c r="AP1" s="32">
        <v>0.458333333333333</v>
      </c>
      <c r="AQ1" s="32">
        <v>0.479166666666667</v>
      </c>
      <c r="AR1" s="33">
        <v>0.5</v>
      </c>
      <c r="AS1" s="33">
        <v>0.520833333333333</v>
      </c>
      <c r="AT1" s="33">
        <v>0.541666666666667</v>
      </c>
      <c r="AU1" s="33">
        <v>0.5625</v>
      </c>
      <c r="AV1" s="33">
        <v>0.583333333333333</v>
      </c>
      <c r="AW1" s="33">
        <v>0.604166666666667</v>
      </c>
      <c r="AX1" s="33">
        <v>0.625</v>
      </c>
      <c r="AY1" s="33">
        <v>0.645833333333333</v>
      </c>
      <c r="AZ1" s="33">
        <v>0.666666666666667</v>
      </c>
      <c r="BA1" s="29">
        <v>0.6875</v>
      </c>
      <c r="BB1" s="29">
        <v>0.708333333333333</v>
      </c>
      <c r="BC1" s="29">
        <v>0.729166666666667</v>
      </c>
      <c r="BD1" s="29">
        <v>0.75</v>
      </c>
      <c r="BE1" s="29">
        <v>0.770833333333333</v>
      </c>
      <c r="BF1" s="29">
        <v>0.791666666666667</v>
      </c>
      <c r="BG1" s="29">
        <v>0.8125</v>
      </c>
      <c r="BH1" s="29">
        <v>0.833333333333333</v>
      </c>
      <c r="BI1" s="29">
        <v>0.854166666666667</v>
      </c>
      <c r="BJ1" s="29">
        <v>0.875</v>
      </c>
      <c r="BK1" s="29">
        <v>0.895833333333333</v>
      </c>
      <c r="BL1" s="29">
        <v>0.916666666666667</v>
      </c>
      <c r="BM1" s="25" t="s">
        <v>36</v>
      </c>
      <c r="BN1" s="25" t="s">
        <v>37</v>
      </c>
      <c r="BO1" s="25" t="s">
        <v>38</v>
      </c>
      <c r="BP1" s="21"/>
      <c r="BR1" s="21" t="s">
        <v>39</v>
      </c>
      <c r="BS1" s="34" t="s">
        <v>30</v>
      </c>
      <c r="BT1" s="34" t="s">
        <v>40</v>
      </c>
      <c r="BU1" s="34" t="s">
        <v>41</v>
      </c>
      <c r="BV1" s="34" t="s">
        <v>10</v>
      </c>
      <c r="BW1" s="34" t="s">
        <v>6</v>
      </c>
      <c r="BX1" s="34" t="s">
        <v>7</v>
      </c>
      <c r="BY1" s="21"/>
      <c r="CA1" s="21" t="s">
        <v>42</v>
      </c>
      <c r="CB1" s="21" t="s">
        <v>43</v>
      </c>
      <c r="CC1" s="21" t="s">
        <v>44</v>
      </c>
      <c r="CD1" s="21" t="s">
        <v>45</v>
      </c>
      <c r="CE1" s="21" t="s">
        <v>22</v>
      </c>
      <c r="CF1" s="21" vm="1" t="e" cm="1">
        <f t="array" ref="CF1">_xlfn.UNIQUE(_xlfn._xlws.FILTER(生鲜批次导出!AD:AD,生鲜批次导出!AD:AD&lt;&gt;""))</f>
        <v>#VALUE!</v>
      </c>
      <c r="CG1" s="21" t="str" cm="1">
        <f t="array" ref="CG1:CR1">TRANSPOSE(INDEX(_xlfn._xlws.SORT(_xlfn._xlws.FILTER(区块划分表!B4:D50,LEN(INDEX(区块划分表!B4:D50,,3))&gt;0),3,1),,1))</f>
        <v>中一内环</v>
      </c>
      <c r="CH1" s="21" t="str">
        <v>中二内环</v>
      </c>
      <c r="CI1" s="21" t="str">
        <v>北一外环</v>
      </c>
      <c r="CJ1" s="21" t="str">
        <v>北二外环</v>
      </c>
      <c r="CK1" s="21" t="str">
        <v>东区外环</v>
      </c>
      <c r="CL1" s="21" t="str">
        <v>西区外环</v>
      </c>
      <c r="CM1" s="21" t="str">
        <v>南一外环</v>
      </c>
      <c r="CN1" s="21" t="str">
        <v>北三环外</v>
      </c>
      <c r="CO1" s="21" t="str">
        <v>北四环外</v>
      </c>
      <c r="CP1" s="21" t="str">
        <v>东区环外</v>
      </c>
      <c r="CQ1" s="21" t="str">
        <v>南区环外</v>
      </c>
      <c r="CR1" s="21" t="str">
        <v>西区环外</v>
      </c>
      <c r="CT1" s="21" t="s">
        <v>46</v>
      </c>
      <c r="CU1" s="21" t="s">
        <v>47</v>
      </c>
      <c r="CV1" s="27" t="s">
        <v>48</v>
      </c>
    </row>
    <row r="2" ht="29" spans="1:103">
      <c r="A2" s="22" t="str">
        <v>00:00:00</v>
      </c>
      <c r="B2" s="21">
        <f>MROUND(A2,60/1440)</f>
        <v>0</v>
      </c>
      <c r="C2" s="23">
        <f>MROUND(A2,30/1440)</f>
        <v>0</v>
      </c>
      <c r="D2" s="28" t="str" cm="1">
        <f t="array" ref="D2:D3500">_xlfn.LET(_xlpm.lookup_array,生鲜批次导出!H2:H3500,_xlpm.search_array,区块划分表!B2:B30,_xlpm.return_array,区块划分表!C2:C30,_xlfn.XLOOKUP(_xlpm.lookup_array,_xlpm.search_array,_xlpm.return_array,"未找到"))</f>
        <v>错误</v>
      </c>
      <c r="E2" s="30">
        <v>0</v>
      </c>
      <c r="F2" s="31" t="str" cm="1">
        <f t="array" ref="F2:F13">INDEX(_xlfn._xlws.SORT(_xlfn._xlws.FILTER(区块划分表!B4:D20,LEN(INDEX(区块划分表!B4:D20,,3))&gt;0),3,1),,1)</f>
        <v>中一内环</v>
      </c>
      <c r="I2" s="22" t="str">
        <f>IF(SUM(M2:AC2)=0,"",SUM(M2:AC2))</f>
        <v/>
      </c>
      <c r="J2" s="22">
        <f>COUNTIF(M2:AC2,"&gt;0")</f>
        <v>0</v>
      </c>
      <c r="K2" s="24" t="e">
        <f>I2/J2</f>
        <v>#VALUE!</v>
      </c>
      <c r="M2" s="22" cm="1">
        <f t="array" ref="M2:AC100">COUNTIFS(生鲜批次导出!$AD:$AD,$L2:L100,$B:$B,M$1:AC1)</f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E2" s="22" t="str">
        <f>IF(SUM(AI2:BL2)=0,"",SUM(AI2:BL2))</f>
        <v/>
      </c>
      <c r="AF2" s="22">
        <f>IFERROR(COUNTIF(AI2:BL2,"&gt;0")/2,0)</f>
        <v>0</v>
      </c>
      <c r="AG2" s="24" t="e">
        <f>AE2/(AF2*2)</f>
        <v>#VALUE!</v>
      </c>
      <c r="AI2" s="22" cm="1">
        <f t="array" ref="AI2:BL100">COUNTIFS(生鲜批次导出!$AD:$AD,AH2:AH100,C:C,AI$1:BL1)</f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>
        <v>0</v>
      </c>
      <c r="AW2" s="22">
        <v>0</v>
      </c>
      <c r="AX2" s="22">
        <v>0</v>
      </c>
      <c r="AY2" s="22">
        <v>0</v>
      </c>
      <c r="AZ2" s="22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22">
        <v>0</v>
      </c>
      <c r="BI2" s="22">
        <v>0</v>
      </c>
      <c r="BJ2" s="22">
        <v>0</v>
      </c>
      <c r="BK2" s="22">
        <v>0</v>
      </c>
      <c r="BL2" s="22">
        <v>0</v>
      </c>
      <c r="BM2" s="25">
        <f>SUM(AI2:AQ2)</f>
        <v>0</v>
      </c>
      <c r="BN2" s="25">
        <f>SUM(AR2:AZ2)</f>
        <v>0</v>
      </c>
      <c r="BO2" s="25">
        <f>SUM(BA2:BL2)</f>
        <v>0</v>
      </c>
      <c r="BR2" s="22" t="str">
        <f>IFERROR(_xlfn.RANK.EQ(BU2,$BU$2:BU100,0),"")</f>
        <v/>
      </c>
      <c r="BS2" s="26" vm="1" t="e" cm="1">
        <f t="array" ref="BS2">_xlfn._xlws.FILTER(_xlfn.CHOOSECOLS(骑手排行榜!$A$2:$S$100,_xlfn._xlws.FILTER(_xlfn.SEQUENCE(1,COLUMNS(骑手排行榜!$A$1:$M$1)),ISNUMBER(SEARCH(BS1,骑手排行榜!$A$1:$M$1)))),_xlfn.CHOOSECOLS(骑手排行榜!$A$2:$S$100,_xlfn._xlws.FILTER(_xlfn.SEQUENCE(1,COLUMNS(骑手排行榜!$A$1:$M$1)),ISNUMBER(SEARCH(BS1,骑手排行榜!$A$1:$M$1))))&lt;&gt;"")</f>
        <v>#VALUE!</v>
      </c>
      <c r="BT2" s="26" vm="1" t="e" cm="1">
        <f t="array" ref="BT2">_xlfn._xlws.FILTER(_xlfn.CHOOSECOLS(骑手排行榜!$A$2:$S$100,_xlfn._xlws.FILTER(_xlfn.SEQUENCE(1,COLUMNS(骑手排行榜!$A$1:$M$1)),ISNUMBER(SEARCH(BT1,骑手排行榜!$A$1:$M$1)))),_xlfn.CHOOSECOLS(骑手排行榜!$A$2:$S$100,_xlfn._xlws.FILTER(_xlfn.SEQUENCE(1,COLUMNS(骑手排行榜!$A$1:$M$1)),ISNUMBER(SEARCH(BT1,骑手排行榜!$A$1:$M$1))))&lt;&gt;"")</f>
        <v>#VALUE!</v>
      </c>
      <c r="BU2" s="26" vm="1" t="e" cm="1">
        <f t="array" ref="BU2">_xlfn._xlws.FILTER(_xlfn.CHOOSECOLS(骑手排行榜!$A$2:$S$100,_xlfn._xlws.FILTER(_xlfn.SEQUENCE(1,COLUMNS(骑手排行榜!$A$1:$M$1)),ISNUMBER(SEARCH(BU1,骑手排行榜!$A$1:$M$1)))),_xlfn.CHOOSECOLS(骑手排行榜!$A$2:$S$100,_xlfn._xlws.FILTER(_xlfn.SEQUENCE(1,COLUMNS(骑手排行榜!$A$1:$M$1)),ISNUMBER(SEARCH(BU1,骑手排行榜!$A$1:$M$1))))&lt;&gt;"")</f>
        <v>#VALUE!</v>
      </c>
      <c r="BV2" s="26" vm="1" t="e" cm="1">
        <f t="array" ref="BV2">_xlfn._xlws.FILTER(_xlfn.CHOOSECOLS(骑手排行榜!$A$2:$S$100,_xlfn._xlws.FILTER(_xlfn.SEQUENCE(1,COLUMNS(骑手排行榜!$A$1:$M$1)),ISNUMBER(SEARCH(BV1,骑手排行榜!$A$1:$M$1)))),_xlfn.CHOOSECOLS(骑手排行榜!$A$2:$S$100,_xlfn._xlws.FILTER(_xlfn.SEQUENCE(1,COLUMNS(骑手排行榜!$A$1:$M$1)),ISNUMBER(SEARCH(BV1,骑手排行榜!$A$1:$M$1))))&lt;&gt;"")</f>
        <v>#VALUE!</v>
      </c>
      <c r="BW2" s="26" vm="1" t="e" cm="1">
        <f t="array" ref="BW2">_xlfn._xlws.FILTER(_xlfn.CHOOSECOLS(骑手排行榜!$A$2:$S$100,_xlfn._xlws.FILTER(_xlfn.SEQUENCE(1,COLUMNS(骑手排行榜!$A$1:$M$1)),ISNUMBER(SEARCH(BW1,骑手排行榜!$A$1:$M$1)))),_xlfn.CHOOSECOLS(骑手排行榜!$A$2:$S$100,_xlfn._xlws.FILTER(_xlfn.SEQUENCE(1,COLUMNS(骑手排行榜!$A$1:$M$1)),ISNUMBER(SEARCH(BW1,骑手排行榜!$A$1:$M$1))))&lt;&gt;"")</f>
        <v>#VALUE!</v>
      </c>
      <c r="BX2" s="26" vm="1" t="e" cm="1">
        <f t="array" ref="BX2">_xlfn._xlws.FILTER(_xlfn.CHOOSECOLS(骑手排行榜!$A$2:$S$100,_xlfn._xlws.FILTER(_xlfn.SEQUENCE(1,COLUMNS(骑手排行榜!$A$1:$M$1)),ISNUMBER(SEARCH(BX1,骑手排行榜!$A$1:$M$1)))),_xlfn.CHOOSECOLS(骑手排行榜!$A$2:$S$100,_xlfn._xlws.FILTER(_xlfn.SEQUENCE(1,COLUMNS(骑手排行榜!$A$1:$M$1)),ISNUMBER(SEARCH(BX1,骑手排行榜!$A$1:$M$1))))&lt;&gt;"")</f>
        <v>#VALUE!</v>
      </c>
      <c r="CA2" s="26" cm="1">
        <f t="array" ref="CA2:CA100">COUNTIFS(生鲜批次导出!$AD:$AD,$CF2:$CF100,$D:$D,CA1)</f>
        <v>0</v>
      </c>
      <c r="CB2" s="26" cm="1">
        <f t="array" ref="CB2:CB100">COUNTIFS(生鲜批次导出!$AD:$AD,$CF2:$CF100,$D:$D,CB1)</f>
        <v>0</v>
      </c>
      <c r="CC2" s="26" cm="1">
        <f t="array" ref="CC2:CC100">COUNTIFS(生鲜批次导出!$AD:$AD,$CF2:$CF100,$D:$D,CC1)</f>
        <v>0</v>
      </c>
      <c r="CD2" s="22" t="str" cm="1">
        <f t="array" ref="CD2:CD100">IFERROR(VLOOKUP(CF2:CF100,骑手排行榜!$C:$G,2,FALSE),"")</f>
        <v/>
      </c>
      <c r="CE2" s="22" t="str" cm="1">
        <f t="array" ref="CE2:CE100">IF(COUNTIFS(生鲜批次导出!$AD:$AD,$CF2:$CF100,$D:$D,"*")=0,"",COUNTIFS(生鲜批次导出!$AD:$AD,$CF2:$CF100,$D:$D,"*"))</f>
        <v/>
      </c>
      <c r="CG2" s="22" cm="1">
        <f t="array" ref="CG2:CR100">COUNTIFS(生鲜批次导出!$AD:$AD,CF2:CF100,生鲜批次导出!$H:$H,CG$1:CR1)</f>
        <v>0</v>
      </c>
      <c r="CH2" s="22">
        <v>0</v>
      </c>
      <c r="CI2" s="22">
        <v>0</v>
      </c>
      <c r="CJ2" s="22">
        <v>0</v>
      </c>
      <c r="CK2" s="22">
        <v>0</v>
      </c>
      <c r="CL2" s="22">
        <v>0</v>
      </c>
      <c r="CM2" s="22">
        <v>0</v>
      </c>
      <c r="CN2" s="22">
        <v>0</v>
      </c>
      <c r="CO2" s="22">
        <v>0</v>
      </c>
      <c r="CP2" s="22">
        <v>0</v>
      </c>
      <c r="CQ2" s="22">
        <v>0</v>
      </c>
      <c r="CR2" s="22">
        <v>0</v>
      </c>
      <c r="CT2" s="22" vm="1" t="e" cm="1">
        <f t="array" ref="CT2">_xlfn.UNIQUE(_xlfn._xlws.FILTER(半小时!D5:D150,半小时!D5:D150&lt;&gt;""))</f>
        <v>#VALUE!</v>
      </c>
      <c r="CU2" s="35" vm="1" t="e" cm="1">
        <f t="array" ref="CU2">MIN(_xlfn._xlws.FILTER(TIMEVALUE(考勤!$N$2:$N$151),(考勤!$L$2:$L$151=$CT2)*(考勤!$O$2:$O$151=0)))</f>
        <v>#VALUE!</v>
      </c>
      <c r="CV2" s="21" vm="1" t="e" cm="1">
        <f t="array" ref="CV2">MAX(_xlfn._xlws.FILTER(TIMEVALUE(考勤!$M$2:$M$151),(考勤!$L$2:$L$151=$CT2)*(考勤!$O$2:$O$151=0)))</f>
        <v>#VALUE!</v>
      </c>
      <c r="CX2" s="36"/>
      <c r="CY2" s="36"/>
    </row>
    <row r="3" ht="29" spans="1:100">
      <c r="A3" s="22" t="str">
        <v>00:00:00</v>
      </c>
      <c r="B3" s="21">
        <f t="shared" ref="B3:B66" si="0">MROUND(A3,60/1440)</f>
        <v>0</v>
      </c>
      <c r="C3" s="23">
        <f t="shared" ref="C3:C66" si="1">MROUND(A3,30/1440)</f>
        <v>0</v>
      </c>
      <c r="D3" s="28" t="str">
        <v>错误</v>
      </c>
      <c r="E3" s="28">
        <v>0</v>
      </c>
      <c r="F3" s="22" t="str">
        <v>中二内环</v>
      </c>
      <c r="I3" s="22" t="str">
        <f t="shared" ref="I3:I66" si="2">IF(SUM(M3:AC3)=0,"",SUM(M3:AC3))</f>
        <v/>
      </c>
      <c r="J3" s="22">
        <f t="shared" ref="J3:J66" si="3">COUNTIF(M3:AC3,"&gt;0")</f>
        <v>0</v>
      </c>
      <c r="K3" s="24" t="e">
        <f t="shared" ref="K3:K66" si="4">I3/J3</f>
        <v>#VALUE!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E3" s="22" t="str">
        <f t="shared" ref="AE3:AE34" si="5">IF(SUM(AI3:BL3)=0,"",SUM(AI3:BL3))</f>
        <v/>
      </c>
      <c r="AF3" s="22">
        <f t="shared" ref="AF3:AF34" si="6">IFERROR(COUNTIF(AI3:BL3,"&gt;0")/2,0)</f>
        <v>0</v>
      </c>
      <c r="AG3" s="24" t="e">
        <f t="shared" ref="AG3:AG34" si="7">AE3/(AF3*2)</f>
        <v>#VALUE!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22">
        <v>0</v>
      </c>
      <c r="BM3" s="25">
        <f t="shared" ref="BM3:BM34" si="8">SUM(AI3:AQ3)</f>
        <v>0</v>
      </c>
      <c r="BN3" s="25">
        <f t="shared" ref="BN3:BN34" si="9">SUM(AR3:AZ3)</f>
        <v>0</v>
      </c>
      <c r="BO3" s="25">
        <f t="shared" ref="BO3:BO34" si="10">SUM(BA3:BL3)</f>
        <v>0</v>
      </c>
      <c r="BR3" s="22" t="str">
        <f>IFERROR(_xlfn.RANK.EQ(BU3,$BU$2:BU151,0),"")</f>
        <v/>
      </c>
      <c r="BS3" s="26"/>
      <c r="BT3" s="26"/>
      <c r="BV3" s="26"/>
      <c r="BW3" s="26"/>
      <c r="BX3" s="26"/>
      <c r="CA3" s="26">
        <v>0</v>
      </c>
      <c r="CB3" s="26">
        <v>0</v>
      </c>
      <c r="CC3" s="26">
        <v>0</v>
      </c>
      <c r="CD3" s="22" t="str">
        <v/>
      </c>
      <c r="CE3" s="22" t="str">
        <v/>
      </c>
      <c r="CG3" s="22">
        <v>0</v>
      </c>
      <c r="CH3" s="22">
        <v>0</v>
      </c>
      <c r="CI3" s="22">
        <v>0</v>
      </c>
      <c r="CJ3" s="22">
        <v>0</v>
      </c>
      <c r="CK3" s="22">
        <v>0</v>
      </c>
      <c r="CL3" s="22">
        <v>0</v>
      </c>
      <c r="CM3" s="22">
        <v>0</v>
      </c>
      <c r="CN3" s="22">
        <v>0</v>
      </c>
      <c r="CO3" s="22">
        <v>0</v>
      </c>
      <c r="CP3" s="22">
        <v>0</v>
      </c>
      <c r="CQ3" s="22">
        <v>0</v>
      </c>
      <c r="CR3" s="22">
        <v>0</v>
      </c>
      <c r="CU3" s="35" t="e" cm="1">
        <f t="array" ref="CU3">MIN(_xlfn._xlws.FILTER(TIMEVALUE(考勤!$N$2:$N$151),(考勤!$L$2:$L$151=$CT3)*(考勤!$O$2:$O$151=0)))</f>
        <v>#VALUE!</v>
      </c>
      <c r="CV3" s="21" t="e" cm="1">
        <f t="array" ref="CV3">MAX(_xlfn._xlws.FILTER(TIMEVALUE(考勤!$M$2:$M$151),(考勤!$L$2:$L$151=$CT3)*(考勤!$O$2:$O$151=0)))</f>
        <v>#VALUE!</v>
      </c>
    </row>
    <row r="4" ht="29" spans="1:100">
      <c r="A4" s="22" t="str">
        <v>00:00:00</v>
      </c>
      <c r="B4" s="21">
        <f t="shared" si="0"/>
        <v>0</v>
      </c>
      <c r="C4" s="23">
        <f t="shared" si="1"/>
        <v>0</v>
      </c>
      <c r="D4" s="28" t="str">
        <v>错误</v>
      </c>
      <c r="E4" s="28">
        <v>0</v>
      </c>
      <c r="F4" s="22" t="str">
        <v>北一外环</v>
      </c>
      <c r="I4" s="22" t="str">
        <f t="shared" si="2"/>
        <v/>
      </c>
      <c r="J4" s="22">
        <f t="shared" si="3"/>
        <v>0</v>
      </c>
      <c r="K4" s="24" t="e">
        <f t="shared" si="4"/>
        <v>#VALUE!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E4" s="22" t="str">
        <f t="shared" si="5"/>
        <v/>
      </c>
      <c r="AF4" s="22">
        <f t="shared" si="6"/>
        <v>0</v>
      </c>
      <c r="AG4" s="24" t="e">
        <f t="shared" si="7"/>
        <v>#VALUE!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5">
        <f t="shared" si="8"/>
        <v>0</v>
      </c>
      <c r="BN4" s="25">
        <f t="shared" si="9"/>
        <v>0</v>
      </c>
      <c r="BO4" s="25">
        <f t="shared" si="10"/>
        <v>0</v>
      </c>
      <c r="BR4" s="22" t="str">
        <f>IFERROR(_xlfn.RANK.EQ(BU4,$BU$2:BU152,0),"")</f>
        <v/>
      </c>
      <c r="BS4" s="26"/>
      <c r="BT4" s="26"/>
      <c r="BV4" s="26"/>
      <c r="BW4" s="26"/>
      <c r="BX4" s="26"/>
      <c r="CA4" s="26">
        <v>0</v>
      </c>
      <c r="CB4" s="26">
        <v>0</v>
      </c>
      <c r="CC4" s="26">
        <v>0</v>
      </c>
      <c r="CD4" s="22" t="str">
        <v/>
      </c>
      <c r="CE4" s="22" t="str">
        <v/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0</v>
      </c>
      <c r="CQ4" s="22">
        <v>0</v>
      </c>
      <c r="CR4" s="22">
        <v>0</v>
      </c>
      <c r="CU4" s="35" t="e" cm="1">
        <f t="array" ref="CU4">MIN(_xlfn._xlws.FILTER(TIMEVALUE(考勤!$N$2:$N$151),(考勤!$L$2:$L$151=$CT4)*(考勤!$O$2:$O$151=0)))</f>
        <v>#VALUE!</v>
      </c>
      <c r="CV4" s="21" t="e" cm="1">
        <f t="array" ref="CV4">MAX(_xlfn._xlws.FILTER(TIMEVALUE(考勤!$M$2:$M$151),(考勤!$L$2:$L$151=$CT4)*(考勤!$O$2:$O$151=0)))</f>
        <v>#VALUE!</v>
      </c>
    </row>
    <row r="5" ht="29" spans="1:100">
      <c r="A5" s="22" t="str">
        <v>00:00:00</v>
      </c>
      <c r="B5" s="21">
        <f t="shared" si="0"/>
        <v>0</v>
      </c>
      <c r="C5" s="23">
        <f t="shared" si="1"/>
        <v>0</v>
      </c>
      <c r="D5" s="28" t="str">
        <v>错误</v>
      </c>
      <c r="E5" s="28">
        <v>0</v>
      </c>
      <c r="F5" s="22" t="str">
        <v>北二外环</v>
      </c>
      <c r="I5" s="22" t="str">
        <f t="shared" si="2"/>
        <v/>
      </c>
      <c r="J5" s="22">
        <f t="shared" si="3"/>
        <v>0</v>
      </c>
      <c r="K5" s="24" t="e">
        <f t="shared" si="4"/>
        <v>#VALUE!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E5" s="22" t="str">
        <f t="shared" si="5"/>
        <v/>
      </c>
      <c r="AF5" s="22">
        <f t="shared" si="6"/>
        <v>0</v>
      </c>
      <c r="AG5" s="24" t="e">
        <f t="shared" si="7"/>
        <v>#VALUE!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  <c r="AV5" s="22">
        <v>0</v>
      </c>
      <c r="AW5" s="22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5">
        <f t="shared" si="8"/>
        <v>0</v>
      </c>
      <c r="BN5" s="25">
        <f t="shared" si="9"/>
        <v>0</v>
      </c>
      <c r="BO5" s="25">
        <f t="shared" si="10"/>
        <v>0</v>
      </c>
      <c r="BR5" s="22" t="str">
        <f>IFERROR(_xlfn.RANK.EQ(BU5,$BU$2:BU153,0),"")</f>
        <v/>
      </c>
      <c r="BS5" s="26"/>
      <c r="BT5" s="26"/>
      <c r="BV5" s="26"/>
      <c r="BW5" s="26"/>
      <c r="BX5" s="26"/>
      <c r="CA5" s="26">
        <v>0</v>
      </c>
      <c r="CB5" s="26">
        <v>0</v>
      </c>
      <c r="CC5" s="26">
        <v>0</v>
      </c>
      <c r="CD5" s="22" t="str">
        <v/>
      </c>
      <c r="CE5" s="22" t="str">
        <v/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U5" s="35" t="e" cm="1">
        <f t="array" ref="CU5">MIN(_xlfn._xlws.FILTER(TIMEVALUE(考勤!$N$2:$N$151),(考勤!$L$2:$L$151=$CT5)*(考勤!$O$2:$O$151=0)))</f>
        <v>#VALUE!</v>
      </c>
      <c r="CV5" s="21" t="e" cm="1">
        <f t="array" ref="CV5">MAX(_xlfn._xlws.FILTER(TIMEVALUE(考勤!$M$2:$M$151),(考勤!$L$2:$L$151=$CT5)*(考勤!$O$2:$O$151=0)))</f>
        <v>#VALUE!</v>
      </c>
    </row>
    <row r="6" ht="29" spans="1:100">
      <c r="A6" s="22" t="str">
        <v>00:00:00</v>
      </c>
      <c r="B6" s="21">
        <f t="shared" si="0"/>
        <v>0</v>
      </c>
      <c r="C6" s="23">
        <f t="shared" si="1"/>
        <v>0</v>
      </c>
      <c r="D6" s="28" t="str">
        <v>错误</v>
      </c>
      <c r="E6" s="28">
        <v>0</v>
      </c>
      <c r="F6" s="22" t="str">
        <v>东区外环</v>
      </c>
      <c r="I6" s="22" t="str">
        <f t="shared" si="2"/>
        <v/>
      </c>
      <c r="J6" s="22">
        <f t="shared" si="3"/>
        <v>0</v>
      </c>
      <c r="K6" s="24" t="e">
        <f t="shared" si="4"/>
        <v>#VALUE!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E6" s="22" t="str">
        <f t="shared" si="5"/>
        <v/>
      </c>
      <c r="AF6" s="22">
        <f t="shared" si="6"/>
        <v>0</v>
      </c>
      <c r="AG6" s="24" t="e">
        <f t="shared" si="7"/>
        <v>#VALUE!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5">
        <f t="shared" si="8"/>
        <v>0</v>
      </c>
      <c r="BN6" s="25">
        <f t="shared" si="9"/>
        <v>0</v>
      </c>
      <c r="BO6" s="25">
        <f t="shared" si="10"/>
        <v>0</v>
      </c>
      <c r="BR6" s="22" t="str">
        <f>IFERROR(_xlfn.RANK.EQ(BU6,$BU$2:BU154,0),"")</f>
        <v/>
      </c>
      <c r="BS6" s="26"/>
      <c r="BT6" s="26"/>
      <c r="BV6" s="26"/>
      <c r="BW6" s="26"/>
      <c r="BX6" s="26"/>
      <c r="CA6" s="26">
        <v>0</v>
      </c>
      <c r="CB6" s="26">
        <v>0</v>
      </c>
      <c r="CC6" s="26">
        <v>0</v>
      </c>
      <c r="CD6" s="22" t="str">
        <v/>
      </c>
      <c r="CE6" s="22" t="str">
        <v/>
      </c>
      <c r="CG6" s="22">
        <v>0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0</v>
      </c>
      <c r="CQ6" s="22">
        <v>0</v>
      </c>
      <c r="CR6" s="22">
        <v>0</v>
      </c>
      <c r="CU6" s="35" t="e" cm="1">
        <f t="array" ref="CU6">MIN(_xlfn._xlws.FILTER(TIMEVALUE(考勤!$N$2:$N$151),(考勤!$L$2:$L$151=$CT6)*(考勤!$O$2:$O$151=0)))</f>
        <v>#VALUE!</v>
      </c>
      <c r="CV6" s="21" t="e" cm="1">
        <f t="array" ref="CV6">MAX(_xlfn._xlws.FILTER(TIMEVALUE(考勤!$M$2:$M$151),(考勤!$L$2:$L$151=$CT6)*(考勤!$O$2:$O$151=0)))</f>
        <v>#VALUE!</v>
      </c>
    </row>
    <row r="7" ht="29" spans="1:100">
      <c r="A7" s="22" t="str">
        <v>00:00:00</v>
      </c>
      <c r="B7" s="21">
        <f t="shared" si="0"/>
        <v>0</v>
      </c>
      <c r="C7" s="23">
        <f t="shared" si="1"/>
        <v>0</v>
      </c>
      <c r="D7" s="28" t="str">
        <v>错误</v>
      </c>
      <c r="E7" s="28">
        <v>0</v>
      </c>
      <c r="F7" s="22" t="str">
        <v>西区外环</v>
      </c>
      <c r="I7" s="22" t="str">
        <f t="shared" si="2"/>
        <v/>
      </c>
      <c r="J7" s="22">
        <f t="shared" si="3"/>
        <v>0</v>
      </c>
      <c r="K7" s="24" t="e">
        <f t="shared" si="4"/>
        <v>#VALUE!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E7" s="22" t="str">
        <f t="shared" si="5"/>
        <v/>
      </c>
      <c r="AF7" s="22">
        <f t="shared" si="6"/>
        <v>0</v>
      </c>
      <c r="AG7" s="24" t="e">
        <f t="shared" si="7"/>
        <v>#VALUE!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5">
        <f t="shared" si="8"/>
        <v>0</v>
      </c>
      <c r="BN7" s="25">
        <f t="shared" si="9"/>
        <v>0</v>
      </c>
      <c r="BO7" s="25">
        <f t="shared" si="10"/>
        <v>0</v>
      </c>
      <c r="BR7" s="22" t="str">
        <f>IFERROR(_xlfn.RANK.EQ(BU7,$BU$2:BU155,0),"")</f>
        <v/>
      </c>
      <c r="BS7" s="26"/>
      <c r="BT7" s="26"/>
      <c r="BV7" s="26"/>
      <c r="BW7" s="26"/>
      <c r="BX7" s="26"/>
      <c r="CA7" s="26">
        <v>0</v>
      </c>
      <c r="CB7" s="26">
        <v>0</v>
      </c>
      <c r="CC7" s="26">
        <v>0</v>
      </c>
      <c r="CD7" s="22" t="str">
        <v/>
      </c>
      <c r="CE7" s="22" t="str">
        <v/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U7" s="35" t="e" cm="1">
        <f t="array" ref="CU7">MIN(_xlfn._xlws.FILTER(TIMEVALUE(考勤!$N$2:$N$151),(考勤!$L$2:$L$151=$CT7)*(考勤!$O$2:$O$151=0)))</f>
        <v>#VALUE!</v>
      </c>
      <c r="CV7" s="21" t="e" cm="1">
        <f t="array" ref="CV7">MAX(_xlfn._xlws.FILTER(TIMEVALUE(考勤!$M$2:$M$151),(考勤!$L$2:$L$151=$CT7)*(考勤!$O$2:$O$151=0)))</f>
        <v>#VALUE!</v>
      </c>
    </row>
    <row r="8" ht="29" spans="1:100">
      <c r="A8" s="22" t="str">
        <v>00:00:00</v>
      </c>
      <c r="B8" s="21">
        <f t="shared" si="0"/>
        <v>0</v>
      </c>
      <c r="C8" s="23">
        <f t="shared" si="1"/>
        <v>0</v>
      </c>
      <c r="D8" s="28" t="str">
        <v>错误</v>
      </c>
      <c r="E8" s="28">
        <v>0</v>
      </c>
      <c r="F8" s="22" t="str">
        <v>南一外环</v>
      </c>
      <c r="I8" s="22" t="str">
        <f t="shared" si="2"/>
        <v/>
      </c>
      <c r="J8" s="22">
        <f t="shared" si="3"/>
        <v>0</v>
      </c>
      <c r="K8" s="24" t="e">
        <f t="shared" si="4"/>
        <v>#VALUE!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E8" s="22" t="str">
        <f t="shared" si="5"/>
        <v/>
      </c>
      <c r="AF8" s="22">
        <f t="shared" si="6"/>
        <v>0</v>
      </c>
      <c r="AG8" s="24" t="e">
        <f t="shared" si="7"/>
        <v>#VALUE!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0</v>
      </c>
      <c r="BK8" s="22">
        <v>0</v>
      </c>
      <c r="BL8" s="22">
        <v>0</v>
      </c>
      <c r="BM8" s="25">
        <f t="shared" si="8"/>
        <v>0</v>
      </c>
      <c r="BN8" s="25">
        <f t="shared" si="9"/>
        <v>0</v>
      </c>
      <c r="BO8" s="25">
        <f t="shared" si="10"/>
        <v>0</v>
      </c>
      <c r="BR8" s="22" t="str">
        <f>IFERROR(_xlfn.RANK.EQ(BU8,$BU$2:BU156,0),"")</f>
        <v/>
      </c>
      <c r="BS8" s="26"/>
      <c r="BT8" s="26"/>
      <c r="BV8" s="26"/>
      <c r="BW8" s="26"/>
      <c r="BX8" s="26"/>
      <c r="CA8" s="26">
        <v>0</v>
      </c>
      <c r="CB8" s="26">
        <v>0</v>
      </c>
      <c r="CC8" s="26">
        <v>0</v>
      </c>
      <c r="CD8" s="22" t="str">
        <v/>
      </c>
      <c r="CE8" s="22" t="str">
        <v/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U8" s="35" t="e" cm="1">
        <f t="array" ref="CU8">MIN(_xlfn._xlws.FILTER(TIMEVALUE(考勤!$N$2:$N$151),(考勤!$L$2:$L$151=$CT8)*(考勤!$O$2:$O$151=0)))</f>
        <v>#VALUE!</v>
      </c>
      <c r="CV8" s="21" t="e" cm="1">
        <f t="array" ref="CV8">MAX(_xlfn._xlws.FILTER(TIMEVALUE(考勤!$M$2:$M$151),(考勤!$L$2:$L$151=$CT8)*(考勤!$O$2:$O$151=0)))</f>
        <v>#VALUE!</v>
      </c>
    </row>
    <row r="9" ht="29" spans="1:100">
      <c r="A9" s="22" t="str">
        <v>00:00:00</v>
      </c>
      <c r="B9" s="21">
        <f t="shared" si="0"/>
        <v>0</v>
      </c>
      <c r="C9" s="23">
        <f t="shared" si="1"/>
        <v>0</v>
      </c>
      <c r="D9" s="28" t="str">
        <v>错误</v>
      </c>
      <c r="E9" s="28">
        <v>0</v>
      </c>
      <c r="F9" s="22" t="str">
        <v>北三环外</v>
      </c>
      <c r="I9" s="22" t="str">
        <f t="shared" si="2"/>
        <v/>
      </c>
      <c r="J9" s="22">
        <f t="shared" si="3"/>
        <v>0</v>
      </c>
      <c r="K9" s="24" t="e">
        <f t="shared" si="4"/>
        <v>#VALUE!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E9" s="22" t="str">
        <f t="shared" si="5"/>
        <v/>
      </c>
      <c r="AF9" s="22">
        <f t="shared" si="6"/>
        <v>0</v>
      </c>
      <c r="AG9" s="24" t="e">
        <f t="shared" si="7"/>
        <v>#VALUE!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5">
        <f t="shared" si="8"/>
        <v>0</v>
      </c>
      <c r="BN9" s="25">
        <f t="shared" si="9"/>
        <v>0</v>
      </c>
      <c r="BO9" s="25">
        <f t="shared" si="10"/>
        <v>0</v>
      </c>
      <c r="BR9" s="22" t="str">
        <f>IFERROR(_xlfn.RANK.EQ(BU9,$BU$2:BU157,0),"")</f>
        <v/>
      </c>
      <c r="BS9" s="26"/>
      <c r="BT9" s="26"/>
      <c r="BV9" s="26"/>
      <c r="BW9" s="26"/>
      <c r="BX9" s="26"/>
      <c r="CA9" s="26">
        <v>0</v>
      </c>
      <c r="CB9" s="26">
        <v>0</v>
      </c>
      <c r="CC9" s="26">
        <v>0</v>
      </c>
      <c r="CD9" s="22" t="str">
        <v/>
      </c>
      <c r="CE9" s="22" t="str">
        <v/>
      </c>
      <c r="CG9" s="22">
        <v>0</v>
      </c>
      <c r="CH9" s="22">
        <v>0</v>
      </c>
      <c r="CI9" s="22">
        <v>0</v>
      </c>
      <c r="CJ9" s="22">
        <v>0</v>
      </c>
      <c r="CK9" s="22">
        <v>0</v>
      </c>
      <c r="CL9" s="22">
        <v>0</v>
      </c>
      <c r="CM9" s="22">
        <v>0</v>
      </c>
      <c r="CN9" s="22">
        <v>0</v>
      </c>
      <c r="CO9" s="22">
        <v>0</v>
      </c>
      <c r="CP9" s="22">
        <v>0</v>
      </c>
      <c r="CQ9" s="22">
        <v>0</v>
      </c>
      <c r="CR9" s="22">
        <v>0</v>
      </c>
      <c r="CU9" s="35" t="e" cm="1">
        <f t="array" ref="CU9">MIN(_xlfn._xlws.FILTER(TIMEVALUE(考勤!$N$2:$N$151),(考勤!$L$2:$L$151=$CT9)*(考勤!$O$2:$O$151=0)))</f>
        <v>#VALUE!</v>
      </c>
      <c r="CV9" s="21" t="e" cm="1">
        <f t="array" ref="CV9">MAX(_xlfn._xlws.FILTER(TIMEVALUE(考勤!$M$2:$M$151),(考勤!$L$2:$L$151=$CT9)*(考勤!$O$2:$O$151=0)))</f>
        <v>#VALUE!</v>
      </c>
    </row>
    <row r="10" ht="29" spans="1:100">
      <c r="A10" s="22" t="str">
        <v>00:00:00</v>
      </c>
      <c r="B10" s="21">
        <f t="shared" si="0"/>
        <v>0</v>
      </c>
      <c r="C10" s="23">
        <f t="shared" si="1"/>
        <v>0</v>
      </c>
      <c r="D10" s="28" t="str">
        <v>错误</v>
      </c>
      <c r="E10" s="28">
        <v>0</v>
      </c>
      <c r="F10" s="22" t="str">
        <v>北四环外</v>
      </c>
      <c r="I10" s="22" t="str">
        <f t="shared" si="2"/>
        <v/>
      </c>
      <c r="J10" s="22">
        <f t="shared" si="3"/>
        <v>0</v>
      </c>
      <c r="K10" s="24" t="e">
        <f t="shared" si="4"/>
        <v>#VALUE!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E10" s="22" t="str">
        <f t="shared" si="5"/>
        <v/>
      </c>
      <c r="AF10" s="22">
        <f t="shared" si="6"/>
        <v>0</v>
      </c>
      <c r="AG10" s="24" t="e">
        <f t="shared" si="7"/>
        <v>#VALUE!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0</v>
      </c>
      <c r="BK10" s="22">
        <v>0</v>
      </c>
      <c r="BL10" s="22">
        <v>0</v>
      </c>
      <c r="BM10" s="25">
        <f t="shared" si="8"/>
        <v>0</v>
      </c>
      <c r="BN10" s="25">
        <f t="shared" si="9"/>
        <v>0</v>
      </c>
      <c r="BO10" s="25">
        <f t="shared" si="10"/>
        <v>0</v>
      </c>
      <c r="BR10" s="22" t="str">
        <f>IFERROR(_xlfn.RANK.EQ(BU10,$BU$2:BU158,0),"")</f>
        <v/>
      </c>
      <c r="BS10" s="26"/>
      <c r="BT10" s="26"/>
      <c r="BV10" s="26"/>
      <c r="BW10" s="26"/>
      <c r="BX10" s="26"/>
      <c r="CA10" s="26">
        <v>0</v>
      </c>
      <c r="CB10" s="26">
        <v>0</v>
      </c>
      <c r="CC10" s="26">
        <v>0</v>
      </c>
      <c r="CD10" s="22" t="str">
        <v/>
      </c>
      <c r="CE10" s="22" t="str">
        <v/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U10" s="35" t="e" cm="1">
        <f t="array" ref="CU10">MIN(_xlfn._xlws.FILTER(TIMEVALUE(考勤!$N$2:$N$151),(考勤!$L$2:$L$151=$CT10)*(考勤!$O$2:$O$151=0)))</f>
        <v>#VALUE!</v>
      </c>
      <c r="CV10" s="21" t="e" cm="1">
        <f t="array" ref="CV10">MAX(_xlfn._xlws.FILTER(TIMEVALUE(考勤!$M$2:$M$151),(考勤!$L$2:$L$151=$CT10)*(考勤!$O$2:$O$151=0)))</f>
        <v>#VALUE!</v>
      </c>
    </row>
    <row r="11" ht="29" spans="1:100">
      <c r="A11" s="22" t="str">
        <v>00:00:00</v>
      </c>
      <c r="B11" s="21">
        <f t="shared" si="0"/>
        <v>0</v>
      </c>
      <c r="C11" s="23">
        <f t="shared" si="1"/>
        <v>0</v>
      </c>
      <c r="D11" s="28" t="str">
        <v>错误</v>
      </c>
      <c r="E11" s="28">
        <v>0</v>
      </c>
      <c r="F11" s="22" t="str">
        <v>东区环外</v>
      </c>
      <c r="I11" s="22" t="str">
        <f t="shared" si="2"/>
        <v/>
      </c>
      <c r="J11" s="22">
        <f t="shared" si="3"/>
        <v>0</v>
      </c>
      <c r="K11" s="24" t="e">
        <f t="shared" si="4"/>
        <v>#VALUE!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E11" s="22" t="str">
        <f t="shared" si="5"/>
        <v/>
      </c>
      <c r="AF11" s="22">
        <f t="shared" si="6"/>
        <v>0</v>
      </c>
      <c r="AG11" s="24" t="e">
        <f t="shared" si="7"/>
        <v>#VALUE!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5">
        <f t="shared" si="8"/>
        <v>0</v>
      </c>
      <c r="BN11" s="25">
        <f t="shared" si="9"/>
        <v>0</v>
      </c>
      <c r="BO11" s="25">
        <f t="shared" si="10"/>
        <v>0</v>
      </c>
      <c r="BR11" s="22" t="str">
        <f>IFERROR(_xlfn.RANK.EQ(BU11,$BU$2:BU159,0),"")</f>
        <v/>
      </c>
      <c r="BS11" s="26"/>
      <c r="BT11" s="26"/>
      <c r="BV11" s="26"/>
      <c r="BW11" s="26"/>
      <c r="BX11" s="26"/>
      <c r="CA11" s="26">
        <v>0</v>
      </c>
      <c r="CB11" s="26">
        <v>0</v>
      </c>
      <c r="CC11" s="26">
        <v>0</v>
      </c>
      <c r="CD11" s="22" t="str">
        <v/>
      </c>
      <c r="CE11" s="22" t="str">
        <v/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U11" s="35" t="e" cm="1">
        <f t="array" ref="CU11">MIN(_xlfn._xlws.FILTER(TIMEVALUE(考勤!$N$2:$N$151),(考勤!$L$2:$L$151=$CT11)*(考勤!$O$2:$O$151=0)))</f>
        <v>#VALUE!</v>
      </c>
      <c r="CV11" s="21" t="e" cm="1">
        <f t="array" ref="CV11">MAX(_xlfn._xlws.FILTER(TIMEVALUE(考勤!$M$2:$M$151),(考勤!$L$2:$L$151=$CT11)*(考勤!$O$2:$O$151=0)))</f>
        <v>#VALUE!</v>
      </c>
    </row>
    <row r="12" ht="29" spans="1:100">
      <c r="A12" s="22" t="str">
        <v>00:00:00</v>
      </c>
      <c r="B12" s="21">
        <f t="shared" si="0"/>
        <v>0</v>
      </c>
      <c r="C12" s="23">
        <f t="shared" si="1"/>
        <v>0</v>
      </c>
      <c r="D12" s="28" t="str">
        <v>错误</v>
      </c>
      <c r="E12" s="28">
        <v>0</v>
      </c>
      <c r="F12" s="22" t="str">
        <v>南区环外</v>
      </c>
      <c r="I12" s="22" t="str">
        <f t="shared" si="2"/>
        <v/>
      </c>
      <c r="J12" s="22">
        <f t="shared" si="3"/>
        <v>0</v>
      </c>
      <c r="K12" s="24" t="e">
        <f t="shared" si="4"/>
        <v>#VALUE!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E12" s="22" t="str">
        <f t="shared" si="5"/>
        <v/>
      </c>
      <c r="AF12" s="22">
        <f t="shared" si="6"/>
        <v>0</v>
      </c>
      <c r="AG12" s="24" t="e">
        <f t="shared" si="7"/>
        <v>#VALUE!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5">
        <f t="shared" si="8"/>
        <v>0</v>
      </c>
      <c r="BN12" s="25">
        <f t="shared" si="9"/>
        <v>0</v>
      </c>
      <c r="BO12" s="25">
        <f t="shared" si="10"/>
        <v>0</v>
      </c>
      <c r="BR12" s="22" t="str">
        <f>IFERROR(_xlfn.RANK.EQ(BU12,$BU$2:BU160,0),"")</f>
        <v/>
      </c>
      <c r="BS12" s="26"/>
      <c r="BT12" s="26"/>
      <c r="BV12" s="26"/>
      <c r="BW12" s="26"/>
      <c r="BX12" s="26"/>
      <c r="CA12" s="22">
        <v>0</v>
      </c>
      <c r="CB12" s="22">
        <v>0</v>
      </c>
      <c r="CC12" s="22">
        <v>0</v>
      </c>
      <c r="CD12" s="22" t="str">
        <v/>
      </c>
      <c r="CE12" s="22" t="str">
        <v/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0</v>
      </c>
      <c r="CP12" s="22">
        <v>0</v>
      </c>
      <c r="CQ12" s="22">
        <v>0</v>
      </c>
      <c r="CR12" s="22">
        <v>0</v>
      </c>
      <c r="CU12" s="35" t="e" cm="1">
        <f t="array" ref="CU12">MIN(_xlfn._xlws.FILTER(TIMEVALUE(考勤!$N$2:$N$151),(考勤!$L$2:$L$151=$CT12)*(考勤!$O$2:$O$151=0)))</f>
        <v>#VALUE!</v>
      </c>
      <c r="CV12" s="21" t="e" cm="1">
        <f t="array" ref="CV12">MAX(_xlfn._xlws.FILTER(TIMEVALUE(考勤!$M$2:$M$151),(考勤!$L$2:$L$151=$CT12)*(考勤!$O$2:$O$151=0)))</f>
        <v>#VALUE!</v>
      </c>
    </row>
    <row r="13" ht="29" spans="1:100">
      <c r="A13" s="22" t="str">
        <v>00:00:00</v>
      </c>
      <c r="B13" s="21">
        <f t="shared" si="0"/>
        <v>0</v>
      </c>
      <c r="C13" s="23">
        <f t="shared" si="1"/>
        <v>0</v>
      </c>
      <c r="D13" s="28" t="str">
        <v>错误</v>
      </c>
      <c r="E13" s="28">
        <v>0</v>
      </c>
      <c r="F13" s="22" t="str">
        <v>西区环外</v>
      </c>
      <c r="I13" s="22" t="str">
        <f t="shared" si="2"/>
        <v/>
      </c>
      <c r="J13" s="22">
        <f t="shared" si="3"/>
        <v>0</v>
      </c>
      <c r="K13" s="24" t="e">
        <f t="shared" si="4"/>
        <v>#VALUE!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E13" s="22" t="str">
        <f t="shared" si="5"/>
        <v/>
      </c>
      <c r="AF13" s="22">
        <f t="shared" si="6"/>
        <v>0</v>
      </c>
      <c r="AG13" s="24" t="e">
        <f t="shared" si="7"/>
        <v>#VALUE!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5">
        <f t="shared" si="8"/>
        <v>0</v>
      </c>
      <c r="BN13" s="25">
        <f t="shared" si="9"/>
        <v>0</v>
      </c>
      <c r="BO13" s="25">
        <f t="shared" si="10"/>
        <v>0</v>
      </c>
      <c r="BR13" s="22" t="str">
        <f>IFERROR(_xlfn.RANK.EQ(BU13,$BU$2:BU161,0),"")</f>
        <v/>
      </c>
      <c r="BS13" s="26"/>
      <c r="BT13" s="26"/>
      <c r="BV13" s="26"/>
      <c r="BW13" s="26"/>
      <c r="BX13" s="26"/>
      <c r="CA13" s="22">
        <v>0</v>
      </c>
      <c r="CB13" s="22">
        <v>0</v>
      </c>
      <c r="CC13" s="22">
        <v>0</v>
      </c>
      <c r="CD13" s="22" t="str">
        <v/>
      </c>
      <c r="CE13" s="22" t="str">
        <v/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U13" s="35" t="e" cm="1">
        <f t="array" ref="CU13">MIN(_xlfn._xlws.FILTER(TIMEVALUE(考勤!$N$2:$N$151),(考勤!$L$2:$L$151=$CT13)*(考勤!$O$2:$O$151=0)))</f>
        <v>#VALUE!</v>
      </c>
      <c r="CV13" s="21" t="e" cm="1">
        <f t="array" ref="CV13">MAX(_xlfn._xlws.FILTER(TIMEVALUE(考勤!$M$2:$M$151),(考勤!$L$2:$L$151=$CT13)*(考勤!$O$2:$O$151=0)))</f>
        <v>#VALUE!</v>
      </c>
    </row>
    <row r="14" spans="1:100">
      <c r="A14" s="22" t="str">
        <v>00:00:00</v>
      </c>
      <c r="B14" s="21">
        <f t="shared" si="0"/>
        <v>0</v>
      </c>
      <c r="C14" s="23">
        <f t="shared" si="1"/>
        <v>0</v>
      </c>
      <c r="D14" s="22" t="str">
        <v>错误</v>
      </c>
      <c r="E14" s="22">
        <v>0</v>
      </c>
      <c r="I14" s="22" t="str">
        <f t="shared" si="2"/>
        <v/>
      </c>
      <c r="J14" s="22">
        <f t="shared" si="3"/>
        <v>0</v>
      </c>
      <c r="K14" s="24" t="e">
        <f t="shared" si="4"/>
        <v>#VALUE!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E14" s="22" t="str">
        <f t="shared" si="5"/>
        <v/>
      </c>
      <c r="AF14" s="22">
        <f t="shared" si="6"/>
        <v>0</v>
      </c>
      <c r="AG14" s="24" t="e">
        <f t="shared" si="7"/>
        <v>#VALUE!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5">
        <f t="shared" si="8"/>
        <v>0</v>
      </c>
      <c r="BN14" s="25">
        <f t="shared" si="9"/>
        <v>0</v>
      </c>
      <c r="BO14" s="25">
        <f t="shared" si="10"/>
        <v>0</v>
      </c>
      <c r="BR14" s="22" t="str">
        <f>IFERROR(_xlfn.RANK.EQ(BU14,$BU$2:BU162,0),"")</f>
        <v/>
      </c>
      <c r="BS14" s="26"/>
      <c r="BT14" s="26"/>
      <c r="BV14" s="26"/>
      <c r="BW14" s="26"/>
      <c r="BX14" s="26"/>
      <c r="CA14" s="22">
        <v>0</v>
      </c>
      <c r="CB14" s="22">
        <v>0</v>
      </c>
      <c r="CC14" s="22">
        <v>0</v>
      </c>
      <c r="CD14" s="22" t="str">
        <v/>
      </c>
      <c r="CE14" s="22" t="str">
        <v/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U14" s="35" t="e" cm="1">
        <f t="array" ref="CU14">MIN(_xlfn._xlws.FILTER(TIMEVALUE(考勤!$N$2:$N$151),(考勤!$L$2:$L$151=$CT14)*(考勤!$O$2:$O$151=0)))</f>
        <v>#VALUE!</v>
      </c>
      <c r="CV14" s="21" t="e" cm="1">
        <f t="array" ref="CV14">MAX(_xlfn._xlws.FILTER(TIMEVALUE(考勤!$M$2:$M$151),(考勤!$L$2:$L$151=$CT14)*(考勤!$O$2:$O$151=0)))</f>
        <v>#VALUE!</v>
      </c>
    </row>
    <row r="15" spans="1:100">
      <c r="A15" s="22" t="str">
        <v>00:00:00</v>
      </c>
      <c r="B15" s="21">
        <f t="shared" si="0"/>
        <v>0</v>
      </c>
      <c r="C15" s="23">
        <f t="shared" si="1"/>
        <v>0</v>
      </c>
      <c r="D15" s="22" t="str">
        <v>错误</v>
      </c>
      <c r="E15" s="22">
        <v>0</v>
      </c>
      <c r="I15" s="22" t="str">
        <f t="shared" si="2"/>
        <v/>
      </c>
      <c r="J15" s="22">
        <f t="shared" si="3"/>
        <v>0</v>
      </c>
      <c r="K15" s="24" t="e">
        <f t="shared" si="4"/>
        <v>#VALUE!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E15" s="22" t="str">
        <f t="shared" si="5"/>
        <v/>
      </c>
      <c r="AF15" s="22">
        <f t="shared" si="6"/>
        <v>0</v>
      </c>
      <c r="AG15" s="24" t="e">
        <f t="shared" si="7"/>
        <v>#VALUE!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5">
        <f t="shared" si="8"/>
        <v>0</v>
      </c>
      <c r="BN15" s="25">
        <f t="shared" si="9"/>
        <v>0</v>
      </c>
      <c r="BO15" s="25">
        <f t="shared" si="10"/>
        <v>0</v>
      </c>
      <c r="BR15" s="22" t="str">
        <f>IFERROR(_xlfn.RANK.EQ(BU15,$BU$2:BU163,0),"")</f>
        <v/>
      </c>
      <c r="BS15" s="26"/>
      <c r="BT15" s="26"/>
      <c r="BV15" s="26"/>
      <c r="BW15" s="26"/>
      <c r="BX15" s="26"/>
      <c r="CA15" s="22">
        <v>0</v>
      </c>
      <c r="CB15" s="22">
        <v>0</v>
      </c>
      <c r="CC15" s="22">
        <v>0</v>
      </c>
      <c r="CD15" s="22" t="str">
        <v/>
      </c>
      <c r="CE15" s="22" t="str">
        <v/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U15" s="35" t="e" cm="1">
        <f t="array" ref="CU15">MIN(_xlfn._xlws.FILTER(TIMEVALUE(考勤!$N$2:$N$151),(考勤!$L$2:$L$151=$CT15)*(考勤!$O$2:$O$151=0)))</f>
        <v>#VALUE!</v>
      </c>
      <c r="CV15" s="21" t="e" cm="1">
        <f t="array" ref="CV15">MAX(_xlfn._xlws.FILTER(TIMEVALUE(考勤!$M$2:$M$151),(考勤!$L$2:$L$151=$CT15)*(考勤!$O$2:$O$151=0)))</f>
        <v>#VALUE!</v>
      </c>
    </row>
    <row r="16" spans="1:100">
      <c r="A16" s="22" t="str">
        <v>00:00:00</v>
      </c>
      <c r="B16" s="21">
        <f t="shared" si="0"/>
        <v>0</v>
      </c>
      <c r="C16" s="23">
        <f t="shared" si="1"/>
        <v>0</v>
      </c>
      <c r="D16" s="22" t="str">
        <v>错误</v>
      </c>
      <c r="E16" s="22">
        <v>0</v>
      </c>
      <c r="I16" s="22" t="str">
        <f t="shared" si="2"/>
        <v/>
      </c>
      <c r="J16" s="22">
        <f t="shared" si="3"/>
        <v>0</v>
      </c>
      <c r="K16" s="24" t="e">
        <f t="shared" si="4"/>
        <v>#VALUE!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E16" s="22" t="str">
        <f t="shared" si="5"/>
        <v/>
      </c>
      <c r="AF16" s="22">
        <f t="shared" si="6"/>
        <v>0</v>
      </c>
      <c r="AG16" s="24" t="e">
        <f t="shared" si="7"/>
        <v>#VALUE!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5">
        <f t="shared" si="8"/>
        <v>0</v>
      </c>
      <c r="BN16" s="25">
        <f t="shared" si="9"/>
        <v>0</v>
      </c>
      <c r="BO16" s="25">
        <f t="shared" si="10"/>
        <v>0</v>
      </c>
      <c r="BR16" s="22" t="str">
        <f>IFERROR(_xlfn.RANK.EQ(BU16,$BU$2:BU164,0),"")</f>
        <v/>
      </c>
      <c r="BS16" s="26"/>
      <c r="BT16" s="26"/>
      <c r="BV16" s="26"/>
      <c r="BW16" s="26"/>
      <c r="BX16" s="26"/>
      <c r="CA16" s="22">
        <v>0</v>
      </c>
      <c r="CB16" s="22">
        <v>0</v>
      </c>
      <c r="CC16" s="22">
        <v>0</v>
      </c>
      <c r="CD16" s="22" t="str">
        <v/>
      </c>
      <c r="CE16" s="22" t="str">
        <v/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0</v>
      </c>
      <c r="CQ16" s="22">
        <v>0</v>
      </c>
      <c r="CR16" s="22">
        <v>0</v>
      </c>
      <c r="CU16" s="35" t="e" cm="1">
        <f t="array" ref="CU16">MIN(_xlfn._xlws.FILTER(TIMEVALUE(考勤!$N$2:$N$151),(考勤!$L$2:$L$151=$CT16)*(考勤!$O$2:$O$151=0)))</f>
        <v>#VALUE!</v>
      </c>
      <c r="CV16" s="21" t="e" cm="1">
        <f t="array" ref="CV16">MAX(_xlfn._xlws.FILTER(TIMEVALUE(考勤!$M$2:$M$151),(考勤!$L$2:$L$151=$CT16)*(考勤!$O$2:$O$151=0)))</f>
        <v>#VALUE!</v>
      </c>
    </row>
    <row r="17" spans="1:100">
      <c r="A17" s="22" t="str">
        <v>00:00:00</v>
      </c>
      <c r="B17" s="21">
        <f t="shared" si="0"/>
        <v>0</v>
      </c>
      <c r="C17" s="23">
        <f t="shared" si="1"/>
        <v>0</v>
      </c>
      <c r="D17" s="22" t="str">
        <v>错误</v>
      </c>
      <c r="E17" s="22">
        <v>0</v>
      </c>
      <c r="I17" s="22" t="str">
        <f t="shared" si="2"/>
        <v/>
      </c>
      <c r="J17" s="22">
        <f t="shared" si="3"/>
        <v>0</v>
      </c>
      <c r="K17" s="24" t="e">
        <f t="shared" si="4"/>
        <v>#VALUE!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E17" s="22" t="str">
        <f t="shared" si="5"/>
        <v/>
      </c>
      <c r="AF17" s="22">
        <f t="shared" si="6"/>
        <v>0</v>
      </c>
      <c r="AG17" s="24" t="e">
        <f t="shared" si="7"/>
        <v>#VALUE!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5">
        <f t="shared" si="8"/>
        <v>0</v>
      </c>
      <c r="BN17" s="25">
        <f t="shared" si="9"/>
        <v>0</v>
      </c>
      <c r="BO17" s="25">
        <f t="shared" si="10"/>
        <v>0</v>
      </c>
      <c r="BR17" s="22" t="str">
        <f>IFERROR(_xlfn.RANK.EQ(BU17,$BU$2:BU165,0),"")</f>
        <v/>
      </c>
      <c r="BS17" s="26"/>
      <c r="BT17" s="26"/>
      <c r="BV17" s="26"/>
      <c r="BW17" s="26"/>
      <c r="BX17" s="26"/>
      <c r="CA17" s="22">
        <v>0</v>
      </c>
      <c r="CB17" s="22">
        <v>0</v>
      </c>
      <c r="CC17" s="22">
        <v>0</v>
      </c>
      <c r="CD17" s="22" t="str">
        <v/>
      </c>
      <c r="CE17" s="22" t="str">
        <v/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U17" s="35" t="e" cm="1">
        <f t="array" ref="CU17">MIN(_xlfn._xlws.FILTER(TIMEVALUE(考勤!$N$2:$N$151),(考勤!$L$2:$L$151=$CT17)*(考勤!$O$2:$O$151=0)))</f>
        <v>#VALUE!</v>
      </c>
      <c r="CV17" s="21" t="e" cm="1">
        <f t="array" ref="CV17">MAX(_xlfn._xlws.FILTER(TIMEVALUE(考勤!$M$2:$M$151),(考勤!$L$2:$L$151=$CT17)*(考勤!$O$2:$O$151=0)))</f>
        <v>#VALUE!</v>
      </c>
    </row>
    <row r="18" spans="1:100">
      <c r="A18" s="22" t="str">
        <v>00:00:00</v>
      </c>
      <c r="B18" s="21">
        <f t="shared" si="0"/>
        <v>0</v>
      </c>
      <c r="C18" s="23">
        <f t="shared" si="1"/>
        <v>0</v>
      </c>
      <c r="D18" s="22" t="str">
        <v>错误</v>
      </c>
      <c r="E18" s="22">
        <v>0</v>
      </c>
      <c r="I18" s="22" t="str">
        <f t="shared" si="2"/>
        <v/>
      </c>
      <c r="J18" s="22">
        <f t="shared" si="3"/>
        <v>0</v>
      </c>
      <c r="K18" s="24" t="e">
        <f t="shared" si="4"/>
        <v>#VALUE!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E18" s="22" t="str">
        <f t="shared" si="5"/>
        <v/>
      </c>
      <c r="AF18" s="22">
        <f t="shared" si="6"/>
        <v>0</v>
      </c>
      <c r="AG18" s="24" t="e">
        <f t="shared" si="7"/>
        <v>#VALUE!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5">
        <f t="shared" si="8"/>
        <v>0</v>
      </c>
      <c r="BN18" s="25">
        <f t="shared" si="9"/>
        <v>0</v>
      </c>
      <c r="BO18" s="25">
        <f t="shared" si="10"/>
        <v>0</v>
      </c>
      <c r="BR18" s="22" t="str">
        <f>IFERROR(_xlfn.RANK.EQ(BU18,$BU$2:BU166,0),"")</f>
        <v/>
      </c>
      <c r="BS18" s="26"/>
      <c r="BT18" s="26"/>
      <c r="BV18" s="26"/>
      <c r="BW18" s="26"/>
      <c r="BX18" s="26"/>
      <c r="CA18" s="22">
        <v>0</v>
      </c>
      <c r="CB18" s="22">
        <v>0</v>
      </c>
      <c r="CC18" s="22">
        <v>0</v>
      </c>
      <c r="CD18" s="22" t="str">
        <v/>
      </c>
      <c r="CE18" s="22" t="str">
        <v/>
      </c>
      <c r="CG18" s="22">
        <v>0</v>
      </c>
      <c r="CH18" s="22">
        <v>0</v>
      </c>
      <c r="CI18" s="22">
        <v>0</v>
      </c>
      <c r="CJ18" s="22">
        <v>0</v>
      </c>
      <c r="CK18" s="22">
        <v>0</v>
      </c>
      <c r="CL18" s="22">
        <v>0</v>
      </c>
      <c r="CM18" s="22">
        <v>0</v>
      </c>
      <c r="CN18" s="22">
        <v>0</v>
      </c>
      <c r="CO18" s="22">
        <v>0</v>
      </c>
      <c r="CP18" s="22">
        <v>0</v>
      </c>
      <c r="CQ18" s="22">
        <v>0</v>
      </c>
      <c r="CR18" s="22">
        <v>0</v>
      </c>
      <c r="CU18" s="35" t="e" cm="1">
        <f t="array" ref="CU18">MIN(_xlfn._xlws.FILTER(TIMEVALUE(考勤!$N$2:$N$151),(考勤!$L$2:$L$151=$CT18)*(考勤!$O$2:$O$151=0)))</f>
        <v>#VALUE!</v>
      </c>
      <c r="CV18" s="21" t="e" cm="1">
        <f t="array" ref="CV18">MAX(_xlfn._xlws.FILTER(TIMEVALUE(考勤!$M$2:$M$151),(考勤!$L$2:$L$151=$CT18)*(考勤!$O$2:$O$151=0)))</f>
        <v>#VALUE!</v>
      </c>
    </row>
    <row r="19" spans="1:100">
      <c r="A19" s="22" t="str">
        <v>00:00:00</v>
      </c>
      <c r="B19" s="21">
        <f t="shared" si="0"/>
        <v>0</v>
      </c>
      <c r="C19" s="23">
        <f t="shared" si="1"/>
        <v>0</v>
      </c>
      <c r="D19" s="22" t="str">
        <v>错误</v>
      </c>
      <c r="E19" s="22">
        <v>0</v>
      </c>
      <c r="I19" s="22" t="str">
        <f t="shared" si="2"/>
        <v/>
      </c>
      <c r="J19" s="22">
        <f t="shared" si="3"/>
        <v>0</v>
      </c>
      <c r="K19" s="24" t="e">
        <f t="shared" si="4"/>
        <v>#VALUE!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E19" s="22" t="str">
        <f t="shared" si="5"/>
        <v/>
      </c>
      <c r="AF19" s="22">
        <f t="shared" si="6"/>
        <v>0</v>
      </c>
      <c r="AG19" s="24" t="e">
        <f t="shared" si="7"/>
        <v>#VALUE!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5">
        <f t="shared" si="8"/>
        <v>0</v>
      </c>
      <c r="BN19" s="25">
        <f t="shared" si="9"/>
        <v>0</v>
      </c>
      <c r="BO19" s="25">
        <f t="shared" si="10"/>
        <v>0</v>
      </c>
      <c r="BR19" s="22" t="str">
        <f>IFERROR(_xlfn.RANK.EQ(BU19,$BU$2:BU167,0),"")</f>
        <v/>
      </c>
      <c r="BS19" s="26"/>
      <c r="BT19" s="26"/>
      <c r="BV19" s="26"/>
      <c r="BW19" s="26"/>
      <c r="BX19" s="26"/>
      <c r="CA19" s="22">
        <v>0</v>
      </c>
      <c r="CB19" s="22">
        <v>0</v>
      </c>
      <c r="CC19" s="22">
        <v>0</v>
      </c>
      <c r="CD19" s="22" t="str">
        <v/>
      </c>
      <c r="CE19" s="22" t="str">
        <v/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U19" s="35" t="e" cm="1">
        <f t="array" ref="CU19">MIN(_xlfn._xlws.FILTER(TIMEVALUE(考勤!$N$2:$N$151),(考勤!$L$2:$L$151=$CT19)*(考勤!$O$2:$O$151=0)))</f>
        <v>#VALUE!</v>
      </c>
      <c r="CV19" s="21" t="e" cm="1">
        <f t="array" ref="CV19">MAX(_xlfn._xlws.FILTER(TIMEVALUE(考勤!$M$2:$M$151),(考勤!$L$2:$L$151=$CT19)*(考勤!$O$2:$O$151=0)))</f>
        <v>#VALUE!</v>
      </c>
    </row>
    <row r="20" spans="1:100">
      <c r="A20" s="22" t="str">
        <v>00:00:00</v>
      </c>
      <c r="B20" s="21">
        <f t="shared" si="0"/>
        <v>0</v>
      </c>
      <c r="C20" s="23">
        <f t="shared" si="1"/>
        <v>0</v>
      </c>
      <c r="D20" s="22" t="str">
        <v>错误</v>
      </c>
      <c r="E20" s="22">
        <v>0</v>
      </c>
      <c r="I20" s="22" t="str">
        <f t="shared" si="2"/>
        <v/>
      </c>
      <c r="J20" s="22">
        <f t="shared" si="3"/>
        <v>0</v>
      </c>
      <c r="K20" s="24" t="e">
        <f t="shared" si="4"/>
        <v>#VALUE!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E20" s="22" t="str">
        <f t="shared" si="5"/>
        <v/>
      </c>
      <c r="AF20" s="22">
        <f t="shared" si="6"/>
        <v>0</v>
      </c>
      <c r="AG20" s="24" t="e">
        <f t="shared" si="7"/>
        <v>#VALUE!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5">
        <f t="shared" si="8"/>
        <v>0</v>
      </c>
      <c r="BN20" s="25">
        <f t="shared" si="9"/>
        <v>0</v>
      </c>
      <c r="BO20" s="25">
        <f t="shared" si="10"/>
        <v>0</v>
      </c>
      <c r="BR20" s="22" t="str">
        <f>IFERROR(_xlfn.RANK.EQ(BU20,$BU$2:BU168,0),"")</f>
        <v/>
      </c>
      <c r="BS20" s="26"/>
      <c r="BT20" s="26"/>
      <c r="BV20" s="26"/>
      <c r="BW20" s="26"/>
      <c r="BX20" s="26"/>
      <c r="CA20" s="22">
        <v>0</v>
      </c>
      <c r="CB20" s="22">
        <v>0</v>
      </c>
      <c r="CC20" s="22">
        <v>0</v>
      </c>
      <c r="CD20" s="22" t="str">
        <v/>
      </c>
      <c r="CE20" s="22" t="str">
        <v/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U20" s="35" t="e" cm="1">
        <f t="array" ref="CU20">MIN(_xlfn._xlws.FILTER(TIMEVALUE(考勤!$N$2:$N$151),(考勤!$L$2:$L$151=$CT20)*(考勤!$O$2:$O$151=0)))</f>
        <v>#VALUE!</v>
      </c>
      <c r="CV20" s="21" t="e" cm="1">
        <f t="array" ref="CV20">MAX(_xlfn._xlws.FILTER(TIMEVALUE(考勤!$M$2:$M$151),(考勤!$L$2:$L$151=$CT20)*(考勤!$O$2:$O$151=0)))</f>
        <v>#VALUE!</v>
      </c>
    </row>
    <row r="21" spans="1:100">
      <c r="A21" s="22" t="str">
        <v>00:00:00</v>
      </c>
      <c r="B21" s="21">
        <f t="shared" si="0"/>
        <v>0</v>
      </c>
      <c r="C21" s="23">
        <f t="shared" si="1"/>
        <v>0</v>
      </c>
      <c r="D21" s="22" t="str">
        <v>错误</v>
      </c>
      <c r="E21" s="22">
        <v>0</v>
      </c>
      <c r="I21" s="22" t="str">
        <f t="shared" si="2"/>
        <v/>
      </c>
      <c r="J21" s="22">
        <f t="shared" si="3"/>
        <v>0</v>
      </c>
      <c r="K21" s="24" t="e">
        <f t="shared" si="4"/>
        <v>#VALUE!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E21" s="22" t="str">
        <f t="shared" si="5"/>
        <v/>
      </c>
      <c r="AF21" s="22">
        <f t="shared" si="6"/>
        <v>0</v>
      </c>
      <c r="AG21" s="24" t="e">
        <f t="shared" si="7"/>
        <v>#VALUE!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5">
        <f t="shared" si="8"/>
        <v>0</v>
      </c>
      <c r="BN21" s="25">
        <f t="shared" si="9"/>
        <v>0</v>
      </c>
      <c r="BO21" s="25">
        <f t="shared" si="10"/>
        <v>0</v>
      </c>
      <c r="BR21" s="22" t="str">
        <f>IFERROR(_xlfn.RANK.EQ(BU21,$BU$2:BU169,0),"")</f>
        <v/>
      </c>
      <c r="BS21" s="26"/>
      <c r="BT21" s="26"/>
      <c r="BV21" s="26"/>
      <c r="BW21" s="26"/>
      <c r="BX21" s="26"/>
      <c r="CA21" s="22">
        <v>0</v>
      </c>
      <c r="CB21" s="22">
        <v>0</v>
      </c>
      <c r="CC21" s="22">
        <v>0</v>
      </c>
      <c r="CD21" s="22" t="str">
        <v/>
      </c>
      <c r="CE21" s="22" t="str">
        <v/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U21" s="35" t="e" cm="1">
        <f t="array" ref="CU21">MIN(_xlfn._xlws.FILTER(TIMEVALUE(考勤!$N$2:$N$151),(考勤!$L$2:$L$151=$CT21)*(考勤!$O$2:$O$151=0)))</f>
        <v>#VALUE!</v>
      </c>
      <c r="CV21" s="21" t="e" cm="1">
        <f t="array" ref="CV21">MAX(_xlfn._xlws.FILTER(TIMEVALUE(考勤!$M$2:$M$151),(考勤!$L$2:$L$151=$CT21)*(考勤!$O$2:$O$151=0)))</f>
        <v>#VALUE!</v>
      </c>
    </row>
    <row r="22" spans="1:100">
      <c r="A22" s="22" t="str">
        <v>00:00:00</v>
      </c>
      <c r="B22" s="21">
        <f t="shared" si="0"/>
        <v>0</v>
      </c>
      <c r="C22" s="23">
        <f t="shared" si="1"/>
        <v>0</v>
      </c>
      <c r="D22" s="22" t="str">
        <v>错误</v>
      </c>
      <c r="E22" s="22">
        <v>0</v>
      </c>
      <c r="I22" s="22" t="str">
        <f t="shared" si="2"/>
        <v/>
      </c>
      <c r="J22" s="22">
        <f t="shared" si="3"/>
        <v>0</v>
      </c>
      <c r="K22" s="24" t="e">
        <f t="shared" si="4"/>
        <v>#VALUE!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E22" s="22" t="str">
        <f t="shared" si="5"/>
        <v/>
      </c>
      <c r="AF22" s="22">
        <f t="shared" si="6"/>
        <v>0</v>
      </c>
      <c r="AG22" s="24" t="e">
        <f t="shared" si="7"/>
        <v>#VALUE!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5">
        <f t="shared" si="8"/>
        <v>0</v>
      </c>
      <c r="BN22" s="25">
        <f t="shared" si="9"/>
        <v>0</v>
      </c>
      <c r="BO22" s="25">
        <f t="shared" si="10"/>
        <v>0</v>
      </c>
      <c r="BR22" s="22" t="str">
        <f>IFERROR(_xlfn.RANK.EQ(BU22,$BU$2:BU170,0),"")</f>
        <v/>
      </c>
      <c r="BS22" s="26"/>
      <c r="BT22" s="26"/>
      <c r="BV22" s="26"/>
      <c r="BW22" s="26"/>
      <c r="BX22" s="26"/>
      <c r="CA22" s="22">
        <v>0</v>
      </c>
      <c r="CB22" s="22">
        <v>0</v>
      </c>
      <c r="CC22" s="22">
        <v>0</v>
      </c>
      <c r="CD22" s="22" t="str">
        <v/>
      </c>
      <c r="CE22" s="22" t="str">
        <v/>
      </c>
      <c r="CG22" s="22">
        <v>0</v>
      </c>
      <c r="CH22" s="22">
        <v>0</v>
      </c>
      <c r="CI22" s="22">
        <v>0</v>
      </c>
      <c r="CJ22" s="22">
        <v>0</v>
      </c>
      <c r="CK22" s="22">
        <v>0</v>
      </c>
      <c r="CL22" s="22">
        <v>0</v>
      </c>
      <c r="CM22" s="22">
        <v>0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U22" s="35" t="e" cm="1">
        <f t="array" ref="CU22">MIN(_xlfn._xlws.FILTER(TIMEVALUE(考勤!$N$2:$N$151),(考勤!$L$2:$L$151=$CT22)*(考勤!$O$2:$O$151=0)))</f>
        <v>#VALUE!</v>
      </c>
      <c r="CV22" s="21" t="e" cm="1">
        <f t="array" ref="CV22">MAX(_xlfn._xlws.FILTER(TIMEVALUE(考勤!$M$2:$M$151),(考勤!$L$2:$L$151=$CT22)*(考勤!$O$2:$O$151=0)))</f>
        <v>#VALUE!</v>
      </c>
    </row>
    <row r="23" spans="1:100">
      <c r="A23" s="22" t="str">
        <v>00:00:00</v>
      </c>
      <c r="B23" s="21">
        <f t="shared" si="0"/>
        <v>0</v>
      </c>
      <c r="C23" s="23">
        <f t="shared" si="1"/>
        <v>0</v>
      </c>
      <c r="D23" s="22" t="str">
        <v>错误</v>
      </c>
      <c r="E23" s="22">
        <v>0</v>
      </c>
      <c r="I23" s="22" t="str">
        <f t="shared" si="2"/>
        <v/>
      </c>
      <c r="J23" s="22">
        <f t="shared" si="3"/>
        <v>0</v>
      </c>
      <c r="K23" s="24" t="e">
        <f t="shared" si="4"/>
        <v>#VALUE!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E23" s="22" t="str">
        <f t="shared" si="5"/>
        <v/>
      </c>
      <c r="AF23" s="22">
        <f t="shared" si="6"/>
        <v>0</v>
      </c>
      <c r="AG23" s="24" t="e">
        <f t="shared" si="7"/>
        <v>#VALUE!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5">
        <f t="shared" si="8"/>
        <v>0</v>
      </c>
      <c r="BN23" s="25">
        <f t="shared" si="9"/>
        <v>0</v>
      </c>
      <c r="BO23" s="25">
        <f t="shared" si="10"/>
        <v>0</v>
      </c>
      <c r="BR23" s="22" t="str">
        <f>IFERROR(_xlfn.RANK.EQ(BU23,$BU$2:BU171,0),"")</f>
        <v/>
      </c>
      <c r="BS23" s="26"/>
      <c r="BT23" s="26"/>
      <c r="BV23" s="26"/>
      <c r="BW23" s="26"/>
      <c r="BX23" s="26"/>
      <c r="CA23" s="22">
        <v>0</v>
      </c>
      <c r="CB23" s="22">
        <v>0</v>
      </c>
      <c r="CC23" s="22">
        <v>0</v>
      </c>
      <c r="CD23" s="22" t="str">
        <v/>
      </c>
      <c r="CE23" s="22" t="str">
        <v/>
      </c>
      <c r="CG23" s="22">
        <v>0</v>
      </c>
      <c r="CH23" s="22">
        <v>0</v>
      </c>
      <c r="CI23" s="22">
        <v>0</v>
      </c>
      <c r="CJ23" s="22">
        <v>0</v>
      </c>
      <c r="CK23" s="22">
        <v>0</v>
      </c>
      <c r="CL23" s="22">
        <v>0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2">
        <v>0</v>
      </c>
      <c r="CU23" s="35" t="e" cm="1">
        <f t="array" ref="CU23">MIN(_xlfn._xlws.FILTER(TIMEVALUE(考勤!$N$2:$N$151),(考勤!$L$2:$L$151=$CT23)*(考勤!$O$2:$O$151=0)))</f>
        <v>#VALUE!</v>
      </c>
      <c r="CV23" s="21" t="e" cm="1">
        <f t="array" ref="CV23">MAX(_xlfn._xlws.FILTER(TIMEVALUE(考勤!$M$2:$M$151),(考勤!$L$2:$L$151=$CT23)*(考勤!$O$2:$O$151=0)))</f>
        <v>#VALUE!</v>
      </c>
    </row>
    <row r="24" spans="1:100">
      <c r="A24" s="22" t="str">
        <v>00:00:00</v>
      </c>
      <c r="B24" s="21">
        <f t="shared" si="0"/>
        <v>0</v>
      </c>
      <c r="C24" s="23">
        <f t="shared" si="1"/>
        <v>0</v>
      </c>
      <c r="D24" s="22" t="str">
        <v>错误</v>
      </c>
      <c r="E24" s="22">
        <v>0</v>
      </c>
      <c r="I24" s="22" t="str">
        <f t="shared" si="2"/>
        <v/>
      </c>
      <c r="J24" s="22">
        <f t="shared" si="3"/>
        <v>0</v>
      </c>
      <c r="K24" s="24" t="e">
        <f t="shared" si="4"/>
        <v>#VALUE!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E24" s="22" t="str">
        <f t="shared" si="5"/>
        <v/>
      </c>
      <c r="AF24" s="22">
        <f t="shared" si="6"/>
        <v>0</v>
      </c>
      <c r="AG24" s="24" t="e">
        <f t="shared" si="7"/>
        <v>#VALUE!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5">
        <f t="shared" si="8"/>
        <v>0</v>
      </c>
      <c r="BN24" s="25">
        <f t="shared" si="9"/>
        <v>0</v>
      </c>
      <c r="BO24" s="25">
        <f t="shared" si="10"/>
        <v>0</v>
      </c>
      <c r="BR24" s="22" t="str">
        <f>IFERROR(_xlfn.RANK.EQ(BU24,$BU$2:BU172,0),"")</f>
        <v/>
      </c>
      <c r="BS24" s="26"/>
      <c r="BT24" s="26"/>
      <c r="BV24" s="26"/>
      <c r="BW24" s="26"/>
      <c r="BX24" s="26"/>
      <c r="CA24" s="22">
        <v>0</v>
      </c>
      <c r="CB24" s="22">
        <v>0</v>
      </c>
      <c r="CC24" s="22">
        <v>0</v>
      </c>
      <c r="CD24" s="22" t="str">
        <v/>
      </c>
      <c r="CE24" s="22" t="str">
        <v/>
      </c>
      <c r="CG24" s="22">
        <v>0</v>
      </c>
      <c r="CH24" s="22">
        <v>0</v>
      </c>
      <c r="CI24" s="22">
        <v>0</v>
      </c>
      <c r="CJ24" s="22">
        <v>0</v>
      </c>
      <c r="CK24" s="22">
        <v>0</v>
      </c>
      <c r="CL24" s="22">
        <v>0</v>
      </c>
      <c r="CM24" s="22">
        <v>0</v>
      </c>
      <c r="CN24" s="22">
        <v>0</v>
      </c>
      <c r="CO24" s="22">
        <v>0</v>
      </c>
      <c r="CP24" s="22">
        <v>0</v>
      </c>
      <c r="CQ24" s="22">
        <v>0</v>
      </c>
      <c r="CR24" s="22">
        <v>0</v>
      </c>
      <c r="CU24" s="35" t="e" cm="1">
        <f t="array" ref="CU24">MIN(_xlfn._xlws.FILTER(TIMEVALUE(考勤!$N$2:$N$151),(考勤!$L$2:$L$151=$CT24)*(考勤!$O$2:$O$151=0)))</f>
        <v>#VALUE!</v>
      </c>
      <c r="CV24" s="21" t="e" cm="1">
        <f t="array" ref="CV24">MAX(_xlfn._xlws.FILTER(TIMEVALUE(考勤!$M$2:$M$151),(考勤!$L$2:$L$151=$CT24)*(考勤!$O$2:$O$151=0)))</f>
        <v>#VALUE!</v>
      </c>
    </row>
    <row r="25" spans="1:100">
      <c r="A25" s="22" t="str">
        <v>00:00:00</v>
      </c>
      <c r="B25" s="21">
        <f t="shared" si="0"/>
        <v>0</v>
      </c>
      <c r="C25" s="23">
        <f t="shared" si="1"/>
        <v>0</v>
      </c>
      <c r="D25" s="22" t="str">
        <v>错误</v>
      </c>
      <c r="E25" s="22">
        <v>0</v>
      </c>
      <c r="I25" s="22" t="str">
        <f t="shared" si="2"/>
        <v/>
      </c>
      <c r="J25" s="22">
        <f t="shared" si="3"/>
        <v>0</v>
      </c>
      <c r="K25" s="24" t="e">
        <f t="shared" si="4"/>
        <v>#VALUE!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E25" s="22" t="str">
        <f t="shared" si="5"/>
        <v/>
      </c>
      <c r="AF25" s="22">
        <f t="shared" si="6"/>
        <v>0</v>
      </c>
      <c r="AG25" s="24" t="e">
        <f t="shared" si="7"/>
        <v>#VALUE!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5">
        <f t="shared" si="8"/>
        <v>0</v>
      </c>
      <c r="BN25" s="25">
        <f t="shared" si="9"/>
        <v>0</v>
      </c>
      <c r="BO25" s="25">
        <f t="shared" si="10"/>
        <v>0</v>
      </c>
      <c r="BR25" s="22" t="str">
        <f>IFERROR(_xlfn.RANK.EQ(BU25,$BU$2:BU173,0),"")</f>
        <v/>
      </c>
      <c r="BS25" s="26"/>
      <c r="BT25" s="26"/>
      <c r="BV25" s="26"/>
      <c r="BW25" s="26"/>
      <c r="BX25" s="26"/>
      <c r="CA25" s="22">
        <v>0</v>
      </c>
      <c r="CB25" s="22">
        <v>0</v>
      </c>
      <c r="CC25" s="22">
        <v>0</v>
      </c>
      <c r="CD25" s="22" t="str">
        <v/>
      </c>
      <c r="CE25" s="22" t="str">
        <v/>
      </c>
      <c r="CG25" s="22">
        <v>0</v>
      </c>
      <c r="CH25" s="22">
        <v>0</v>
      </c>
      <c r="CI25" s="22">
        <v>0</v>
      </c>
      <c r="CJ25" s="22">
        <v>0</v>
      </c>
      <c r="CK25" s="22">
        <v>0</v>
      </c>
      <c r="CL25" s="22">
        <v>0</v>
      </c>
      <c r="CM25" s="22">
        <v>0</v>
      </c>
      <c r="CN25" s="22">
        <v>0</v>
      </c>
      <c r="CO25" s="22">
        <v>0</v>
      </c>
      <c r="CP25" s="22">
        <v>0</v>
      </c>
      <c r="CQ25" s="22">
        <v>0</v>
      </c>
      <c r="CR25" s="22">
        <v>0</v>
      </c>
      <c r="CU25" s="35" t="e" cm="1">
        <f t="array" ref="CU25">MIN(_xlfn._xlws.FILTER(TIMEVALUE(考勤!$N$2:$N$151),(考勤!$L$2:$L$151=$CT25)*(考勤!$O$2:$O$151=0)))</f>
        <v>#VALUE!</v>
      </c>
      <c r="CV25" s="21" t="e" cm="1">
        <f t="array" ref="CV25">MAX(_xlfn._xlws.FILTER(TIMEVALUE(考勤!$M$2:$M$151),(考勤!$L$2:$L$151=$CT25)*(考勤!$O$2:$O$151=0)))</f>
        <v>#VALUE!</v>
      </c>
    </row>
    <row r="26" spans="1:100">
      <c r="A26" s="22" t="str">
        <v>00:00:00</v>
      </c>
      <c r="B26" s="21">
        <f t="shared" si="0"/>
        <v>0</v>
      </c>
      <c r="C26" s="23">
        <f t="shared" si="1"/>
        <v>0</v>
      </c>
      <c r="D26" s="22" t="str">
        <v>错误</v>
      </c>
      <c r="E26" s="22">
        <v>0</v>
      </c>
      <c r="I26" s="22" t="str">
        <f t="shared" si="2"/>
        <v/>
      </c>
      <c r="J26" s="22">
        <f t="shared" si="3"/>
        <v>0</v>
      </c>
      <c r="K26" s="24" t="e">
        <f t="shared" si="4"/>
        <v>#VALUE!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E26" s="22" t="str">
        <f t="shared" si="5"/>
        <v/>
      </c>
      <c r="AF26" s="22">
        <f t="shared" si="6"/>
        <v>0</v>
      </c>
      <c r="AG26" s="24" t="e">
        <f t="shared" si="7"/>
        <v>#VALUE!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5">
        <f t="shared" si="8"/>
        <v>0</v>
      </c>
      <c r="BN26" s="25">
        <f t="shared" si="9"/>
        <v>0</v>
      </c>
      <c r="BO26" s="25">
        <f t="shared" si="10"/>
        <v>0</v>
      </c>
      <c r="BR26" s="22" t="str">
        <f>IFERROR(_xlfn.RANK.EQ(BU26,$BU$2:BU174,0),"")</f>
        <v/>
      </c>
      <c r="BS26" s="26"/>
      <c r="BT26" s="26"/>
      <c r="BV26" s="26"/>
      <c r="BW26" s="26"/>
      <c r="BX26" s="26"/>
      <c r="CA26" s="22">
        <v>0</v>
      </c>
      <c r="CB26" s="22">
        <v>0</v>
      </c>
      <c r="CC26" s="22">
        <v>0</v>
      </c>
      <c r="CD26" s="22" t="str">
        <v/>
      </c>
      <c r="CE26" s="22" t="str">
        <v/>
      </c>
      <c r="CG26" s="22">
        <v>0</v>
      </c>
      <c r="CH26" s="22">
        <v>0</v>
      </c>
      <c r="CI26" s="22">
        <v>0</v>
      </c>
      <c r="CJ26" s="22">
        <v>0</v>
      </c>
      <c r="CK26" s="22">
        <v>0</v>
      </c>
      <c r="CL26" s="22">
        <v>0</v>
      </c>
      <c r="CM26" s="22">
        <v>0</v>
      </c>
      <c r="CN26" s="22">
        <v>0</v>
      </c>
      <c r="CO26" s="22">
        <v>0</v>
      </c>
      <c r="CP26" s="22">
        <v>0</v>
      </c>
      <c r="CQ26" s="22">
        <v>0</v>
      </c>
      <c r="CR26" s="22">
        <v>0</v>
      </c>
      <c r="CU26" s="35" t="e" cm="1">
        <f t="array" ref="CU26">MIN(_xlfn._xlws.FILTER(TIMEVALUE(考勤!$N$2:$N$151),(考勤!$L$2:$L$151=$CT26)*(考勤!$O$2:$O$151=0)))</f>
        <v>#VALUE!</v>
      </c>
      <c r="CV26" s="21" t="e" cm="1">
        <f t="array" ref="CV26">MAX(_xlfn._xlws.FILTER(TIMEVALUE(考勤!$M$2:$M$151),(考勤!$L$2:$L$151=$CT26)*(考勤!$O$2:$O$151=0)))</f>
        <v>#VALUE!</v>
      </c>
    </row>
    <row r="27" spans="1:100">
      <c r="A27" s="22" t="str">
        <v>00:00:00</v>
      </c>
      <c r="B27" s="21">
        <f t="shared" si="0"/>
        <v>0</v>
      </c>
      <c r="C27" s="23">
        <f t="shared" si="1"/>
        <v>0</v>
      </c>
      <c r="D27" s="22" t="str">
        <v>错误</v>
      </c>
      <c r="E27" s="22">
        <v>0</v>
      </c>
      <c r="I27" s="22" t="str">
        <f t="shared" si="2"/>
        <v/>
      </c>
      <c r="J27" s="22">
        <f t="shared" si="3"/>
        <v>0</v>
      </c>
      <c r="K27" s="24" t="e">
        <f t="shared" si="4"/>
        <v>#VALUE!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E27" s="22" t="str">
        <f t="shared" si="5"/>
        <v/>
      </c>
      <c r="AF27" s="22">
        <f t="shared" si="6"/>
        <v>0</v>
      </c>
      <c r="AG27" s="24" t="e">
        <f t="shared" si="7"/>
        <v>#VALUE!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5">
        <f t="shared" si="8"/>
        <v>0</v>
      </c>
      <c r="BN27" s="25">
        <f t="shared" si="9"/>
        <v>0</v>
      </c>
      <c r="BO27" s="25">
        <f t="shared" si="10"/>
        <v>0</v>
      </c>
      <c r="BR27" s="22" t="str">
        <f>IFERROR(_xlfn.RANK.EQ(BU27,$BU$2:BU175,0),"")</f>
        <v/>
      </c>
      <c r="BS27" s="26"/>
      <c r="BT27" s="26"/>
      <c r="BV27" s="26"/>
      <c r="BW27" s="26"/>
      <c r="BX27" s="26"/>
      <c r="CA27" s="22">
        <v>0</v>
      </c>
      <c r="CB27" s="22">
        <v>0</v>
      </c>
      <c r="CC27" s="22">
        <v>0</v>
      </c>
      <c r="CD27" s="22" t="str">
        <v/>
      </c>
      <c r="CE27" s="22" t="str">
        <v/>
      </c>
      <c r="CG27" s="22">
        <v>0</v>
      </c>
      <c r="CH27" s="22">
        <v>0</v>
      </c>
      <c r="CI27" s="22">
        <v>0</v>
      </c>
      <c r="CJ27" s="22">
        <v>0</v>
      </c>
      <c r="CK27" s="22">
        <v>0</v>
      </c>
      <c r="CL27" s="22">
        <v>0</v>
      </c>
      <c r="CM27" s="22">
        <v>0</v>
      </c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U27" s="35" t="e" cm="1">
        <f t="array" ref="CU27">MIN(_xlfn._xlws.FILTER(TIMEVALUE(考勤!$N$2:$N$151),(考勤!$L$2:$L$151=$CT27)*(考勤!$O$2:$O$151=0)))</f>
        <v>#VALUE!</v>
      </c>
      <c r="CV27" s="21" t="e" cm="1">
        <f t="array" ref="CV27">MAX(_xlfn._xlws.FILTER(TIMEVALUE(考勤!$M$2:$M$151),(考勤!$L$2:$L$151=$CT27)*(考勤!$O$2:$O$151=0)))</f>
        <v>#VALUE!</v>
      </c>
    </row>
    <row r="28" spans="1:100">
      <c r="A28" s="22" t="str">
        <v>00:00:00</v>
      </c>
      <c r="B28" s="21">
        <f t="shared" si="0"/>
        <v>0</v>
      </c>
      <c r="C28" s="23">
        <f t="shared" si="1"/>
        <v>0</v>
      </c>
      <c r="D28" s="22" t="str">
        <v>错误</v>
      </c>
      <c r="E28" s="22">
        <v>0</v>
      </c>
      <c r="I28" s="22" t="str">
        <f t="shared" si="2"/>
        <v/>
      </c>
      <c r="J28" s="22">
        <f t="shared" si="3"/>
        <v>0</v>
      </c>
      <c r="K28" s="24" t="e">
        <f t="shared" si="4"/>
        <v>#VALUE!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E28" s="22" t="str">
        <f t="shared" si="5"/>
        <v/>
      </c>
      <c r="AF28" s="22">
        <f t="shared" si="6"/>
        <v>0</v>
      </c>
      <c r="AG28" s="24" t="e">
        <f t="shared" si="7"/>
        <v>#VALUE!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5">
        <f t="shared" si="8"/>
        <v>0</v>
      </c>
      <c r="BN28" s="25">
        <f t="shared" si="9"/>
        <v>0</v>
      </c>
      <c r="BO28" s="25">
        <f t="shared" si="10"/>
        <v>0</v>
      </c>
      <c r="BR28" s="22" t="str">
        <f>IFERROR(_xlfn.RANK.EQ(BU28,$BU$2:BU176,0),"")</f>
        <v/>
      </c>
      <c r="BS28" s="26"/>
      <c r="BT28" s="26"/>
      <c r="BV28" s="26"/>
      <c r="BW28" s="26"/>
      <c r="BX28" s="26"/>
      <c r="CA28" s="22">
        <v>0</v>
      </c>
      <c r="CB28" s="22">
        <v>0</v>
      </c>
      <c r="CC28" s="22">
        <v>0</v>
      </c>
      <c r="CD28" s="22" t="str">
        <v/>
      </c>
      <c r="CE28" s="22" t="str">
        <v/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U28" s="35" t="e" cm="1">
        <f t="array" ref="CU28">MIN(_xlfn._xlws.FILTER(TIMEVALUE(考勤!$N$2:$N$151),(考勤!$L$2:$L$151=$CT28)*(考勤!$O$2:$O$151=0)))</f>
        <v>#VALUE!</v>
      </c>
      <c r="CV28" s="21" t="e" cm="1">
        <f t="array" ref="CV28">MAX(_xlfn._xlws.FILTER(TIMEVALUE(考勤!$M$2:$M$151),(考勤!$L$2:$L$151=$CT28)*(考勤!$O$2:$O$151=0)))</f>
        <v>#VALUE!</v>
      </c>
    </row>
    <row r="29" spans="1:100">
      <c r="A29" s="22" t="str">
        <v>00:00:00</v>
      </c>
      <c r="B29" s="21">
        <f t="shared" si="0"/>
        <v>0</v>
      </c>
      <c r="C29" s="23">
        <f t="shared" si="1"/>
        <v>0</v>
      </c>
      <c r="D29" s="22" t="str">
        <v>错误</v>
      </c>
      <c r="E29" s="22">
        <v>0</v>
      </c>
      <c r="I29" s="22" t="str">
        <f t="shared" si="2"/>
        <v/>
      </c>
      <c r="J29" s="22">
        <f t="shared" si="3"/>
        <v>0</v>
      </c>
      <c r="K29" s="24" t="e">
        <f t="shared" si="4"/>
        <v>#VALUE!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E29" s="22" t="str">
        <f t="shared" si="5"/>
        <v/>
      </c>
      <c r="AF29" s="22">
        <f t="shared" si="6"/>
        <v>0</v>
      </c>
      <c r="AG29" s="24" t="e">
        <f t="shared" si="7"/>
        <v>#VALUE!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5">
        <f t="shared" si="8"/>
        <v>0</v>
      </c>
      <c r="BN29" s="25">
        <f t="shared" si="9"/>
        <v>0</v>
      </c>
      <c r="BO29" s="25">
        <f t="shared" si="10"/>
        <v>0</v>
      </c>
      <c r="BR29" s="22" t="str">
        <f>IFERROR(_xlfn.RANK.EQ(BU29,$BU$2:BU177,0),"")</f>
        <v/>
      </c>
      <c r="BS29" s="26"/>
      <c r="BT29" s="26"/>
      <c r="BV29" s="26"/>
      <c r="BW29" s="26"/>
      <c r="BX29" s="26"/>
      <c r="CA29" s="22">
        <v>0</v>
      </c>
      <c r="CB29" s="22">
        <v>0</v>
      </c>
      <c r="CC29" s="22">
        <v>0</v>
      </c>
      <c r="CD29" s="22" t="str">
        <v/>
      </c>
      <c r="CE29" s="22" t="str">
        <v/>
      </c>
      <c r="CG29" s="22">
        <v>0</v>
      </c>
      <c r="CH29" s="22">
        <v>0</v>
      </c>
      <c r="CI29" s="22">
        <v>0</v>
      </c>
      <c r="CJ29" s="22">
        <v>0</v>
      </c>
      <c r="CK29" s="22">
        <v>0</v>
      </c>
      <c r="CL29" s="22">
        <v>0</v>
      </c>
      <c r="CM29" s="22">
        <v>0</v>
      </c>
      <c r="CN29" s="22">
        <v>0</v>
      </c>
      <c r="CO29" s="22">
        <v>0</v>
      </c>
      <c r="CP29" s="22">
        <v>0</v>
      </c>
      <c r="CQ29" s="22">
        <v>0</v>
      </c>
      <c r="CR29" s="22">
        <v>0</v>
      </c>
      <c r="CU29" s="35" t="e" cm="1">
        <f t="array" ref="CU29">MIN(_xlfn._xlws.FILTER(TIMEVALUE(考勤!$N$2:$N$151),(考勤!$L$2:$L$151=$CT29)*(考勤!$O$2:$O$151=0)))</f>
        <v>#VALUE!</v>
      </c>
      <c r="CV29" s="21" t="e" cm="1">
        <f t="array" ref="CV29">MAX(_xlfn._xlws.FILTER(TIMEVALUE(考勤!$M$2:$M$151),(考勤!$L$2:$L$151=$CT29)*(考勤!$O$2:$O$151=0)))</f>
        <v>#VALUE!</v>
      </c>
    </row>
    <row r="30" spans="1:100">
      <c r="A30" s="22" t="str">
        <v>00:00:00</v>
      </c>
      <c r="B30" s="21">
        <f t="shared" si="0"/>
        <v>0</v>
      </c>
      <c r="C30" s="23">
        <f t="shared" si="1"/>
        <v>0</v>
      </c>
      <c r="D30" s="22" t="str">
        <v>错误</v>
      </c>
      <c r="E30" s="22">
        <v>0</v>
      </c>
      <c r="I30" s="22" t="str">
        <f t="shared" si="2"/>
        <v/>
      </c>
      <c r="J30" s="22">
        <f t="shared" si="3"/>
        <v>0</v>
      </c>
      <c r="K30" s="24" t="e">
        <f t="shared" si="4"/>
        <v>#VALUE!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E30" s="22" t="str">
        <f t="shared" si="5"/>
        <v/>
      </c>
      <c r="AF30" s="22">
        <f t="shared" si="6"/>
        <v>0</v>
      </c>
      <c r="AG30" s="24" t="e">
        <f t="shared" si="7"/>
        <v>#VALUE!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5">
        <f t="shared" si="8"/>
        <v>0</v>
      </c>
      <c r="BN30" s="25">
        <f t="shared" si="9"/>
        <v>0</v>
      </c>
      <c r="BO30" s="25">
        <f t="shared" si="10"/>
        <v>0</v>
      </c>
      <c r="BR30" s="22" t="str">
        <f>IFERROR(_xlfn.RANK.EQ(BU30,$BU$2:BU178,0),"")</f>
        <v/>
      </c>
      <c r="BS30" s="26"/>
      <c r="BT30" s="26"/>
      <c r="BV30" s="26"/>
      <c r="BW30" s="26"/>
      <c r="BX30" s="26"/>
      <c r="CA30" s="22">
        <v>0</v>
      </c>
      <c r="CB30" s="22">
        <v>0</v>
      </c>
      <c r="CC30" s="22">
        <v>0</v>
      </c>
      <c r="CD30" s="22" t="str">
        <v/>
      </c>
      <c r="CE30" s="22" t="str">
        <v/>
      </c>
      <c r="CG30" s="22">
        <v>0</v>
      </c>
      <c r="CH30" s="22">
        <v>0</v>
      </c>
      <c r="CI30" s="22">
        <v>0</v>
      </c>
      <c r="CJ30" s="22">
        <v>0</v>
      </c>
      <c r="CK30" s="22">
        <v>0</v>
      </c>
      <c r="CL30" s="22">
        <v>0</v>
      </c>
      <c r="CM30" s="22">
        <v>0</v>
      </c>
      <c r="CN30" s="22">
        <v>0</v>
      </c>
      <c r="CO30" s="22">
        <v>0</v>
      </c>
      <c r="CP30" s="22">
        <v>0</v>
      </c>
      <c r="CQ30" s="22">
        <v>0</v>
      </c>
      <c r="CR30" s="22">
        <v>0</v>
      </c>
      <c r="CU30" s="35" t="e" cm="1">
        <f t="array" ref="CU30">MIN(_xlfn._xlws.FILTER(TIMEVALUE(考勤!$N$2:$N$151),(考勤!$L$2:$L$151=$CT30)*(考勤!$O$2:$O$151=0)))</f>
        <v>#VALUE!</v>
      </c>
      <c r="CV30" s="21" t="e" cm="1">
        <f t="array" ref="CV30">MAX(_xlfn._xlws.FILTER(TIMEVALUE(考勤!$M$2:$M$151),(考勤!$L$2:$L$151=$CT30)*(考勤!$O$2:$O$151=0)))</f>
        <v>#VALUE!</v>
      </c>
    </row>
    <row r="31" spans="1:100">
      <c r="A31" s="22" t="str">
        <v>00:00:00</v>
      </c>
      <c r="B31" s="21">
        <f t="shared" si="0"/>
        <v>0</v>
      </c>
      <c r="C31" s="23">
        <f t="shared" si="1"/>
        <v>0</v>
      </c>
      <c r="D31" s="22" t="str">
        <v>错误</v>
      </c>
      <c r="E31" s="22">
        <v>0</v>
      </c>
      <c r="I31" s="22" t="str">
        <f t="shared" si="2"/>
        <v/>
      </c>
      <c r="J31" s="22">
        <f t="shared" si="3"/>
        <v>0</v>
      </c>
      <c r="K31" s="24" t="e">
        <f t="shared" si="4"/>
        <v>#VALUE!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E31" s="22" t="str">
        <f t="shared" si="5"/>
        <v/>
      </c>
      <c r="AF31" s="22">
        <f t="shared" si="6"/>
        <v>0</v>
      </c>
      <c r="AG31" s="24" t="e">
        <f t="shared" si="7"/>
        <v>#VALUE!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5">
        <f t="shared" si="8"/>
        <v>0</v>
      </c>
      <c r="BN31" s="25">
        <f t="shared" si="9"/>
        <v>0</v>
      </c>
      <c r="BO31" s="25">
        <f t="shared" si="10"/>
        <v>0</v>
      </c>
      <c r="BR31" s="22" t="str">
        <f>IFERROR(_xlfn.RANK.EQ(BU31,$BU$2:BU179,0),"")</f>
        <v/>
      </c>
      <c r="BS31" s="26"/>
      <c r="BT31" s="26"/>
      <c r="BV31" s="26"/>
      <c r="BW31" s="26"/>
      <c r="BX31" s="26"/>
      <c r="CA31" s="22">
        <v>0</v>
      </c>
      <c r="CB31" s="22">
        <v>0</v>
      </c>
      <c r="CC31" s="22">
        <v>0</v>
      </c>
      <c r="CD31" s="22" t="str">
        <v/>
      </c>
      <c r="CE31" s="22" t="str">
        <v/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0</v>
      </c>
      <c r="CM31" s="22">
        <v>0</v>
      </c>
      <c r="CN31" s="22">
        <v>0</v>
      </c>
      <c r="CO31" s="22">
        <v>0</v>
      </c>
      <c r="CP31" s="22">
        <v>0</v>
      </c>
      <c r="CQ31" s="22">
        <v>0</v>
      </c>
      <c r="CR31" s="22">
        <v>0</v>
      </c>
      <c r="CU31" s="35" t="e" cm="1">
        <f t="array" ref="CU31">MIN(_xlfn._xlws.FILTER(TIMEVALUE(考勤!$N$2:$N$151),(考勤!$L$2:$L$151=$CT31)*(考勤!$O$2:$O$151=0)))</f>
        <v>#VALUE!</v>
      </c>
      <c r="CV31" s="21" t="e" cm="1">
        <f t="array" ref="CV31">MAX(_xlfn._xlws.FILTER(TIMEVALUE(考勤!$M$2:$M$151),(考勤!$L$2:$L$151=$CT31)*(考勤!$O$2:$O$151=0)))</f>
        <v>#VALUE!</v>
      </c>
    </row>
    <row r="32" spans="1:100">
      <c r="A32" s="22" t="str">
        <v>00:00:00</v>
      </c>
      <c r="B32" s="21">
        <f t="shared" si="0"/>
        <v>0</v>
      </c>
      <c r="C32" s="23">
        <f t="shared" si="1"/>
        <v>0</v>
      </c>
      <c r="D32" s="22" t="str">
        <v>错误</v>
      </c>
      <c r="E32" s="22">
        <v>0</v>
      </c>
      <c r="I32" s="22" t="str">
        <f t="shared" si="2"/>
        <v/>
      </c>
      <c r="J32" s="22">
        <f t="shared" si="3"/>
        <v>0</v>
      </c>
      <c r="K32" s="24" t="e">
        <f t="shared" si="4"/>
        <v>#VALUE!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E32" s="22" t="str">
        <f t="shared" si="5"/>
        <v/>
      </c>
      <c r="AF32" s="22">
        <f t="shared" si="6"/>
        <v>0</v>
      </c>
      <c r="AG32" s="24" t="e">
        <f t="shared" si="7"/>
        <v>#VALUE!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5">
        <f t="shared" si="8"/>
        <v>0</v>
      </c>
      <c r="BN32" s="25">
        <f t="shared" si="9"/>
        <v>0</v>
      </c>
      <c r="BO32" s="25">
        <f t="shared" si="10"/>
        <v>0</v>
      </c>
      <c r="BR32" s="22" t="str">
        <f>IFERROR(_xlfn.RANK.EQ(BU32,$BU$2:BU180,0),"")</f>
        <v/>
      </c>
      <c r="BS32" s="26"/>
      <c r="BT32" s="26"/>
      <c r="BV32" s="26"/>
      <c r="BW32" s="26"/>
      <c r="BX32" s="26"/>
      <c r="CA32" s="22">
        <v>0</v>
      </c>
      <c r="CB32" s="22">
        <v>0</v>
      </c>
      <c r="CC32" s="22">
        <v>0</v>
      </c>
      <c r="CD32" s="22" t="str">
        <v/>
      </c>
      <c r="CE32" s="22" t="str">
        <v/>
      </c>
      <c r="CG32" s="22">
        <v>0</v>
      </c>
      <c r="CH32" s="22">
        <v>0</v>
      </c>
      <c r="CI32" s="22">
        <v>0</v>
      </c>
      <c r="CJ32" s="22">
        <v>0</v>
      </c>
      <c r="CK32" s="22">
        <v>0</v>
      </c>
      <c r="CL32" s="22">
        <v>0</v>
      </c>
      <c r="CM32" s="22">
        <v>0</v>
      </c>
      <c r="CN32" s="22">
        <v>0</v>
      </c>
      <c r="CO32" s="22">
        <v>0</v>
      </c>
      <c r="CP32" s="22">
        <v>0</v>
      </c>
      <c r="CQ32" s="22">
        <v>0</v>
      </c>
      <c r="CR32" s="22">
        <v>0</v>
      </c>
      <c r="CU32" s="35" t="e" cm="1">
        <f t="array" ref="CU32">MIN(_xlfn._xlws.FILTER(TIMEVALUE(考勤!$N$2:$N$151),(考勤!$L$2:$L$151=$CT32)*(考勤!$O$2:$O$151=0)))</f>
        <v>#VALUE!</v>
      </c>
      <c r="CV32" s="21" t="e" cm="1">
        <f t="array" ref="CV32">MAX(_xlfn._xlws.FILTER(TIMEVALUE(考勤!$M$2:$M$151),(考勤!$L$2:$L$151=$CT32)*(考勤!$O$2:$O$151=0)))</f>
        <v>#VALUE!</v>
      </c>
    </row>
    <row r="33" spans="1:100">
      <c r="A33" s="22" t="str">
        <v>00:00:00</v>
      </c>
      <c r="B33" s="21">
        <f t="shared" si="0"/>
        <v>0</v>
      </c>
      <c r="C33" s="23">
        <f t="shared" si="1"/>
        <v>0</v>
      </c>
      <c r="D33" s="22" t="str">
        <v>错误</v>
      </c>
      <c r="E33" s="22">
        <v>0</v>
      </c>
      <c r="I33" s="22" t="str">
        <f t="shared" si="2"/>
        <v/>
      </c>
      <c r="J33" s="22">
        <f t="shared" si="3"/>
        <v>0</v>
      </c>
      <c r="K33" s="24" t="e">
        <f t="shared" si="4"/>
        <v>#VALUE!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E33" s="22" t="str">
        <f t="shared" si="5"/>
        <v/>
      </c>
      <c r="AF33" s="22">
        <f t="shared" si="6"/>
        <v>0</v>
      </c>
      <c r="AG33" s="24" t="e">
        <f t="shared" si="7"/>
        <v>#VALUE!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5">
        <f t="shared" si="8"/>
        <v>0</v>
      </c>
      <c r="BN33" s="25">
        <f t="shared" si="9"/>
        <v>0</v>
      </c>
      <c r="BO33" s="25">
        <f t="shared" si="10"/>
        <v>0</v>
      </c>
      <c r="BR33" s="22" t="str">
        <f>IFERROR(_xlfn.RANK.EQ(BU33,$BU$2:BU181,0),"")</f>
        <v/>
      </c>
      <c r="BS33" s="26"/>
      <c r="BT33" s="26"/>
      <c r="BV33" s="26"/>
      <c r="BW33" s="26"/>
      <c r="BX33" s="26"/>
      <c r="CA33" s="22">
        <v>0</v>
      </c>
      <c r="CB33" s="22">
        <v>0</v>
      </c>
      <c r="CC33" s="22">
        <v>0</v>
      </c>
      <c r="CD33" s="22" t="str">
        <v/>
      </c>
      <c r="CE33" s="22" t="str">
        <v/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0</v>
      </c>
      <c r="CM33" s="22">
        <v>0</v>
      </c>
      <c r="CN33" s="22">
        <v>0</v>
      </c>
      <c r="CO33" s="22">
        <v>0</v>
      </c>
      <c r="CP33" s="22">
        <v>0</v>
      </c>
      <c r="CQ33" s="22">
        <v>0</v>
      </c>
      <c r="CR33" s="22">
        <v>0</v>
      </c>
      <c r="CU33" s="35" t="e" cm="1">
        <f t="array" ref="CU33">MIN(_xlfn._xlws.FILTER(TIMEVALUE(考勤!$N$2:$N$151),(考勤!$L$2:$L$151=$CT33)*(考勤!$O$2:$O$151=0)))</f>
        <v>#VALUE!</v>
      </c>
      <c r="CV33" s="21" t="e" cm="1">
        <f t="array" ref="CV33">MAX(_xlfn._xlws.FILTER(TIMEVALUE(考勤!$M$2:$M$151),(考勤!$L$2:$L$151=$CT33)*(考勤!$O$2:$O$151=0)))</f>
        <v>#VALUE!</v>
      </c>
    </row>
    <row r="34" spans="1:100">
      <c r="A34" s="22" t="str">
        <v>00:00:00</v>
      </c>
      <c r="B34" s="21">
        <f t="shared" si="0"/>
        <v>0</v>
      </c>
      <c r="C34" s="23">
        <f t="shared" si="1"/>
        <v>0</v>
      </c>
      <c r="D34" s="22" t="str">
        <v>错误</v>
      </c>
      <c r="E34" s="22">
        <v>0</v>
      </c>
      <c r="I34" s="22" t="str">
        <f t="shared" si="2"/>
        <v/>
      </c>
      <c r="J34" s="22">
        <f t="shared" si="3"/>
        <v>0</v>
      </c>
      <c r="K34" s="24" t="e">
        <f t="shared" si="4"/>
        <v>#VALUE!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E34" s="22" t="str">
        <f t="shared" si="5"/>
        <v/>
      </c>
      <c r="AF34" s="22">
        <f t="shared" si="6"/>
        <v>0</v>
      </c>
      <c r="AG34" s="24" t="e">
        <f t="shared" si="7"/>
        <v>#VALUE!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5">
        <f t="shared" si="8"/>
        <v>0</v>
      </c>
      <c r="BN34" s="25">
        <f t="shared" si="9"/>
        <v>0</v>
      </c>
      <c r="BO34" s="25">
        <f t="shared" si="10"/>
        <v>0</v>
      </c>
      <c r="BR34" s="22" t="str">
        <f>IFERROR(_xlfn.RANK.EQ(BU34,$BU$2:BU182,0),"")</f>
        <v/>
      </c>
      <c r="BS34" s="26"/>
      <c r="BT34" s="26"/>
      <c r="BV34" s="26"/>
      <c r="BW34" s="26"/>
      <c r="BX34" s="26"/>
      <c r="CA34" s="22">
        <v>0</v>
      </c>
      <c r="CB34" s="22">
        <v>0</v>
      </c>
      <c r="CC34" s="22">
        <v>0</v>
      </c>
      <c r="CD34" s="22" t="str">
        <v/>
      </c>
      <c r="CE34" s="22" t="str">
        <v/>
      </c>
      <c r="CG34" s="22">
        <v>0</v>
      </c>
      <c r="CH34" s="22">
        <v>0</v>
      </c>
      <c r="CI34" s="22">
        <v>0</v>
      </c>
      <c r="CJ34" s="22">
        <v>0</v>
      </c>
      <c r="CK34" s="22">
        <v>0</v>
      </c>
      <c r="CL34" s="22">
        <v>0</v>
      </c>
      <c r="CM34" s="22">
        <v>0</v>
      </c>
      <c r="CN34" s="22">
        <v>0</v>
      </c>
      <c r="CO34" s="22">
        <v>0</v>
      </c>
      <c r="CP34" s="22">
        <v>0</v>
      </c>
      <c r="CQ34" s="22">
        <v>0</v>
      </c>
      <c r="CR34" s="22">
        <v>0</v>
      </c>
      <c r="CU34" s="35" t="e" cm="1">
        <f t="array" ref="CU34">MIN(_xlfn._xlws.FILTER(TIMEVALUE(考勤!$N$2:$N$151),(考勤!$L$2:$L$151=$CT34)*(考勤!$O$2:$O$151=0)))</f>
        <v>#VALUE!</v>
      </c>
      <c r="CV34" s="21" t="e" cm="1">
        <f t="array" ref="CV34">MAX(_xlfn._xlws.FILTER(TIMEVALUE(考勤!$M$2:$M$151),(考勤!$L$2:$L$151=$CT34)*(考勤!$O$2:$O$151=0)))</f>
        <v>#VALUE!</v>
      </c>
    </row>
    <row r="35" spans="1:100">
      <c r="A35" s="22" t="str">
        <v>00:00:00</v>
      </c>
      <c r="B35" s="21">
        <f t="shared" si="0"/>
        <v>0</v>
      </c>
      <c r="C35" s="23">
        <f t="shared" si="1"/>
        <v>0</v>
      </c>
      <c r="D35" s="22" t="str">
        <v>错误</v>
      </c>
      <c r="E35" s="22">
        <v>0</v>
      </c>
      <c r="I35" s="22" t="str">
        <f t="shared" si="2"/>
        <v/>
      </c>
      <c r="J35" s="22">
        <f t="shared" si="3"/>
        <v>0</v>
      </c>
      <c r="K35" s="24" t="e">
        <f t="shared" si="4"/>
        <v>#VALUE!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E35" s="22" t="str">
        <f t="shared" ref="AE35:AE66" si="11">IF(SUM(AI35:BL35)=0,"",SUM(AI35:BL35))</f>
        <v/>
      </c>
      <c r="AF35" s="22">
        <f t="shared" ref="AF35:AF66" si="12">IFERROR(COUNTIF(AI35:BL35,"&gt;0")/2,0)</f>
        <v>0</v>
      </c>
      <c r="AG35" s="24" t="e">
        <f t="shared" ref="AG35:AG66" si="13">AE35/(AF35*2)</f>
        <v>#VALUE!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5">
        <f t="shared" ref="BM35:BM66" si="14">SUM(AI35:AQ35)</f>
        <v>0</v>
      </c>
      <c r="BN35" s="25">
        <f t="shared" ref="BN35:BN66" si="15">SUM(AR35:AZ35)</f>
        <v>0</v>
      </c>
      <c r="BO35" s="25">
        <f t="shared" ref="BO35:BO66" si="16">SUM(BA35:BL35)</f>
        <v>0</v>
      </c>
      <c r="BR35" s="22" t="str">
        <f>IFERROR(_xlfn.RANK.EQ(BU35,$BU$2:BU183,0),"")</f>
        <v/>
      </c>
      <c r="BS35" s="26"/>
      <c r="BT35" s="26"/>
      <c r="BV35" s="26"/>
      <c r="BW35" s="26"/>
      <c r="BX35" s="26"/>
      <c r="CA35" s="22">
        <v>0</v>
      </c>
      <c r="CB35" s="22">
        <v>0</v>
      </c>
      <c r="CC35" s="22">
        <v>0</v>
      </c>
      <c r="CD35" s="22" t="str">
        <v/>
      </c>
      <c r="CE35" s="22" t="str">
        <v/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0</v>
      </c>
      <c r="CM35" s="22">
        <v>0</v>
      </c>
      <c r="CN35" s="22">
        <v>0</v>
      </c>
      <c r="CO35" s="22">
        <v>0</v>
      </c>
      <c r="CP35" s="22">
        <v>0</v>
      </c>
      <c r="CQ35" s="22">
        <v>0</v>
      </c>
      <c r="CR35" s="22">
        <v>0</v>
      </c>
      <c r="CU35" s="35" t="e" cm="1">
        <f t="array" ref="CU35">MIN(_xlfn._xlws.FILTER(TIMEVALUE(考勤!$N$2:$N$151),(考勤!$L$2:$L$151=$CT35)*(考勤!$O$2:$O$151=0)))</f>
        <v>#VALUE!</v>
      </c>
      <c r="CV35" s="21" t="e" cm="1">
        <f t="array" ref="CV35">MAX(_xlfn._xlws.FILTER(TIMEVALUE(考勤!$M$2:$M$151),(考勤!$L$2:$L$151=$CT35)*(考勤!$O$2:$O$151=0)))</f>
        <v>#VALUE!</v>
      </c>
    </row>
    <row r="36" spans="1:100">
      <c r="A36" s="22" t="str">
        <v>00:00:00</v>
      </c>
      <c r="B36" s="21">
        <f t="shared" si="0"/>
        <v>0</v>
      </c>
      <c r="C36" s="23">
        <f t="shared" si="1"/>
        <v>0</v>
      </c>
      <c r="D36" s="22" t="str">
        <v>错误</v>
      </c>
      <c r="E36" s="22">
        <v>0</v>
      </c>
      <c r="I36" s="22" t="str">
        <f t="shared" si="2"/>
        <v/>
      </c>
      <c r="J36" s="22">
        <f t="shared" si="3"/>
        <v>0</v>
      </c>
      <c r="K36" s="24" t="e">
        <f t="shared" si="4"/>
        <v>#VALUE!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E36" s="22" t="str">
        <f t="shared" si="11"/>
        <v/>
      </c>
      <c r="AF36" s="22">
        <f t="shared" si="12"/>
        <v>0</v>
      </c>
      <c r="AG36" s="24" t="e">
        <f t="shared" si="13"/>
        <v>#VALUE!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5">
        <f t="shared" si="14"/>
        <v>0</v>
      </c>
      <c r="BN36" s="25">
        <f t="shared" si="15"/>
        <v>0</v>
      </c>
      <c r="BO36" s="25">
        <f t="shared" si="16"/>
        <v>0</v>
      </c>
      <c r="BR36" s="22" t="str">
        <f>IFERROR(_xlfn.RANK.EQ(BU36,$BU$2:BU184,0),"")</f>
        <v/>
      </c>
      <c r="BS36" s="26"/>
      <c r="BT36" s="26"/>
      <c r="BV36" s="26"/>
      <c r="BW36" s="26"/>
      <c r="BX36" s="26"/>
      <c r="CA36" s="22">
        <v>0</v>
      </c>
      <c r="CB36" s="22">
        <v>0</v>
      </c>
      <c r="CC36" s="22">
        <v>0</v>
      </c>
      <c r="CD36" s="22" t="str">
        <v/>
      </c>
      <c r="CE36" s="22" t="str">
        <v/>
      </c>
      <c r="CG36" s="22">
        <v>0</v>
      </c>
      <c r="CH36" s="22">
        <v>0</v>
      </c>
      <c r="CI36" s="22">
        <v>0</v>
      </c>
      <c r="CJ36" s="22">
        <v>0</v>
      </c>
      <c r="CK36" s="22">
        <v>0</v>
      </c>
      <c r="CL36" s="22">
        <v>0</v>
      </c>
      <c r="CM36" s="22">
        <v>0</v>
      </c>
      <c r="CN36" s="22">
        <v>0</v>
      </c>
      <c r="CO36" s="22">
        <v>0</v>
      </c>
      <c r="CP36" s="22">
        <v>0</v>
      </c>
      <c r="CQ36" s="22">
        <v>0</v>
      </c>
      <c r="CR36" s="22">
        <v>0</v>
      </c>
      <c r="CU36" s="35" t="e" cm="1">
        <f t="array" ref="CU36">MIN(_xlfn._xlws.FILTER(TIMEVALUE(考勤!$N$2:$N$151),(考勤!$L$2:$L$151=$CT36)*(考勤!$O$2:$O$151=0)))</f>
        <v>#VALUE!</v>
      </c>
      <c r="CV36" s="21" t="e" cm="1">
        <f t="array" ref="CV36">MAX(_xlfn._xlws.FILTER(TIMEVALUE(考勤!$M$2:$M$151),(考勤!$L$2:$L$151=$CT36)*(考勤!$O$2:$O$151=0)))</f>
        <v>#VALUE!</v>
      </c>
    </row>
    <row r="37" spans="1:100">
      <c r="A37" s="22" t="str">
        <v>00:00:00</v>
      </c>
      <c r="B37" s="21">
        <f t="shared" si="0"/>
        <v>0</v>
      </c>
      <c r="C37" s="23">
        <f t="shared" si="1"/>
        <v>0</v>
      </c>
      <c r="D37" s="22" t="str">
        <v>错误</v>
      </c>
      <c r="E37" s="22">
        <v>0</v>
      </c>
      <c r="I37" s="22" t="str">
        <f t="shared" si="2"/>
        <v/>
      </c>
      <c r="J37" s="22">
        <f t="shared" si="3"/>
        <v>0</v>
      </c>
      <c r="K37" s="24" t="e">
        <f t="shared" si="4"/>
        <v>#VALUE!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E37" s="22" t="str">
        <f t="shared" si="11"/>
        <v/>
      </c>
      <c r="AF37" s="22">
        <f t="shared" si="12"/>
        <v>0</v>
      </c>
      <c r="AG37" s="24" t="e">
        <f t="shared" si="13"/>
        <v>#VALUE!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5">
        <f t="shared" si="14"/>
        <v>0</v>
      </c>
      <c r="BN37" s="25">
        <f t="shared" si="15"/>
        <v>0</v>
      </c>
      <c r="BO37" s="25">
        <f t="shared" si="16"/>
        <v>0</v>
      </c>
      <c r="BR37" s="22" t="str">
        <f>IFERROR(_xlfn.RANK.EQ(BU37,$BU$2:BU185,0),"")</f>
        <v/>
      </c>
      <c r="BS37" s="26"/>
      <c r="BT37" s="26"/>
      <c r="BV37" s="26"/>
      <c r="BW37" s="26"/>
      <c r="BX37" s="26"/>
      <c r="CA37" s="22">
        <v>0</v>
      </c>
      <c r="CB37" s="22">
        <v>0</v>
      </c>
      <c r="CC37" s="22">
        <v>0</v>
      </c>
      <c r="CD37" s="22" t="str">
        <v/>
      </c>
      <c r="CE37" s="22" t="str">
        <v/>
      </c>
      <c r="CG37" s="22">
        <v>0</v>
      </c>
      <c r="CH37" s="22">
        <v>0</v>
      </c>
      <c r="CI37" s="22">
        <v>0</v>
      </c>
      <c r="CJ37" s="22">
        <v>0</v>
      </c>
      <c r="CK37" s="22">
        <v>0</v>
      </c>
      <c r="CL37" s="22">
        <v>0</v>
      </c>
      <c r="CM37" s="22">
        <v>0</v>
      </c>
      <c r="CN37" s="22">
        <v>0</v>
      </c>
      <c r="CO37" s="22">
        <v>0</v>
      </c>
      <c r="CP37" s="22">
        <v>0</v>
      </c>
      <c r="CQ37" s="22">
        <v>0</v>
      </c>
      <c r="CR37" s="22">
        <v>0</v>
      </c>
      <c r="CU37" s="35" t="e" cm="1">
        <f t="array" ref="CU37">MIN(_xlfn._xlws.FILTER(TIMEVALUE(考勤!$N$2:$N$151),(考勤!$L$2:$L$151=$CT37)*(考勤!$O$2:$O$151=0)))</f>
        <v>#VALUE!</v>
      </c>
      <c r="CV37" s="21" t="e" cm="1">
        <f t="array" ref="CV37">MAX(_xlfn._xlws.FILTER(TIMEVALUE(考勤!$M$2:$M$151),(考勤!$L$2:$L$151=$CT37)*(考勤!$O$2:$O$151=0)))</f>
        <v>#VALUE!</v>
      </c>
    </row>
    <row r="38" spans="1:100">
      <c r="A38" s="22" t="str">
        <v>00:00:00</v>
      </c>
      <c r="B38" s="21">
        <f t="shared" si="0"/>
        <v>0</v>
      </c>
      <c r="C38" s="23">
        <f t="shared" si="1"/>
        <v>0</v>
      </c>
      <c r="D38" s="22" t="str">
        <v>错误</v>
      </c>
      <c r="E38" s="22">
        <v>0</v>
      </c>
      <c r="I38" s="22" t="str">
        <f t="shared" si="2"/>
        <v/>
      </c>
      <c r="J38" s="22">
        <f t="shared" si="3"/>
        <v>0</v>
      </c>
      <c r="K38" s="24" t="e">
        <f t="shared" si="4"/>
        <v>#VALUE!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E38" s="22" t="str">
        <f t="shared" si="11"/>
        <v/>
      </c>
      <c r="AF38" s="22">
        <f t="shared" si="12"/>
        <v>0</v>
      </c>
      <c r="AG38" s="24" t="e">
        <f t="shared" si="13"/>
        <v>#VALUE!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5">
        <f t="shared" si="14"/>
        <v>0</v>
      </c>
      <c r="BN38" s="25">
        <f t="shared" si="15"/>
        <v>0</v>
      </c>
      <c r="BO38" s="25">
        <f t="shared" si="16"/>
        <v>0</v>
      </c>
      <c r="BR38" s="22" t="str">
        <f>IFERROR(_xlfn.RANK.EQ(BU38,$BU$2:BU186,0),"")</f>
        <v/>
      </c>
      <c r="BS38" s="26"/>
      <c r="BT38" s="26"/>
      <c r="BV38" s="26"/>
      <c r="BW38" s="26"/>
      <c r="BX38" s="26"/>
      <c r="CA38" s="22">
        <v>0</v>
      </c>
      <c r="CB38" s="22">
        <v>0</v>
      </c>
      <c r="CC38" s="22">
        <v>0</v>
      </c>
      <c r="CD38" s="22" t="str">
        <v/>
      </c>
      <c r="CE38" s="22" t="str">
        <v/>
      </c>
      <c r="CG38" s="22">
        <v>0</v>
      </c>
      <c r="CH38" s="22">
        <v>0</v>
      </c>
      <c r="CI38" s="22">
        <v>0</v>
      </c>
      <c r="CJ38" s="22">
        <v>0</v>
      </c>
      <c r="CK38" s="22">
        <v>0</v>
      </c>
      <c r="CL38" s="22">
        <v>0</v>
      </c>
      <c r="CM38" s="22">
        <v>0</v>
      </c>
      <c r="CN38" s="22">
        <v>0</v>
      </c>
      <c r="CO38" s="22">
        <v>0</v>
      </c>
      <c r="CP38" s="22">
        <v>0</v>
      </c>
      <c r="CQ38" s="22">
        <v>0</v>
      </c>
      <c r="CR38" s="22">
        <v>0</v>
      </c>
      <c r="CU38" s="35" t="e" cm="1">
        <f t="array" ref="CU38">MIN(_xlfn._xlws.FILTER(TIMEVALUE(考勤!$N$2:$N$151),(考勤!$L$2:$L$151=$CT38)*(考勤!$O$2:$O$151=0)))</f>
        <v>#VALUE!</v>
      </c>
      <c r="CV38" s="21" t="e" cm="1">
        <f t="array" ref="CV38">MAX(_xlfn._xlws.FILTER(TIMEVALUE(考勤!$M$2:$M$151),(考勤!$L$2:$L$151=$CT38)*(考勤!$O$2:$O$151=0)))</f>
        <v>#VALUE!</v>
      </c>
    </row>
    <row r="39" spans="1:100">
      <c r="A39" s="22" t="str">
        <v>00:00:00</v>
      </c>
      <c r="B39" s="21">
        <f t="shared" si="0"/>
        <v>0</v>
      </c>
      <c r="C39" s="23">
        <f t="shared" si="1"/>
        <v>0</v>
      </c>
      <c r="D39" s="22" t="str">
        <v>错误</v>
      </c>
      <c r="E39" s="22">
        <v>0</v>
      </c>
      <c r="I39" s="22" t="str">
        <f t="shared" si="2"/>
        <v/>
      </c>
      <c r="J39" s="22">
        <f t="shared" si="3"/>
        <v>0</v>
      </c>
      <c r="K39" s="24" t="e">
        <f t="shared" si="4"/>
        <v>#VALUE!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E39" s="22" t="str">
        <f t="shared" si="11"/>
        <v/>
      </c>
      <c r="AF39" s="22">
        <f t="shared" si="12"/>
        <v>0</v>
      </c>
      <c r="AG39" s="24" t="e">
        <f t="shared" si="13"/>
        <v>#VALUE!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5">
        <f t="shared" si="14"/>
        <v>0</v>
      </c>
      <c r="BN39" s="25">
        <f t="shared" si="15"/>
        <v>0</v>
      </c>
      <c r="BO39" s="25">
        <f t="shared" si="16"/>
        <v>0</v>
      </c>
      <c r="BR39" s="22" t="str">
        <f>IFERROR(_xlfn.RANK.EQ(BU39,$BU$2:BU187,0),"")</f>
        <v/>
      </c>
      <c r="BS39" s="26"/>
      <c r="BT39" s="26"/>
      <c r="BV39" s="26"/>
      <c r="BW39" s="26"/>
      <c r="BX39" s="26"/>
      <c r="CA39" s="22">
        <v>0</v>
      </c>
      <c r="CB39" s="22">
        <v>0</v>
      </c>
      <c r="CC39" s="22">
        <v>0</v>
      </c>
      <c r="CD39" s="22" t="str">
        <v/>
      </c>
      <c r="CE39" s="22" t="str">
        <v/>
      </c>
      <c r="CG39" s="22">
        <v>0</v>
      </c>
      <c r="CH39" s="22">
        <v>0</v>
      </c>
      <c r="CI39" s="22">
        <v>0</v>
      </c>
      <c r="CJ39" s="22">
        <v>0</v>
      </c>
      <c r="CK39" s="22">
        <v>0</v>
      </c>
      <c r="CL39" s="22">
        <v>0</v>
      </c>
      <c r="CM39" s="22">
        <v>0</v>
      </c>
      <c r="CN39" s="22">
        <v>0</v>
      </c>
      <c r="CO39" s="22">
        <v>0</v>
      </c>
      <c r="CP39" s="22">
        <v>0</v>
      </c>
      <c r="CQ39" s="22">
        <v>0</v>
      </c>
      <c r="CR39" s="22">
        <v>0</v>
      </c>
      <c r="CU39" s="35" t="e" cm="1">
        <f t="array" ref="CU39">MIN(_xlfn._xlws.FILTER(TIMEVALUE(考勤!$N$2:$N$151),(考勤!$L$2:$L$151=$CT39)*(考勤!$O$2:$O$151=0)))</f>
        <v>#VALUE!</v>
      </c>
      <c r="CV39" s="21" t="e" cm="1">
        <f t="array" ref="CV39">MAX(_xlfn._xlws.FILTER(TIMEVALUE(考勤!$M$2:$M$151),(考勤!$L$2:$L$151=$CT39)*(考勤!$O$2:$O$151=0)))</f>
        <v>#VALUE!</v>
      </c>
    </row>
    <row r="40" spans="1:100">
      <c r="A40" s="22" t="str">
        <v>00:00:00</v>
      </c>
      <c r="B40" s="21">
        <f t="shared" si="0"/>
        <v>0</v>
      </c>
      <c r="C40" s="23">
        <f t="shared" si="1"/>
        <v>0</v>
      </c>
      <c r="D40" s="22" t="str">
        <v>错误</v>
      </c>
      <c r="E40" s="22">
        <v>0</v>
      </c>
      <c r="I40" s="22" t="str">
        <f t="shared" si="2"/>
        <v/>
      </c>
      <c r="J40" s="22">
        <f t="shared" si="3"/>
        <v>0</v>
      </c>
      <c r="K40" s="24" t="e">
        <f t="shared" si="4"/>
        <v>#VALUE!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E40" s="22" t="str">
        <f t="shared" si="11"/>
        <v/>
      </c>
      <c r="AF40" s="22">
        <f t="shared" si="12"/>
        <v>0</v>
      </c>
      <c r="AG40" s="24" t="e">
        <f t="shared" si="13"/>
        <v>#VALUE!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0</v>
      </c>
      <c r="BK40" s="22">
        <v>0</v>
      </c>
      <c r="BL40" s="22">
        <v>0</v>
      </c>
      <c r="BM40" s="25">
        <f t="shared" si="14"/>
        <v>0</v>
      </c>
      <c r="BN40" s="25">
        <f t="shared" si="15"/>
        <v>0</v>
      </c>
      <c r="BO40" s="25">
        <f t="shared" si="16"/>
        <v>0</v>
      </c>
      <c r="BR40" s="22" t="str">
        <f>IFERROR(_xlfn.RANK.EQ(BU40,$BU$2:BU188,0),"")</f>
        <v/>
      </c>
      <c r="BS40" s="26"/>
      <c r="BT40" s="26"/>
      <c r="BV40" s="26"/>
      <c r="BW40" s="26"/>
      <c r="BX40" s="26"/>
      <c r="CA40" s="22">
        <v>0</v>
      </c>
      <c r="CB40" s="22">
        <v>0</v>
      </c>
      <c r="CC40" s="22">
        <v>0</v>
      </c>
      <c r="CD40" s="22" t="str">
        <v/>
      </c>
      <c r="CE40" s="22" t="str">
        <v/>
      </c>
      <c r="CG40" s="22">
        <v>0</v>
      </c>
      <c r="CH40" s="22">
        <v>0</v>
      </c>
      <c r="CI40" s="22">
        <v>0</v>
      </c>
      <c r="CJ40" s="22">
        <v>0</v>
      </c>
      <c r="CK40" s="22">
        <v>0</v>
      </c>
      <c r="CL40" s="22">
        <v>0</v>
      </c>
      <c r="CM40" s="22">
        <v>0</v>
      </c>
      <c r="CN40" s="22">
        <v>0</v>
      </c>
      <c r="CO40" s="22">
        <v>0</v>
      </c>
      <c r="CP40" s="22">
        <v>0</v>
      </c>
      <c r="CQ40" s="22">
        <v>0</v>
      </c>
      <c r="CR40" s="22">
        <v>0</v>
      </c>
      <c r="CU40" s="35" t="e" cm="1">
        <f t="array" ref="CU40">MIN(_xlfn._xlws.FILTER(TIMEVALUE(考勤!$N$2:$N$151),(考勤!$L$2:$L$151=$CT40)*(考勤!$O$2:$O$151=0)))</f>
        <v>#VALUE!</v>
      </c>
      <c r="CV40" s="21" t="e" cm="1">
        <f t="array" ref="CV40">MAX(_xlfn._xlws.FILTER(TIMEVALUE(考勤!$M$2:$M$151),(考勤!$L$2:$L$151=$CT40)*(考勤!$O$2:$O$151=0)))</f>
        <v>#VALUE!</v>
      </c>
    </row>
    <row r="41" spans="1:100">
      <c r="A41" s="22" t="str">
        <v>00:00:00</v>
      </c>
      <c r="B41" s="21">
        <f t="shared" si="0"/>
        <v>0</v>
      </c>
      <c r="C41" s="23">
        <f t="shared" si="1"/>
        <v>0</v>
      </c>
      <c r="D41" s="22" t="str">
        <v>错误</v>
      </c>
      <c r="E41" s="22">
        <v>0</v>
      </c>
      <c r="I41" s="22" t="str">
        <f t="shared" si="2"/>
        <v/>
      </c>
      <c r="J41" s="22">
        <f t="shared" si="3"/>
        <v>0</v>
      </c>
      <c r="K41" s="24" t="e">
        <f t="shared" si="4"/>
        <v>#VALUE!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E41" s="22" t="str">
        <f t="shared" si="11"/>
        <v/>
      </c>
      <c r="AF41" s="22">
        <f t="shared" si="12"/>
        <v>0</v>
      </c>
      <c r="AG41" s="24" t="e">
        <f t="shared" si="13"/>
        <v>#VALUE!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5">
        <f t="shared" si="14"/>
        <v>0</v>
      </c>
      <c r="BN41" s="25">
        <f t="shared" si="15"/>
        <v>0</v>
      </c>
      <c r="BO41" s="25">
        <f t="shared" si="16"/>
        <v>0</v>
      </c>
      <c r="BR41" s="22" t="str">
        <f>IFERROR(_xlfn.RANK.EQ(BU41,$BU$2:BU189,0),"")</f>
        <v/>
      </c>
      <c r="BS41" s="26"/>
      <c r="BT41" s="26"/>
      <c r="BV41" s="26"/>
      <c r="BW41" s="26"/>
      <c r="BX41" s="26"/>
      <c r="CA41" s="22">
        <v>0</v>
      </c>
      <c r="CB41" s="22">
        <v>0</v>
      </c>
      <c r="CC41" s="22">
        <v>0</v>
      </c>
      <c r="CD41" s="22" t="str">
        <v/>
      </c>
      <c r="CE41" s="22" t="str">
        <v/>
      </c>
      <c r="CG41" s="22">
        <v>0</v>
      </c>
      <c r="CH41" s="22">
        <v>0</v>
      </c>
      <c r="CI41" s="22">
        <v>0</v>
      </c>
      <c r="CJ41" s="22">
        <v>0</v>
      </c>
      <c r="CK41" s="22">
        <v>0</v>
      </c>
      <c r="CL41" s="22">
        <v>0</v>
      </c>
      <c r="CM41" s="22">
        <v>0</v>
      </c>
      <c r="CN41" s="22">
        <v>0</v>
      </c>
      <c r="CO41" s="22">
        <v>0</v>
      </c>
      <c r="CP41" s="22">
        <v>0</v>
      </c>
      <c r="CQ41" s="22">
        <v>0</v>
      </c>
      <c r="CR41" s="22">
        <v>0</v>
      </c>
      <c r="CU41" s="35" t="e" cm="1">
        <f t="array" ref="CU41">MIN(_xlfn._xlws.FILTER(TIMEVALUE(考勤!$N$2:$N$151),(考勤!$L$2:$L$151=$CT41)*(考勤!$O$2:$O$151=0)))</f>
        <v>#VALUE!</v>
      </c>
      <c r="CV41" s="21" t="e" cm="1">
        <f t="array" ref="CV41">MAX(_xlfn._xlws.FILTER(TIMEVALUE(考勤!$M$2:$M$151),(考勤!$L$2:$L$151=$CT41)*(考勤!$O$2:$O$151=0)))</f>
        <v>#VALUE!</v>
      </c>
    </row>
    <row r="42" spans="1:100">
      <c r="A42" s="22" t="str">
        <v>00:00:00</v>
      </c>
      <c r="B42" s="21">
        <f t="shared" si="0"/>
        <v>0</v>
      </c>
      <c r="C42" s="23">
        <f t="shared" si="1"/>
        <v>0</v>
      </c>
      <c r="D42" s="22" t="str">
        <v>错误</v>
      </c>
      <c r="E42" s="22">
        <v>0</v>
      </c>
      <c r="I42" s="22" t="str">
        <f t="shared" si="2"/>
        <v/>
      </c>
      <c r="J42" s="22">
        <f t="shared" si="3"/>
        <v>0</v>
      </c>
      <c r="K42" s="24" t="e">
        <f t="shared" si="4"/>
        <v>#VALUE!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E42" s="22" t="str">
        <f t="shared" si="11"/>
        <v/>
      </c>
      <c r="AF42" s="22">
        <f t="shared" si="12"/>
        <v>0</v>
      </c>
      <c r="AG42" s="24" t="e">
        <f t="shared" si="13"/>
        <v>#VALUE!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5">
        <f t="shared" si="14"/>
        <v>0</v>
      </c>
      <c r="BN42" s="25">
        <f t="shared" si="15"/>
        <v>0</v>
      </c>
      <c r="BO42" s="25">
        <f t="shared" si="16"/>
        <v>0</v>
      </c>
      <c r="BR42" s="22" t="str">
        <f>IFERROR(_xlfn.RANK.EQ(BU42,$BU$2:BU190,0),"")</f>
        <v/>
      </c>
      <c r="BS42" s="26"/>
      <c r="BT42" s="26"/>
      <c r="BV42" s="26"/>
      <c r="BW42" s="26"/>
      <c r="BX42" s="26"/>
      <c r="CA42" s="22">
        <v>0</v>
      </c>
      <c r="CB42" s="22">
        <v>0</v>
      </c>
      <c r="CC42" s="22">
        <v>0</v>
      </c>
      <c r="CD42" s="22" t="str">
        <v/>
      </c>
      <c r="CE42" s="22" t="str">
        <v/>
      </c>
      <c r="CG42" s="22">
        <v>0</v>
      </c>
      <c r="CH42" s="22">
        <v>0</v>
      </c>
      <c r="CI42" s="22">
        <v>0</v>
      </c>
      <c r="CJ42" s="22">
        <v>0</v>
      </c>
      <c r="CK42" s="22">
        <v>0</v>
      </c>
      <c r="CL42" s="22">
        <v>0</v>
      </c>
      <c r="CM42" s="22">
        <v>0</v>
      </c>
      <c r="CN42" s="22">
        <v>0</v>
      </c>
      <c r="CO42" s="22">
        <v>0</v>
      </c>
      <c r="CP42" s="22">
        <v>0</v>
      </c>
      <c r="CQ42" s="22">
        <v>0</v>
      </c>
      <c r="CR42" s="22">
        <v>0</v>
      </c>
      <c r="CU42" s="35" t="e" cm="1">
        <f t="array" ref="CU42">MIN(_xlfn._xlws.FILTER(TIMEVALUE(考勤!$N$2:$N$151),(考勤!$L$2:$L$151=$CT42)*(考勤!$O$2:$O$151=0)))</f>
        <v>#VALUE!</v>
      </c>
      <c r="CV42" s="21" t="e" cm="1">
        <f t="array" ref="CV42">MAX(_xlfn._xlws.FILTER(TIMEVALUE(考勤!$M$2:$M$151),(考勤!$L$2:$L$151=$CT42)*(考勤!$O$2:$O$151=0)))</f>
        <v>#VALUE!</v>
      </c>
    </row>
    <row r="43" spans="1:100">
      <c r="A43" s="22" t="str">
        <v>00:00:00</v>
      </c>
      <c r="B43" s="21">
        <f t="shared" si="0"/>
        <v>0</v>
      </c>
      <c r="C43" s="23">
        <f t="shared" si="1"/>
        <v>0</v>
      </c>
      <c r="D43" s="22" t="str">
        <v>错误</v>
      </c>
      <c r="E43" s="22">
        <v>0</v>
      </c>
      <c r="I43" s="22" t="str">
        <f t="shared" si="2"/>
        <v/>
      </c>
      <c r="J43" s="22">
        <f t="shared" si="3"/>
        <v>0</v>
      </c>
      <c r="K43" s="24" t="e">
        <f t="shared" si="4"/>
        <v>#VALUE!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E43" s="22" t="str">
        <f t="shared" si="11"/>
        <v/>
      </c>
      <c r="AF43" s="22">
        <f t="shared" si="12"/>
        <v>0</v>
      </c>
      <c r="AG43" s="24" t="e">
        <f t="shared" si="13"/>
        <v>#VALUE!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0</v>
      </c>
      <c r="BK43" s="22">
        <v>0</v>
      </c>
      <c r="BL43" s="22">
        <v>0</v>
      </c>
      <c r="BM43" s="25">
        <f t="shared" si="14"/>
        <v>0</v>
      </c>
      <c r="BN43" s="25">
        <f t="shared" si="15"/>
        <v>0</v>
      </c>
      <c r="BO43" s="25">
        <f t="shared" si="16"/>
        <v>0</v>
      </c>
      <c r="BR43" s="22" t="str">
        <f>IFERROR(_xlfn.RANK.EQ(BU43,$BU$2:BU191,0),"")</f>
        <v/>
      </c>
      <c r="BS43" s="26"/>
      <c r="BT43" s="26"/>
      <c r="BV43" s="26"/>
      <c r="BW43" s="26"/>
      <c r="BX43" s="26"/>
      <c r="CA43" s="22">
        <v>0</v>
      </c>
      <c r="CB43" s="22">
        <v>0</v>
      </c>
      <c r="CC43" s="22">
        <v>0</v>
      </c>
      <c r="CD43" s="22" t="str">
        <v/>
      </c>
      <c r="CE43" s="22" t="str">
        <v/>
      </c>
      <c r="CG43" s="22">
        <v>0</v>
      </c>
      <c r="CH43" s="22">
        <v>0</v>
      </c>
      <c r="CI43" s="22">
        <v>0</v>
      </c>
      <c r="CJ43" s="22">
        <v>0</v>
      </c>
      <c r="CK43" s="22">
        <v>0</v>
      </c>
      <c r="CL43" s="22">
        <v>0</v>
      </c>
      <c r="CM43" s="22">
        <v>0</v>
      </c>
      <c r="CN43" s="22">
        <v>0</v>
      </c>
      <c r="CO43" s="22">
        <v>0</v>
      </c>
      <c r="CP43" s="22">
        <v>0</v>
      </c>
      <c r="CQ43" s="22">
        <v>0</v>
      </c>
      <c r="CR43" s="22">
        <v>0</v>
      </c>
      <c r="CU43" s="35" t="e" cm="1">
        <f t="array" ref="CU43">MIN(_xlfn._xlws.FILTER(TIMEVALUE(考勤!$N$2:$N$151),(考勤!$L$2:$L$151=$CT43)*(考勤!$O$2:$O$151=0)))</f>
        <v>#VALUE!</v>
      </c>
      <c r="CV43" s="21" t="e" cm="1">
        <f t="array" ref="CV43">MAX(_xlfn._xlws.FILTER(TIMEVALUE(考勤!$M$2:$M$151),(考勤!$L$2:$L$151=$CT43)*(考勤!$O$2:$O$151=0)))</f>
        <v>#VALUE!</v>
      </c>
    </row>
    <row r="44" spans="1:100">
      <c r="A44" s="22" t="str">
        <v>00:00:00</v>
      </c>
      <c r="B44" s="21">
        <f t="shared" si="0"/>
        <v>0</v>
      </c>
      <c r="C44" s="23">
        <f t="shared" si="1"/>
        <v>0</v>
      </c>
      <c r="D44" s="22" t="str">
        <v>错误</v>
      </c>
      <c r="E44" s="22">
        <v>0</v>
      </c>
      <c r="I44" s="22" t="str">
        <f t="shared" si="2"/>
        <v/>
      </c>
      <c r="J44" s="22">
        <f t="shared" si="3"/>
        <v>0</v>
      </c>
      <c r="K44" s="24" t="e">
        <f t="shared" si="4"/>
        <v>#VALUE!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E44" s="22" t="str">
        <f t="shared" si="11"/>
        <v/>
      </c>
      <c r="AF44" s="22">
        <f t="shared" si="12"/>
        <v>0</v>
      </c>
      <c r="AG44" s="24" t="e">
        <f t="shared" si="13"/>
        <v>#VALUE!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5">
        <f t="shared" si="14"/>
        <v>0</v>
      </c>
      <c r="BN44" s="25">
        <f t="shared" si="15"/>
        <v>0</v>
      </c>
      <c r="BO44" s="25">
        <f t="shared" si="16"/>
        <v>0</v>
      </c>
      <c r="BR44" s="22" t="str">
        <f>IFERROR(_xlfn.RANK.EQ(BU44,$BU$2:BU192,0),"")</f>
        <v/>
      </c>
      <c r="BS44" s="26"/>
      <c r="BT44" s="26"/>
      <c r="BV44" s="26"/>
      <c r="BW44" s="26"/>
      <c r="BX44" s="26"/>
      <c r="CA44" s="22">
        <v>0</v>
      </c>
      <c r="CB44" s="22">
        <v>0</v>
      </c>
      <c r="CC44" s="22">
        <v>0</v>
      </c>
      <c r="CD44" s="22" t="str">
        <v/>
      </c>
      <c r="CE44" s="22" t="str">
        <v/>
      </c>
      <c r="CG44" s="22">
        <v>0</v>
      </c>
      <c r="CH44" s="22">
        <v>0</v>
      </c>
      <c r="CI44" s="22">
        <v>0</v>
      </c>
      <c r="CJ44" s="22">
        <v>0</v>
      </c>
      <c r="CK44" s="22">
        <v>0</v>
      </c>
      <c r="CL44" s="22">
        <v>0</v>
      </c>
      <c r="CM44" s="22">
        <v>0</v>
      </c>
      <c r="CN44" s="22">
        <v>0</v>
      </c>
      <c r="CO44" s="22">
        <v>0</v>
      </c>
      <c r="CP44" s="22">
        <v>0</v>
      </c>
      <c r="CQ44" s="22">
        <v>0</v>
      </c>
      <c r="CR44" s="22">
        <v>0</v>
      </c>
      <c r="CU44" s="35" t="e" cm="1">
        <f t="array" ref="CU44">MIN(_xlfn._xlws.FILTER(TIMEVALUE(考勤!$N$2:$N$151),(考勤!$L$2:$L$151=$CT44)*(考勤!$O$2:$O$151=0)))</f>
        <v>#VALUE!</v>
      </c>
      <c r="CV44" s="21" t="e" cm="1">
        <f t="array" ref="CV44">MAX(_xlfn._xlws.FILTER(TIMEVALUE(考勤!$M$2:$M$151),(考勤!$L$2:$L$151=$CT44)*(考勤!$O$2:$O$151=0)))</f>
        <v>#VALUE!</v>
      </c>
    </row>
    <row r="45" spans="1:100">
      <c r="A45" s="22" t="str">
        <v>00:00:00</v>
      </c>
      <c r="B45" s="21">
        <f t="shared" si="0"/>
        <v>0</v>
      </c>
      <c r="C45" s="23">
        <f t="shared" si="1"/>
        <v>0</v>
      </c>
      <c r="D45" s="22" t="str">
        <v>错误</v>
      </c>
      <c r="E45" s="22">
        <v>0</v>
      </c>
      <c r="I45" s="22" t="str">
        <f t="shared" si="2"/>
        <v/>
      </c>
      <c r="J45" s="22">
        <f t="shared" si="3"/>
        <v>0</v>
      </c>
      <c r="K45" s="24" t="e">
        <f t="shared" si="4"/>
        <v>#VALUE!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E45" s="22" t="str">
        <f t="shared" si="11"/>
        <v/>
      </c>
      <c r="AF45" s="22">
        <f t="shared" si="12"/>
        <v>0</v>
      </c>
      <c r="AG45" s="24" t="e">
        <f t="shared" si="13"/>
        <v>#VALUE!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5">
        <f t="shared" si="14"/>
        <v>0</v>
      </c>
      <c r="BN45" s="25">
        <f t="shared" si="15"/>
        <v>0</v>
      </c>
      <c r="BO45" s="25">
        <f t="shared" si="16"/>
        <v>0</v>
      </c>
      <c r="BR45" s="22" t="str">
        <f>IFERROR(_xlfn.RANK.EQ(BU45,$BU$2:BU193,0),"")</f>
        <v/>
      </c>
      <c r="BS45" s="26"/>
      <c r="BT45" s="26"/>
      <c r="BV45" s="26"/>
      <c r="BW45" s="26"/>
      <c r="BX45" s="26"/>
      <c r="CA45" s="22">
        <v>0</v>
      </c>
      <c r="CB45" s="22">
        <v>0</v>
      </c>
      <c r="CC45" s="22">
        <v>0</v>
      </c>
      <c r="CD45" s="22" t="str">
        <v/>
      </c>
      <c r="CE45" s="22" t="str">
        <v/>
      </c>
      <c r="CG45" s="22">
        <v>0</v>
      </c>
      <c r="CH45" s="22">
        <v>0</v>
      </c>
      <c r="CI45" s="22">
        <v>0</v>
      </c>
      <c r="CJ45" s="22">
        <v>0</v>
      </c>
      <c r="CK45" s="22">
        <v>0</v>
      </c>
      <c r="CL45" s="22">
        <v>0</v>
      </c>
      <c r="CM45" s="22">
        <v>0</v>
      </c>
      <c r="CN45" s="22">
        <v>0</v>
      </c>
      <c r="CO45" s="22">
        <v>0</v>
      </c>
      <c r="CP45" s="22">
        <v>0</v>
      </c>
      <c r="CQ45" s="22">
        <v>0</v>
      </c>
      <c r="CR45" s="22">
        <v>0</v>
      </c>
      <c r="CU45" s="35" t="e" cm="1">
        <f t="array" ref="CU45">MIN(_xlfn._xlws.FILTER(TIMEVALUE(考勤!$N$2:$N$151),(考勤!$L$2:$L$151=$CT45)*(考勤!$O$2:$O$151=0)))</f>
        <v>#VALUE!</v>
      </c>
      <c r="CV45" s="21" t="e" cm="1">
        <f t="array" ref="CV45">MAX(_xlfn._xlws.FILTER(TIMEVALUE(考勤!$M$2:$M$151),(考勤!$L$2:$L$151=$CT45)*(考勤!$O$2:$O$151=0)))</f>
        <v>#VALUE!</v>
      </c>
    </row>
    <row r="46" spans="1:100">
      <c r="A46" s="22" t="str">
        <v>00:00:00</v>
      </c>
      <c r="B46" s="21">
        <f t="shared" si="0"/>
        <v>0</v>
      </c>
      <c r="C46" s="23">
        <f t="shared" si="1"/>
        <v>0</v>
      </c>
      <c r="D46" s="22" t="str">
        <v>错误</v>
      </c>
      <c r="E46" s="22">
        <v>0</v>
      </c>
      <c r="I46" s="22" t="str">
        <f t="shared" si="2"/>
        <v/>
      </c>
      <c r="J46" s="22">
        <f t="shared" si="3"/>
        <v>0</v>
      </c>
      <c r="K46" s="24" t="e">
        <f t="shared" si="4"/>
        <v>#VALUE!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E46" s="22" t="str">
        <f t="shared" si="11"/>
        <v/>
      </c>
      <c r="AF46" s="22">
        <f t="shared" si="12"/>
        <v>0</v>
      </c>
      <c r="AG46" s="24" t="e">
        <f t="shared" si="13"/>
        <v>#VALUE!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5">
        <f t="shared" si="14"/>
        <v>0</v>
      </c>
      <c r="BN46" s="25">
        <f t="shared" si="15"/>
        <v>0</v>
      </c>
      <c r="BO46" s="25">
        <f t="shared" si="16"/>
        <v>0</v>
      </c>
      <c r="BR46" s="22" t="str">
        <f>IFERROR(_xlfn.RANK.EQ(BU46,$BU$2:BU194,0),"")</f>
        <v/>
      </c>
      <c r="BS46" s="26"/>
      <c r="BT46" s="26"/>
      <c r="BV46" s="26"/>
      <c r="BW46" s="26"/>
      <c r="BX46" s="26"/>
      <c r="CA46" s="22">
        <v>0</v>
      </c>
      <c r="CB46" s="22">
        <v>0</v>
      </c>
      <c r="CC46" s="22">
        <v>0</v>
      </c>
      <c r="CD46" s="22" t="str">
        <v/>
      </c>
      <c r="CE46" s="22" t="str">
        <v/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0</v>
      </c>
      <c r="CN46" s="22">
        <v>0</v>
      </c>
      <c r="CO46" s="22">
        <v>0</v>
      </c>
      <c r="CP46" s="22">
        <v>0</v>
      </c>
      <c r="CQ46" s="22">
        <v>0</v>
      </c>
      <c r="CR46" s="22">
        <v>0</v>
      </c>
      <c r="CU46" s="35" t="e" cm="1">
        <f t="array" ref="CU46">MIN(_xlfn._xlws.FILTER(TIMEVALUE(考勤!$N$2:$N$151),(考勤!$L$2:$L$151=$CT46)*(考勤!$O$2:$O$151=0)))</f>
        <v>#VALUE!</v>
      </c>
      <c r="CV46" s="21" t="e" cm="1">
        <f t="array" ref="CV46">MAX(_xlfn._xlws.FILTER(TIMEVALUE(考勤!$M$2:$M$151),(考勤!$L$2:$L$151=$CT46)*(考勤!$O$2:$O$151=0)))</f>
        <v>#VALUE!</v>
      </c>
    </row>
    <row r="47" spans="1:100">
      <c r="A47" s="22" t="str">
        <v>00:00:00</v>
      </c>
      <c r="B47" s="21">
        <f t="shared" si="0"/>
        <v>0</v>
      </c>
      <c r="C47" s="23">
        <f t="shared" si="1"/>
        <v>0</v>
      </c>
      <c r="D47" s="22" t="str">
        <v>错误</v>
      </c>
      <c r="E47" s="22">
        <v>0</v>
      </c>
      <c r="I47" s="22" t="str">
        <f t="shared" si="2"/>
        <v/>
      </c>
      <c r="J47" s="22">
        <f t="shared" si="3"/>
        <v>0</v>
      </c>
      <c r="K47" s="24" t="e">
        <f t="shared" si="4"/>
        <v>#VALUE!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E47" s="22" t="str">
        <f t="shared" si="11"/>
        <v/>
      </c>
      <c r="AF47" s="22">
        <f t="shared" si="12"/>
        <v>0</v>
      </c>
      <c r="AG47" s="24" t="e">
        <f t="shared" si="13"/>
        <v>#VALUE!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5">
        <f t="shared" si="14"/>
        <v>0</v>
      </c>
      <c r="BN47" s="25">
        <f t="shared" si="15"/>
        <v>0</v>
      </c>
      <c r="BO47" s="25">
        <f t="shared" si="16"/>
        <v>0</v>
      </c>
      <c r="BR47" s="22" t="str">
        <f>IFERROR(_xlfn.RANK.EQ(BU47,$BU$2:BU195,0),"")</f>
        <v/>
      </c>
      <c r="BS47" s="26"/>
      <c r="BT47" s="26"/>
      <c r="BV47" s="26"/>
      <c r="BW47" s="26"/>
      <c r="BX47" s="26"/>
      <c r="CA47" s="22">
        <v>0</v>
      </c>
      <c r="CB47" s="22">
        <v>0</v>
      </c>
      <c r="CC47" s="22">
        <v>0</v>
      </c>
      <c r="CD47" s="22" t="str">
        <v/>
      </c>
      <c r="CE47" s="22" t="str">
        <v/>
      </c>
      <c r="CG47" s="22">
        <v>0</v>
      </c>
      <c r="CH47" s="22">
        <v>0</v>
      </c>
      <c r="CI47" s="22">
        <v>0</v>
      </c>
      <c r="CJ47" s="22">
        <v>0</v>
      </c>
      <c r="CK47" s="22">
        <v>0</v>
      </c>
      <c r="CL47" s="22">
        <v>0</v>
      </c>
      <c r="CM47" s="22">
        <v>0</v>
      </c>
      <c r="CN47" s="22">
        <v>0</v>
      </c>
      <c r="CO47" s="22">
        <v>0</v>
      </c>
      <c r="CP47" s="22">
        <v>0</v>
      </c>
      <c r="CQ47" s="22">
        <v>0</v>
      </c>
      <c r="CR47" s="22">
        <v>0</v>
      </c>
      <c r="CU47" s="35" t="e" cm="1">
        <f t="array" ref="CU47">MIN(_xlfn._xlws.FILTER(TIMEVALUE(考勤!$N$2:$N$151),(考勤!$L$2:$L$151=$CT47)*(考勤!$O$2:$O$151=0)))</f>
        <v>#VALUE!</v>
      </c>
      <c r="CV47" s="21" t="e" cm="1">
        <f t="array" ref="CV47">MAX(_xlfn._xlws.FILTER(TIMEVALUE(考勤!$M$2:$M$151),(考勤!$L$2:$L$151=$CT47)*(考勤!$O$2:$O$151=0)))</f>
        <v>#VALUE!</v>
      </c>
    </row>
    <row r="48" spans="1:100">
      <c r="A48" s="22" t="str">
        <v>00:00:00</v>
      </c>
      <c r="B48" s="21">
        <f t="shared" si="0"/>
        <v>0</v>
      </c>
      <c r="C48" s="23">
        <f t="shared" si="1"/>
        <v>0</v>
      </c>
      <c r="D48" s="22" t="str">
        <v>错误</v>
      </c>
      <c r="E48" s="22">
        <v>0</v>
      </c>
      <c r="I48" s="22" t="str">
        <f t="shared" si="2"/>
        <v/>
      </c>
      <c r="J48" s="22">
        <f t="shared" si="3"/>
        <v>0</v>
      </c>
      <c r="K48" s="24" t="e">
        <f t="shared" si="4"/>
        <v>#VALUE!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E48" s="22" t="str">
        <f t="shared" si="11"/>
        <v/>
      </c>
      <c r="AF48" s="22">
        <f t="shared" si="12"/>
        <v>0</v>
      </c>
      <c r="AG48" s="24" t="e">
        <f t="shared" si="13"/>
        <v>#VALUE!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5">
        <f t="shared" si="14"/>
        <v>0</v>
      </c>
      <c r="BN48" s="25">
        <f t="shared" si="15"/>
        <v>0</v>
      </c>
      <c r="BO48" s="25">
        <f t="shared" si="16"/>
        <v>0</v>
      </c>
      <c r="BR48" s="22" t="str">
        <f>IFERROR(_xlfn.RANK.EQ(BU48,$BU$2:BU196,0),"")</f>
        <v/>
      </c>
      <c r="BS48" s="26"/>
      <c r="BT48" s="26"/>
      <c r="BV48" s="26"/>
      <c r="BW48" s="26"/>
      <c r="BX48" s="26"/>
      <c r="CA48" s="22">
        <v>0</v>
      </c>
      <c r="CB48" s="22">
        <v>0</v>
      </c>
      <c r="CC48" s="22">
        <v>0</v>
      </c>
      <c r="CD48" s="22" t="str">
        <v/>
      </c>
      <c r="CE48" s="22" t="str">
        <v/>
      </c>
      <c r="CG48" s="22">
        <v>0</v>
      </c>
      <c r="CH48" s="22">
        <v>0</v>
      </c>
      <c r="CI48" s="22">
        <v>0</v>
      </c>
      <c r="CJ48" s="22">
        <v>0</v>
      </c>
      <c r="CK48" s="22">
        <v>0</v>
      </c>
      <c r="CL48" s="22">
        <v>0</v>
      </c>
      <c r="CM48" s="22">
        <v>0</v>
      </c>
      <c r="CN48" s="22">
        <v>0</v>
      </c>
      <c r="CO48" s="22">
        <v>0</v>
      </c>
      <c r="CP48" s="22">
        <v>0</v>
      </c>
      <c r="CQ48" s="22">
        <v>0</v>
      </c>
      <c r="CR48" s="22">
        <v>0</v>
      </c>
      <c r="CU48" s="35" t="e" cm="1">
        <f t="array" ref="CU48">MIN(_xlfn._xlws.FILTER(TIMEVALUE(考勤!$N$2:$N$151),(考勤!$L$2:$L$151=$CT48)*(考勤!$O$2:$O$151=0)))</f>
        <v>#VALUE!</v>
      </c>
      <c r="CV48" s="21" t="e" cm="1">
        <f t="array" ref="CV48">MAX(_xlfn._xlws.FILTER(TIMEVALUE(考勤!$M$2:$M$151),(考勤!$L$2:$L$151=$CT48)*(考勤!$O$2:$O$151=0)))</f>
        <v>#VALUE!</v>
      </c>
    </row>
    <row r="49" spans="1:100">
      <c r="A49" s="22" t="str">
        <v>00:00:00</v>
      </c>
      <c r="B49" s="21">
        <f t="shared" si="0"/>
        <v>0</v>
      </c>
      <c r="C49" s="23">
        <f t="shared" si="1"/>
        <v>0</v>
      </c>
      <c r="D49" s="22" t="str">
        <v>错误</v>
      </c>
      <c r="E49" s="22">
        <v>0</v>
      </c>
      <c r="I49" s="22" t="str">
        <f t="shared" si="2"/>
        <v/>
      </c>
      <c r="J49" s="22">
        <f t="shared" si="3"/>
        <v>0</v>
      </c>
      <c r="K49" s="24" t="e">
        <f t="shared" si="4"/>
        <v>#VALUE!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E49" s="22" t="str">
        <f t="shared" si="11"/>
        <v/>
      </c>
      <c r="AF49" s="22">
        <f t="shared" si="12"/>
        <v>0</v>
      </c>
      <c r="AG49" s="24" t="e">
        <f t="shared" si="13"/>
        <v>#VALUE!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5">
        <f t="shared" si="14"/>
        <v>0</v>
      </c>
      <c r="BN49" s="25">
        <f t="shared" si="15"/>
        <v>0</v>
      </c>
      <c r="BO49" s="25">
        <f t="shared" si="16"/>
        <v>0</v>
      </c>
      <c r="BR49" s="22" t="str">
        <f>IFERROR(_xlfn.RANK.EQ(BU49,$BU$2:BU197,0),"")</f>
        <v/>
      </c>
      <c r="BS49" s="26"/>
      <c r="BT49" s="26"/>
      <c r="BV49" s="26"/>
      <c r="BW49" s="26"/>
      <c r="BX49" s="26"/>
      <c r="CA49" s="22">
        <v>0</v>
      </c>
      <c r="CB49" s="22">
        <v>0</v>
      </c>
      <c r="CC49" s="22">
        <v>0</v>
      </c>
      <c r="CD49" s="22" t="str">
        <v/>
      </c>
      <c r="CE49" s="22" t="str">
        <v/>
      </c>
      <c r="CG49" s="22">
        <v>0</v>
      </c>
      <c r="CH49" s="22">
        <v>0</v>
      </c>
      <c r="CI49" s="22">
        <v>0</v>
      </c>
      <c r="CJ49" s="22">
        <v>0</v>
      </c>
      <c r="CK49" s="22">
        <v>0</v>
      </c>
      <c r="CL49" s="22">
        <v>0</v>
      </c>
      <c r="CM49" s="22">
        <v>0</v>
      </c>
      <c r="CN49" s="22">
        <v>0</v>
      </c>
      <c r="CO49" s="22">
        <v>0</v>
      </c>
      <c r="CP49" s="22">
        <v>0</v>
      </c>
      <c r="CQ49" s="22">
        <v>0</v>
      </c>
      <c r="CR49" s="22">
        <v>0</v>
      </c>
      <c r="CU49" s="35" t="e" cm="1">
        <f t="array" ref="CU49">MIN(_xlfn._xlws.FILTER(TIMEVALUE(考勤!$N$2:$N$151),(考勤!$L$2:$L$151=$CT49)*(考勤!$O$2:$O$151=0)))</f>
        <v>#VALUE!</v>
      </c>
      <c r="CV49" s="21" t="e" cm="1">
        <f t="array" ref="CV49">MAX(_xlfn._xlws.FILTER(TIMEVALUE(考勤!$M$2:$M$151),(考勤!$L$2:$L$151=$CT49)*(考勤!$O$2:$O$151=0)))</f>
        <v>#VALUE!</v>
      </c>
    </row>
    <row r="50" spans="1:100">
      <c r="A50" s="22" t="str">
        <v>00:00:00</v>
      </c>
      <c r="B50" s="21">
        <f t="shared" si="0"/>
        <v>0</v>
      </c>
      <c r="C50" s="23">
        <f t="shared" si="1"/>
        <v>0</v>
      </c>
      <c r="D50" s="22" t="str">
        <v>错误</v>
      </c>
      <c r="E50" s="22">
        <v>0</v>
      </c>
      <c r="I50" s="22" t="str">
        <f t="shared" si="2"/>
        <v/>
      </c>
      <c r="J50" s="22">
        <f t="shared" si="3"/>
        <v>0</v>
      </c>
      <c r="K50" s="24" t="e">
        <f t="shared" si="4"/>
        <v>#VALUE!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E50" s="22" t="str">
        <f t="shared" si="11"/>
        <v/>
      </c>
      <c r="AF50" s="22">
        <f t="shared" si="12"/>
        <v>0</v>
      </c>
      <c r="AG50" s="24" t="e">
        <f t="shared" si="13"/>
        <v>#VALUE!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5">
        <f t="shared" si="14"/>
        <v>0</v>
      </c>
      <c r="BN50" s="25">
        <f t="shared" si="15"/>
        <v>0</v>
      </c>
      <c r="BO50" s="25">
        <f t="shared" si="16"/>
        <v>0</v>
      </c>
      <c r="BR50" s="22" t="str">
        <f>IFERROR(_xlfn.RANK.EQ(BU50,$BU$2:BU198,0),"")</f>
        <v/>
      </c>
      <c r="BS50" s="26"/>
      <c r="BT50" s="26"/>
      <c r="BV50" s="26"/>
      <c r="BW50" s="26"/>
      <c r="BX50" s="26"/>
      <c r="CA50" s="22">
        <v>0</v>
      </c>
      <c r="CB50" s="22">
        <v>0</v>
      </c>
      <c r="CC50" s="22">
        <v>0</v>
      </c>
      <c r="CD50" s="22" t="str">
        <v/>
      </c>
      <c r="CE50" s="22" t="str">
        <v/>
      </c>
      <c r="CG50" s="22">
        <v>0</v>
      </c>
      <c r="CH50" s="22">
        <v>0</v>
      </c>
      <c r="CI50" s="22">
        <v>0</v>
      </c>
      <c r="CJ50" s="22">
        <v>0</v>
      </c>
      <c r="CK50" s="22">
        <v>0</v>
      </c>
      <c r="CL50" s="22">
        <v>0</v>
      </c>
      <c r="CM50" s="22">
        <v>0</v>
      </c>
      <c r="CN50" s="22">
        <v>0</v>
      </c>
      <c r="CO50" s="22">
        <v>0</v>
      </c>
      <c r="CP50" s="22">
        <v>0</v>
      </c>
      <c r="CQ50" s="22">
        <v>0</v>
      </c>
      <c r="CR50" s="22">
        <v>0</v>
      </c>
      <c r="CU50" s="35" t="e" cm="1">
        <f t="array" ref="CU50">MIN(_xlfn._xlws.FILTER(TIMEVALUE(考勤!$N$2:$N$151),(考勤!$L$2:$L$151=$CT50)*(考勤!$O$2:$O$151=0)))</f>
        <v>#VALUE!</v>
      </c>
      <c r="CV50" s="21" t="e" cm="1">
        <f t="array" ref="CV50">MAX(_xlfn._xlws.FILTER(TIMEVALUE(考勤!$M$2:$M$151),(考勤!$L$2:$L$151=$CT50)*(考勤!$O$2:$O$151=0)))</f>
        <v>#VALUE!</v>
      </c>
    </row>
    <row r="51" spans="1:100">
      <c r="A51" s="22" t="str">
        <v>00:00:00</v>
      </c>
      <c r="B51" s="21">
        <f t="shared" si="0"/>
        <v>0</v>
      </c>
      <c r="C51" s="23">
        <f t="shared" si="1"/>
        <v>0</v>
      </c>
      <c r="D51" s="22" t="str">
        <v>错误</v>
      </c>
      <c r="E51" s="22">
        <v>0</v>
      </c>
      <c r="I51" s="22" t="str">
        <f t="shared" si="2"/>
        <v/>
      </c>
      <c r="J51" s="22">
        <f t="shared" si="3"/>
        <v>0</v>
      </c>
      <c r="K51" s="24" t="e">
        <f t="shared" si="4"/>
        <v>#VALUE!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E51" s="22" t="str">
        <f t="shared" si="11"/>
        <v/>
      </c>
      <c r="AF51" s="22">
        <f t="shared" si="12"/>
        <v>0</v>
      </c>
      <c r="AG51" s="24" t="e">
        <f t="shared" si="13"/>
        <v>#VALUE!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5">
        <f t="shared" si="14"/>
        <v>0</v>
      </c>
      <c r="BN51" s="25">
        <f t="shared" si="15"/>
        <v>0</v>
      </c>
      <c r="BO51" s="25">
        <f t="shared" si="16"/>
        <v>0</v>
      </c>
      <c r="BR51" s="22" t="str">
        <f>IFERROR(_xlfn.RANK.EQ(BU51,$BU$2:BU199,0),"")</f>
        <v/>
      </c>
      <c r="BS51" s="26"/>
      <c r="BT51" s="26"/>
      <c r="BV51" s="26"/>
      <c r="BW51" s="26"/>
      <c r="BX51" s="26"/>
      <c r="CA51" s="22">
        <v>0</v>
      </c>
      <c r="CB51" s="22">
        <v>0</v>
      </c>
      <c r="CC51" s="22">
        <v>0</v>
      </c>
      <c r="CD51" s="22" t="str">
        <v/>
      </c>
      <c r="CE51" s="22" t="str">
        <v/>
      </c>
      <c r="CG51" s="22">
        <v>0</v>
      </c>
      <c r="CH51" s="22">
        <v>0</v>
      </c>
      <c r="CI51" s="22">
        <v>0</v>
      </c>
      <c r="CJ51" s="22">
        <v>0</v>
      </c>
      <c r="CK51" s="22">
        <v>0</v>
      </c>
      <c r="CL51" s="22">
        <v>0</v>
      </c>
      <c r="CM51" s="22">
        <v>0</v>
      </c>
      <c r="CN51" s="22">
        <v>0</v>
      </c>
      <c r="CO51" s="22">
        <v>0</v>
      </c>
      <c r="CP51" s="22">
        <v>0</v>
      </c>
      <c r="CQ51" s="22">
        <v>0</v>
      </c>
      <c r="CR51" s="22">
        <v>0</v>
      </c>
      <c r="CU51" s="35" t="e" cm="1">
        <f t="array" ref="CU51">MIN(_xlfn._xlws.FILTER(TIMEVALUE(考勤!$N$2:$N$151),(考勤!$L$2:$L$151=$CT51)*(考勤!$O$2:$O$151=0)))</f>
        <v>#VALUE!</v>
      </c>
      <c r="CV51" s="21" t="e" cm="1">
        <f t="array" ref="CV51">MAX(_xlfn._xlws.FILTER(TIMEVALUE(考勤!$M$2:$M$151),(考勤!$L$2:$L$151=$CT51)*(考勤!$O$2:$O$151=0)))</f>
        <v>#VALUE!</v>
      </c>
    </row>
    <row r="52" spans="1:100">
      <c r="A52" s="22" t="str">
        <v>00:00:00</v>
      </c>
      <c r="B52" s="21">
        <f t="shared" si="0"/>
        <v>0</v>
      </c>
      <c r="C52" s="23">
        <f t="shared" si="1"/>
        <v>0</v>
      </c>
      <c r="D52" s="22" t="str">
        <v>错误</v>
      </c>
      <c r="E52" s="22">
        <v>0</v>
      </c>
      <c r="I52" s="22" t="str">
        <f t="shared" si="2"/>
        <v/>
      </c>
      <c r="J52" s="22">
        <f t="shared" si="3"/>
        <v>0</v>
      </c>
      <c r="K52" s="24" t="e">
        <f t="shared" si="4"/>
        <v>#VALUE!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E52" s="22" t="str">
        <f t="shared" si="11"/>
        <v/>
      </c>
      <c r="AF52" s="22">
        <f t="shared" si="12"/>
        <v>0</v>
      </c>
      <c r="AG52" s="24" t="e">
        <f t="shared" si="13"/>
        <v>#VALUE!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5">
        <f t="shared" si="14"/>
        <v>0</v>
      </c>
      <c r="BN52" s="25">
        <f t="shared" si="15"/>
        <v>0</v>
      </c>
      <c r="BO52" s="25">
        <f t="shared" si="16"/>
        <v>0</v>
      </c>
      <c r="BR52" s="22" t="str">
        <f>IFERROR(_xlfn.RANK.EQ(BU52,$BU$2:BU200,0),"")</f>
        <v/>
      </c>
      <c r="BS52" s="26"/>
      <c r="BT52" s="26"/>
      <c r="BV52" s="26"/>
      <c r="BW52" s="26"/>
      <c r="BX52" s="26"/>
      <c r="CA52" s="22">
        <v>0</v>
      </c>
      <c r="CB52" s="22">
        <v>0</v>
      </c>
      <c r="CC52" s="22">
        <v>0</v>
      </c>
      <c r="CD52" s="22" t="str">
        <v/>
      </c>
      <c r="CE52" s="22" t="str">
        <v/>
      </c>
      <c r="CG52" s="22">
        <v>0</v>
      </c>
      <c r="CH52" s="22">
        <v>0</v>
      </c>
      <c r="CI52" s="22">
        <v>0</v>
      </c>
      <c r="CJ52" s="22">
        <v>0</v>
      </c>
      <c r="CK52" s="22">
        <v>0</v>
      </c>
      <c r="CL52" s="22">
        <v>0</v>
      </c>
      <c r="CM52" s="22">
        <v>0</v>
      </c>
      <c r="CN52" s="22">
        <v>0</v>
      </c>
      <c r="CO52" s="22">
        <v>0</v>
      </c>
      <c r="CP52" s="22">
        <v>0</v>
      </c>
      <c r="CQ52" s="22">
        <v>0</v>
      </c>
      <c r="CR52" s="22">
        <v>0</v>
      </c>
      <c r="CU52" s="35" t="e" cm="1">
        <f t="array" ref="CU52">MIN(_xlfn._xlws.FILTER(TIMEVALUE(考勤!$N$2:$N$151),(考勤!$L$2:$L$151=$CT52)*(考勤!$O$2:$O$151=0)))</f>
        <v>#VALUE!</v>
      </c>
      <c r="CV52" s="21" t="e" cm="1">
        <f t="array" ref="CV52">MAX(_xlfn._xlws.FILTER(TIMEVALUE(考勤!$M$2:$M$151),(考勤!$L$2:$L$151=$CT52)*(考勤!$O$2:$O$151=0)))</f>
        <v>#VALUE!</v>
      </c>
    </row>
    <row r="53" spans="1:100">
      <c r="A53" s="22" t="str">
        <v>00:00:00</v>
      </c>
      <c r="B53" s="21">
        <f t="shared" si="0"/>
        <v>0</v>
      </c>
      <c r="C53" s="23">
        <f t="shared" si="1"/>
        <v>0</v>
      </c>
      <c r="D53" s="22" t="str">
        <v>错误</v>
      </c>
      <c r="E53" s="22">
        <v>0</v>
      </c>
      <c r="I53" s="22" t="str">
        <f t="shared" si="2"/>
        <v/>
      </c>
      <c r="J53" s="22">
        <f t="shared" si="3"/>
        <v>0</v>
      </c>
      <c r="K53" s="24" t="e">
        <f t="shared" si="4"/>
        <v>#VALUE!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E53" s="22" t="str">
        <f t="shared" si="11"/>
        <v/>
      </c>
      <c r="AF53" s="22">
        <f t="shared" si="12"/>
        <v>0</v>
      </c>
      <c r="AG53" s="24" t="e">
        <f t="shared" si="13"/>
        <v>#VALUE!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5">
        <f t="shared" si="14"/>
        <v>0</v>
      </c>
      <c r="BN53" s="25">
        <f t="shared" si="15"/>
        <v>0</v>
      </c>
      <c r="BO53" s="25">
        <f t="shared" si="16"/>
        <v>0</v>
      </c>
      <c r="BR53" s="22" t="str">
        <f>IFERROR(_xlfn.RANK.EQ(BU53,$BU$2:BU201,0),"")</f>
        <v/>
      </c>
      <c r="BS53" s="26"/>
      <c r="BT53" s="26"/>
      <c r="BV53" s="26"/>
      <c r="BW53" s="26"/>
      <c r="BX53" s="26"/>
      <c r="CA53" s="22">
        <v>0</v>
      </c>
      <c r="CB53" s="22">
        <v>0</v>
      </c>
      <c r="CC53" s="22">
        <v>0</v>
      </c>
      <c r="CD53" s="22" t="str">
        <v/>
      </c>
      <c r="CE53" s="22" t="str">
        <v/>
      </c>
      <c r="CG53" s="22">
        <v>0</v>
      </c>
      <c r="CH53" s="22">
        <v>0</v>
      </c>
      <c r="CI53" s="22">
        <v>0</v>
      </c>
      <c r="CJ53" s="22">
        <v>0</v>
      </c>
      <c r="CK53" s="22">
        <v>0</v>
      </c>
      <c r="CL53" s="22">
        <v>0</v>
      </c>
      <c r="CM53" s="22">
        <v>0</v>
      </c>
      <c r="CN53" s="22">
        <v>0</v>
      </c>
      <c r="CO53" s="22">
        <v>0</v>
      </c>
      <c r="CP53" s="22">
        <v>0</v>
      </c>
      <c r="CQ53" s="22">
        <v>0</v>
      </c>
      <c r="CR53" s="22">
        <v>0</v>
      </c>
      <c r="CU53" s="35" t="e" cm="1">
        <f t="array" ref="CU53">MIN(_xlfn._xlws.FILTER(TIMEVALUE(考勤!$N$2:$N$151),(考勤!$L$2:$L$151=$CT53)*(考勤!$O$2:$O$151=0)))</f>
        <v>#VALUE!</v>
      </c>
      <c r="CV53" s="21" t="e" cm="1">
        <f t="array" ref="CV53">MAX(_xlfn._xlws.FILTER(TIMEVALUE(考勤!$M$2:$M$151),(考勤!$L$2:$L$151=$CT53)*(考勤!$O$2:$O$151=0)))</f>
        <v>#VALUE!</v>
      </c>
    </row>
    <row r="54" spans="1:100">
      <c r="A54" s="22" t="str">
        <v>00:00:00</v>
      </c>
      <c r="B54" s="21">
        <f t="shared" si="0"/>
        <v>0</v>
      </c>
      <c r="C54" s="23">
        <f t="shared" si="1"/>
        <v>0</v>
      </c>
      <c r="D54" s="22" t="str">
        <v>错误</v>
      </c>
      <c r="E54" s="22">
        <v>0</v>
      </c>
      <c r="I54" s="22" t="str">
        <f t="shared" si="2"/>
        <v/>
      </c>
      <c r="J54" s="22">
        <f t="shared" si="3"/>
        <v>0</v>
      </c>
      <c r="K54" s="24" t="e">
        <f t="shared" si="4"/>
        <v>#VALUE!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E54" s="22" t="str">
        <f t="shared" si="11"/>
        <v/>
      </c>
      <c r="AF54" s="22">
        <f t="shared" si="12"/>
        <v>0</v>
      </c>
      <c r="AG54" s="24" t="e">
        <f t="shared" si="13"/>
        <v>#VALUE!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5">
        <f t="shared" si="14"/>
        <v>0</v>
      </c>
      <c r="BN54" s="25">
        <f t="shared" si="15"/>
        <v>0</v>
      </c>
      <c r="BO54" s="25">
        <f t="shared" si="16"/>
        <v>0</v>
      </c>
      <c r="BR54" s="22" t="str">
        <f>IFERROR(_xlfn.RANK.EQ(BU54,$BU$2:BU202,0),"")</f>
        <v/>
      </c>
      <c r="BS54" s="26"/>
      <c r="BT54" s="26"/>
      <c r="BV54" s="26"/>
      <c r="BW54" s="26"/>
      <c r="BX54" s="26"/>
      <c r="CA54" s="22">
        <v>0</v>
      </c>
      <c r="CB54" s="22">
        <v>0</v>
      </c>
      <c r="CC54" s="22">
        <v>0</v>
      </c>
      <c r="CD54" s="22" t="str">
        <v/>
      </c>
      <c r="CE54" s="22" t="str">
        <v/>
      </c>
      <c r="CG54" s="22">
        <v>0</v>
      </c>
      <c r="CH54" s="22">
        <v>0</v>
      </c>
      <c r="CI54" s="22">
        <v>0</v>
      </c>
      <c r="CJ54" s="22">
        <v>0</v>
      </c>
      <c r="CK54" s="22">
        <v>0</v>
      </c>
      <c r="CL54" s="22">
        <v>0</v>
      </c>
      <c r="CM54" s="22">
        <v>0</v>
      </c>
      <c r="CN54" s="22">
        <v>0</v>
      </c>
      <c r="CO54" s="22">
        <v>0</v>
      </c>
      <c r="CP54" s="22">
        <v>0</v>
      </c>
      <c r="CQ54" s="22">
        <v>0</v>
      </c>
      <c r="CR54" s="22">
        <v>0</v>
      </c>
      <c r="CU54" s="35" t="e" cm="1">
        <f t="array" ref="CU54">MIN(_xlfn._xlws.FILTER(TIMEVALUE(考勤!$N$2:$N$151),(考勤!$L$2:$L$151=$CT54)*(考勤!$O$2:$O$151=0)))</f>
        <v>#VALUE!</v>
      </c>
      <c r="CV54" s="21" t="e" cm="1">
        <f t="array" ref="CV54">MAX(_xlfn._xlws.FILTER(TIMEVALUE(考勤!$M$2:$M$151),(考勤!$L$2:$L$151=$CT54)*(考勤!$O$2:$O$151=0)))</f>
        <v>#VALUE!</v>
      </c>
    </row>
    <row r="55" spans="1:100">
      <c r="A55" s="22" t="str">
        <v>00:00:00</v>
      </c>
      <c r="B55" s="21">
        <f t="shared" si="0"/>
        <v>0</v>
      </c>
      <c r="C55" s="23">
        <f t="shared" si="1"/>
        <v>0</v>
      </c>
      <c r="D55" s="22" t="str">
        <v>错误</v>
      </c>
      <c r="E55" s="22">
        <v>0</v>
      </c>
      <c r="I55" s="22" t="str">
        <f t="shared" si="2"/>
        <v/>
      </c>
      <c r="J55" s="22">
        <f t="shared" si="3"/>
        <v>0</v>
      </c>
      <c r="K55" s="24" t="e">
        <f t="shared" si="4"/>
        <v>#VALUE!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E55" s="22" t="str">
        <f t="shared" si="11"/>
        <v/>
      </c>
      <c r="AF55" s="22">
        <f t="shared" si="12"/>
        <v>0</v>
      </c>
      <c r="AG55" s="24" t="e">
        <f t="shared" si="13"/>
        <v>#VALUE!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5">
        <f t="shared" si="14"/>
        <v>0</v>
      </c>
      <c r="BN55" s="25">
        <f t="shared" si="15"/>
        <v>0</v>
      </c>
      <c r="BO55" s="25">
        <f t="shared" si="16"/>
        <v>0</v>
      </c>
      <c r="BR55" s="22" t="str">
        <f>IFERROR(_xlfn.RANK.EQ(BU55,$BU$2:BU203,0),"")</f>
        <v/>
      </c>
      <c r="BS55" s="26"/>
      <c r="BT55" s="26"/>
      <c r="BV55" s="26"/>
      <c r="BW55" s="26"/>
      <c r="BX55" s="26"/>
      <c r="CA55" s="22">
        <v>0</v>
      </c>
      <c r="CB55" s="22">
        <v>0</v>
      </c>
      <c r="CC55" s="22">
        <v>0</v>
      </c>
      <c r="CD55" s="22" t="str">
        <v/>
      </c>
      <c r="CE55" s="22" t="str">
        <v/>
      </c>
      <c r="CG55" s="22">
        <v>0</v>
      </c>
      <c r="CH55" s="22">
        <v>0</v>
      </c>
      <c r="CI55" s="22">
        <v>0</v>
      </c>
      <c r="CJ55" s="22">
        <v>0</v>
      </c>
      <c r="CK55" s="22">
        <v>0</v>
      </c>
      <c r="CL55" s="22">
        <v>0</v>
      </c>
      <c r="CM55" s="22">
        <v>0</v>
      </c>
      <c r="CN55" s="22">
        <v>0</v>
      </c>
      <c r="CO55" s="22">
        <v>0</v>
      </c>
      <c r="CP55" s="22">
        <v>0</v>
      </c>
      <c r="CQ55" s="22">
        <v>0</v>
      </c>
      <c r="CR55" s="22">
        <v>0</v>
      </c>
      <c r="CU55" s="35" t="e" cm="1">
        <f t="array" ref="CU55">MIN(_xlfn._xlws.FILTER(TIMEVALUE(考勤!$N$2:$N$151),(考勤!$L$2:$L$151=$CT55)*(考勤!$O$2:$O$151=0)))</f>
        <v>#VALUE!</v>
      </c>
      <c r="CV55" s="21" t="e" cm="1">
        <f t="array" ref="CV55">MAX(_xlfn._xlws.FILTER(TIMEVALUE(考勤!$M$2:$M$151),(考勤!$L$2:$L$151=$CT55)*(考勤!$O$2:$O$151=0)))</f>
        <v>#VALUE!</v>
      </c>
    </row>
    <row r="56" spans="1:100">
      <c r="A56" s="22" t="str">
        <v>00:00:00</v>
      </c>
      <c r="B56" s="21">
        <f t="shared" si="0"/>
        <v>0</v>
      </c>
      <c r="C56" s="23">
        <f t="shared" si="1"/>
        <v>0</v>
      </c>
      <c r="D56" s="22" t="str">
        <v>错误</v>
      </c>
      <c r="E56" s="22">
        <v>0</v>
      </c>
      <c r="I56" s="22" t="str">
        <f t="shared" si="2"/>
        <v/>
      </c>
      <c r="J56" s="22">
        <f t="shared" si="3"/>
        <v>0</v>
      </c>
      <c r="K56" s="24" t="e">
        <f t="shared" si="4"/>
        <v>#VALUE!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E56" s="22" t="str">
        <f t="shared" si="11"/>
        <v/>
      </c>
      <c r="AF56" s="22">
        <f t="shared" si="12"/>
        <v>0</v>
      </c>
      <c r="AG56" s="24" t="e">
        <f t="shared" si="13"/>
        <v>#VALUE!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5">
        <f t="shared" si="14"/>
        <v>0</v>
      </c>
      <c r="BN56" s="25">
        <f t="shared" si="15"/>
        <v>0</v>
      </c>
      <c r="BO56" s="25">
        <f t="shared" si="16"/>
        <v>0</v>
      </c>
      <c r="BR56" s="22" t="str">
        <f>IFERROR(_xlfn.RANK.EQ(BU56,$BU$2:BU204,0),"")</f>
        <v/>
      </c>
      <c r="BS56" s="26"/>
      <c r="BT56" s="26"/>
      <c r="BV56" s="26"/>
      <c r="BW56" s="26"/>
      <c r="BX56" s="26"/>
      <c r="CA56" s="22">
        <v>0</v>
      </c>
      <c r="CB56" s="22">
        <v>0</v>
      </c>
      <c r="CC56" s="22">
        <v>0</v>
      </c>
      <c r="CD56" s="22" t="str">
        <v/>
      </c>
      <c r="CE56" s="22" t="str">
        <v/>
      </c>
      <c r="CG56" s="22">
        <v>0</v>
      </c>
      <c r="CH56" s="22">
        <v>0</v>
      </c>
      <c r="CI56" s="22">
        <v>0</v>
      </c>
      <c r="CJ56" s="22">
        <v>0</v>
      </c>
      <c r="CK56" s="22">
        <v>0</v>
      </c>
      <c r="CL56" s="22">
        <v>0</v>
      </c>
      <c r="CM56" s="22">
        <v>0</v>
      </c>
      <c r="CN56" s="22">
        <v>0</v>
      </c>
      <c r="CO56" s="22">
        <v>0</v>
      </c>
      <c r="CP56" s="22">
        <v>0</v>
      </c>
      <c r="CQ56" s="22">
        <v>0</v>
      </c>
      <c r="CR56" s="22">
        <v>0</v>
      </c>
      <c r="CU56" s="35" t="e" cm="1">
        <f t="array" ref="CU56">MIN(_xlfn._xlws.FILTER(TIMEVALUE(考勤!$N$2:$N$151),(考勤!$L$2:$L$151=$CT56)*(考勤!$O$2:$O$151=0)))</f>
        <v>#VALUE!</v>
      </c>
      <c r="CV56" s="21" t="e" cm="1">
        <f t="array" ref="CV56">MAX(_xlfn._xlws.FILTER(TIMEVALUE(考勤!$M$2:$M$151),(考勤!$L$2:$L$151=$CT56)*(考勤!$O$2:$O$151=0)))</f>
        <v>#VALUE!</v>
      </c>
    </row>
    <row r="57" spans="1:100">
      <c r="A57" s="22" t="str">
        <v>00:00:00</v>
      </c>
      <c r="B57" s="21">
        <f t="shared" si="0"/>
        <v>0</v>
      </c>
      <c r="C57" s="23">
        <f t="shared" si="1"/>
        <v>0</v>
      </c>
      <c r="D57" s="22" t="str">
        <v>错误</v>
      </c>
      <c r="E57" s="22">
        <v>0</v>
      </c>
      <c r="I57" s="22" t="str">
        <f t="shared" si="2"/>
        <v/>
      </c>
      <c r="J57" s="22">
        <f t="shared" si="3"/>
        <v>0</v>
      </c>
      <c r="K57" s="24" t="e">
        <f t="shared" si="4"/>
        <v>#VALUE!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E57" s="22" t="str">
        <f t="shared" si="11"/>
        <v/>
      </c>
      <c r="AF57" s="22">
        <f t="shared" si="12"/>
        <v>0</v>
      </c>
      <c r="AG57" s="24" t="e">
        <f t="shared" si="13"/>
        <v>#VALUE!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5">
        <f t="shared" si="14"/>
        <v>0</v>
      </c>
      <c r="BN57" s="25">
        <f t="shared" si="15"/>
        <v>0</v>
      </c>
      <c r="BO57" s="25">
        <f t="shared" si="16"/>
        <v>0</v>
      </c>
      <c r="BR57" s="22" t="str">
        <f>IFERROR(_xlfn.RANK.EQ(BU57,$BU$2:BU205,0),"")</f>
        <v/>
      </c>
      <c r="BS57" s="26"/>
      <c r="BT57" s="26"/>
      <c r="BV57" s="26"/>
      <c r="BW57" s="26"/>
      <c r="BX57" s="26"/>
      <c r="CA57" s="22">
        <v>0</v>
      </c>
      <c r="CB57" s="22">
        <v>0</v>
      </c>
      <c r="CC57" s="22">
        <v>0</v>
      </c>
      <c r="CD57" s="22" t="str">
        <v/>
      </c>
      <c r="CE57" s="22" t="str">
        <v/>
      </c>
      <c r="CG57" s="22">
        <v>0</v>
      </c>
      <c r="CH57" s="22">
        <v>0</v>
      </c>
      <c r="CI57" s="22">
        <v>0</v>
      </c>
      <c r="CJ57" s="22">
        <v>0</v>
      </c>
      <c r="CK57" s="22">
        <v>0</v>
      </c>
      <c r="CL57" s="22">
        <v>0</v>
      </c>
      <c r="CM57" s="22">
        <v>0</v>
      </c>
      <c r="CN57" s="22">
        <v>0</v>
      </c>
      <c r="CO57" s="22">
        <v>0</v>
      </c>
      <c r="CP57" s="22">
        <v>0</v>
      </c>
      <c r="CQ57" s="22">
        <v>0</v>
      </c>
      <c r="CR57" s="22">
        <v>0</v>
      </c>
      <c r="CU57" s="35" t="e" cm="1">
        <f t="array" ref="CU57">MIN(_xlfn._xlws.FILTER(TIMEVALUE(考勤!$N$2:$N$151),(考勤!$L$2:$L$151=$CT57)*(考勤!$O$2:$O$151=0)))</f>
        <v>#VALUE!</v>
      </c>
      <c r="CV57" s="21" t="e" cm="1">
        <f t="array" ref="CV57">MAX(_xlfn._xlws.FILTER(TIMEVALUE(考勤!$M$2:$M$151),(考勤!$L$2:$L$151=$CT57)*(考勤!$O$2:$O$151=0)))</f>
        <v>#VALUE!</v>
      </c>
    </row>
    <row r="58" spans="1:100">
      <c r="A58" s="22" t="str">
        <v>00:00:00</v>
      </c>
      <c r="B58" s="21">
        <f t="shared" si="0"/>
        <v>0</v>
      </c>
      <c r="C58" s="23">
        <f t="shared" si="1"/>
        <v>0</v>
      </c>
      <c r="D58" s="22" t="str">
        <v>错误</v>
      </c>
      <c r="E58" s="22">
        <v>0</v>
      </c>
      <c r="I58" s="22" t="str">
        <f t="shared" si="2"/>
        <v/>
      </c>
      <c r="J58" s="22">
        <f t="shared" si="3"/>
        <v>0</v>
      </c>
      <c r="K58" s="24" t="e">
        <f t="shared" si="4"/>
        <v>#VALUE!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E58" s="22" t="str">
        <f t="shared" si="11"/>
        <v/>
      </c>
      <c r="AF58" s="22">
        <f t="shared" si="12"/>
        <v>0</v>
      </c>
      <c r="AG58" s="24" t="e">
        <f t="shared" si="13"/>
        <v>#VALUE!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5">
        <f t="shared" si="14"/>
        <v>0</v>
      </c>
      <c r="BN58" s="25">
        <f t="shared" si="15"/>
        <v>0</v>
      </c>
      <c r="BO58" s="25">
        <f t="shared" si="16"/>
        <v>0</v>
      </c>
      <c r="BR58" s="22" t="str">
        <f>IFERROR(_xlfn.RANK.EQ(BU58,$BU$2:BU206,0),"")</f>
        <v/>
      </c>
      <c r="BS58" s="26"/>
      <c r="BT58" s="26"/>
      <c r="BV58" s="26"/>
      <c r="BW58" s="26"/>
      <c r="BX58" s="26"/>
      <c r="CA58" s="22">
        <v>0</v>
      </c>
      <c r="CB58" s="22">
        <v>0</v>
      </c>
      <c r="CC58" s="22">
        <v>0</v>
      </c>
      <c r="CD58" s="22" t="str">
        <v/>
      </c>
      <c r="CE58" s="22" t="str">
        <v/>
      </c>
      <c r="CG58" s="22">
        <v>0</v>
      </c>
      <c r="CH58" s="22">
        <v>0</v>
      </c>
      <c r="CI58" s="22">
        <v>0</v>
      </c>
      <c r="CJ58" s="22">
        <v>0</v>
      </c>
      <c r="CK58" s="22">
        <v>0</v>
      </c>
      <c r="CL58" s="22">
        <v>0</v>
      </c>
      <c r="CM58" s="22">
        <v>0</v>
      </c>
      <c r="CN58" s="22">
        <v>0</v>
      </c>
      <c r="CO58" s="22">
        <v>0</v>
      </c>
      <c r="CP58" s="22">
        <v>0</v>
      </c>
      <c r="CQ58" s="22">
        <v>0</v>
      </c>
      <c r="CR58" s="22">
        <v>0</v>
      </c>
      <c r="CU58" s="35" t="e" cm="1">
        <f t="array" ref="CU58">MIN(_xlfn._xlws.FILTER(TIMEVALUE(考勤!$N$2:$N$151),(考勤!$L$2:$L$151=$CT58)*(考勤!$O$2:$O$151=0)))</f>
        <v>#VALUE!</v>
      </c>
      <c r="CV58" s="21" t="e" cm="1">
        <f t="array" ref="CV58">MAX(_xlfn._xlws.FILTER(TIMEVALUE(考勤!$M$2:$M$151),(考勤!$L$2:$L$151=$CT58)*(考勤!$O$2:$O$151=0)))</f>
        <v>#VALUE!</v>
      </c>
    </row>
    <row r="59" spans="1:100">
      <c r="A59" s="22" t="str">
        <v>00:00:00</v>
      </c>
      <c r="B59" s="21">
        <f t="shared" si="0"/>
        <v>0</v>
      </c>
      <c r="C59" s="23">
        <f t="shared" si="1"/>
        <v>0</v>
      </c>
      <c r="D59" s="22" t="str">
        <v>错误</v>
      </c>
      <c r="E59" s="22">
        <v>0</v>
      </c>
      <c r="I59" s="22" t="str">
        <f t="shared" si="2"/>
        <v/>
      </c>
      <c r="J59" s="22">
        <f t="shared" si="3"/>
        <v>0</v>
      </c>
      <c r="K59" s="24" t="e">
        <f t="shared" si="4"/>
        <v>#VALUE!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E59" s="22" t="str">
        <f t="shared" si="11"/>
        <v/>
      </c>
      <c r="AF59" s="22">
        <f t="shared" si="12"/>
        <v>0</v>
      </c>
      <c r="AG59" s="24" t="e">
        <f t="shared" si="13"/>
        <v>#VALUE!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5">
        <f t="shared" si="14"/>
        <v>0</v>
      </c>
      <c r="BN59" s="25">
        <f t="shared" si="15"/>
        <v>0</v>
      </c>
      <c r="BO59" s="25">
        <f t="shared" si="16"/>
        <v>0</v>
      </c>
      <c r="BR59" s="22" t="str">
        <f>IFERROR(_xlfn.RANK.EQ(BU59,$BU$2:BU207,0),"")</f>
        <v/>
      </c>
      <c r="BS59" s="26"/>
      <c r="BT59" s="26"/>
      <c r="BV59" s="26"/>
      <c r="BW59" s="26"/>
      <c r="BX59" s="26"/>
      <c r="CA59" s="22">
        <v>0</v>
      </c>
      <c r="CB59" s="22">
        <v>0</v>
      </c>
      <c r="CC59" s="22">
        <v>0</v>
      </c>
      <c r="CD59" s="22" t="str">
        <v/>
      </c>
      <c r="CE59" s="22" t="str">
        <v/>
      </c>
      <c r="CG59" s="22">
        <v>0</v>
      </c>
      <c r="CH59" s="22">
        <v>0</v>
      </c>
      <c r="CI59" s="22">
        <v>0</v>
      </c>
      <c r="CJ59" s="22">
        <v>0</v>
      </c>
      <c r="CK59" s="22">
        <v>0</v>
      </c>
      <c r="CL59" s="22">
        <v>0</v>
      </c>
      <c r="CM59" s="22">
        <v>0</v>
      </c>
      <c r="CN59" s="22">
        <v>0</v>
      </c>
      <c r="CO59" s="22">
        <v>0</v>
      </c>
      <c r="CP59" s="22">
        <v>0</v>
      </c>
      <c r="CQ59" s="22">
        <v>0</v>
      </c>
      <c r="CR59" s="22">
        <v>0</v>
      </c>
      <c r="CU59" s="35" t="e" cm="1">
        <f t="array" ref="CU59">MIN(_xlfn._xlws.FILTER(TIMEVALUE(考勤!$N$2:$N$151),(考勤!$L$2:$L$151=$CT59)*(考勤!$O$2:$O$151=0)))</f>
        <v>#VALUE!</v>
      </c>
      <c r="CV59" s="21" t="e" cm="1">
        <f t="array" ref="CV59">MAX(_xlfn._xlws.FILTER(TIMEVALUE(考勤!$M$2:$M$151),(考勤!$L$2:$L$151=$CT59)*(考勤!$O$2:$O$151=0)))</f>
        <v>#VALUE!</v>
      </c>
    </row>
    <row r="60" spans="1:100">
      <c r="A60" s="22" t="str">
        <v>00:00:00</v>
      </c>
      <c r="B60" s="21">
        <f t="shared" si="0"/>
        <v>0</v>
      </c>
      <c r="C60" s="23">
        <f t="shared" si="1"/>
        <v>0</v>
      </c>
      <c r="D60" s="22" t="str">
        <v>错误</v>
      </c>
      <c r="E60" s="22">
        <v>0</v>
      </c>
      <c r="I60" s="22" t="str">
        <f t="shared" si="2"/>
        <v/>
      </c>
      <c r="J60" s="22">
        <f t="shared" si="3"/>
        <v>0</v>
      </c>
      <c r="K60" s="24" t="e">
        <f t="shared" si="4"/>
        <v>#VALUE!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E60" s="22" t="str">
        <f t="shared" si="11"/>
        <v/>
      </c>
      <c r="AF60" s="22">
        <f t="shared" si="12"/>
        <v>0</v>
      </c>
      <c r="AG60" s="24" t="e">
        <f t="shared" si="13"/>
        <v>#VALUE!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5">
        <f t="shared" si="14"/>
        <v>0</v>
      </c>
      <c r="BN60" s="25">
        <f t="shared" si="15"/>
        <v>0</v>
      </c>
      <c r="BO60" s="25">
        <f t="shared" si="16"/>
        <v>0</v>
      </c>
      <c r="BR60" s="22" t="str">
        <f>IFERROR(_xlfn.RANK.EQ(BU60,$BU$2:BU208,0),"")</f>
        <v/>
      </c>
      <c r="BS60" s="26"/>
      <c r="BT60" s="26"/>
      <c r="BV60" s="26"/>
      <c r="BW60" s="26"/>
      <c r="BX60" s="26"/>
      <c r="CA60" s="22">
        <v>0</v>
      </c>
      <c r="CB60" s="22">
        <v>0</v>
      </c>
      <c r="CC60" s="22">
        <v>0</v>
      </c>
      <c r="CD60" s="22" t="str">
        <v/>
      </c>
      <c r="CE60" s="22" t="str">
        <v/>
      </c>
      <c r="CG60" s="22">
        <v>0</v>
      </c>
      <c r="CH60" s="22">
        <v>0</v>
      </c>
      <c r="CI60" s="22">
        <v>0</v>
      </c>
      <c r="CJ60" s="22">
        <v>0</v>
      </c>
      <c r="CK60" s="22">
        <v>0</v>
      </c>
      <c r="CL60" s="22">
        <v>0</v>
      </c>
      <c r="CM60" s="22">
        <v>0</v>
      </c>
      <c r="CN60" s="22">
        <v>0</v>
      </c>
      <c r="CO60" s="22">
        <v>0</v>
      </c>
      <c r="CP60" s="22">
        <v>0</v>
      </c>
      <c r="CQ60" s="22">
        <v>0</v>
      </c>
      <c r="CR60" s="22">
        <v>0</v>
      </c>
      <c r="CU60" s="35" t="e" cm="1">
        <f t="array" ref="CU60">MIN(_xlfn._xlws.FILTER(TIMEVALUE(考勤!$N$2:$N$151),(考勤!$L$2:$L$151=$CT60)*(考勤!$O$2:$O$151=0)))</f>
        <v>#VALUE!</v>
      </c>
      <c r="CV60" s="21" t="e" cm="1">
        <f t="array" ref="CV60">MAX(_xlfn._xlws.FILTER(TIMEVALUE(考勤!$M$2:$M$151),(考勤!$L$2:$L$151=$CT60)*(考勤!$O$2:$O$151=0)))</f>
        <v>#VALUE!</v>
      </c>
    </row>
    <row r="61" spans="1:100">
      <c r="A61" s="22" t="str">
        <v>00:00:00</v>
      </c>
      <c r="B61" s="21">
        <f t="shared" si="0"/>
        <v>0</v>
      </c>
      <c r="C61" s="23">
        <f t="shared" si="1"/>
        <v>0</v>
      </c>
      <c r="D61" s="22" t="str">
        <v>错误</v>
      </c>
      <c r="E61" s="22">
        <v>0</v>
      </c>
      <c r="I61" s="22" t="str">
        <f t="shared" si="2"/>
        <v/>
      </c>
      <c r="J61" s="22">
        <f t="shared" si="3"/>
        <v>0</v>
      </c>
      <c r="K61" s="24" t="e">
        <f t="shared" si="4"/>
        <v>#VALUE!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E61" s="22" t="str">
        <f t="shared" si="11"/>
        <v/>
      </c>
      <c r="AF61" s="22">
        <f t="shared" si="12"/>
        <v>0</v>
      </c>
      <c r="AG61" s="24" t="e">
        <f t="shared" si="13"/>
        <v>#VALUE!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5">
        <f t="shared" si="14"/>
        <v>0</v>
      </c>
      <c r="BN61" s="25">
        <f t="shared" si="15"/>
        <v>0</v>
      </c>
      <c r="BO61" s="25">
        <f t="shared" si="16"/>
        <v>0</v>
      </c>
      <c r="BR61" s="22" t="str">
        <f>IFERROR(_xlfn.RANK.EQ(BU61,$BU$2:BU209,0),"")</f>
        <v/>
      </c>
      <c r="BS61" s="26"/>
      <c r="BT61" s="26"/>
      <c r="BV61" s="26"/>
      <c r="BW61" s="26"/>
      <c r="BX61" s="26"/>
      <c r="CA61" s="22">
        <v>0</v>
      </c>
      <c r="CB61" s="22">
        <v>0</v>
      </c>
      <c r="CC61" s="22">
        <v>0</v>
      </c>
      <c r="CD61" s="22" t="str">
        <v/>
      </c>
      <c r="CE61" s="22" t="str">
        <v/>
      </c>
      <c r="CG61" s="22">
        <v>0</v>
      </c>
      <c r="CH61" s="22">
        <v>0</v>
      </c>
      <c r="CI61" s="22">
        <v>0</v>
      </c>
      <c r="CJ61" s="22">
        <v>0</v>
      </c>
      <c r="CK61" s="22">
        <v>0</v>
      </c>
      <c r="CL61" s="22">
        <v>0</v>
      </c>
      <c r="CM61" s="22">
        <v>0</v>
      </c>
      <c r="CN61" s="22">
        <v>0</v>
      </c>
      <c r="CO61" s="22">
        <v>0</v>
      </c>
      <c r="CP61" s="22">
        <v>0</v>
      </c>
      <c r="CQ61" s="22">
        <v>0</v>
      </c>
      <c r="CR61" s="22">
        <v>0</v>
      </c>
      <c r="CU61" s="35" t="e" cm="1">
        <f t="array" ref="CU61">MIN(_xlfn._xlws.FILTER(TIMEVALUE(考勤!$N$2:$N$151),(考勤!$L$2:$L$151=$CT61)*(考勤!$O$2:$O$151=0)))</f>
        <v>#VALUE!</v>
      </c>
      <c r="CV61" s="21" t="e" cm="1">
        <f t="array" ref="CV61">MAX(_xlfn._xlws.FILTER(TIMEVALUE(考勤!$M$2:$M$151),(考勤!$L$2:$L$151=$CT61)*(考勤!$O$2:$O$151=0)))</f>
        <v>#VALUE!</v>
      </c>
    </row>
    <row r="62" spans="1:100">
      <c r="A62" s="22" t="str">
        <v>00:00:00</v>
      </c>
      <c r="B62" s="21">
        <f t="shared" si="0"/>
        <v>0</v>
      </c>
      <c r="C62" s="23">
        <f t="shared" si="1"/>
        <v>0</v>
      </c>
      <c r="D62" s="22" t="str">
        <v>错误</v>
      </c>
      <c r="E62" s="22">
        <v>0</v>
      </c>
      <c r="I62" s="22" t="str">
        <f t="shared" si="2"/>
        <v/>
      </c>
      <c r="J62" s="22">
        <f t="shared" si="3"/>
        <v>0</v>
      </c>
      <c r="K62" s="24" t="e">
        <f t="shared" si="4"/>
        <v>#VALUE!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E62" s="22" t="str">
        <f t="shared" si="11"/>
        <v/>
      </c>
      <c r="AF62" s="22">
        <f t="shared" si="12"/>
        <v>0</v>
      </c>
      <c r="AG62" s="24" t="e">
        <f t="shared" si="13"/>
        <v>#VALUE!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5">
        <f t="shared" si="14"/>
        <v>0</v>
      </c>
      <c r="BN62" s="25">
        <f t="shared" si="15"/>
        <v>0</v>
      </c>
      <c r="BO62" s="25">
        <f t="shared" si="16"/>
        <v>0</v>
      </c>
      <c r="BR62" s="22" t="str">
        <f>IFERROR(_xlfn.RANK.EQ(BU62,$BU$2:BU210,0),"")</f>
        <v/>
      </c>
      <c r="BS62" s="26"/>
      <c r="BT62" s="26"/>
      <c r="BV62" s="26"/>
      <c r="BW62" s="26"/>
      <c r="BX62" s="26"/>
      <c r="CA62" s="22">
        <v>0</v>
      </c>
      <c r="CB62" s="22">
        <v>0</v>
      </c>
      <c r="CC62" s="22">
        <v>0</v>
      </c>
      <c r="CD62" s="22" t="str">
        <v/>
      </c>
      <c r="CE62" s="22" t="str">
        <v/>
      </c>
      <c r="CG62" s="22">
        <v>0</v>
      </c>
      <c r="CH62" s="22">
        <v>0</v>
      </c>
      <c r="CI62" s="22">
        <v>0</v>
      </c>
      <c r="CJ62" s="22">
        <v>0</v>
      </c>
      <c r="CK62" s="22">
        <v>0</v>
      </c>
      <c r="CL62" s="22">
        <v>0</v>
      </c>
      <c r="CM62" s="22">
        <v>0</v>
      </c>
      <c r="CN62" s="22">
        <v>0</v>
      </c>
      <c r="CO62" s="22">
        <v>0</v>
      </c>
      <c r="CP62" s="22">
        <v>0</v>
      </c>
      <c r="CQ62" s="22">
        <v>0</v>
      </c>
      <c r="CR62" s="22">
        <v>0</v>
      </c>
      <c r="CU62" s="35" t="e" cm="1">
        <f t="array" ref="CU62">MIN(_xlfn._xlws.FILTER(TIMEVALUE(考勤!$N$2:$N$151),(考勤!$L$2:$L$151=$CT62)*(考勤!$O$2:$O$151=0)))</f>
        <v>#VALUE!</v>
      </c>
      <c r="CV62" s="21" t="e" cm="1">
        <f t="array" ref="CV62">MAX(_xlfn._xlws.FILTER(TIMEVALUE(考勤!$M$2:$M$151),(考勤!$L$2:$L$151=$CT62)*(考勤!$O$2:$O$151=0)))</f>
        <v>#VALUE!</v>
      </c>
    </row>
    <row r="63" spans="1:100">
      <c r="A63" s="22" t="str">
        <v>00:00:00</v>
      </c>
      <c r="B63" s="21">
        <f t="shared" si="0"/>
        <v>0</v>
      </c>
      <c r="C63" s="23">
        <f t="shared" si="1"/>
        <v>0</v>
      </c>
      <c r="D63" s="22" t="str">
        <v>错误</v>
      </c>
      <c r="E63" s="22">
        <v>0</v>
      </c>
      <c r="I63" s="22" t="str">
        <f t="shared" si="2"/>
        <v/>
      </c>
      <c r="J63" s="22">
        <f t="shared" si="3"/>
        <v>0</v>
      </c>
      <c r="K63" s="24" t="e">
        <f t="shared" si="4"/>
        <v>#VALUE!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E63" s="22" t="str">
        <f t="shared" si="11"/>
        <v/>
      </c>
      <c r="AF63" s="22">
        <f t="shared" si="12"/>
        <v>0</v>
      </c>
      <c r="AG63" s="24" t="e">
        <f t="shared" si="13"/>
        <v>#VALUE!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5">
        <f t="shared" si="14"/>
        <v>0</v>
      </c>
      <c r="BN63" s="25">
        <f t="shared" si="15"/>
        <v>0</v>
      </c>
      <c r="BO63" s="25">
        <f t="shared" si="16"/>
        <v>0</v>
      </c>
      <c r="BR63" s="22" t="str">
        <f>IFERROR(_xlfn.RANK.EQ(BU63,$BU$2:BU211,0),"")</f>
        <v/>
      </c>
      <c r="BS63" s="26"/>
      <c r="BT63" s="26"/>
      <c r="BV63" s="26"/>
      <c r="BW63" s="26"/>
      <c r="BX63" s="26"/>
      <c r="CA63" s="22">
        <v>0</v>
      </c>
      <c r="CB63" s="22">
        <v>0</v>
      </c>
      <c r="CC63" s="22">
        <v>0</v>
      </c>
      <c r="CD63" s="22" t="str">
        <v/>
      </c>
      <c r="CE63" s="22" t="str">
        <v/>
      </c>
      <c r="CG63" s="22">
        <v>0</v>
      </c>
      <c r="CH63" s="22">
        <v>0</v>
      </c>
      <c r="CI63" s="22">
        <v>0</v>
      </c>
      <c r="CJ63" s="22">
        <v>0</v>
      </c>
      <c r="CK63" s="22">
        <v>0</v>
      </c>
      <c r="CL63" s="22">
        <v>0</v>
      </c>
      <c r="CM63" s="22">
        <v>0</v>
      </c>
      <c r="CN63" s="22">
        <v>0</v>
      </c>
      <c r="CO63" s="22">
        <v>0</v>
      </c>
      <c r="CP63" s="22">
        <v>0</v>
      </c>
      <c r="CQ63" s="22">
        <v>0</v>
      </c>
      <c r="CR63" s="22">
        <v>0</v>
      </c>
      <c r="CU63" s="35" t="e" cm="1">
        <f t="array" ref="CU63">MIN(_xlfn._xlws.FILTER(TIMEVALUE(考勤!$N$2:$N$151),(考勤!$L$2:$L$151=$CT63)*(考勤!$O$2:$O$151=0)))</f>
        <v>#VALUE!</v>
      </c>
      <c r="CV63" s="21" t="e" cm="1">
        <f t="array" ref="CV63">MAX(_xlfn._xlws.FILTER(TIMEVALUE(考勤!$M$2:$M$151),(考勤!$L$2:$L$151=$CT63)*(考勤!$O$2:$O$151=0)))</f>
        <v>#VALUE!</v>
      </c>
    </row>
    <row r="64" spans="1:100">
      <c r="A64" s="22" t="str">
        <v>00:00:00</v>
      </c>
      <c r="B64" s="21">
        <f t="shared" si="0"/>
        <v>0</v>
      </c>
      <c r="C64" s="23">
        <f t="shared" si="1"/>
        <v>0</v>
      </c>
      <c r="D64" s="22" t="str">
        <v>错误</v>
      </c>
      <c r="E64" s="22">
        <v>0</v>
      </c>
      <c r="I64" s="22" t="str">
        <f t="shared" si="2"/>
        <v/>
      </c>
      <c r="J64" s="22">
        <f t="shared" si="3"/>
        <v>0</v>
      </c>
      <c r="K64" s="24" t="e">
        <f t="shared" si="4"/>
        <v>#VALUE!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E64" s="22" t="str">
        <f t="shared" si="11"/>
        <v/>
      </c>
      <c r="AF64" s="22">
        <f t="shared" si="12"/>
        <v>0</v>
      </c>
      <c r="AG64" s="24" t="e">
        <f t="shared" si="13"/>
        <v>#VALUE!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5">
        <f t="shared" si="14"/>
        <v>0</v>
      </c>
      <c r="BN64" s="25">
        <f t="shared" si="15"/>
        <v>0</v>
      </c>
      <c r="BO64" s="25">
        <f t="shared" si="16"/>
        <v>0</v>
      </c>
      <c r="BR64" s="22" t="str">
        <f>IFERROR(_xlfn.RANK.EQ(BU64,$BU$2:BU212,0),"")</f>
        <v/>
      </c>
      <c r="BS64" s="26"/>
      <c r="BT64" s="26"/>
      <c r="BV64" s="26"/>
      <c r="BW64" s="26"/>
      <c r="BX64" s="26"/>
      <c r="CA64" s="22">
        <v>0</v>
      </c>
      <c r="CB64" s="22">
        <v>0</v>
      </c>
      <c r="CC64" s="22">
        <v>0</v>
      </c>
      <c r="CD64" s="22" t="str">
        <v/>
      </c>
      <c r="CE64" s="22" t="str">
        <v/>
      </c>
      <c r="CG64" s="22">
        <v>0</v>
      </c>
      <c r="CH64" s="22">
        <v>0</v>
      </c>
      <c r="CI64" s="22">
        <v>0</v>
      </c>
      <c r="CJ64" s="22">
        <v>0</v>
      </c>
      <c r="CK64" s="22">
        <v>0</v>
      </c>
      <c r="CL64" s="22">
        <v>0</v>
      </c>
      <c r="CM64" s="22">
        <v>0</v>
      </c>
      <c r="CN64" s="22">
        <v>0</v>
      </c>
      <c r="CO64" s="22">
        <v>0</v>
      </c>
      <c r="CP64" s="22">
        <v>0</v>
      </c>
      <c r="CQ64" s="22">
        <v>0</v>
      </c>
      <c r="CR64" s="22">
        <v>0</v>
      </c>
      <c r="CU64" s="35" t="e" cm="1">
        <f t="array" ref="CU64">MIN(_xlfn._xlws.FILTER(TIMEVALUE(考勤!$N$2:$N$151),(考勤!$L$2:$L$151=$CT64)*(考勤!$O$2:$O$151=0)))</f>
        <v>#VALUE!</v>
      </c>
      <c r="CV64" s="21" t="e" cm="1">
        <f t="array" ref="CV64">MAX(_xlfn._xlws.FILTER(TIMEVALUE(考勤!$M$2:$M$151),(考勤!$L$2:$L$151=$CT64)*(考勤!$O$2:$O$151=0)))</f>
        <v>#VALUE!</v>
      </c>
    </row>
    <row r="65" spans="1:100">
      <c r="A65" s="22" t="str">
        <v>00:00:00</v>
      </c>
      <c r="B65" s="21">
        <f t="shared" si="0"/>
        <v>0</v>
      </c>
      <c r="C65" s="23">
        <f t="shared" si="1"/>
        <v>0</v>
      </c>
      <c r="D65" s="22" t="str">
        <v>错误</v>
      </c>
      <c r="E65" s="22">
        <v>0</v>
      </c>
      <c r="I65" s="22" t="str">
        <f t="shared" si="2"/>
        <v/>
      </c>
      <c r="J65" s="22">
        <f t="shared" si="3"/>
        <v>0</v>
      </c>
      <c r="K65" s="24" t="e">
        <f t="shared" si="4"/>
        <v>#VALUE!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E65" s="22" t="str">
        <f t="shared" si="11"/>
        <v/>
      </c>
      <c r="AF65" s="22">
        <f t="shared" si="12"/>
        <v>0</v>
      </c>
      <c r="AG65" s="24" t="e">
        <f t="shared" si="13"/>
        <v>#VALUE!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5">
        <f t="shared" si="14"/>
        <v>0</v>
      </c>
      <c r="BN65" s="25">
        <f t="shared" si="15"/>
        <v>0</v>
      </c>
      <c r="BO65" s="25">
        <f t="shared" si="16"/>
        <v>0</v>
      </c>
      <c r="BR65" s="22" t="str">
        <f>IFERROR(_xlfn.RANK.EQ(BU65,$BU$2:BU213,0),"")</f>
        <v/>
      </c>
      <c r="BS65" s="26"/>
      <c r="BT65" s="26"/>
      <c r="BV65" s="26"/>
      <c r="BW65" s="26"/>
      <c r="BX65" s="26"/>
      <c r="CA65" s="22">
        <v>0</v>
      </c>
      <c r="CB65" s="22">
        <v>0</v>
      </c>
      <c r="CC65" s="22">
        <v>0</v>
      </c>
      <c r="CD65" s="22" t="str">
        <v/>
      </c>
      <c r="CE65" s="22" t="str">
        <v/>
      </c>
      <c r="CG65" s="22">
        <v>0</v>
      </c>
      <c r="CH65" s="22">
        <v>0</v>
      </c>
      <c r="CI65" s="22">
        <v>0</v>
      </c>
      <c r="CJ65" s="22">
        <v>0</v>
      </c>
      <c r="CK65" s="22">
        <v>0</v>
      </c>
      <c r="CL65" s="22">
        <v>0</v>
      </c>
      <c r="CM65" s="22">
        <v>0</v>
      </c>
      <c r="CN65" s="22">
        <v>0</v>
      </c>
      <c r="CO65" s="22">
        <v>0</v>
      </c>
      <c r="CP65" s="22">
        <v>0</v>
      </c>
      <c r="CQ65" s="22">
        <v>0</v>
      </c>
      <c r="CR65" s="22">
        <v>0</v>
      </c>
      <c r="CU65" s="35" t="e" cm="1">
        <f t="array" ref="CU65">MIN(_xlfn._xlws.FILTER(TIMEVALUE(考勤!$N$2:$N$151),(考勤!$L$2:$L$151=$CT65)*(考勤!$O$2:$O$151=0)))</f>
        <v>#VALUE!</v>
      </c>
      <c r="CV65" s="21" t="e" cm="1">
        <f t="array" ref="CV65">MAX(_xlfn._xlws.FILTER(TIMEVALUE(考勤!$M$2:$M$151),(考勤!$L$2:$L$151=$CT65)*(考勤!$O$2:$O$151=0)))</f>
        <v>#VALUE!</v>
      </c>
    </row>
    <row r="66" spans="1:100">
      <c r="A66" s="22" t="str">
        <v>00:00:00</v>
      </c>
      <c r="B66" s="21">
        <f t="shared" si="0"/>
        <v>0</v>
      </c>
      <c r="C66" s="23">
        <f t="shared" si="1"/>
        <v>0</v>
      </c>
      <c r="D66" s="22" t="str">
        <v>错误</v>
      </c>
      <c r="E66" s="22">
        <v>0</v>
      </c>
      <c r="I66" s="22" t="str">
        <f t="shared" si="2"/>
        <v/>
      </c>
      <c r="J66" s="22">
        <f t="shared" si="3"/>
        <v>0</v>
      </c>
      <c r="K66" s="24" t="e">
        <f t="shared" si="4"/>
        <v>#VALUE!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E66" s="22" t="str">
        <f t="shared" si="11"/>
        <v/>
      </c>
      <c r="AF66" s="22">
        <f t="shared" si="12"/>
        <v>0</v>
      </c>
      <c r="AG66" s="24" t="e">
        <f t="shared" si="13"/>
        <v>#VALUE!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5">
        <f t="shared" si="14"/>
        <v>0</v>
      </c>
      <c r="BN66" s="25">
        <f t="shared" si="15"/>
        <v>0</v>
      </c>
      <c r="BO66" s="25">
        <f t="shared" si="16"/>
        <v>0</v>
      </c>
      <c r="BR66" s="22" t="str">
        <f>IFERROR(_xlfn.RANK.EQ(BU66,$BU$2:BU214,0),"")</f>
        <v/>
      </c>
      <c r="BS66" s="26"/>
      <c r="BT66" s="26"/>
      <c r="BV66" s="26"/>
      <c r="BW66" s="26"/>
      <c r="BX66" s="26"/>
      <c r="CA66" s="22">
        <v>0</v>
      </c>
      <c r="CB66" s="22">
        <v>0</v>
      </c>
      <c r="CC66" s="22">
        <v>0</v>
      </c>
      <c r="CD66" s="22" t="str">
        <v/>
      </c>
      <c r="CE66" s="22" t="str">
        <v/>
      </c>
      <c r="CG66" s="22">
        <v>0</v>
      </c>
      <c r="CH66" s="22">
        <v>0</v>
      </c>
      <c r="CI66" s="22">
        <v>0</v>
      </c>
      <c r="CJ66" s="22">
        <v>0</v>
      </c>
      <c r="CK66" s="22">
        <v>0</v>
      </c>
      <c r="CL66" s="22">
        <v>0</v>
      </c>
      <c r="CM66" s="22">
        <v>0</v>
      </c>
      <c r="CN66" s="22">
        <v>0</v>
      </c>
      <c r="CO66" s="22">
        <v>0</v>
      </c>
      <c r="CP66" s="22">
        <v>0</v>
      </c>
      <c r="CQ66" s="22">
        <v>0</v>
      </c>
      <c r="CR66" s="22">
        <v>0</v>
      </c>
      <c r="CU66" s="35" t="e" cm="1">
        <f t="array" ref="CU66">MIN(_xlfn._xlws.FILTER(TIMEVALUE(考勤!$N$2:$N$151),(考勤!$L$2:$L$151=$CT66)*(考勤!$O$2:$O$151=0)))</f>
        <v>#VALUE!</v>
      </c>
      <c r="CV66" s="21" t="e" cm="1">
        <f t="array" ref="CV66">MAX(_xlfn._xlws.FILTER(TIMEVALUE(考勤!$M$2:$M$151),(考勤!$L$2:$L$151=$CT66)*(考勤!$O$2:$O$151=0)))</f>
        <v>#VALUE!</v>
      </c>
    </row>
    <row r="67" spans="1:100">
      <c r="A67" s="22" t="str">
        <v>00:00:00</v>
      </c>
      <c r="B67" s="21">
        <f t="shared" ref="B67:B130" si="17">MROUND(A67,60/1440)</f>
        <v>0</v>
      </c>
      <c r="C67" s="23">
        <f t="shared" ref="C67:C130" si="18">MROUND(A67,30/1440)</f>
        <v>0</v>
      </c>
      <c r="D67" s="22" t="str">
        <v>错误</v>
      </c>
      <c r="E67" s="22">
        <v>0</v>
      </c>
      <c r="I67" s="22" t="str">
        <f t="shared" ref="I67:I100" si="19">IF(SUM(M67:AC67)=0,"",SUM(M67:AC67))</f>
        <v/>
      </c>
      <c r="J67" s="22">
        <f t="shared" ref="J67:J97" si="20">COUNTIF(M67:AC67,"&gt;0")</f>
        <v>0</v>
      </c>
      <c r="K67" s="24" t="e">
        <f t="shared" ref="K67:K100" si="21">I67/J67</f>
        <v>#VALUE!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E67" s="22" t="str">
        <f t="shared" ref="AE67:AE100" si="22">IF(SUM(AI67:BL67)=0,"",SUM(AI67:BL67))</f>
        <v/>
      </c>
      <c r="AF67" s="22">
        <f t="shared" ref="AF67:AF100" si="23">IFERROR(COUNTIF(AI67:BL67,"&gt;0")/2,0)</f>
        <v>0</v>
      </c>
      <c r="AG67" s="24" t="e">
        <f t="shared" ref="AG67:AG100" si="24">AE67/(AF67*2)</f>
        <v>#VALUE!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5">
        <f t="shared" ref="BM67:BM100" si="25">SUM(AI67:AQ67)</f>
        <v>0</v>
      </c>
      <c r="BN67" s="25">
        <f t="shared" ref="BN67:BN100" si="26">SUM(AR67:AZ67)</f>
        <v>0</v>
      </c>
      <c r="BO67" s="25">
        <f t="shared" ref="BO67:BO100" si="27">SUM(BA67:BL67)</f>
        <v>0</v>
      </c>
      <c r="BR67" s="22" t="str">
        <f>IFERROR(_xlfn.RANK.EQ(BU67,$BU$2:BU215,0),"")</f>
        <v/>
      </c>
      <c r="BS67" s="26"/>
      <c r="BT67" s="26"/>
      <c r="BV67" s="26"/>
      <c r="BW67" s="26"/>
      <c r="BX67" s="26"/>
      <c r="CA67" s="22">
        <v>0</v>
      </c>
      <c r="CB67" s="22">
        <v>0</v>
      </c>
      <c r="CC67" s="22">
        <v>0</v>
      </c>
      <c r="CD67" s="22" t="str">
        <v/>
      </c>
      <c r="CE67" s="22" t="str">
        <v/>
      </c>
      <c r="CG67" s="22">
        <v>0</v>
      </c>
      <c r="CH67" s="22">
        <v>0</v>
      </c>
      <c r="CI67" s="22">
        <v>0</v>
      </c>
      <c r="CJ67" s="22">
        <v>0</v>
      </c>
      <c r="CK67" s="22">
        <v>0</v>
      </c>
      <c r="CL67" s="22">
        <v>0</v>
      </c>
      <c r="CM67" s="22">
        <v>0</v>
      </c>
      <c r="CN67" s="22">
        <v>0</v>
      </c>
      <c r="CO67" s="22">
        <v>0</v>
      </c>
      <c r="CP67" s="22">
        <v>0</v>
      </c>
      <c r="CQ67" s="22">
        <v>0</v>
      </c>
      <c r="CR67" s="22">
        <v>0</v>
      </c>
      <c r="CU67" s="35" t="e" cm="1">
        <f t="array" ref="CU67">MIN(_xlfn._xlws.FILTER(TIMEVALUE(考勤!$N$2:$N$151),(考勤!$L$2:$L$151=$CT67)*(考勤!$O$2:$O$151=0)))</f>
        <v>#VALUE!</v>
      </c>
      <c r="CV67" s="21" t="e" cm="1">
        <f t="array" ref="CV67">MAX(_xlfn._xlws.FILTER(TIMEVALUE(考勤!$M$2:$M$151),(考勤!$L$2:$L$151=$CT67)*(考勤!$O$2:$O$151=0)))</f>
        <v>#VALUE!</v>
      </c>
    </row>
    <row r="68" spans="1:100">
      <c r="A68" s="22" t="str">
        <v>00:00:00</v>
      </c>
      <c r="B68" s="21">
        <f t="shared" si="17"/>
        <v>0</v>
      </c>
      <c r="C68" s="23">
        <f t="shared" si="18"/>
        <v>0</v>
      </c>
      <c r="D68" s="22" t="str">
        <v>错误</v>
      </c>
      <c r="E68" s="22">
        <v>0</v>
      </c>
      <c r="I68" s="22" t="str">
        <f t="shared" si="19"/>
        <v/>
      </c>
      <c r="J68" s="22">
        <f t="shared" si="20"/>
        <v>0</v>
      </c>
      <c r="K68" s="24" t="e">
        <f t="shared" si="21"/>
        <v>#VALUE!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E68" s="22" t="str">
        <f t="shared" si="22"/>
        <v/>
      </c>
      <c r="AF68" s="22">
        <f t="shared" si="23"/>
        <v>0</v>
      </c>
      <c r="AG68" s="24" t="e">
        <f t="shared" si="24"/>
        <v>#VALUE!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5">
        <f t="shared" si="25"/>
        <v>0</v>
      </c>
      <c r="BN68" s="25">
        <f t="shared" si="26"/>
        <v>0</v>
      </c>
      <c r="BO68" s="25">
        <f t="shared" si="27"/>
        <v>0</v>
      </c>
      <c r="BR68" s="22" t="str">
        <f>IFERROR(_xlfn.RANK.EQ(BU68,$BU$2:BU216,0),"")</f>
        <v/>
      </c>
      <c r="BS68" s="26"/>
      <c r="BT68" s="26"/>
      <c r="BV68" s="26"/>
      <c r="BW68" s="26"/>
      <c r="BX68" s="26"/>
      <c r="CA68" s="22">
        <v>0</v>
      </c>
      <c r="CB68" s="22">
        <v>0</v>
      </c>
      <c r="CC68" s="22">
        <v>0</v>
      </c>
      <c r="CD68" s="22" t="str">
        <v/>
      </c>
      <c r="CE68" s="22" t="str">
        <v/>
      </c>
      <c r="CG68" s="22">
        <v>0</v>
      </c>
      <c r="CH68" s="22">
        <v>0</v>
      </c>
      <c r="CI68" s="22">
        <v>0</v>
      </c>
      <c r="CJ68" s="22">
        <v>0</v>
      </c>
      <c r="CK68" s="22">
        <v>0</v>
      </c>
      <c r="CL68" s="22">
        <v>0</v>
      </c>
      <c r="CM68" s="22">
        <v>0</v>
      </c>
      <c r="CN68" s="22">
        <v>0</v>
      </c>
      <c r="CO68" s="22">
        <v>0</v>
      </c>
      <c r="CP68" s="22">
        <v>0</v>
      </c>
      <c r="CQ68" s="22">
        <v>0</v>
      </c>
      <c r="CR68" s="22">
        <v>0</v>
      </c>
      <c r="CU68" s="35" t="e" cm="1">
        <f t="array" ref="CU68">MIN(_xlfn._xlws.FILTER(TIMEVALUE(考勤!$N$2:$N$151),(考勤!$L$2:$L$151=$CT68)*(考勤!$O$2:$O$151=0)))</f>
        <v>#VALUE!</v>
      </c>
      <c r="CV68" s="21" t="e" cm="1">
        <f t="array" ref="CV68">MAX(_xlfn._xlws.FILTER(TIMEVALUE(考勤!$M$2:$M$151),(考勤!$L$2:$L$151=$CT68)*(考勤!$O$2:$O$151=0)))</f>
        <v>#VALUE!</v>
      </c>
    </row>
    <row r="69" spans="1:100">
      <c r="A69" s="22" t="str">
        <v>00:00:00</v>
      </c>
      <c r="B69" s="21">
        <f t="shared" si="17"/>
        <v>0</v>
      </c>
      <c r="C69" s="23">
        <f t="shared" si="18"/>
        <v>0</v>
      </c>
      <c r="D69" s="22" t="str">
        <v>错误</v>
      </c>
      <c r="E69" s="22">
        <v>0</v>
      </c>
      <c r="I69" s="22" t="str">
        <f t="shared" si="19"/>
        <v/>
      </c>
      <c r="J69" s="22">
        <f t="shared" si="20"/>
        <v>0</v>
      </c>
      <c r="K69" s="24" t="e">
        <f t="shared" si="21"/>
        <v>#VALUE!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E69" s="22" t="str">
        <f t="shared" si="22"/>
        <v/>
      </c>
      <c r="AF69" s="22">
        <f t="shared" si="23"/>
        <v>0</v>
      </c>
      <c r="AG69" s="24" t="e">
        <f t="shared" si="24"/>
        <v>#VALUE!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5">
        <f t="shared" si="25"/>
        <v>0</v>
      </c>
      <c r="BN69" s="25">
        <f t="shared" si="26"/>
        <v>0</v>
      </c>
      <c r="BO69" s="25">
        <f t="shared" si="27"/>
        <v>0</v>
      </c>
      <c r="BR69" s="22" t="str">
        <f>IFERROR(_xlfn.RANK.EQ(BU69,$BU$2:BU217,0),"")</f>
        <v/>
      </c>
      <c r="BS69" s="26"/>
      <c r="BT69" s="26"/>
      <c r="BV69" s="26"/>
      <c r="BW69" s="26"/>
      <c r="BX69" s="26"/>
      <c r="CA69" s="22">
        <v>0</v>
      </c>
      <c r="CB69" s="22">
        <v>0</v>
      </c>
      <c r="CC69" s="22">
        <v>0</v>
      </c>
      <c r="CD69" s="22" t="str">
        <v/>
      </c>
      <c r="CE69" s="22" t="str">
        <v/>
      </c>
      <c r="CG69" s="22">
        <v>0</v>
      </c>
      <c r="CH69" s="22">
        <v>0</v>
      </c>
      <c r="CI69" s="22">
        <v>0</v>
      </c>
      <c r="CJ69" s="22">
        <v>0</v>
      </c>
      <c r="CK69" s="22">
        <v>0</v>
      </c>
      <c r="CL69" s="22">
        <v>0</v>
      </c>
      <c r="CM69" s="22">
        <v>0</v>
      </c>
      <c r="CN69" s="22">
        <v>0</v>
      </c>
      <c r="CO69" s="22">
        <v>0</v>
      </c>
      <c r="CP69" s="22">
        <v>0</v>
      </c>
      <c r="CQ69" s="22">
        <v>0</v>
      </c>
      <c r="CR69" s="22">
        <v>0</v>
      </c>
      <c r="CU69" s="35" t="e" cm="1">
        <f t="array" ref="CU69">MIN(_xlfn._xlws.FILTER(TIMEVALUE(考勤!$N$2:$N$151),(考勤!$L$2:$L$151=$CT69)*(考勤!$O$2:$O$151=0)))</f>
        <v>#VALUE!</v>
      </c>
      <c r="CV69" s="21" t="e" cm="1">
        <f t="array" ref="CV69">MAX(_xlfn._xlws.FILTER(TIMEVALUE(考勤!$M$2:$M$151),(考勤!$L$2:$L$151=$CT69)*(考勤!$O$2:$O$151=0)))</f>
        <v>#VALUE!</v>
      </c>
    </row>
    <row r="70" spans="1:100">
      <c r="A70" s="22" t="str">
        <v>00:00:00</v>
      </c>
      <c r="B70" s="21">
        <f t="shared" si="17"/>
        <v>0</v>
      </c>
      <c r="C70" s="23">
        <f t="shared" si="18"/>
        <v>0</v>
      </c>
      <c r="D70" s="22" t="str">
        <v>错误</v>
      </c>
      <c r="E70" s="22">
        <v>0</v>
      </c>
      <c r="I70" s="22" t="str">
        <f t="shared" si="19"/>
        <v/>
      </c>
      <c r="J70" s="22">
        <f t="shared" si="20"/>
        <v>0</v>
      </c>
      <c r="K70" s="24" t="e">
        <f t="shared" si="21"/>
        <v>#VALUE!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E70" s="22" t="str">
        <f t="shared" si="22"/>
        <v/>
      </c>
      <c r="AF70" s="22">
        <f t="shared" si="23"/>
        <v>0</v>
      </c>
      <c r="AG70" s="24" t="e">
        <f t="shared" si="24"/>
        <v>#VALUE!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5">
        <f t="shared" si="25"/>
        <v>0</v>
      </c>
      <c r="BN70" s="25">
        <f t="shared" si="26"/>
        <v>0</v>
      </c>
      <c r="BO70" s="25">
        <f t="shared" si="27"/>
        <v>0</v>
      </c>
      <c r="BR70" s="22" t="str">
        <f>IFERROR(_xlfn.RANK.EQ(BU70,$BU$2:BU218,0),"")</f>
        <v/>
      </c>
      <c r="BS70" s="26"/>
      <c r="BT70" s="26"/>
      <c r="BV70" s="26"/>
      <c r="BW70" s="26"/>
      <c r="BX70" s="26"/>
      <c r="CA70" s="22">
        <v>0</v>
      </c>
      <c r="CB70" s="22">
        <v>0</v>
      </c>
      <c r="CC70" s="22">
        <v>0</v>
      </c>
      <c r="CD70" s="22" t="str">
        <v/>
      </c>
      <c r="CE70" s="22" t="str">
        <v/>
      </c>
      <c r="CG70" s="22">
        <v>0</v>
      </c>
      <c r="CH70" s="22">
        <v>0</v>
      </c>
      <c r="CI70" s="22">
        <v>0</v>
      </c>
      <c r="CJ70" s="22">
        <v>0</v>
      </c>
      <c r="CK70" s="22">
        <v>0</v>
      </c>
      <c r="CL70" s="22">
        <v>0</v>
      </c>
      <c r="CM70" s="22">
        <v>0</v>
      </c>
      <c r="CN70" s="22">
        <v>0</v>
      </c>
      <c r="CO70" s="22">
        <v>0</v>
      </c>
      <c r="CP70" s="22">
        <v>0</v>
      </c>
      <c r="CQ70" s="22">
        <v>0</v>
      </c>
      <c r="CR70" s="22">
        <v>0</v>
      </c>
      <c r="CU70" s="35" t="e" cm="1">
        <f t="array" ref="CU70">MIN(_xlfn._xlws.FILTER(TIMEVALUE(考勤!$N$2:$N$151),(考勤!$L$2:$L$151=$CT70)*(考勤!$O$2:$O$151=0)))</f>
        <v>#VALUE!</v>
      </c>
      <c r="CV70" s="21" t="e" cm="1">
        <f t="array" ref="CV70">MAX(_xlfn._xlws.FILTER(TIMEVALUE(考勤!$M$2:$M$151),(考勤!$L$2:$L$151=$CT70)*(考勤!$O$2:$O$151=0)))</f>
        <v>#VALUE!</v>
      </c>
    </row>
    <row r="71" spans="1:100">
      <c r="A71" s="22" t="str">
        <v>00:00:00</v>
      </c>
      <c r="B71" s="21">
        <f t="shared" si="17"/>
        <v>0</v>
      </c>
      <c r="C71" s="23">
        <f t="shared" si="18"/>
        <v>0</v>
      </c>
      <c r="D71" s="22" t="str">
        <v>错误</v>
      </c>
      <c r="E71" s="22">
        <v>0</v>
      </c>
      <c r="I71" s="22" t="str">
        <f t="shared" si="19"/>
        <v/>
      </c>
      <c r="J71" s="22">
        <f t="shared" si="20"/>
        <v>0</v>
      </c>
      <c r="K71" s="24" t="e">
        <f t="shared" si="21"/>
        <v>#VALUE!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E71" s="22" t="str">
        <f t="shared" si="22"/>
        <v/>
      </c>
      <c r="AF71" s="22">
        <f t="shared" si="23"/>
        <v>0</v>
      </c>
      <c r="AG71" s="24" t="e">
        <f t="shared" si="24"/>
        <v>#VALUE!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5">
        <f t="shared" si="25"/>
        <v>0</v>
      </c>
      <c r="BN71" s="25">
        <f t="shared" si="26"/>
        <v>0</v>
      </c>
      <c r="BO71" s="25">
        <f t="shared" si="27"/>
        <v>0</v>
      </c>
      <c r="BR71" s="22" t="str">
        <f>IFERROR(_xlfn.RANK.EQ(BU71,$BU$2:BU219,0),"")</f>
        <v/>
      </c>
      <c r="BS71" s="26"/>
      <c r="BT71" s="26"/>
      <c r="BV71" s="26"/>
      <c r="BW71" s="26"/>
      <c r="BX71" s="26"/>
      <c r="CA71" s="22">
        <v>0</v>
      </c>
      <c r="CB71" s="22">
        <v>0</v>
      </c>
      <c r="CC71" s="22">
        <v>0</v>
      </c>
      <c r="CD71" s="22" t="str">
        <v/>
      </c>
      <c r="CE71" s="22" t="str">
        <v/>
      </c>
      <c r="CG71" s="22">
        <v>0</v>
      </c>
      <c r="CH71" s="22">
        <v>0</v>
      </c>
      <c r="CI71" s="22">
        <v>0</v>
      </c>
      <c r="CJ71" s="22">
        <v>0</v>
      </c>
      <c r="CK71" s="22">
        <v>0</v>
      </c>
      <c r="CL71" s="22">
        <v>0</v>
      </c>
      <c r="CM71" s="22">
        <v>0</v>
      </c>
      <c r="CN71" s="22">
        <v>0</v>
      </c>
      <c r="CO71" s="22">
        <v>0</v>
      </c>
      <c r="CP71" s="22">
        <v>0</v>
      </c>
      <c r="CQ71" s="22">
        <v>0</v>
      </c>
      <c r="CR71" s="22">
        <v>0</v>
      </c>
      <c r="CU71" s="35" t="e" cm="1">
        <f t="array" ref="CU71">MIN(_xlfn._xlws.FILTER(TIMEVALUE(考勤!$N$2:$N$151),(考勤!$L$2:$L$151=$CT71)*(考勤!$O$2:$O$151=0)))</f>
        <v>#VALUE!</v>
      </c>
      <c r="CV71" s="21" t="e" cm="1">
        <f t="array" ref="CV71">MAX(_xlfn._xlws.FILTER(TIMEVALUE(考勤!$M$2:$M$151),(考勤!$L$2:$L$151=$CT71)*(考勤!$O$2:$O$151=0)))</f>
        <v>#VALUE!</v>
      </c>
    </row>
    <row r="72" spans="1:100">
      <c r="A72" s="22" t="str">
        <v>00:00:00</v>
      </c>
      <c r="B72" s="21">
        <f t="shared" si="17"/>
        <v>0</v>
      </c>
      <c r="C72" s="23">
        <f t="shared" si="18"/>
        <v>0</v>
      </c>
      <c r="D72" s="22" t="str">
        <v>错误</v>
      </c>
      <c r="E72" s="22">
        <v>0</v>
      </c>
      <c r="I72" s="22" t="str">
        <f t="shared" si="19"/>
        <v/>
      </c>
      <c r="J72" s="22">
        <f t="shared" si="20"/>
        <v>0</v>
      </c>
      <c r="K72" s="24" t="e">
        <f t="shared" si="21"/>
        <v>#VALUE!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E72" s="22" t="str">
        <f t="shared" si="22"/>
        <v/>
      </c>
      <c r="AF72" s="22">
        <f t="shared" si="23"/>
        <v>0</v>
      </c>
      <c r="AG72" s="24" t="e">
        <f t="shared" si="24"/>
        <v>#VALUE!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5">
        <f t="shared" si="25"/>
        <v>0</v>
      </c>
      <c r="BN72" s="25">
        <f t="shared" si="26"/>
        <v>0</v>
      </c>
      <c r="BO72" s="25">
        <f t="shared" si="27"/>
        <v>0</v>
      </c>
      <c r="BR72" s="22" t="str">
        <f>IFERROR(_xlfn.RANK.EQ(BU72,$BU$2:BU220,0),"")</f>
        <v/>
      </c>
      <c r="BS72" s="26"/>
      <c r="BT72" s="26"/>
      <c r="BV72" s="26"/>
      <c r="BW72" s="26"/>
      <c r="BX72" s="26"/>
      <c r="CA72" s="22">
        <v>0</v>
      </c>
      <c r="CB72" s="22">
        <v>0</v>
      </c>
      <c r="CC72" s="22">
        <v>0</v>
      </c>
      <c r="CD72" s="22" t="str">
        <v/>
      </c>
      <c r="CE72" s="22" t="str">
        <v/>
      </c>
      <c r="CG72" s="22">
        <v>0</v>
      </c>
      <c r="CH72" s="22">
        <v>0</v>
      </c>
      <c r="CI72" s="22">
        <v>0</v>
      </c>
      <c r="CJ72" s="22">
        <v>0</v>
      </c>
      <c r="CK72" s="22">
        <v>0</v>
      </c>
      <c r="CL72" s="22">
        <v>0</v>
      </c>
      <c r="CM72" s="22">
        <v>0</v>
      </c>
      <c r="CN72" s="22">
        <v>0</v>
      </c>
      <c r="CO72" s="22">
        <v>0</v>
      </c>
      <c r="CP72" s="22">
        <v>0</v>
      </c>
      <c r="CQ72" s="22">
        <v>0</v>
      </c>
      <c r="CR72" s="22">
        <v>0</v>
      </c>
      <c r="CU72" s="35" t="e" cm="1">
        <f t="array" ref="CU72">MIN(_xlfn._xlws.FILTER(TIMEVALUE(考勤!$N$2:$N$151),(考勤!$L$2:$L$151=$CT72)*(考勤!$O$2:$O$151=0)))</f>
        <v>#VALUE!</v>
      </c>
      <c r="CV72" s="21" t="e" cm="1">
        <f t="array" ref="CV72">MAX(_xlfn._xlws.FILTER(TIMEVALUE(考勤!$M$2:$M$151),(考勤!$L$2:$L$151=$CT72)*(考勤!$O$2:$O$151=0)))</f>
        <v>#VALUE!</v>
      </c>
    </row>
    <row r="73" spans="1:100">
      <c r="A73" s="22" t="str">
        <v>00:00:00</v>
      </c>
      <c r="B73" s="21">
        <f t="shared" si="17"/>
        <v>0</v>
      </c>
      <c r="C73" s="23">
        <f t="shared" si="18"/>
        <v>0</v>
      </c>
      <c r="D73" s="22" t="str">
        <v>错误</v>
      </c>
      <c r="E73" s="22">
        <v>0</v>
      </c>
      <c r="I73" s="22" t="str">
        <f t="shared" si="19"/>
        <v/>
      </c>
      <c r="J73" s="22">
        <f t="shared" si="20"/>
        <v>0</v>
      </c>
      <c r="K73" s="24" t="e">
        <f t="shared" si="21"/>
        <v>#VALUE!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E73" s="22" t="str">
        <f t="shared" si="22"/>
        <v/>
      </c>
      <c r="AF73" s="22">
        <f t="shared" si="23"/>
        <v>0</v>
      </c>
      <c r="AG73" s="24" t="e">
        <f t="shared" si="24"/>
        <v>#VALUE!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5">
        <f t="shared" si="25"/>
        <v>0</v>
      </c>
      <c r="BN73" s="25">
        <f t="shared" si="26"/>
        <v>0</v>
      </c>
      <c r="BO73" s="25">
        <f t="shared" si="27"/>
        <v>0</v>
      </c>
      <c r="BR73" s="22" t="str">
        <f>IFERROR(_xlfn.RANK.EQ(BU73,$BU$2:BU221,0),"")</f>
        <v/>
      </c>
      <c r="BS73" s="26"/>
      <c r="BT73" s="26"/>
      <c r="BV73" s="26"/>
      <c r="BW73" s="26"/>
      <c r="BX73" s="26"/>
      <c r="CA73" s="22">
        <v>0</v>
      </c>
      <c r="CB73" s="22">
        <v>0</v>
      </c>
      <c r="CC73" s="22">
        <v>0</v>
      </c>
      <c r="CD73" s="22" t="str">
        <v/>
      </c>
      <c r="CE73" s="22" t="str">
        <v/>
      </c>
      <c r="CG73" s="22">
        <v>0</v>
      </c>
      <c r="CH73" s="22">
        <v>0</v>
      </c>
      <c r="CI73" s="22">
        <v>0</v>
      </c>
      <c r="CJ73" s="22">
        <v>0</v>
      </c>
      <c r="CK73" s="22">
        <v>0</v>
      </c>
      <c r="CL73" s="22">
        <v>0</v>
      </c>
      <c r="CM73" s="22">
        <v>0</v>
      </c>
      <c r="CN73" s="22">
        <v>0</v>
      </c>
      <c r="CO73" s="22">
        <v>0</v>
      </c>
      <c r="CP73" s="22">
        <v>0</v>
      </c>
      <c r="CQ73" s="22">
        <v>0</v>
      </c>
      <c r="CR73" s="22">
        <v>0</v>
      </c>
      <c r="CU73" s="35" t="e" cm="1">
        <f t="array" ref="CU73">MIN(_xlfn._xlws.FILTER(TIMEVALUE(考勤!$N$2:$N$151),(考勤!$L$2:$L$151=$CT73)*(考勤!$O$2:$O$151=0)))</f>
        <v>#VALUE!</v>
      </c>
      <c r="CV73" s="21" t="e" cm="1">
        <f t="array" ref="CV73">MAX(_xlfn._xlws.FILTER(TIMEVALUE(考勤!$M$2:$M$151),(考勤!$L$2:$L$151=$CT73)*(考勤!$O$2:$O$151=0)))</f>
        <v>#VALUE!</v>
      </c>
    </row>
    <row r="74" spans="1:100">
      <c r="A74" s="22" t="str">
        <v>00:00:00</v>
      </c>
      <c r="B74" s="21">
        <f t="shared" si="17"/>
        <v>0</v>
      </c>
      <c r="C74" s="23">
        <f t="shared" si="18"/>
        <v>0</v>
      </c>
      <c r="D74" s="22" t="str">
        <v>错误</v>
      </c>
      <c r="E74" s="22">
        <v>0</v>
      </c>
      <c r="I74" s="22" t="str">
        <f t="shared" si="19"/>
        <v/>
      </c>
      <c r="J74" s="22">
        <f t="shared" si="20"/>
        <v>0</v>
      </c>
      <c r="K74" s="24" t="e">
        <f t="shared" si="21"/>
        <v>#VALUE!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E74" s="22" t="str">
        <f t="shared" si="22"/>
        <v/>
      </c>
      <c r="AF74" s="22">
        <f t="shared" si="23"/>
        <v>0</v>
      </c>
      <c r="AG74" s="24" t="e">
        <f t="shared" si="24"/>
        <v>#VALUE!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5">
        <f t="shared" si="25"/>
        <v>0</v>
      </c>
      <c r="BN74" s="25">
        <f t="shared" si="26"/>
        <v>0</v>
      </c>
      <c r="BO74" s="25">
        <f t="shared" si="27"/>
        <v>0</v>
      </c>
      <c r="BR74" s="22" t="str">
        <f>IFERROR(_xlfn.RANK.EQ(BU74,$BU$2:BU222,0),"")</f>
        <v/>
      </c>
      <c r="BS74" s="26"/>
      <c r="BT74" s="26"/>
      <c r="BV74" s="26"/>
      <c r="BW74" s="26"/>
      <c r="BX74" s="26"/>
      <c r="CA74" s="22">
        <v>0</v>
      </c>
      <c r="CB74" s="22">
        <v>0</v>
      </c>
      <c r="CC74" s="22">
        <v>0</v>
      </c>
      <c r="CD74" s="22" t="str">
        <v/>
      </c>
      <c r="CE74" s="22" t="str">
        <v/>
      </c>
      <c r="CG74" s="22">
        <v>0</v>
      </c>
      <c r="CH74" s="22">
        <v>0</v>
      </c>
      <c r="CI74" s="22">
        <v>0</v>
      </c>
      <c r="CJ74" s="22">
        <v>0</v>
      </c>
      <c r="CK74" s="22">
        <v>0</v>
      </c>
      <c r="CL74" s="22">
        <v>0</v>
      </c>
      <c r="CM74" s="22">
        <v>0</v>
      </c>
      <c r="CN74" s="22">
        <v>0</v>
      </c>
      <c r="CO74" s="22">
        <v>0</v>
      </c>
      <c r="CP74" s="22">
        <v>0</v>
      </c>
      <c r="CQ74" s="22">
        <v>0</v>
      </c>
      <c r="CR74" s="22">
        <v>0</v>
      </c>
      <c r="CU74" s="35" t="e" cm="1">
        <f t="array" ref="CU74">MIN(_xlfn._xlws.FILTER(TIMEVALUE(考勤!$N$2:$N$151),(考勤!$L$2:$L$151=$CT74)*(考勤!$O$2:$O$151=0)))</f>
        <v>#VALUE!</v>
      </c>
      <c r="CV74" s="21" t="e" cm="1">
        <f t="array" ref="CV74">MAX(_xlfn._xlws.FILTER(TIMEVALUE(考勤!$M$2:$M$151),(考勤!$L$2:$L$151=$CT74)*(考勤!$O$2:$O$151=0)))</f>
        <v>#VALUE!</v>
      </c>
    </row>
    <row r="75" spans="1:100">
      <c r="A75" s="22" t="str">
        <v>00:00:00</v>
      </c>
      <c r="B75" s="21">
        <f t="shared" si="17"/>
        <v>0</v>
      </c>
      <c r="C75" s="23">
        <f t="shared" si="18"/>
        <v>0</v>
      </c>
      <c r="D75" s="22" t="str">
        <v>错误</v>
      </c>
      <c r="E75" s="22">
        <v>0</v>
      </c>
      <c r="I75" s="22" t="str">
        <f t="shared" si="19"/>
        <v/>
      </c>
      <c r="J75" s="22">
        <f t="shared" si="20"/>
        <v>0</v>
      </c>
      <c r="K75" s="24" t="e">
        <f t="shared" si="21"/>
        <v>#VALUE!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E75" s="22" t="str">
        <f t="shared" si="22"/>
        <v/>
      </c>
      <c r="AF75" s="22">
        <f t="shared" si="23"/>
        <v>0</v>
      </c>
      <c r="AG75" s="24" t="e">
        <f t="shared" si="24"/>
        <v>#VALUE!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5">
        <f t="shared" si="25"/>
        <v>0</v>
      </c>
      <c r="BN75" s="25">
        <f t="shared" si="26"/>
        <v>0</v>
      </c>
      <c r="BO75" s="25">
        <f t="shared" si="27"/>
        <v>0</v>
      </c>
      <c r="BR75" s="22" t="str">
        <f>IFERROR(_xlfn.RANK.EQ(BU75,$BU$2:BU223,0),"")</f>
        <v/>
      </c>
      <c r="BS75" s="26"/>
      <c r="BT75" s="26"/>
      <c r="BV75" s="26"/>
      <c r="BW75" s="26"/>
      <c r="BX75" s="26"/>
      <c r="CA75" s="22">
        <v>0</v>
      </c>
      <c r="CB75" s="22">
        <v>0</v>
      </c>
      <c r="CC75" s="22">
        <v>0</v>
      </c>
      <c r="CD75" s="22" t="str">
        <v/>
      </c>
      <c r="CE75" s="22" t="str">
        <v/>
      </c>
      <c r="CG75" s="22">
        <v>0</v>
      </c>
      <c r="CH75" s="22">
        <v>0</v>
      </c>
      <c r="CI75" s="22">
        <v>0</v>
      </c>
      <c r="CJ75" s="22">
        <v>0</v>
      </c>
      <c r="CK75" s="22">
        <v>0</v>
      </c>
      <c r="CL75" s="22">
        <v>0</v>
      </c>
      <c r="CM75" s="22">
        <v>0</v>
      </c>
      <c r="CN75" s="22">
        <v>0</v>
      </c>
      <c r="CO75" s="22">
        <v>0</v>
      </c>
      <c r="CP75" s="22">
        <v>0</v>
      </c>
      <c r="CQ75" s="22">
        <v>0</v>
      </c>
      <c r="CR75" s="22">
        <v>0</v>
      </c>
      <c r="CU75" s="35" t="e" cm="1">
        <f t="array" ref="CU75">MIN(_xlfn._xlws.FILTER(TIMEVALUE(考勤!$N$2:$N$151),(考勤!$L$2:$L$151=$CT75)*(考勤!$O$2:$O$151=0)))</f>
        <v>#VALUE!</v>
      </c>
      <c r="CV75" s="21" t="e" cm="1">
        <f t="array" ref="CV75">MAX(_xlfn._xlws.FILTER(TIMEVALUE(考勤!$M$2:$M$151),(考勤!$L$2:$L$151=$CT75)*(考勤!$O$2:$O$151=0)))</f>
        <v>#VALUE!</v>
      </c>
    </row>
    <row r="76" spans="1:100">
      <c r="A76" s="22" t="str">
        <v>00:00:00</v>
      </c>
      <c r="B76" s="21">
        <f t="shared" si="17"/>
        <v>0</v>
      </c>
      <c r="C76" s="23">
        <f t="shared" si="18"/>
        <v>0</v>
      </c>
      <c r="D76" s="22" t="str">
        <v>错误</v>
      </c>
      <c r="E76" s="22">
        <v>0</v>
      </c>
      <c r="I76" s="22" t="str">
        <f t="shared" si="19"/>
        <v/>
      </c>
      <c r="J76" s="22">
        <f t="shared" si="20"/>
        <v>0</v>
      </c>
      <c r="K76" s="24" t="e">
        <f t="shared" si="21"/>
        <v>#VALUE!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E76" s="22" t="str">
        <f t="shared" si="22"/>
        <v/>
      </c>
      <c r="AF76" s="22">
        <f t="shared" si="23"/>
        <v>0</v>
      </c>
      <c r="AG76" s="24" t="e">
        <f t="shared" si="24"/>
        <v>#VALUE!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5">
        <f t="shared" si="25"/>
        <v>0</v>
      </c>
      <c r="BN76" s="25">
        <f t="shared" si="26"/>
        <v>0</v>
      </c>
      <c r="BO76" s="25">
        <f t="shared" si="27"/>
        <v>0</v>
      </c>
      <c r="BR76" s="22" t="str">
        <f>IFERROR(_xlfn.RANK.EQ(BU76,$BU$2:BU224,0),"")</f>
        <v/>
      </c>
      <c r="BS76" s="26"/>
      <c r="BT76" s="26"/>
      <c r="BV76" s="26"/>
      <c r="BW76" s="26"/>
      <c r="BX76" s="26"/>
      <c r="CA76" s="22">
        <v>0</v>
      </c>
      <c r="CB76" s="22">
        <v>0</v>
      </c>
      <c r="CC76" s="22">
        <v>0</v>
      </c>
      <c r="CD76" s="22" t="str">
        <v/>
      </c>
      <c r="CE76" s="22" t="str">
        <v/>
      </c>
      <c r="CG76" s="22">
        <v>0</v>
      </c>
      <c r="CH76" s="22">
        <v>0</v>
      </c>
      <c r="CI76" s="22">
        <v>0</v>
      </c>
      <c r="CJ76" s="22">
        <v>0</v>
      </c>
      <c r="CK76" s="22">
        <v>0</v>
      </c>
      <c r="CL76" s="22">
        <v>0</v>
      </c>
      <c r="CM76" s="22">
        <v>0</v>
      </c>
      <c r="CN76" s="22">
        <v>0</v>
      </c>
      <c r="CO76" s="22">
        <v>0</v>
      </c>
      <c r="CP76" s="22">
        <v>0</v>
      </c>
      <c r="CQ76" s="22">
        <v>0</v>
      </c>
      <c r="CR76" s="22">
        <v>0</v>
      </c>
      <c r="CU76" s="35" t="e" cm="1">
        <f t="array" ref="CU76">MIN(_xlfn._xlws.FILTER(TIMEVALUE(考勤!$N$2:$N$151),(考勤!$L$2:$L$151=$CT76)*(考勤!$O$2:$O$151=0)))</f>
        <v>#VALUE!</v>
      </c>
      <c r="CV76" s="21" t="e" cm="1">
        <f t="array" ref="CV76">MAX(_xlfn._xlws.FILTER(TIMEVALUE(考勤!$M$2:$M$151),(考勤!$L$2:$L$151=$CT76)*(考勤!$O$2:$O$151=0)))</f>
        <v>#VALUE!</v>
      </c>
    </row>
    <row r="77" spans="1:100">
      <c r="A77" s="22" t="str">
        <v>00:00:00</v>
      </c>
      <c r="B77" s="21">
        <f t="shared" si="17"/>
        <v>0</v>
      </c>
      <c r="C77" s="23">
        <f t="shared" si="18"/>
        <v>0</v>
      </c>
      <c r="D77" s="22" t="str">
        <v>错误</v>
      </c>
      <c r="E77" s="22">
        <v>0</v>
      </c>
      <c r="I77" s="22" t="str">
        <f t="shared" si="19"/>
        <v/>
      </c>
      <c r="J77" s="22">
        <f t="shared" si="20"/>
        <v>0</v>
      </c>
      <c r="K77" s="24" t="e">
        <f t="shared" si="21"/>
        <v>#VALUE!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E77" s="22" t="str">
        <f t="shared" si="22"/>
        <v/>
      </c>
      <c r="AF77" s="22">
        <f t="shared" si="23"/>
        <v>0</v>
      </c>
      <c r="AG77" s="24" t="e">
        <f t="shared" si="24"/>
        <v>#VALUE!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</v>
      </c>
      <c r="BD77" s="22">
        <v>0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5">
        <f t="shared" si="25"/>
        <v>0</v>
      </c>
      <c r="BN77" s="25">
        <f t="shared" si="26"/>
        <v>0</v>
      </c>
      <c r="BO77" s="25">
        <f t="shared" si="27"/>
        <v>0</v>
      </c>
      <c r="BR77" s="22" t="str">
        <f>IFERROR(_xlfn.RANK.EQ(BU77,$BU$2:BU225,0),"")</f>
        <v/>
      </c>
      <c r="BS77" s="26"/>
      <c r="BT77" s="26"/>
      <c r="BV77" s="26"/>
      <c r="BW77" s="26"/>
      <c r="BX77" s="26"/>
      <c r="CA77" s="22">
        <v>0</v>
      </c>
      <c r="CB77" s="22">
        <v>0</v>
      </c>
      <c r="CC77" s="22">
        <v>0</v>
      </c>
      <c r="CD77" s="22" t="str">
        <v/>
      </c>
      <c r="CE77" s="22" t="str">
        <v/>
      </c>
      <c r="CG77" s="22">
        <v>0</v>
      </c>
      <c r="CH77" s="22">
        <v>0</v>
      </c>
      <c r="CI77" s="22">
        <v>0</v>
      </c>
      <c r="CJ77" s="22">
        <v>0</v>
      </c>
      <c r="CK77" s="22">
        <v>0</v>
      </c>
      <c r="CL77" s="22">
        <v>0</v>
      </c>
      <c r="CM77" s="22">
        <v>0</v>
      </c>
      <c r="CN77" s="22">
        <v>0</v>
      </c>
      <c r="CO77" s="22">
        <v>0</v>
      </c>
      <c r="CP77" s="22">
        <v>0</v>
      </c>
      <c r="CQ77" s="22">
        <v>0</v>
      </c>
      <c r="CR77" s="22">
        <v>0</v>
      </c>
      <c r="CU77" s="35" t="e" cm="1">
        <f t="array" ref="CU77">MIN(_xlfn._xlws.FILTER(TIMEVALUE(考勤!$N$2:$N$151),(考勤!$L$2:$L$151=$CT77)*(考勤!$O$2:$O$151=0)))</f>
        <v>#VALUE!</v>
      </c>
      <c r="CV77" s="21" t="e" cm="1">
        <f t="array" ref="CV77">MAX(_xlfn._xlws.FILTER(TIMEVALUE(考勤!$M$2:$M$151),(考勤!$L$2:$L$151=$CT77)*(考勤!$O$2:$O$151=0)))</f>
        <v>#VALUE!</v>
      </c>
    </row>
    <row r="78" spans="1:100">
      <c r="A78" s="22" t="str">
        <v>00:00:00</v>
      </c>
      <c r="B78" s="21">
        <f t="shared" si="17"/>
        <v>0</v>
      </c>
      <c r="C78" s="23">
        <f t="shared" si="18"/>
        <v>0</v>
      </c>
      <c r="D78" s="22" t="str">
        <v>错误</v>
      </c>
      <c r="E78" s="22">
        <v>0</v>
      </c>
      <c r="I78" s="22" t="str">
        <f t="shared" si="19"/>
        <v/>
      </c>
      <c r="J78" s="22">
        <f t="shared" si="20"/>
        <v>0</v>
      </c>
      <c r="K78" s="24" t="e">
        <f t="shared" si="21"/>
        <v>#VALUE!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E78" s="22" t="str">
        <f t="shared" si="22"/>
        <v/>
      </c>
      <c r="AF78" s="22">
        <f t="shared" si="23"/>
        <v>0</v>
      </c>
      <c r="AG78" s="24" t="e">
        <f t="shared" si="24"/>
        <v>#VALUE!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</v>
      </c>
      <c r="BD78" s="22">
        <v>0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5">
        <f t="shared" si="25"/>
        <v>0</v>
      </c>
      <c r="BN78" s="25">
        <f t="shared" si="26"/>
        <v>0</v>
      </c>
      <c r="BO78" s="25">
        <f t="shared" si="27"/>
        <v>0</v>
      </c>
      <c r="BR78" s="22" t="str">
        <f>IFERROR(_xlfn.RANK.EQ(BU78,$BU$2:BU226,0),"")</f>
        <v/>
      </c>
      <c r="BS78" s="26"/>
      <c r="BT78" s="26"/>
      <c r="BV78" s="26"/>
      <c r="BW78" s="26"/>
      <c r="BX78" s="26"/>
      <c r="CA78" s="22">
        <v>0</v>
      </c>
      <c r="CB78" s="22">
        <v>0</v>
      </c>
      <c r="CC78" s="22">
        <v>0</v>
      </c>
      <c r="CD78" s="22" t="str">
        <v/>
      </c>
      <c r="CE78" s="22" t="str">
        <v/>
      </c>
      <c r="CG78" s="22">
        <v>0</v>
      </c>
      <c r="CH78" s="22">
        <v>0</v>
      </c>
      <c r="CI78" s="22">
        <v>0</v>
      </c>
      <c r="CJ78" s="22">
        <v>0</v>
      </c>
      <c r="CK78" s="22">
        <v>0</v>
      </c>
      <c r="CL78" s="22">
        <v>0</v>
      </c>
      <c r="CM78" s="22">
        <v>0</v>
      </c>
      <c r="CN78" s="22">
        <v>0</v>
      </c>
      <c r="CO78" s="22">
        <v>0</v>
      </c>
      <c r="CP78" s="22">
        <v>0</v>
      </c>
      <c r="CQ78" s="22">
        <v>0</v>
      </c>
      <c r="CR78" s="22">
        <v>0</v>
      </c>
      <c r="CU78" s="35" t="e" cm="1">
        <f t="array" ref="CU78">MIN(_xlfn._xlws.FILTER(TIMEVALUE(考勤!$N$2:$N$151),(考勤!$L$2:$L$151=$CT78)*(考勤!$O$2:$O$151=0)))</f>
        <v>#VALUE!</v>
      </c>
      <c r="CV78" s="21" t="e" cm="1">
        <f t="array" ref="CV78">MAX(_xlfn._xlws.FILTER(TIMEVALUE(考勤!$M$2:$M$151),(考勤!$L$2:$L$151=$CT78)*(考勤!$O$2:$O$151=0)))</f>
        <v>#VALUE!</v>
      </c>
    </row>
    <row r="79" spans="1:100">
      <c r="A79" s="22" t="str">
        <v>00:00:00</v>
      </c>
      <c r="B79" s="21">
        <f t="shared" si="17"/>
        <v>0</v>
      </c>
      <c r="C79" s="23">
        <f t="shared" si="18"/>
        <v>0</v>
      </c>
      <c r="D79" s="22" t="str">
        <v>错误</v>
      </c>
      <c r="E79" s="22">
        <v>0</v>
      </c>
      <c r="I79" s="22" t="str">
        <f t="shared" si="19"/>
        <v/>
      </c>
      <c r="J79" s="22">
        <f t="shared" si="20"/>
        <v>0</v>
      </c>
      <c r="K79" s="24" t="e">
        <f t="shared" si="21"/>
        <v>#VALUE!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E79" s="22" t="str">
        <f t="shared" si="22"/>
        <v/>
      </c>
      <c r="AF79" s="22">
        <f t="shared" si="23"/>
        <v>0</v>
      </c>
      <c r="AG79" s="24" t="e">
        <f t="shared" si="24"/>
        <v>#VALUE!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5">
        <f t="shared" si="25"/>
        <v>0</v>
      </c>
      <c r="BN79" s="25">
        <f t="shared" si="26"/>
        <v>0</v>
      </c>
      <c r="BO79" s="25">
        <f t="shared" si="27"/>
        <v>0</v>
      </c>
      <c r="BR79" s="22" t="str">
        <f>IFERROR(_xlfn.RANK.EQ(BU79,$BU$2:BU227,0),"")</f>
        <v/>
      </c>
      <c r="BS79" s="26"/>
      <c r="BT79" s="26"/>
      <c r="BV79" s="26"/>
      <c r="BW79" s="26"/>
      <c r="BX79" s="26"/>
      <c r="CA79" s="22">
        <v>0</v>
      </c>
      <c r="CB79" s="22">
        <v>0</v>
      </c>
      <c r="CC79" s="22">
        <v>0</v>
      </c>
      <c r="CD79" s="22" t="str">
        <v/>
      </c>
      <c r="CE79" s="22" t="str">
        <v/>
      </c>
      <c r="CG79" s="22">
        <v>0</v>
      </c>
      <c r="CH79" s="22">
        <v>0</v>
      </c>
      <c r="CI79" s="22">
        <v>0</v>
      </c>
      <c r="CJ79" s="22">
        <v>0</v>
      </c>
      <c r="CK79" s="22">
        <v>0</v>
      </c>
      <c r="CL79" s="22">
        <v>0</v>
      </c>
      <c r="CM79" s="22">
        <v>0</v>
      </c>
      <c r="CN79" s="22">
        <v>0</v>
      </c>
      <c r="CO79" s="22">
        <v>0</v>
      </c>
      <c r="CP79" s="22">
        <v>0</v>
      </c>
      <c r="CQ79" s="22">
        <v>0</v>
      </c>
      <c r="CR79" s="22">
        <v>0</v>
      </c>
      <c r="CU79" s="35" t="e" cm="1">
        <f t="array" ref="CU79">MIN(_xlfn._xlws.FILTER(TIMEVALUE(考勤!$N$2:$N$151),(考勤!$L$2:$L$151=$CT79)*(考勤!$O$2:$O$151=0)))</f>
        <v>#VALUE!</v>
      </c>
      <c r="CV79" s="21" t="e" cm="1">
        <f t="array" ref="CV79">MAX(_xlfn._xlws.FILTER(TIMEVALUE(考勤!$M$2:$M$151),(考勤!$L$2:$L$151=$CT79)*(考勤!$O$2:$O$151=0)))</f>
        <v>#VALUE!</v>
      </c>
    </row>
    <row r="80" spans="1:100">
      <c r="A80" s="22" t="str">
        <v>00:00:00</v>
      </c>
      <c r="B80" s="21">
        <f t="shared" si="17"/>
        <v>0</v>
      </c>
      <c r="C80" s="23">
        <f t="shared" si="18"/>
        <v>0</v>
      </c>
      <c r="D80" s="22" t="str">
        <v>错误</v>
      </c>
      <c r="E80" s="22">
        <v>0</v>
      </c>
      <c r="I80" s="22" t="str">
        <f t="shared" si="19"/>
        <v/>
      </c>
      <c r="J80" s="22">
        <f t="shared" si="20"/>
        <v>0</v>
      </c>
      <c r="K80" s="24" t="e">
        <f t="shared" si="21"/>
        <v>#VALUE!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E80" s="22" t="str">
        <f t="shared" si="22"/>
        <v/>
      </c>
      <c r="AF80" s="22">
        <f t="shared" si="23"/>
        <v>0</v>
      </c>
      <c r="AG80" s="24" t="e">
        <f t="shared" si="24"/>
        <v>#VALUE!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5">
        <f t="shared" si="25"/>
        <v>0</v>
      </c>
      <c r="BN80" s="25">
        <f t="shared" si="26"/>
        <v>0</v>
      </c>
      <c r="BO80" s="25">
        <f t="shared" si="27"/>
        <v>0</v>
      </c>
      <c r="BR80" s="22" t="str">
        <f>IFERROR(_xlfn.RANK.EQ(BU80,$BU$2:BU228,0),"")</f>
        <v/>
      </c>
      <c r="BS80" s="26"/>
      <c r="BT80" s="26"/>
      <c r="BV80" s="26"/>
      <c r="BW80" s="26"/>
      <c r="BX80" s="26"/>
      <c r="CA80" s="22">
        <v>0</v>
      </c>
      <c r="CB80" s="22">
        <v>0</v>
      </c>
      <c r="CC80" s="22">
        <v>0</v>
      </c>
      <c r="CD80" s="22" t="str">
        <v/>
      </c>
      <c r="CE80" s="22" t="str">
        <v/>
      </c>
      <c r="CG80" s="22">
        <v>0</v>
      </c>
      <c r="CH80" s="22">
        <v>0</v>
      </c>
      <c r="CI80" s="22">
        <v>0</v>
      </c>
      <c r="CJ80" s="22">
        <v>0</v>
      </c>
      <c r="CK80" s="22">
        <v>0</v>
      </c>
      <c r="CL80" s="22">
        <v>0</v>
      </c>
      <c r="CM80" s="22">
        <v>0</v>
      </c>
      <c r="CN80" s="22">
        <v>0</v>
      </c>
      <c r="CO80" s="22">
        <v>0</v>
      </c>
      <c r="CP80" s="22">
        <v>0</v>
      </c>
      <c r="CQ80" s="22">
        <v>0</v>
      </c>
      <c r="CR80" s="22">
        <v>0</v>
      </c>
      <c r="CU80" s="35" t="e" cm="1">
        <f t="array" ref="CU80">MIN(_xlfn._xlws.FILTER(TIMEVALUE(考勤!$N$2:$N$151),(考勤!$L$2:$L$151=$CT80)*(考勤!$O$2:$O$151=0)))</f>
        <v>#VALUE!</v>
      </c>
      <c r="CV80" s="21" t="e" cm="1">
        <f t="array" ref="CV80">MAX(_xlfn._xlws.FILTER(TIMEVALUE(考勤!$M$2:$M$151),(考勤!$L$2:$L$151=$CT80)*(考勤!$O$2:$O$151=0)))</f>
        <v>#VALUE!</v>
      </c>
    </row>
    <row r="81" spans="1:100">
      <c r="A81" s="22" t="str">
        <v>00:00:00</v>
      </c>
      <c r="B81" s="21">
        <f t="shared" si="17"/>
        <v>0</v>
      </c>
      <c r="C81" s="23">
        <f t="shared" si="18"/>
        <v>0</v>
      </c>
      <c r="D81" s="22" t="str">
        <v>错误</v>
      </c>
      <c r="E81" s="22">
        <v>0</v>
      </c>
      <c r="I81" s="22" t="str">
        <f t="shared" si="19"/>
        <v/>
      </c>
      <c r="J81" s="22">
        <f t="shared" si="20"/>
        <v>0</v>
      </c>
      <c r="K81" s="24" t="e">
        <f t="shared" si="21"/>
        <v>#VALUE!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E81" s="22" t="str">
        <f t="shared" si="22"/>
        <v/>
      </c>
      <c r="AF81" s="22">
        <f t="shared" si="23"/>
        <v>0</v>
      </c>
      <c r="AG81" s="24" t="e">
        <f t="shared" si="24"/>
        <v>#VALUE!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5">
        <f t="shared" si="25"/>
        <v>0</v>
      </c>
      <c r="BN81" s="25">
        <f t="shared" si="26"/>
        <v>0</v>
      </c>
      <c r="BO81" s="25">
        <f t="shared" si="27"/>
        <v>0</v>
      </c>
      <c r="BR81" s="22" t="str">
        <f>IFERROR(_xlfn.RANK.EQ(BU81,$BU$2:BU229,0),"")</f>
        <v/>
      </c>
      <c r="BS81" s="26"/>
      <c r="BT81" s="26"/>
      <c r="BV81" s="26"/>
      <c r="BW81" s="26"/>
      <c r="BX81" s="26"/>
      <c r="CA81" s="22">
        <v>0</v>
      </c>
      <c r="CB81" s="22">
        <v>0</v>
      </c>
      <c r="CC81" s="22">
        <v>0</v>
      </c>
      <c r="CD81" s="22" t="str">
        <v/>
      </c>
      <c r="CE81" s="22" t="str">
        <v/>
      </c>
      <c r="CG81" s="22">
        <v>0</v>
      </c>
      <c r="CH81" s="22">
        <v>0</v>
      </c>
      <c r="CI81" s="22">
        <v>0</v>
      </c>
      <c r="CJ81" s="22">
        <v>0</v>
      </c>
      <c r="CK81" s="22">
        <v>0</v>
      </c>
      <c r="CL81" s="22">
        <v>0</v>
      </c>
      <c r="CM81" s="22">
        <v>0</v>
      </c>
      <c r="CN81" s="22">
        <v>0</v>
      </c>
      <c r="CO81" s="22">
        <v>0</v>
      </c>
      <c r="CP81" s="22">
        <v>0</v>
      </c>
      <c r="CQ81" s="22">
        <v>0</v>
      </c>
      <c r="CR81" s="22">
        <v>0</v>
      </c>
      <c r="CU81" s="35" t="e" cm="1">
        <f t="array" ref="CU81">MIN(_xlfn._xlws.FILTER(TIMEVALUE(考勤!$N$2:$N$151),(考勤!$L$2:$L$151=$CT81)*(考勤!$O$2:$O$151=0)))</f>
        <v>#VALUE!</v>
      </c>
      <c r="CV81" s="21" t="e" cm="1">
        <f t="array" ref="CV81">MAX(_xlfn._xlws.FILTER(TIMEVALUE(考勤!$M$2:$M$151),(考勤!$L$2:$L$151=$CT81)*(考勤!$O$2:$O$151=0)))</f>
        <v>#VALUE!</v>
      </c>
    </row>
    <row r="82" spans="1:100">
      <c r="A82" s="22" t="str">
        <v>00:00:00</v>
      </c>
      <c r="B82" s="21">
        <f t="shared" si="17"/>
        <v>0</v>
      </c>
      <c r="C82" s="23">
        <f t="shared" si="18"/>
        <v>0</v>
      </c>
      <c r="D82" s="22" t="str">
        <v>错误</v>
      </c>
      <c r="E82" s="22">
        <v>0</v>
      </c>
      <c r="I82" s="22" t="str">
        <f t="shared" si="19"/>
        <v/>
      </c>
      <c r="J82" s="22">
        <f t="shared" si="20"/>
        <v>0</v>
      </c>
      <c r="K82" s="24" t="e">
        <f t="shared" si="21"/>
        <v>#VALUE!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E82" s="22" t="str">
        <f t="shared" si="22"/>
        <v/>
      </c>
      <c r="AF82" s="22">
        <f t="shared" si="23"/>
        <v>0</v>
      </c>
      <c r="AG82" s="24" t="e">
        <f t="shared" si="24"/>
        <v>#VALUE!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5">
        <f t="shared" si="25"/>
        <v>0</v>
      </c>
      <c r="BN82" s="25">
        <f t="shared" si="26"/>
        <v>0</v>
      </c>
      <c r="BO82" s="25">
        <f t="shared" si="27"/>
        <v>0</v>
      </c>
      <c r="BR82" s="22" t="str">
        <f>IFERROR(_xlfn.RANK.EQ(BU82,$BU$2:BU230,0),"")</f>
        <v/>
      </c>
      <c r="BS82" s="26"/>
      <c r="BT82" s="26"/>
      <c r="BV82" s="26"/>
      <c r="BW82" s="26"/>
      <c r="BX82" s="26"/>
      <c r="CA82" s="22">
        <v>0</v>
      </c>
      <c r="CB82" s="22">
        <v>0</v>
      </c>
      <c r="CC82" s="22">
        <v>0</v>
      </c>
      <c r="CD82" s="22" t="str">
        <v/>
      </c>
      <c r="CE82" s="22" t="str">
        <v/>
      </c>
      <c r="CG82" s="22">
        <v>0</v>
      </c>
      <c r="CH82" s="22">
        <v>0</v>
      </c>
      <c r="CI82" s="22">
        <v>0</v>
      </c>
      <c r="CJ82" s="22">
        <v>0</v>
      </c>
      <c r="CK82" s="22">
        <v>0</v>
      </c>
      <c r="CL82" s="22">
        <v>0</v>
      </c>
      <c r="CM82" s="22">
        <v>0</v>
      </c>
      <c r="CN82" s="22">
        <v>0</v>
      </c>
      <c r="CO82" s="22">
        <v>0</v>
      </c>
      <c r="CP82" s="22">
        <v>0</v>
      </c>
      <c r="CQ82" s="22">
        <v>0</v>
      </c>
      <c r="CR82" s="22">
        <v>0</v>
      </c>
      <c r="CU82" s="35" t="e" cm="1">
        <f t="array" ref="CU82">MIN(_xlfn._xlws.FILTER(TIMEVALUE(考勤!$N$2:$N$151),(考勤!$L$2:$L$151=$CT82)*(考勤!$O$2:$O$151=0)))</f>
        <v>#VALUE!</v>
      </c>
      <c r="CV82" s="21" t="e" cm="1">
        <f t="array" ref="CV82">MAX(_xlfn._xlws.FILTER(TIMEVALUE(考勤!$M$2:$M$151),(考勤!$L$2:$L$151=$CT82)*(考勤!$O$2:$O$151=0)))</f>
        <v>#VALUE!</v>
      </c>
    </row>
    <row r="83" spans="1:100">
      <c r="A83" s="22" t="str">
        <v>00:00:00</v>
      </c>
      <c r="B83" s="21">
        <f t="shared" si="17"/>
        <v>0</v>
      </c>
      <c r="C83" s="23">
        <f t="shared" si="18"/>
        <v>0</v>
      </c>
      <c r="D83" s="22" t="str">
        <v>错误</v>
      </c>
      <c r="E83" s="22">
        <v>0</v>
      </c>
      <c r="I83" s="22" t="str">
        <f t="shared" si="19"/>
        <v/>
      </c>
      <c r="J83" s="22">
        <f t="shared" si="20"/>
        <v>0</v>
      </c>
      <c r="K83" s="24" t="e">
        <f t="shared" si="21"/>
        <v>#VALUE!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E83" s="22" t="str">
        <f t="shared" si="22"/>
        <v/>
      </c>
      <c r="AF83" s="22">
        <f t="shared" si="23"/>
        <v>0</v>
      </c>
      <c r="AG83" s="24" t="e">
        <f t="shared" si="24"/>
        <v>#VALUE!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5">
        <f t="shared" si="25"/>
        <v>0</v>
      </c>
      <c r="BN83" s="25">
        <f t="shared" si="26"/>
        <v>0</v>
      </c>
      <c r="BO83" s="25">
        <f t="shared" si="27"/>
        <v>0</v>
      </c>
      <c r="BR83" s="22" t="str">
        <f>IFERROR(_xlfn.RANK.EQ(BU83,$BU$2:BU231,0),"")</f>
        <v/>
      </c>
      <c r="BS83" s="26"/>
      <c r="BT83" s="26"/>
      <c r="BV83" s="26"/>
      <c r="BW83" s="26"/>
      <c r="BX83" s="26"/>
      <c r="CA83" s="22">
        <v>0</v>
      </c>
      <c r="CB83" s="22">
        <v>0</v>
      </c>
      <c r="CC83" s="22">
        <v>0</v>
      </c>
      <c r="CD83" s="22" t="str">
        <v/>
      </c>
      <c r="CE83" s="22" t="str">
        <v/>
      </c>
      <c r="CG83" s="22">
        <v>0</v>
      </c>
      <c r="CH83" s="22">
        <v>0</v>
      </c>
      <c r="CI83" s="22">
        <v>0</v>
      </c>
      <c r="CJ83" s="22">
        <v>0</v>
      </c>
      <c r="CK83" s="22">
        <v>0</v>
      </c>
      <c r="CL83" s="22">
        <v>0</v>
      </c>
      <c r="CM83" s="22">
        <v>0</v>
      </c>
      <c r="CN83" s="22">
        <v>0</v>
      </c>
      <c r="CO83" s="22">
        <v>0</v>
      </c>
      <c r="CP83" s="22">
        <v>0</v>
      </c>
      <c r="CQ83" s="22">
        <v>0</v>
      </c>
      <c r="CR83" s="22">
        <v>0</v>
      </c>
      <c r="CU83" s="35" t="e" cm="1">
        <f t="array" ref="CU83">MIN(_xlfn._xlws.FILTER(TIMEVALUE(考勤!$N$2:$N$151),(考勤!$L$2:$L$151=$CT83)*(考勤!$O$2:$O$151=0)))</f>
        <v>#VALUE!</v>
      </c>
      <c r="CV83" s="21" t="e" cm="1">
        <f t="array" ref="CV83">MAX(_xlfn._xlws.FILTER(TIMEVALUE(考勤!$M$2:$M$151),(考勤!$L$2:$L$151=$CT83)*(考勤!$O$2:$O$151=0)))</f>
        <v>#VALUE!</v>
      </c>
    </row>
    <row r="84" spans="1:100">
      <c r="A84" s="22" t="str">
        <v>00:00:00</v>
      </c>
      <c r="B84" s="21">
        <f t="shared" si="17"/>
        <v>0</v>
      </c>
      <c r="C84" s="23">
        <f t="shared" si="18"/>
        <v>0</v>
      </c>
      <c r="D84" s="22" t="str">
        <v>错误</v>
      </c>
      <c r="E84" s="22">
        <v>0</v>
      </c>
      <c r="I84" s="22" t="str">
        <f t="shared" si="19"/>
        <v/>
      </c>
      <c r="J84" s="22">
        <f t="shared" si="20"/>
        <v>0</v>
      </c>
      <c r="K84" s="24" t="e">
        <f t="shared" si="21"/>
        <v>#VALUE!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E84" s="22" t="str">
        <f t="shared" si="22"/>
        <v/>
      </c>
      <c r="AF84" s="22">
        <f t="shared" si="23"/>
        <v>0</v>
      </c>
      <c r="AG84" s="24" t="e">
        <f t="shared" si="24"/>
        <v>#VALUE!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22">
        <v>0</v>
      </c>
      <c r="BC84" s="22">
        <v>0</v>
      </c>
      <c r="BD84" s="22">
        <v>0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5">
        <f t="shared" si="25"/>
        <v>0</v>
      </c>
      <c r="BN84" s="25">
        <f t="shared" si="26"/>
        <v>0</v>
      </c>
      <c r="BO84" s="25">
        <f t="shared" si="27"/>
        <v>0</v>
      </c>
      <c r="BR84" s="22" t="str">
        <f>IFERROR(_xlfn.RANK.EQ(BU84,$BU$2:BU232,0),"")</f>
        <v/>
      </c>
      <c r="BS84" s="26"/>
      <c r="BT84" s="26"/>
      <c r="BV84" s="26"/>
      <c r="BW84" s="26"/>
      <c r="BX84" s="26"/>
      <c r="CA84" s="22">
        <v>0</v>
      </c>
      <c r="CB84" s="22">
        <v>0</v>
      </c>
      <c r="CC84" s="22">
        <v>0</v>
      </c>
      <c r="CD84" s="22" t="str">
        <v/>
      </c>
      <c r="CE84" s="22" t="str">
        <v/>
      </c>
      <c r="CG84" s="22">
        <v>0</v>
      </c>
      <c r="CH84" s="22">
        <v>0</v>
      </c>
      <c r="CI84" s="22">
        <v>0</v>
      </c>
      <c r="CJ84" s="22">
        <v>0</v>
      </c>
      <c r="CK84" s="22">
        <v>0</v>
      </c>
      <c r="CL84" s="22">
        <v>0</v>
      </c>
      <c r="CM84" s="22">
        <v>0</v>
      </c>
      <c r="CN84" s="22">
        <v>0</v>
      </c>
      <c r="CO84" s="22">
        <v>0</v>
      </c>
      <c r="CP84" s="22">
        <v>0</v>
      </c>
      <c r="CQ84" s="22">
        <v>0</v>
      </c>
      <c r="CR84" s="22">
        <v>0</v>
      </c>
      <c r="CU84" s="35" t="e" cm="1">
        <f t="array" ref="CU84">MIN(_xlfn._xlws.FILTER(TIMEVALUE(考勤!$N$2:$N$151),(考勤!$L$2:$L$151=$CT84)*(考勤!$O$2:$O$151=0)))</f>
        <v>#VALUE!</v>
      </c>
      <c r="CV84" s="21" t="e" cm="1">
        <f t="array" ref="CV84">MAX(_xlfn._xlws.FILTER(TIMEVALUE(考勤!$M$2:$M$151),(考勤!$L$2:$L$151=$CT84)*(考勤!$O$2:$O$151=0)))</f>
        <v>#VALUE!</v>
      </c>
    </row>
    <row r="85" spans="1:100">
      <c r="A85" s="22" t="str">
        <v>00:00:00</v>
      </c>
      <c r="B85" s="21">
        <f t="shared" si="17"/>
        <v>0</v>
      </c>
      <c r="C85" s="23">
        <f t="shared" si="18"/>
        <v>0</v>
      </c>
      <c r="D85" s="22" t="str">
        <v>错误</v>
      </c>
      <c r="E85" s="22">
        <v>0</v>
      </c>
      <c r="I85" s="22" t="str">
        <f t="shared" si="19"/>
        <v/>
      </c>
      <c r="J85" s="22">
        <f t="shared" si="20"/>
        <v>0</v>
      </c>
      <c r="K85" s="24" t="e">
        <f t="shared" si="21"/>
        <v>#VALUE!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E85" s="22" t="str">
        <f t="shared" si="22"/>
        <v/>
      </c>
      <c r="AF85" s="22">
        <f t="shared" si="23"/>
        <v>0</v>
      </c>
      <c r="AG85" s="24" t="e">
        <f t="shared" si="24"/>
        <v>#VALUE!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5">
        <f t="shared" si="25"/>
        <v>0</v>
      </c>
      <c r="BN85" s="25">
        <f t="shared" si="26"/>
        <v>0</v>
      </c>
      <c r="BO85" s="25">
        <f t="shared" si="27"/>
        <v>0</v>
      </c>
      <c r="BR85" s="22" t="str">
        <f>IFERROR(_xlfn.RANK.EQ(BU85,$BU$2:BU233,0),"")</f>
        <v/>
      </c>
      <c r="BS85" s="26"/>
      <c r="BT85" s="26"/>
      <c r="BV85" s="26"/>
      <c r="BW85" s="26"/>
      <c r="BX85" s="26"/>
      <c r="CA85" s="22">
        <v>0</v>
      </c>
      <c r="CB85" s="22">
        <v>0</v>
      </c>
      <c r="CC85" s="22">
        <v>0</v>
      </c>
      <c r="CD85" s="22" t="str">
        <v/>
      </c>
      <c r="CE85" s="22" t="str">
        <v/>
      </c>
      <c r="CG85" s="22">
        <v>0</v>
      </c>
      <c r="CH85" s="22">
        <v>0</v>
      </c>
      <c r="CI85" s="22">
        <v>0</v>
      </c>
      <c r="CJ85" s="22">
        <v>0</v>
      </c>
      <c r="CK85" s="22">
        <v>0</v>
      </c>
      <c r="CL85" s="22">
        <v>0</v>
      </c>
      <c r="CM85" s="22">
        <v>0</v>
      </c>
      <c r="CN85" s="22">
        <v>0</v>
      </c>
      <c r="CO85" s="22">
        <v>0</v>
      </c>
      <c r="CP85" s="22">
        <v>0</v>
      </c>
      <c r="CQ85" s="22">
        <v>0</v>
      </c>
      <c r="CR85" s="22">
        <v>0</v>
      </c>
      <c r="CU85" s="35" t="e" cm="1">
        <f t="array" ref="CU85">MIN(_xlfn._xlws.FILTER(TIMEVALUE(考勤!$N$2:$N$151),(考勤!$L$2:$L$151=$CT85)*(考勤!$O$2:$O$151=0)))</f>
        <v>#VALUE!</v>
      </c>
      <c r="CV85" s="21" t="e" cm="1">
        <f t="array" ref="CV85">MAX(_xlfn._xlws.FILTER(TIMEVALUE(考勤!$M$2:$M$151),(考勤!$L$2:$L$151=$CT85)*(考勤!$O$2:$O$151=0)))</f>
        <v>#VALUE!</v>
      </c>
    </row>
    <row r="86" spans="1:100">
      <c r="A86" s="22" t="str">
        <v>00:00:00</v>
      </c>
      <c r="B86" s="21">
        <f t="shared" si="17"/>
        <v>0</v>
      </c>
      <c r="C86" s="23">
        <f t="shared" si="18"/>
        <v>0</v>
      </c>
      <c r="D86" s="22" t="str">
        <v>错误</v>
      </c>
      <c r="E86" s="22">
        <v>0</v>
      </c>
      <c r="I86" s="22" t="str">
        <f t="shared" si="19"/>
        <v/>
      </c>
      <c r="J86" s="22">
        <f t="shared" si="20"/>
        <v>0</v>
      </c>
      <c r="K86" s="24" t="e">
        <f t="shared" si="21"/>
        <v>#VALUE!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E86" s="22" t="str">
        <f t="shared" si="22"/>
        <v/>
      </c>
      <c r="AF86" s="22">
        <f t="shared" si="23"/>
        <v>0</v>
      </c>
      <c r="AG86" s="24" t="e">
        <f t="shared" si="24"/>
        <v>#VALUE!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5">
        <f t="shared" si="25"/>
        <v>0</v>
      </c>
      <c r="BN86" s="25">
        <f t="shared" si="26"/>
        <v>0</v>
      </c>
      <c r="BO86" s="25">
        <f t="shared" si="27"/>
        <v>0</v>
      </c>
      <c r="BR86" s="22" t="str">
        <f>IFERROR(_xlfn.RANK.EQ(BU86,$BU$2:BU234,0),"")</f>
        <v/>
      </c>
      <c r="BS86" s="26"/>
      <c r="BT86" s="26"/>
      <c r="BV86" s="26"/>
      <c r="BW86" s="26"/>
      <c r="BX86" s="26"/>
      <c r="CA86" s="22">
        <v>0</v>
      </c>
      <c r="CB86" s="22">
        <v>0</v>
      </c>
      <c r="CC86" s="22">
        <v>0</v>
      </c>
      <c r="CD86" s="22" t="str">
        <v/>
      </c>
      <c r="CE86" s="22" t="str">
        <v/>
      </c>
      <c r="CG86" s="22">
        <v>0</v>
      </c>
      <c r="CH86" s="22">
        <v>0</v>
      </c>
      <c r="CI86" s="22">
        <v>0</v>
      </c>
      <c r="CJ86" s="22">
        <v>0</v>
      </c>
      <c r="CK86" s="22">
        <v>0</v>
      </c>
      <c r="CL86" s="22">
        <v>0</v>
      </c>
      <c r="CM86" s="22">
        <v>0</v>
      </c>
      <c r="CN86" s="22">
        <v>0</v>
      </c>
      <c r="CO86" s="22">
        <v>0</v>
      </c>
      <c r="CP86" s="22">
        <v>0</v>
      </c>
      <c r="CQ86" s="22">
        <v>0</v>
      </c>
      <c r="CR86" s="22">
        <v>0</v>
      </c>
      <c r="CU86" s="35" t="e" cm="1">
        <f t="array" ref="CU86">MIN(_xlfn._xlws.FILTER(TIMEVALUE(考勤!$N$2:$N$151),(考勤!$L$2:$L$151=$CT86)*(考勤!$O$2:$O$151=0)))</f>
        <v>#VALUE!</v>
      </c>
      <c r="CV86" s="21" t="e" cm="1">
        <f t="array" ref="CV86">MAX(_xlfn._xlws.FILTER(TIMEVALUE(考勤!$M$2:$M$151),(考勤!$L$2:$L$151=$CT86)*(考勤!$O$2:$O$151=0)))</f>
        <v>#VALUE!</v>
      </c>
    </row>
    <row r="87" spans="1:100">
      <c r="A87" s="22" t="str">
        <v>00:00:00</v>
      </c>
      <c r="B87" s="21">
        <f t="shared" si="17"/>
        <v>0</v>
      </c>
      <c r="C87" s="23">
        <f t="shared" si="18"/>
        <v>0</v>
      </c>
      <c r="D87" s="22" t="str">
        <v>错误</v>
      </c>
      <c r="E87" s="22">
        <v>0</v>
      </c>
      <c r="I87" s="22" t="str">
        <f t="shared" si="19"/>
        <v/>
      </c>
      <c r="J87" s="22">
        <f t="shared" si="20"/>
        <v>0</v>
      </c>
      <c r="K87" s="24" t="e">
        <f t="shared" si="21"/>
        <v>#VALUE!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E87" s="22" t="str">
        <f t="shared" si="22"/>
        <v/>
      </c>
      <c r="AF87" s="22">
        <f t="shared" si="23"/>
        <v>0</v>
      </c>
      <c r="AG87" s="24" t="e">
        <f t="shared" si="24"/>
        <v>#VALUE!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</v>
      </c>
      <c r="BD87" s="22">
        <v>0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5">
        <f t="shared" si="25"/>
        <v>0</v>
      </c>
      <c r="BN87" s="25">
        <f t="shared" si="26"/>
        <v>0</v>
      </c>
      <c r="BO87" s="25">
        <f t="shared" si="27"/>
        <v>0</v>
      </c>
      <c r="BR87" s="22" t="str">
        <f>IFERROR(_xlfn.RANK.EQ(BU87,$BU$2:BU235,0),"")</f>
        <v/>
      </c>
      <c r="BS87" s="26"/>
      <c r="BT87" s="26"/>
      <c r="BV87" s="26"/>
      <c r="BW87" s="26"/>
      <c r="BX87" s="26"/>
      <c r="CA87" s="22">
        <v>0</v>
      </c>
      <c r="CB87" s="22">
        <v>0</v>
      </c>
      <c r="CC87" s="22">
        <v>0</v>
      </c>
      <c r="CD87" s="22" t="str">
        <v/>
      </c>
      <c r="CE87" s="22" t="str">
        <v/>
      </c>
      <c r="CG87" s="22">
        <v>0</v>
      </c>
      <c r="CH87" s="22">
        <v>0</v>
      </c>
      <c r="CI87" s="22">
        <v>0</v>
      </c>
      <c r="CJ87" s="22">
        <v>0</v>
      </c>
      <c r="CK87" s="22">
        <v>0</v>
      </c>
      <c r="CL87" s="22">
        <v>0</v>
      </c>
      <c r="CM87" s="22">
        <v>0</v>
      </c>
      <c r="CN87" s="22">
        <v>0</v>
      </c>
      <c r="CO87" s="22">
        <v>0</v>
      </c>
      <c r="CP87" s="22">
        <v>0</v>
      </c>
      <c r="CQ87" s="22">
        <v>0</v>
      </c>
      <c r="CR87" s="22">
        <v>0</v>
      </c>
      <c r="CU87" s="35" t="e" cm="1">
        <f t="array" ref="CU87">MIN(_xlfn._xlws.FILTER(TIMEVALUE(考勤!$N$2:$N$151),(考勤!$L$2:$L$151=$CT87)*(考勤!$O$2:$O$151=0)))</f>
        <v>#VALUE!</v>
      </c>
      <c r="CV87" s="21" t="e" cm="1">
        <f t="array" ref="CV87">MAX(_xlfn._xlws.FILTER(TIMEVALUE(考勤!$M$2:$M$151),(考勤!$L$2:$L$151=$CT87)*(考勤!$O$2:$O$151=0)))</f>
        <v>#VALUE!</v>
      </c>
    </row>
    <row r="88" spans="1:100">
      <c r="A88" s="22" t="str">
        <v>00:00:00</v>
      </c>
      <c r="B88" s="21">
        <f t="shared" si="17"/>
        <v>0</v>
      </c>
      <c r="C88" s="23">
        <f t="shared" si="18"/>
        <v>0</v>
      </c>
      <c r="D88" s="22" t="str">
        <v>错误</v>
      </c>
      <c r="E88" s="22">
        <v>0</v>
      </c>
      <c r="I88" s="22" t="str">
        <f t="shared" si="19"/>
        <v/>
      </c>
      <c r="J88" s="22">
        <f t="shared" si="20"/>
        <v>0</v>
      </c>
      <c r="K88" s="24" t="e">
        <f t="shared" si="21"/>
        <v>#VALUE!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E88" s="22" t="str">
        <f t="shared" si="22"/>
        <v/>
      </c>
      <c r="AF88" s="22">
        <f t="shared" si="23"/>
        <v>0</v>
      </c>
      <c r="AG88" s="24" t="e">
        <f t="shared" si="24"/>
        <v>#VALUE!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5">
        <f t="shared" si="25"/>
        <v>0</v>
      </c>
      <c r="BN88" s="25">
        <f t="shared" si="26"/>
        <v>0</v>
      </c>
      <c r="BO88" s="25">
        <f t="shared" si="27"/>
        <v>0</v>
      </c>
      <c r="BR88" s="22" t="str">
        <f>IFERROR(_xlfn.RANK.EQ(BU88,$BU$2:BU236,0),"")</f>
        <v/>
      </c>
      <c r="BS88" s="26"/>
      <c r="BT88" s="26"/>
      <c r="BV88" s="26"/>
      <c r="BW88" s="26"/>
      <c r="BX88" s="26"/>
      <c r="CA88" s="22">
        <v>0</v>
      </c>
      <c r="CB88" s="22">
        <v>0</v>
      </c>
      <c r="CC88" s="22">
        <v>0</v>
      </c>
      <c r="CD88" s="22" t="str">
        <v/>
      </c>
      <c r="CE88" s="22" t="str">
        <v/>
      </c>
      <c r="CG88" s="22">
        <v>0</v>
      </c>
      <c r="CH88" s="22">
        <v>0</v>
      </c>
      <c r="CI88" s="22">
        <v>0</v>
      </c>
      <c r="CJ88" s="22">
        <v>0</v>
      </c>
      <c r="CK88" s="22">
        <v>0</v>
      </c>
      <c r="CL88" s="22">
        <v>0</v>
      </c>
      <c r="CM88" s="22">
        <v>0</v>
      </c>
      <c r="CN88" s="22">
        <v>0</v>
      </c>
      <c r="CO88" s="22">
        <v>0</v>
      </c>
      <c r="CP88" s="22">
        <v>0</v>
      </c>
      <c r="CQ88" s="22">
        <v>0</v>
      </c>
      <c r="CR88" s="22">
        <v>0</v>
      </c>
      <c r="CU88" s="35" t="e" cm="1">
        <f t="array" ref="CU88">MIN(_xlfn._xlws.FILTER(TIMEVALUE(考勤!$N$2:$N$151),(考勤!$L$2:$L$151=$CT88)*(考勤!$O$2:$O$151=0)))</f>
        <v>#VALUE!</v>
      </c>
      <c r="CV88" s="21" t="e" cm="1">
        <f t="array" ref="CV88">MAX(_xlfn._xlws.FILTER(TIMEVALUE(考勤!$M$2:$M$151),(考勤!$L$2:$L$151=$CT88)*(考勤!$O$2:$O$151=0)))</f>
        <v>#VALUE!</v>
      </c>
    </row>
    <row r="89" spans="1:100">
      <c r="A89" s="22" t="str">
        <v>00:00:00</v>
      </c>
      <c r="B89" s="21">
        <f t="shared" si="17"/>
        <v>0</v>
      </c>
      <c r="C89" s="23">
        <f t="shared" si="18"/>
        <v>0</v>
      </c>
      <c r="D89" s="22" t="str">
        <v>错误</v>
      </c>
      <c r="E89" s="22">
        <v>0</v>
      </c>
      <c r="I89" s="22" t="str">
        <f t="shared" si="19"/>
        <v/>
      </c>
      <c r="J89" s="22">
        <f t="shared" si="20"/>
        <v>0</v>
      </c>
      <c r="K89" s="24" t="e">
        <f t="shared" si="21"/>
        <v>#VALUE!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E89" s="22" t="str">
        <f t="shared" si="22"/>
        <v/>
      </c>
      <c r="AF89" s="22">
        <f t="shared" si="23"/>
        <v>0</v>
      </c>
      <c r="AG89" s="24" t="e">
        <f t="shared" si="24"/>
        <v>#VALUE!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5">
        <f t="shared" si="25"/>
        <v>0</v>
      </c>
      <c r="BN89" s="25">
        <f t="shared" si="26"/>
        <v>0</v>
      </c>
      <c r="BO89" s="25">
        <f t="shared" si="27"/>
        <v>0</v>
      </c>
      <c r="BR89" s="22" t="str">
        <f>IFERROR(_xlfn.RANK.EQ(BU89,$BU$2:BU237,0),"")</f>
        <v/>
      </c>
      <c r="BS89" s="26"/>
      <c r="BT89" s="26"/>
      <c r="BV89" s="26"/>
      <c r="BW89" s="26"/>
      <c r="BX89" s="26"/>
      <c r="CA89" s="22">
        <v>0</v>
      </c>
      <c r="CB89" s="22">
        <v>0</v>
      </c>
      <c r="CC89" s="22">
        <v>0</v>
      </c>
      <c r="CD89" s="22" t="str">
        <v/>
      </c>
      <c r="CE89" s="22" t="str">
        <v/>
      </c>
      <c r="CG89" s="22">
        <v>0</v>
      </c>
      <c r="CH89" s="22">
        <v>0</v>
      </c>
      <c r="CI89" s="22">
        <v>0</v>
      </c>
      <c r="CJ89" s="22">
        <v>0</v>
      </c>
      <c r="CK89" s="22">
        <v>0</v>
      </c>
      <c r="CL89" s="22">
        <v>0</v>
      </c>
      <c r="CM89" s="22">
        <v>0</v>
      </c>
      <c r="CN89" s="22">
        <v>0</v>
      </c>
      <c r="CO89" s="22">
        <v>0</v>
      </c>
      <c r="CP89" s="22">
        <v>0</v>
      </c>
      <c r="CQ89" s="22">
        <v>0</v>
      </c>
      <c r="CR89" s="22">
        <v>0</v>
      </c>
      <c r="CU89" s="35" t="e" cm="1">
        <f t="array" ref="CU89">MIN(_xlfn._xlws.FILTER(TIMEVALUE(考勤!$N$2:$N$151),(考勤!$L$2:$L$151=$CT89)*(考勤!$O$2:$O$151=0)))</f>
        <v>#VALUE!</v>
      </c>
      <c r="CV89" s="21" t="e" cm="1">
        <f t="array" ref="CV89">MAX(_xlfn._xlws.FILTER(TIMEVALUE(考勤!$M$2:$M$151),(考勤!$L$2:$L$151=$CT89)*(考勤!$O$2:$O$151=0)))</f>
        <v>#VALUE!</v>
      </c>
    </row>
    <row r="90" spans="1:100">
      <c r="A90" s="22" t="str">
        <v>00:00:00</v>
      </c>
      <c r="B90" s="21">
        <f t="shared" si="17"/>
        <v>0</v>
      </c>
      <c r="C90" s="23">
        <f t="shared" si="18"/>
        <v>0</v>
      </c>
      <c r="D90" s="22" t="str">
        <v>错误</v>
      </c>
      <c r="E90" s="22">
        <v>0</v>
      </c>
      <c r="I90" s="22" t="str">
        <f t="shared" si="19"/>
        <v/>
      </c>
      <c r="J90" s="22">
        <f t="shared" si="20"/>
        <v>0</v>
      </c>
      <c r="K90" s="24" t="e">
        <f t="shared" si="21"/>
        <v>#VALUE!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E90" s="22" t="str">
        <f t="shared" si="22"/>
        <v/>
      </c>
      <c r="AF90" s="22">
        <f t="shared" si="23"/>
        <v>0</v>
      </c>
      <c r="AG90" s="24" t="e">
        <f t="shared" si="24"/>
        <v>#VALUE!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5">
        <f t="shared" si="25"/>
        <v>0</v>
      </c>
      <c r="BN90" s="25">
        <f t="shared" si="26"/>
        <v>0</v>
      </c>
      <c r="BO90" s="25">
        <f t="shared" si="27"/>
        <v>0</v>
      </c>
      <c r="BR90" s="22" t="str">
        <f>IFERROR(_xlfn.RANK.EQ(BU90,$BU$2:BU238,0),"")</f>
        <v/>
      </c>
      <c r="BS90" s="26"/>
      <c r="BT90" s="26"/>
      <c r="BV90" s="26"/>
      <c r="BW90" s="26"/>
      <c r="BX90" s="26"/>
      <c r="CA90" s="22">
        <v>0</v>
      </c>
      <c r="CB90" s="22">
        <v>0</v>
      </c>
      <c r="CC90" s="22">
        <v>0</v>
      </c>
      <c r="CD90" s="22" t="str">
        <v/>
      </c>
      <c r="CE90" s="22" t="str">
        <v/>
      </c>
      <c r="CG90" s="22">
        <v>0</v>
      </c>
      <c r="CH90" s="22">
        <v>0</v>
      </c>
      <c r="CI90" s="22">
        <v>0</v>
      </c>
      <c r="CJ90" s="22">
        <v>0</v>
      </c>
      <c r="CK90" s="22">
        <v>0</v>
      </c>
      <c r="CL90" s="22">
        <v>0</v>
      </c>
      <c r="CM90" s="22">
        <v>0</v>
      </c>
      <c r="CN90" s="22">
        <v>0</v>
      </c>
      <c r="CO90" s="22">
        <v>0</v>
      </c>
      <c r="CP90" s="22">
        <v>0</v>
      </c>
      <c r="CQ90" s="22">
        <v>0</v>
      </c>
      <c r="CR90" s="22">
        <v>0</v>
      </c>
      <c r="CU90" s="35" t="e" cm="1">
        <f t="array" ref="CU90">MIN(_xlfn._xlws.FILTER(TIMEVALUE(考勤!$N$2:$N$151),(考勤!$L$2:$L$151=$CT90)*(考勤!$O$2:$O$151=0)))</f>
        <v>#VALUE!</v>
      </c>
      <c r="CV90" s="21" t="e" cm="1">
        <f t="array" ref="CV90">MAX(_xlfn._xlws.FILTER(TIMEVALUE(考勤!$M$2:$M$151),(考勤!$L$2:$L$151=$CT90)*(考勤!$O$2:$O$151=0)))</f>
        <v>#VALUE!</v>
      </c>
    </row>
    <row r="91" spans="1:100">
      <c r="A91" s="22" t="str">
        <v>00:00:00</v>
      </c>
      <c r="B91" s="21">
        <f t="shared" si="17"/>
        <v>0</v>
      </c>
      <c r="C91" s="23">
        <f t="shared" si="18"/>
        <v>0</v>
      </c>
      <c r="D91" s="22" t="str">
        <v>错误</v>
      </c>
      <c r="E91" s="22">
        <v>0</v>
      </c>
      <c r="I91" s="22" t="str">
        <f t="shared" si="19"/>
        <v/>
      </c>
      <c r="J91" s="22">
        <f t="shared" si="20"/>
        <v>0</v>
      </c>
      <c r="K91" s="24" t="e">
        <f t="shared" si="21"/>
        <v>#VALUE!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E91" s="22" t="str">
        <f t="shared" si="22"/>
        <v/>
      </c>
      <c r="AF91" s="22">
        <f t="shared" si="23"/>
        <v>0</v>
      </c>
      <c r="AG91" s="24" t="e">
        <f t="shared" si="24"/>
        <v>#VALUE!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5">
        <f t="shared" si="25"/>
        <v>0</v>
      </c>
      <c r="BN91" s="25">
        <f t="shared" si="26"/>
        <v>0</v>
      </c>
      <c r="BO91" s="25">
        <f t="shared" si="27"/>
        <v>0</v>
      </c>
      <c r="BR91" s="22" t="str">
        <f>IFERROR(_xlfn.RANK.EQ(BU91,$BU$2:BU239,0),"")</f>
        <v/>
      </c>
      <c r="BS91" s="26"/>
      <c r="BT91" s="26"/>
      <c r="BV91" s="26"/>
      <c r="BW91" s="26"/>
      <c r="BX91" s="26"/>
      <c r="CA91" s="22">
        <v>0</v>
      </c>
      <c r="CB91" s="22">
        <v>0</v>
      </c>
      <c r="CC91" s="22">
        <v>0</v>
      </c>
      <c r="CD91" s="22" t="str">
        <v/>
      </c>
      <c r="CE91" s="22" t="str">
        <v/>
      </c>
      <c r="CG91" s="22">
        <v>0</v>
      </c>
      <c r="CH91" s="22">
        <v>0</v>
      </c>
      <c r="CI91" s="22">
        <v>0</v>
      </c>
      <c r="CJ91" s="22">
        <v>0</v>
      </c>
      <c r="CK91" s="22">
        <v>0</v>
      </c>
      <c r="CL91" s="22">
        <v>0</v>
      </c>
      <c r="CM91" s="22">
        <v>0</v>
      </c>
      <c r="CN91" s="22">
        <v>0</v>
      </c>
      <c r="CO91" s="22">
        <v>0</v>
      </c>
      <c r="CP91" s="22">
        <v>0</v>
      </c>
      <c r="CQ91" s="22">
        <v>0</v>
      </c>
      <c r="CR91" s="22">
        <v>0</v>
      </c>
      <c r="CU91" s="35" t="e" cm="1">
        <f t="array" ref="CU91">MIN(_xlfn._xlws.FILTER(TIMEVALUE(考勤!$N$2:$N$151),(考勤!$L$2:$L$151=$CT91)*(考勤!$O$2:$O$151=0)))</f>
        <v>#VALUE!</v>
      </c>
      <c r="CV91" s="21" t="e" cm="1">
        <f t="array" ref="CV91">MAX(_xlfn._xlws.FILTER(TIMEVALUE(考勤!$M$2:$M$151),(考勤!$L$2:$L$151=$CT91)*(考勤!$O$2:$O$151=0)))</f>
        <v>#VALUE!</v>
      </c>
    </row>
    <row r="92" spans="1:100">
      <c r="A92" s="22" t="str">
        <v>00:00:00</v>
      </c>
      <c r="B92" s="21">
        <f t="shared" si="17"/>
        <v>0</v>
      </c>
      <c r="C92" s="23">
        <f t="shared" si="18"/>
        <v>0</v>
      </c>
      <c r="D92" s="22" t="str">
        <v>错误</v>
      </c>
      <c r="E92" s="22">
        <v>0</v>
      </c>
      <c r="I92" s="22" t="str">
        <f t="shared" si="19"/>
        <v/>
      </c>
      <c r="J92" s="22">
        <f t="shared" si="20"/>
        <v>0</v>
      </c>
      <c r="K92" s="24" t="e">
        <f t="shared" si="21"/>
        <v>#VALUE!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E92" s="22" t="str">
        <f t="shared" si="22"/>
        <v/>
      </c>
      <c r="AF92" s="22">
        <f t="shared" si="23"/>
        <v>0</v>
      </c>
      <c r="AG92" s="24" t="e">
        <f t="shared" si="24"/>
        <v>#VALUE!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5">
        <f t="shared" si="25"/>
        <v>0</v>
      </c>
      <c r="BN92" s="25">
        <f t="shared" si="26"/>
        <v>0</v>
      </c>
      <c r="BO92" s="25">
        <f t="shared" si="27"/>
        <v>0</v>
      </c>
      <c r="BR92" s="22" t="str">
        <f>IFERROR(_xlfn.RANK.EQ(BU92,$BU$2:BU240,0),"")</f>
        <v/>
      </c>
      <c r="BS92" s="26"/>
      <c r="BT92" s="26"/>
      <c r="BV92" s="26"/>
      <c r="BW92" s="26"/>
      <c r="BX92" s="26"/>
      <c r="CA92" s="22">
        <v>0</v>
      </c>
      <c r="CB92" s="22">
        <v>0</v>
      </c>
      <c r="CC92" s="22">
        <v>0</v>
      </c>
      <c r="CD92" s="22" t="str">
        <v/>
      </c>
      <c r="CE92" s="22" t="str">
        <v/>
      </c>
      <c r="CG92" s="22">
        <v>0</v>
      </c>
      <c r="CH92" s="22">
        <v>0</v>
      </c>
      <c r="CI92" s="22">
        <v>0</v>
      </c>
      <c r="CJ92" s="22">
        <v>0</v>
      </c>
      <c r="CK92" s="22">
        <v>0</v>
      </c>
      <c r="CL92" s="22">
        <v>0</v>
      </c>
      <c r="CM92" s="22">
        <v>0</v>
      </c>
      <c r="CN92" s="22">
        <v>0</v>
      </c>
      <c r="CO92" s="22">
        <v>0</v>
      </c>
      <c r="CP92" s="22">
        <v>0</v>
      </c>
      <c r="CQ92" s="22">
        <v>0</v>
      </c>
      <c r="CR92" s="22">
        <v>0</v>
      </c>
      <c r="CU92" s="35" t="e" cm="1">
        <f t="array" ref="CU92">MIN(_xlfn._xlws.FILTER(TIMEVALUE(考勤!$N$2:$N$151),(考勤!$L$2:$L$151=$CT92)*(考勤!$O$2:$O$151=0)))</f>
        <v>#VALUE!</v>
      </c>
      <c r="CV92" s="21" t="e" cm="1">
        <f t="array" ref="CV92">MAX(_xlfn._xlws.FILTER(TIMEVALUE(考勤!$M$2:$M$151),(考勤!$L$2:$L$151=$CT92)*(考勤!$O$2:$O$151=0)))</f>
        <v>#VALUE!</v>
      </c>
    </row>
    <row r="93" spans="1:100">
      <c r="A93" s="22" t="str">
        <v>00:00:00</v>
      </c>
      <c r="B93" s="21">
        <f t="shared" si="17"/>
        <v>0</v>
      </c>
      <c r="C93" s="23">
        <f t="shared" si="18"/>
        <v>0</v>
      </c>
      <c r="D93" s="22" t="str">
        <v>错误</v>
      </c>
      <c r="E93" s="22">
        <v>0</v>
      </c>
      <c r="I93" s="22" t="str">
        <f t="shared" si="19"/>
        <v/>
      </c>
      <c r="J93" s="22">
        <f t="shared" si="20"/>
        <v>0</v>
      </c>
      <c r="K93" s="24" t="e">
        <f t="shared" si="21"/>
        <v>#VALUE!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E93" s="22" t="str">
        <f t="shared" si="22"/>
        <v/>
      </c>
      <c r="AF93" s="22">
        <f t="shared" si="23"/>
        <v>0</v>
      </c>
      <c r="AG93" s="24" t="e">
        <f t="shared" si="24"/>
        <v>#VALUE!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5">
        <f t="shared" si="25"/>
        <v>0</v>
      </c>
      <c r="BN93" s="25">
        <f t="shared" si="26"/>
        <v>0</v>
      </c>
      <c r="BO93" s="25">
        <f t="shared" si="27"/>
        <v>0</v>
      </c>
      <c r="BR93" s="22" t="str">
        <f>IFERROR(_xlfn.RANK.EQ(BU93,$BU$2:BU241,0),"")</f>
        <v/>
      </c>
      <c r="BS93" s="26"/>
      <c r="BT93" s="26"/>
      <c r="BV93" s="26"/>
      <c r="BW93" s="26"/>
      <c r="BX93" s="26"/>
      <c r="CA93" s="22">
        <v>0</v>
      </c>
      <c r="CB93" s="22">
        <v>0</v>
      </c>
      <c r="CC93" s="22">
        <v>0</v>
      </c>
      <c r="CD93" s="22" t="str">
        <v/>
      </c>
      <c r="CE93" s="22" t="str">
        <v/>
      </c>
      <c r="CG93" s="22">
        <v>0</v>
      </c>
      <c r="CH93" s="22">
        <v>0</v>
      </c>
      <c r="CI93" s="22">
        <v>0</v>
      </c>
      <c r="CJ93" s="22">
        <v>0</v>
      </c>
      <c r="CK93" s="22">
        <v>0</v>
      </c>
      <c r="CL93" s="22">
        <v>0</v>
      </c>
      <c r="CM93" s="22">
        <v>0</v>
      </c>
      <c r="CN93" s="22">
        <v>0</v>
      </c>
      <c r="CO93" s="22">
        <v>0</v>
      </c>
      <c r="CP93" s="22">
        <v>0</v>
      </c>
      <c r="CQ93" s="22">
        <v>0</v>
      </c>
      <c r="CR93" s="22">
        <v>0</v>
      </c>
      <c r="CU93" s="35" t="e" cm="1">
        <f t="array" ref="CU93">MIN(_xlfn._xlws.FILTER(TIMEVALUE(考勤!$N$2:$N$151),(考勤!$L$2:$L$151=$CT93)*(考勤!$O$2:$O$151=0)))</f>
        <v>#VALUE!</v>
      </c>
      <c r="CV93" s="21" t="e" cm="1">
        <f t="array" ref="CV93">MAX(_xlfn._xlws.FILTER(TIMEVALUE(考勤!$M$2:$M$151),(考勤!$L$2:$L$151=$CT93)*(考勤!$O$2:$O$151=0)))</f>
        <v>#VALUE!</v>
      </c>
    </row>
    <row r="94" spans="1:100">
      <c r="A94" s="22" t="str">
        <v>00:00:00</v>
      </c>
      <c r="B94" s="21">
        <f t="shared" si="17"/>
        <v>0</v>
      </c>
      <c r="C94" s="23">
        <f t="shared" si="18"/>
        <v>0</v>
      </c>
      <c r="D94" s="22" t="str">
        <v>错误</v>
      </c>
      <c r="E94" s="22">
        <v>0</v>
      </c>
      <c r="I94" s="22" t="str">
        <f t="shared" si="19"/>
        <v/>
      </c>
      <c r="J94" s="22">
        <f t="shared" si="20"/>
        <v>0</v>
      </c>
      <c r="K94" s="24" t="e">
        <f t="shared" si="21"/>
        <v>#VALUE!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E94" s="22" t="str">
        <f t="shared" si="22"/>
        <v/>
      </c>
      <c r="AF94" s="22">
        <f t="shared" si="23"/>
        <v>0</v>
      </c>
      <c r="AG94" s="24" t="e">
        <f t="shared" si="24"/>
        <v>#VALUE!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5">
        <f t="shared" si="25"/>
        <v>0</v>
      </c>
      <c r="BN94" s="25">
        <f t="shared" si="26"/>
        <v>0</v>
      </c>
      <c r="BO94" s="25">
        <f t="shared" si="27"/>
        <v>0</v>
      </c>
      <c r="BR94" s="22" t="str">
        <f>IFERROR(_xlfn.RANK.EQ(BU94,$BU$2:BU242,0),"")</f>
        <v/>
      </c>
      <c r="BS94" s="26"/>
      <c r="BT94" s="26"/>
      <c r="BV94" s="26"/>
      <c r="BW94" s="26"/>
      <c r="BX94" s="26"/>
      <c r="CA94" s="22">
        <v>0</v>
      </c>
      <c r="CB94" s="22">
        <v>0</v>
      </c>
      <c r="CC94" s="22">
        <v>0</v>
      </c>
      <c r="CD94" s="22" t="str">
        <v/>
      </c>
      <c r="CE94" s="22" t="str">
        <v/>
      </c>
      <c r="CG94" s="22">
        <v>0</v>
      </c>
      <c r="CH94" s="22">
        <v>0</v>
      </c>
      <c r="CI94" s="22">
        <v>0</v>
      </c>
      <c r="CJ94" s="22">
        <v>0</v>
      </c>
      <c r="CK94" s="22">
        <v>0</v>
      </c>
      <c r="CL94" s="22">
        <v>0</v>
      </c>
      <c r="CM94" s="22">
        <v>0</v>
      </c>
      <c r="CN94" s="22">
        <v>0</v>
      </c>
      <c r="CO94" s="22">
        <v>0</v>
      </c>
      <c r="CP94" s="22">
        <v>0</v>
      </c>
      <c r="CQ94" s="22">
        <v>0</v>
      </c>
      <c r="CR94" s="22">
        <v>0</v>
      </c>
      <c r="CU94" s="35" t="e" cm="1">
        <f t="array" ref="CU94">MIN(_xlfn._xlws.FILTER(TIMEVALUE(考勤!$N$2:$N$151),(考勤!$L$2:$L$151=$CT94)*(考勤!$O$2:$O$151=0)))</f>
        <v>#VALUE!</v>
      </c>
      <c r="CV94" s="21" t="e" cm="1">
        <f t="array" ref="CV94">MAX(_xlfn._xlws.FILTER(TIMEVALUE(考勤!$M$2:$M$151),(考勤!$L$2:$L$151=$CT94)*(考勤!$O$2:$O$151=0)))</f>
        <v>#VALUE!</v>
      </c>
    </row>
    <row r="95" spans="1:100">
      <c r="A95" s="22" t="str">
        <v>00:00:00</v>
      </c>
      <c r="B95" s="21">
        <f t="shared" si="17"/>
        <v>0</v>
      </c>
      <c r="C95" s="23">
        <f t="shared" si="18"/>
        <v>0</v>
      </c>
      <c r="D95" s="22" t="str">
        <v>错误</v>
      </c>
      <c r="E95" s="22">
        <v>0</v>
      </c>
      <c r="I95" s="22" t="str">
        <f t="shared" si="19"/>
        <v/>
      </c>
      <c r="J95" s="22">
        <f t="shared" si="20"/>
        <v>0</v>
      </c>
      <c r="K95" s="24" t="e">
        <f t="shared" si="21"/>
        <v>#VALUE!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E95" s="22" t="str">
        <f t="shared" si="22"/>
        <v/>
      </c>
      <c r="AF95" s="22">
        <f t="shared" si="23"/>
        <v>0</v>
      </c>
      <c r="AG95" s="24" t="e">
        <f t="shared" si="24"/>
        <v>#VALUE!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5">
        <f t="shared" si="25"/>
        <v>0</v>
      </c>
      <c r="BN95" s="25">
        <f t="shared" si="26"/>
        <v>0</v>
      </c>
      <c r="BO95" s="25">
        <f t="shared" si="27"/>
        <v>0</v>
      </c>
      <c r="BR95" s="22" t="str">
        <f>IFERROR(_xlfn.RANK.EQ(BU95,$BU$2:BU243,0),"")</f>
        <v/>
      </c>
      <c r="BS95" s="26"/>
      <c r="BT95" s="26"/>
      <c r="BV95" s="26"/>
      <c r="BW95" s="26"/>
      <c r="BX95" s="26"/>
      <c r="CA95" s="22">
        <v>0</v>
      </c>
      <c r="CB95" s="22">
        <v>0</v>
      </c>
      <c r="CC95" s="22">
        <v>0</v>
      </c>
      <c r="CD95" s="22" t="str">
        <v/>
      </c>
      <c r="CE95" s="22" t="str">
        <v/>
      </c>
      <c r="CG95" s="22">
        <v>0</v>
      </c>
      <c r="CH95" s="22">
        <v>0</v>
      </c>
      <c r="CI95" s="22">
        <v>0</v>
      </c>
      <c r="CJ95" s="22">
        <v>0</v>
      </c>
      <c r="CK95" s="22">
        <v>0</v>
      </c>
      <c r="CL95" s="22">
        <v>0</v>
      </c>
      <c r="CM95" s="22">
        <v>0</v>
      </c>
      <c r="CN95" s="22">
        <v>0</v>
      </c>
      <c r="CO95" s="22">
        <v>0</v>
      </c>
      <c r="CP95" s="22">
        <v>0</v>
      </c>
      <c r="CQ95" s="22">
        <v>0</v>
      </c>
      <c r="CR95" s="22">
        <v>0</v>
      </c>
      <c r="CU95" s="35" t="e" cm="1">
        <f t="array" ref="CU95">MIN(_xlfn._xlws.FILTER(TIMEVALUE(考勤!$N$2:$N$151),(考勤!$L$2:$L$151=$CT95)*(考勤!$O$2:$O$151=0)))</f>
        <v>#VALUE!</v>
      </c>
      <c r="CV95" s="21" t="e" cm="1">
        <f t="array" ref="CV95">MAX(_xlfn._xlws.FILTER(TIMEVALUE(考勤!$M$2:$M$151),(考勤!$L$2:$L$151=$CT95)*(考勤!$O$2:$O$151=0)))</f>
        <v>#VALUE!</v>
      </c>
    </row>
    <row r="96" spans="1:100">
      <c r="A96" s="22" t="str">
        <v>00:00:00</v>
      </c>
      <c r="B96" s="21">
        <f t="shared" si="17"/>
        <v>0</v>
      </c>
      <c r="C96" s="23">
        <f t="shared" si="18"/>
        <v>0</v>
      </c>
      <c r="D96" s="22" t="str">
        <v>错误</v>
      </c>
      <c r="E96" s="22">
        <v>0</v>
      </c>
      <c r="I96" s="22" t="str">
        <f t="shared" si="19"/>
        <v/>
      </c>
      <c r="J96" s="22">
        <f t="shared" si="20"/>
        <v>0</v>
      </c>
      <c r="K96" s="24" t="e">
        <f t="shared" si="21"/>
        <v>#VALUE!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E96" s="22" t="str">
        <f t="shared" si="22"/>
        <v/>
      </c>
      <c r="AF96" s="22">
        <f t="shared" si="23"/>
        <v>0</v>
      </c>
      <c r="AG96" s="24" t="e">
        <f t="shared" si="24"/>
        <v>#VALUE!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5">
        <f t="shared" si="25"/>
        <v>0</v>
      </c>
      <c r="BN96" s="25">
        <f t="shared" si="26"/>
        <v>0</v>
      </c>
      <c r="BO96" s="25">
        <f t="shared" si="27"/>
        <v>0</v>
      </c>
      <c r="BR96" s="22" t="str">
        <f>IFERROR(_xlfn.RANK.EQ(BU96,$BU$2:BU244,0),"")</f>
        <v/>
      </c>
      <c r="BS96" s="26"/>
      <c r="BT96" s="26"/>
      <c r="BV96" s="26"/>
      <c r="BW96" s="26"/>
      <c r="BX96" s="26"/>
      <c r="CA96" s="22">
        <v>0</v>
      </c>
      <c r="CB96" s="22">
        <v>0</v>
      </c>
      <c r="CC96" s="22">
        <v>0</v>
      </c>
      <c r="CD96" s="22" t="str">
        <v/>
      </c>
      <c r="CE96" s="22" t="str">
        <v/>
      </c>
      <c r="CG96" s="22">
        <v>0</v>
      </c>
      <c r="CH96" s="22">
        <v>0</v>
      </c>
      <c r="CI96" s="22">
        <v>0</v>
      </c>
      <c r="CJ96" s="22">
        <v>0</v>
      </c>
      <c r="CK96" s="22">
        <v>0</v>
      </c>
      <c r="CL96" s="22">
        <v>0</v>
      </c>
      <c r="CM96" s="22">
        <v>0</v>
      </c>
      <c r="CN96" s="22">
        <v>0</v>
      </c>
      <c r="CO96" s="22">
        <v>0</v>
      </c>
      <c r="CP96" s="22">
        <v>0</v>
      </c>
      <c r="CQ96" s="22">
        <v>0</v>
      </c>
      <c r="CR96" s="22">
        <v>0</v>
      </c>
      <c r="CU96" s="35" t="e" cm="1">
        <f t="array" ref="CU96">MIN(_xlfn._xlws.FILTER(TIMEVALUE(考勤!$N$2:$N$151),(考勤!$L$2:$L$151=$CT96)*(考勤!$O$2:$O$151=0)))</f>
        <v>#VALUE!</v>
      </c>
      <c r="CV96" s="21" t="e" cm="1">
        <f t="array" ref="CV96">MAX(_xlfn._xlws.FILTER(TIMEVALUE(考勤!$M$2:$M$151),(考勤!$L$2:$L$151=$CT96)*(考勤!$O$2:$O$151=0)))</f>
        <v>#VALUE!</v>
      </c>
    </row>
    <row r="97" spans="1:100">
      <c r="A97" s="22" t="str">
        <v>00:00:00</v>
      </c>
      <c r="B97" s="21">
        <f t="shared" si="17"/>
        <v>0</v>
      </c>
      <c r="C97" s="23">
        <f t="shared" si="18"/>
        <v>0</v>
      </c>
      <c r="D97" s="22" t="str">
        <v>错误</v>
      </c>
      <c r="E97" s="22">
        <v>0</v>
      </c>
      <c r="I97" s="22" t="str">
        <f t="shared" si="19"/>
        <v/>
      </c>
      <c r="J97" s="22">
        <f t="shared" si="20"/>
        <v>0</v>
      </c>
      <c r="K97" s="24" t="e">
        <f t="shared" si="21"/>
        <v>#VALUE!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E97" s="22" t="str">
        <f t="shared" si="22"/>
        <v/>
      </c>
      <c r="AF97" s="22">
        <f t="shared" si="23"/>
        <v>0</v>
      </c>
      <c r="AG97" s="24" t="e">
        <f t="shared" si="24"/>
        <v>#VALUE!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5">
        <f t="shared" si="25"/>
        <v>0</v>
      </c>
      <c r="BN97" s="25">
        <f t="shared" si="26"/>
        <v>0</v>
      </c>
      <c r="BO97" s="25">
        <f t="shared" si="27"/>
        <v>0</v>
      </c>
      <c r="BR97" s="22" t="str">
        <f>IFERROR(_xlfn.RANK.EQ(BU97,$BU$2:BU245,0),"")</f>
        <v/>
      </c>
      <c r="BS97" s="26"/>
      <c r="BT97" s="26"/>
      <c r="BV97" s="26"/>
      <c r="BW97" s="26"/>
      <c r="BX97" s="26"/>
      <c r="CA97" s="22">
        <v>0</v>
      </c>
      <c r="CB97" s="22">
        <v>0</v>
      </c>
      <c r="CC97" s="22">
        <v>0</v>
      </c>
      <c r="CD97" s="22" t="str">
        <v/>
      </c>
      <c r="CE97" s="22" t="str">
        <v/>
      </c>
      <c r="CG97" s="22">
        <v>0</v>
      </c>
      <c r="CH97" s="22">
        <v>0</v>
      </c>
      <c r="CI97" s="22">
        <v>0</v>
      </c>
      <c r="CJ97" s="22">
        <v>0</v>
      </c>
      <c r="CK97" s="22">
        <v>0</v>
      </c>
      <c r="CL97" s="22">
        <v>0</v>
      </c>
      <c r="CM97" s="22">
        <v>0</v>
      </c>
      <c r="CN97" s="22">
        <v>0</v>
      </c>
      <c r="CO97" s="22">
        <v>0</v>
      </c>
      <c r="CP97" s="22">
        <v>0</v>
      </c>
      <c r="CQ97" s="22">
        <v>0</v>
      </c>
      <c r="CR97" s="22">
        <v>0</v>
      </c>
      <c r="CU97" s="35" t="e" cm="1">
        <f t="array" ref="CU97">MIN(_xlfn._xlws.FILTER(TIMEVALUE(考勤!$N$2:$N$151),(考勤!$L$2:$L$151=$CT97)*(考勤!$O$2:$O$151=0)))</f>
        <v>#VALUE!</v>
      </c>
      <c r="CV97" s="21" t="e" cm="1">
        <f t="array" ref="CV97">MAX(_xlfn._xlws.FILTER(TIMEVALUE(考勤!$M$2:$M$151),(考勤!$L$2:$L$151=$CT97)*(考勤!$O$2:$O$151=0)))</f>
        <v>#VALUE!</v>
      </c>
    </row>
    <row r="98" spans="1:100">
      <c r="A98" s="22" t="str">
        <v>00:00:00</v>
      </c>
      <c r="B98" s="21">
        <f t="shared" si="17"/>
        <v>0</v>
      </c>
      <c r="C98" s="23">
        <f t="shared" si="18"/>
        <v>0</v>
      </c>
      <c r="D98" s="22" t="str">
        <v>错误</v>
      </c>
      <c r="E98" s="22">
        <v>0</v>
      </c>
      <c r="I98" s="22" t="str">
        <f t="shared" si="19"/>
        <v/>
      </c>
      <c r="J98" s="22">
        <f t="shared" ref="J98:J100" si="28">COUNTIF(M98:AC98,"&gt;0")</f>
        <v>0</v>
      </c>
      <c r="K98" s="24" t="e">
        <f t="shared" si="21"/>
        <v>#VALUE!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0</v>
      </c>
      <c r="AE98" s="22" t="str">
        <f t="shared" si="22"/>
        <v/>
      </c>
      <c r="AF98" s="22">
        <f t="shared" si="23"/>
        <v>0</v>
      </c>
      <c r="AG98" s="24" t="e">
        <f t="shared" si="24"/>
        <v>#VALUE!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5">
        <f t="shared" si="25"/>
        <v>0</v>
      </c>
      <c r="BN98" s="25">
        <f t="shared" si="26"/>
        <v>0</v>
      </c>
      <c r="BO98" s="25">
        <f t="shared" si="27"/>
        <v>0</v>
      </c>
      <c r="BR98" s="22" t="str">
        <f>IFERROR(_xlfn.RANK.EQ(BU98,$BU$2:BU246,0),"")</f>
        <v/>
      </c>
      <c r="BS98" s="26"/>
      <c r="BT98" s="26"/>
      <c r="BV98" s="26"/>
      <c r="BW98" s="26"/>
      <c r="BX98" s="26"/>
      <c r="CA98" s="22">
        <v>0</v>
      </c>
      <c r="CB98" s="22">
        <v>0</v>
      </c>
      <c r="CC98" s="22">
        <v>0</v>
      </c>
      <c r="CD98" s="22" t="str">
        <v/>
      </c>
      <c r="CE98" s="22" t="str">
        <v/>
      </c>
      <c r="CG98" s="22">
        <v>0</v>
      </c>
      <c r="CH98" s="22">
        <v>0</v>
      </c>
      <c r="CI98" s="22">
        <v>0</v>
      </c>
      <c r="CJ98" s="22">
        <v>0</v>
      </c>
      <c r="CK98" s="22">
        <v>0</v>
      </c>
      <c r="CL98" s="22">
        <v>0</v>
      </c>
      <c r="CM98" s="22">
        <v>0</v>
      </c>
      <c r="CN98" s="22">
        <v>0</v>
      </c>
      <c r="CO98" s="22">
        <v>0</v>
      </c>
      <c r="CP98" s="22">
        <v>0</v>
      </c>
      <c r="CQ98" s="22">
        <v>0</v>
      </c>
      <c r="CR98" s="22">
        <v>0</v>
      </c>
      <c r="CU98" s="35" t="e" cm="1">
        <f t="array" ref="CU98">MIN(_xlfn._xlws.FILTER(TIMEVALUE(考勤!$N$2:$N$151),(考勤!$L$2:$L$151=$CT98)*(考勤!$O$2:$O$151=0)))</f>
        <v>#VALUE!</v>
      </c>
      <c r="CV98" s="21" t="e" cm="1">
        <f t="array" ref="CV98">MAX(_xlfn._xlws.FILTER(TIMEVALUE(考勤!$M$2:$M$151),(考勤!$L$2:$L$151=$CT98)*(考勤!$O$2:$O$151=0)))</f>
        <v>#VALUE!</v>
      </c>
    </row>
    <row r="99" spans="1:100">
      <c r="A99" s="22" t="str">
        <v>00:00:00</v>
      </c>
      <c r="B99" s="21">
        <f t="shared" si="17"/>
        <v>0</v>
      </c>
      <c r="C99" s="23">
        <f t="shared" si="18"/>
        <v>0</v>
      </c>
      <c r="D99" s="22" t="str">
        <v>错误</v>
      </c>
      <c r="E99" s="22">
        <v>0</v>
      </c>
      <c r="I99" s="22" t="str">
        <f t="shared" si="19"/>
        <v/>
      </c>
      <c r="J99" s="22">
        <f t="shared" si="28"/>
        <v>0</v>
      </c>
      <c r="K99" s="24" t="e">
        <f t="shared" si="21"/>
        <v>#VALUE!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E99" s="22" t="str">
        <f t="shared" si="22"/>
        <v/>
      </c>
      <c r="AF99" s="22">
        <f t="shared" si="23"/>
        <v>0</v>
      </c>
      <c r="AG99" s="24" t="e">
        <f t="shared" si="24"/>
        <v>#VALUE!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5">
        <f t="shared" si="25"/>
        <v>0</v>
      </c>
      <c r="BN99" s="25">
        <f t="shared" si="26"/>
        <v>0</v>
      </c>
      <c r="BO99" s="25">
        <f t="shared" si="27"/>
        <v>0</v>
      </c>
      <c r="BR99" s="22" t="str">
        <f>IFERROR(_xlfn.RANK.EQ(BU99,$BU$2:BU247,0),"")</f>
        <v/>
      </c>
      <c r="BS99" s="26"/>
      <c r="BT99" s="26"/>
      <c r="BV99" s="26"/>
      <c r="BW99" s="26"/>
      <c r="BX99" s="26"/>
      <c r="CA99" s="22">
        <v>0</v>
      </c>
      <c r="CB99" s="22">
        <v>0</v>
      </c>
      <c r="CC99" s="22">
        <v>0</v>
      </c>
      <c r="CD99" s="22" t="str">
        <v/>
      </c>
      <c r="CE99" s="22" t="str">
        <v/>
      </c>
      <c r="CG99" s="22">
        <v>0</v>
      </c>
      <c r="CH99" s="22">
        <v>0</v>
      </c>
      <c r="CI99" s="22">
        <v>0</v>
      </c>
      <c r="CJ99" s="22">
        <v>0</v>
      </c>
      <c r="CK99" s="22">
        <v>0</v>
      </c>
      <c r="CL99" s="22">
        <v>0</v>
      </c>
      <c r="CM99" s="22">
        <v>0</v>
      </c>
      <c r="CN99" s="22">
        <v>0</v>
      </c>
      <c r="CO99" s="22">
        <v>0</v>
      </c>
      <c r="CP99" s="22">
        <v>0</v>
      </c>
      <c r="CQ99" s="22">
        <v>0</v>
      </c>
      <c r="CR99" s="22">
        <v>0</v>
      </c>
      <c r="CU99" s="35" t="e" cm="1">
        <f t="array" ref="CU99">MIN(_xlfn._xlws.FILTER(TIMEVALUE(考勤!$N$2:$N$151),(考勤!$L$2:$L$151=$CT99)*(考勤!$O$2:$O$151=0)))</f>
        <v>#VALUE!</v>
      </c>
      <c r="CV99" s="21" t="e" cm="1">
        <f t="array" ref="CV99">MAX(_xlfn._xlws.FILTER(TIMEVALUE(考勤!$M$2:$M$151),(考勤!$L$2:$L$151=$CT99)*(考勤!$O$2:$O$151=0)))</f>
        <v>#VALUE!</v>
      </c>
    </row>
    <row r="100" spans="1:100">
      <c r="A100" s="22" t="str">
        <v>00:00:00</v>
      </c>
      <c r="B100" s="21">
        <f t="shared" si="17"/>
        <v>0</v>
      </c>
      <c r="C100" s="23">
        <f t="shared" si="18"/>
        <v>0</v>
      </c>
      <c r="D100" s="22" t="str">
        <v>错误</v>
      </c>
      <c r="E100" s="22">
        <v>0</v>
      </c>
      <c r="I100" s="22" t="str">
        <f t="shared" si="19"/>
        <v/>
      </c>
      <c r="J100" s="22">
        <f t="shared" si="28"/>
        <v>0</v>
      </c>
      <c r="K100" s="24" t="e">
        <f t="shared" si="21"/>
        <v>#VALUE!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E100" s="22" t="str">
        <f t="shared" si="22"/>
        <v/>
      </c>
      <c r="AF100" s="22">
        <f t="shared" si="23"/>
        <v>0</v>
      </c>
      <c r="AG100" s="24" t="e">
        <f t="shared" si="24"/>
        <v>#VALUE!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5">
        <f t="shared" si="25"/>
        <v>0</v>
      </c>
      <c r="BN100" s="25">
        <f t="shared" si="26"/>
        <v>0</v>
      </c>
      <c r="BO100" s="25">
        <f t="shared" si="27"/>
        <v>0</v>
      </c>
      <c r="BR100" s="22" t="str">
        <f>IFERROR(_xlfn.RANK.EQ(BU100,$BU$2:BU248,0),"")</f>
        <v/>
      </c>
      <c r="BS100" s="26"/>
      <c r="BT100" s="26"/>
      <c r="BV100" s="26"/>
      <c r="BW100" s="26"/>
      <c r="BX100" s="26"/>
      <c r="CA100" s="22">
        <v>0</v>
      </c>
      <c r="CB100" s="22">
        <v>0</v>
      </c>
      <c r="CC100" s="22">
        <v>0</v>
      </c>
      <c r="CD100" s="22" t="str">
        <v/>
      </c>
      <c r="CE100" s="22" t="str">
        <v/>
      </c>
      <c r="CG100" s="22">
        <v>0</v>
      </c>
      <c r="CH100" s="22">
        <v>0</v>
      </c>
      <c r="CI100" s="22">
        <v>0</v>
      </c>
      <c r="CJ100" s="22">
        <v>0</v>
      </c>
      <c r="CK100" s="22">
        <v>0</v>
      </c>
      <c r="CL100" s="22">
        <v>0</v>
      </c>
      <c r="CM100" s="22">
        <v>0</v>
      </c>
      <c r="CN100" s="22">
        <v>0</v>
      </c>
      <c r="CO100" s="22">
        <v>0</v>
      </c>
      <c r="CP100" s="22">
        <v>0</v>
      </c>
      <c r="CQ100" s="22">
        <v>0</v>
      </c>
      <c r="CR100" s="22">
        <v>0</v>
      </c>
      <c r="CU100" s="35" t="e" cm="1">
        <f t="array" ref="CU100">MIN(_xlfn._xlws.FILTER(TIMEVALUE(考勤!$N$2:$N$151),(考勤!$L$2:$L$151=$CT100)*(考勤!$O$2:$O$151=0)))</f>
        <v>#VALUE!</v>
      </c>
      <c r="CV100" s="21" t="e" cm="1">
        <f t="array" ref="CV100">MAX(_xlfn._xlws.FILTER(TIMEVALUE(考勤!$M$2:$M$151),(考勤!$L$2:$L$151=$CT100)*(考勤!$O$2:$O$151=0)))</f>
        <v>#VALUE!</v>
      </c>
    </row>
    <row r="101" spans="1:70">
      <c r="A101" s="22" t="str">
        <v>00:00:00</v>
      </c>
      <c r="B101" s="21">
        <f t="shared" si="17"/>
        <v>0</v>
      </c>
      <c r="C101" s="23">
        <f t="shared" si="18"/>
        <v>0</v>
      </c>
      <c r="D101" s="22" t="str">
        <v>错误</v>
      </c>
      <c r="E101" s="22">
        <v>0</v>
      </c>
      <c r="BR101" s="22" t="str">
        <f>IFERROR(_xlfn.RANK.EQ(BU101,$BU$2:BU249,0),"")</f>
        <v/>
      </c>
    </row>
    <row r="102" spans="1:70">
      <c r="A102" s="22" t="str">
        <v>00:00:00</v>
      </c>
      <c r="B102" s="21">
        <f t="shared" si="17"/>
        <v>0</v>
      </c>
      <c r="C102" s="23">
        <f t="shared" si="18"/>
        <v>0</v>
      </c>
      <c r="D102" s="22" t="str">
        <v>错误</v>
      </c>
      <c r="E102" s="22">
        <v>0</v>
      </c>
      <c r="BR102" s="22" t="str">
        <f>IFERROR(_xlfn.RANK.EQ(BU102,$BU$2:BU250,0),"")</f>
        <v/>
      </c>
    </row>
    <row r="103" spans="1:70">
      <c r="A103" s="22" t="str">
        <v>00:00:00</v>
      </c>
      <c r="B103" s="21">
        <f t="shared" si="17"/>
        <v>0</v>
      </c>
      <c r="C103" s="23">
        <f t="shared" si="18"/>
        <v>0</v>
      </c>
      <c r="D103" s="22" t="str">
        <v>错误</v>
      </c>
      <c r="E103" s="22">
        <v>0</v>
      </c>
      <c r="BR103" s="22" t="str">
        <f>IFERROR(_xlfn.RANK.EQ(BU103,$BU$2:BU251,0),"")</f>
        <v/>
      </c>
    </row>
    <row r="104" spans="1:70">
      <c r="A104" s="22" t="str">
        <v>00:00:00</v>
      </c>
      <c r="B104" s="21">
        <f t="shared" si="17"/>
        <v>0</v>
      </c>
      <c r="C104" s="23">
        <f t="shared" si="18"/>
        <v>0</v>
      </c>
      <c r="D104" s="22" t="str">
        <v>错误</v>
      </c>
      <c r="E104" s="22">
        <v>0</v>
      </c>
      <c r="BR104" s="22" t="str">
        <f>IFERROR(_xlfn.RANK.EQ(BU104,$BU$2:BU252,0),"")</f>
        <v/>
      </c>
    </row>
    <row r="105" spans="1:70">
      <c r="A105" s="22" t="str">
        <v>00:00:00</v>
      </c>
      <c r="B105" s="21">
        <f t="shared" si="17"/>
        <v>0</v>
      </c>
      <c r="C105" s="23">
        <f t="shared" si="18"/>
        <v>0</v>
      </c>
      <c r="D105" s="22" t="str">
        <v>错误</v>
      </c>
      <c r="E105" s="22">
        <v>0</v>
      </c>
      <c r="BR105" s="22" t="str">
        <f>IFERROR(_xlfn.RANK.EQ(BU105,$BU$2:BU253,0),"")</f>
        <v/>
      </c>
    </row>
    <row r="106" spans="1:70">
      <c r="A106" s="22" t="str">
        <v>00:00:00</v>
      </c>
      <c r="B106" s="21">
        <f t="shared" si="17"/>
        <v>0</v>
      </c>
      <c r="C106" s="23">
        <f t="shared" si="18"/>
        <v>0</v>
      </c>
      <c r="D106" s="22" t="str">
        <v>错误</v>
      </c>
      <c r="E106" s="22">
        <v>0</v>
      </c>
      <c r="BR106" s="22" t="str">
        <f>IFERROR(_xlfn.RANK.EQ(BU106,$BU$2:BU254,0),"")</f>
        <v/>
      </c>
    </row>
    <row r="107" spans="1:70">
      <c r="A107" s="22" t="str">
        <v>00:00:00</v>
      </c>
      <c r="B107" s="21">
        <f t="shared" si="17"/>
        <v>0</v>
      </c>
      <c r="C107" s="23">
        <f t="shared" si="18"/>
        <v>0</v>
      </c>
      <c r="D107" s="22" t="str">
        <v>错误</v>
      </c>
      <c r="E107" s="22">
        <v>0</v>
      </c>
      <c r="BR107" s="22" t="str">
        <f>IFERROR(_xlfn.RANK.EQ(BU107,$BU$2:BU255,0),"")</f>
        <v/>
      </c>
    </row>
    <row r="108" spans="1:70">
      <c r="A108" s="22" t="str">
        <v>00:00:00</v>
      </c>
      <c r="B108" s="21">
        <f t="shared" si="17"/>
        <v>0</v>
      </c>
      <c r="C108" s="23">
        <f t="shared" si="18"/>
        <v>0</v>
      </c>
      <c r="D108" s="22" t="str">
        <v>错误</v>
      </c>
      <c r="E108" s="22">
        <v>0</v>
      </c>
      <c r="BR108" s="22" t="str">
        <f>IFERROR(_xlfn.RANK.EQ(BU108,$BU$2:BU256,0),"")</f>
        <v/>
      </c>
    </row>
    <row r="109" spans="1:70">
      <c r="A109" s="22" t="str">
        <v>00:00:00</v>
      </c>
      <c r="B109" s="21">
        <f t="shared" si="17"/>
        <v>0</v>
      </c>
      <c r="C109" s="23">
        <f t="shared" si="18"/>
        <v>0</v>
      </c>
      <c r="D109" s="22" t="str">
        <v>错误</v>
      </c>
      <c r="E109" s="22">
        <v>0</v>
      </c>
      <c r="BR109" s="22" t="str">
        <f>IFERROR(_xlfn.RANK.EQ(BU109,$BU$2:BU257,0),"")</f>
        <v/>
      </c>
    </row>
    <row r="110" spans="1:70">
      <c r="A110" s="22" t="str">
        <v>00:00:00</v>
      </c>
      <c r="B110" s="21">
        <f t="shared" si="17"/>
        <v>0</v>
      </c>
      <c r="C110" s="23">
        <f t="shared" si="18"/>
        <v>0</v>
      </c>
      <c r="D110" s="22" t="str">
        <v>错误</v>
      </c>
      <c r="E110" s="22">
        <v>0</v>
      </c>
      <c r="BR110" s="22" t="str">
        <f>IFERROR(_xlfn.RANK.EQ(BU110,$BU$2:BU258,0),"")</f>
        <v/>
      </c>
    </row>
    <row r="111" spans="1:70">
      <c r="A111" s="22" t="str">
        <v>00:00:00</v>
      </c>
      <c r="B111" s="21">
        <f t="shared" si="17"/>
        <v>0</v>
      </c>
      <c r="C111" s="23">
        <f t="shared" si="18"/>
        <v>0</v>
      </c>
      <c r="D111" s="22" t="str">
        <v>错误</v>
      </c>
      <c r="E111" s="22">
        <v>0</v>
      </c>
      <c r="BR111" s="22" t="str">
        <f>IFERROR(_xlfn.RANK.EQ(BU111,$BU$2:BU259,0),"")</f>
        <v/>
      </c>
    </row>
    <row r="112" spans="1:70">
      <c r="A112" s="22" t="str">
        <v>00:00:00</v>
      </c>
      <c r="B112" s="21">
        <f t="shared" si="17"/>
        <v>0</v>
      </c>
      <c r="C112" s="23">
        <f t="shared" si="18"/>
        <v>0</v>
      </c>
      <c r="D112" s="22" t="str">
        <v>错误</v>
      </c>
      <c r="E112" s="22">
        <v>0</v>
      </c>
      <c r="BR112" s="22" t="str">
        <f>IFERROR(_xlfn.RANK.EQ(BU112,$BU$2:BU260,0),"")</f>
        <v/>
      </c>
    </row>
    <row r="113" spans="1:70">
      <c r="A113" s="22" t="str">
        <v>00:00:00</v>
      </c>
      <c r="B113" s="21">
        <f t="shared" si="17"/>
        <v>0</v>
      </c>
      <c r="C113" s="23">
        <f t="shared" si="18"/>
        <v>0</v>
      </c>
      <c r="D113" s="22" t="str">
        <v>错误</v>
      </c>
      <c r="E113" s="22">
        <v>0</v>
      </c>
      <c r="BR113" s="22" t="str">
        <f>IFERROR(_xlfn.RANK.EQ(BU113,$BU$2:BU261,0),"")</f>
        <v/>
      </c>
    </row>
    <row r="114" spans="1:70">
      <c r="A114" s="22" t="str">
        <v>00:00:00</v>
      </c>
      <c r="B114" s="21">
        <f t="shared" si="17"/>
        <v>0</v>
      </c>
      <c r="C114" s="23">
        <f t="shared" si="18"/>
        <v>0</v>
      </c>
      <c r="D114" s="22" t="str">
        <v>错误</v>
      </c>
      <c r="E114" s="22">
        <v>0</v>
      </c>
      <c r="BR114" s="22" t="str">
        <f>IFERROR(_xlfn.RANK.EQ(BU114,$BU$2:BU262,0),"")</f>
        <v/>
      </c>
    </row>
    <row r="115" spans="1:70">
      <c r="A115" s="22" t="str">
        <v>00:00:00</v>
      </c>
      <c r="B115" s="21">
        <f t="shared" si="17"/>
        <v>0</v>
      </c>
      <c r="C115" s="23">
        <f t="shared" si="18"/>
        <v>0</v>
      </c>
      <c r="D115" s="22" t="str">
        <v>错误</v>
      </c>
      <c r="E115" s="22">
        <v>0</v>
      </c>
      <c r="BR115" s="22" t="str">
        <f>IFERROR(_xlfn.RANK.EQ(BU115,$BU$2:BU263,0),"")</f>
        <v/>
      </c>
    </row>
    <row r="116" spans="1:70">
      <c r="A116" s="22" t="str">
        <v>00:00:00</v>
      </c>
      <c r="B116" s="21">
        <f t="shared" si="17"/>
        <v>0</v>
      </c>
      <c r="C116" s="23">
        <f t="shared" si="18"/>
        <v>0</v>
      </c>
      <c r="D116" s="22" t="str">
        <v>错误</v>
      </c>
      <c r="E116" s="22">
        <v>0</v>
      </c>
      <c r="BR116" s="22" t="str">
        <f>IFERROR(_xlfn.RANK.EQ(BU116,$BU$2:BU264,0),"")</f>
        <v/>
      </c>
    </row>
    <row r="117" spans="1:70">
      <c r="A117" s="22" t="str">
        <v>00:00:00</v>
      </c>
      <c r="B117" s="21">
        <f t="shared" si="17"/>
        <v>0</v>
      </c>
      <c r="C117" s="23">
        <f t="shared" si="18"/>
        <v>0</v>
      </c>
      <c r="D117" s="22" t="str">
        <v>错误</v>
      </c>
      <c r="E117" s="22">
        <v>0</v>
      </c>
      <c r="BR117" s="22" t="str">
        <f>IFERROR(_xlfn.RANK.EQ(BU117,$BU$2:BU265,0),"")</f>
        <v/>
      </c>
    </row>
    <row r="118" spans="1:70">
      <c r="A118" s="22" t="str">
        <v>00:00:00</v>
      </c>
      <c r="B118" s="21">
        <f t="shared" si="17"/>
        <v>0</v>
      </c>
      <c r="C118" s="23">
        <f t="shared" si="18"/>
        <v>0</v>
      </c>
      <c r="D118" s="22" t="str">
        <v>错误</v>
      </c>
      <c r="E118" s="22">
        <v>0</v>
      </c>
      <c r="BR118" s="22" t="str">
        <f>IFERROR(_xlfn.RANK.EQ(BU118,$BU$2:BU266,0),"")</f>
        <v/>
      </c>
    </row>
    <row r="119" spans="1:70">
      <c r="A119" s="22" t="str">
        <v>00:00:00</v>
      </c>
      <c r="B119" s="21">
        <f t="shared" si="17"/>
        <v>0</v>
      </c>
      <c r="C119" s="23">
        <f t="shared" si="18"/>
        <v>0</v>
      </c>
      <c r="D119" s="22" t="str">
        <v>错误</v>
      </c>
      <c r="E119" s="22">
        <v>0</v>
      </c>
      <c r="BR119" s="22" t="str">
        <f>IFERROR(_xlfn.RANK.EQ(BU119,$BU$2:BU267,0),"")</f>
        <v/>
      </c>
    </row>
    <row r="120" spans="1:70">
      <c r="A120" s="22" t="str">
        <v>00:00:00</v>
      </c>
      <c r="B120" s="21">
        <f t="shared" si="17"/>
        <v>0</v>
      </c>
      <c r="C120" s="23">
        <f t="shared" si="18"/>
        <v>0</v>
      </c>
      <c r="D120" s="22" t="str">
        <v>错误</v>
      </c>
      <c r="E120" s="22">
        <v>0</v>
      </c>
      <c r="BR120" s="22" t="str">
        <f>IFERROR(_xlfn.RANK.EQ(BU120,$BU$2:BU268,0),"")</f>
        <v/>
      </c>
    </row>
    <row r="121" spans="1:70">
      <c r="A121" s="22" t="str">
        <v>00:00:00</v>
      </c>
      <c r="B121" s="21">
        <f t="shared" si="17"/>
        <v>0</v>
      </c>
      <c r="C121" s="23">
        <f t="shared" si="18"/>
        <v>0</v>
      </c>
      <c r="D121" s="22" t="str">
        <v>错误</v>
      </c>
      <c r="E121" s="22">
        <v>0</v>
      </c>
      <c r="BR121" s="22" t="str">
        <f>IFERROR(_xlfn.RANK.EQ(BU121,$BU$2:BU269,0),"")</f>
        <v/>
      </c>
    </row>
    <row r="122" spans="1:70">
      <c r="A122" s="22" t="str">
        <v>00:00:00</v>
      </c>
      <c r="B122" s="21">
        <f t="shared" si="17"/>
        <v>0</v>
      </c>
      <c r="C122" s="23">
        <f t="shared" si="18"/>
        <v>0</v>
      </c>
      <c r="D122" s="22" t="str">
        <v>错误</v>
      </c>
      <c r="E122" s="22">
        <v>0</v>
      </c>
      <c r="BR122" s="22" t="str">
        <f>IFERROR(_xlfn.RANK.EQ(BU122,$BU$2:BU270,0),"")</f>
        <v/>
      </c>
    </row>
    <row r="123" spans="1:70">
      <c r="A123" s="22" t="str">
        <v>00:00:00</v>
      </c>
      <c r="B123" s="21">
        <f t="shared" si="17"/>
        <v>0</v>
      </c>
      <c r="C123" s="23">
        <f t="shared" si="18"/>
        <v>0</v>
      </c>
      <c r="D123" s="22" t="str">
        <v>错误</v>
      </c>
      <c r="E123" s="22">
        <v>0</v>
      </c>
      <c r="BR123" s="22" t="str">
        <f>IFERROR(_xlfn.RANK.EQ(BU123,$BU$2:BU271,0),"")</f>
        <v/>
      </c>
    </row>
    <row r="124" spans="1:70">
      <c r="A124" s="22" t="str">
        <v>00:00:00</v>
      </c>
      <c r="B124" s="21">
        <f t="shared" si="17"/>
        <v>0</v>
      </c>
      <c r="C124" s="23">
        <f t="shared" si="18"/>
        <v>0</v>
      </c>
      <c r="D124" s="22" t="str">
        <v>错误</v>
      </c>
      <c r="E124" s="22">
        <v>0</v>
      </c>
      <c r="BR124" s="22" t="str">
        <f>IFERROR(_xlfn.RANK.EQ(BU124,$BU$2:BU272,0),"")</f>
        <v/>
      </c>
    </row>
    <row r="125" spans="1:70">
      <c r="A125" s="22" t="str">
        <v>00:00:00</v>
      </c>
      <c r="B125" s="21">
        <f t="shared" si="17"/>
        <v>0</v>
      </c>
      <c r="C125" s="23">
        <f t="shared" si="18"/>
        <v>0</v>
      </c>
      <c r="D125" s="22" t="str">
        <v>错误</v>
      </c>
      <c r="E125" s="22">
        <v>0</v>
      </c>
      <c r="BR125" s="22" t="str">
        <f>IFERROR(_xlfn.RANK.EQ(BU125,$BU$2:BU273,0),"")</f>
        <v/>
      </c>
    </row>
    <row r="126" spans="1:70">
      <c r="A126" s="22" t="str">
        <v>00:00:00</v>
      </c>
      <c r="B126" s="21">
        <f t="shared" si="17"/>
        <v>0</v>
      </c>
      <c r="C126" s="23">
        <f t="shared" si="18"/>
        <v>0</v>
      </c>
      <c r="D126" s="22" t="str">
        <v>错误</v>
      </c>
      <c r="E126" s="22">
        <v>0</v>
      </c>
      <c r="BR126" s="22" t="str">
        <f>IFERROR(_xlfn.RANK.EQ(BU126,$BU$2:BU274,0),"")</f>
        <v/>
      </c>
    </row>
    <row r="127" spans="1:70">
      <c r="A127" s="22" t="str">
        <v>00:00:00</v>
      </c>
      <c r="B127" s="21">
        <f t="shared" si="17"/>
        <v>0</v>
      </c>
      <c r="C127" s="23">
        <f t="shared" si="18"/>
        <v>0</v>
      </c>
      <c r="D127" s="22" t="str">
        <v>错误</v>
      </c>
      <c r="E127" s="22">
        <v>0</v>
      </c>
      <c r="BR127" s="22" t="str">
        <f>IFERROR(_xlfn.RANK.EQ(BU127,$BU$2:BU275,0),"")</f>
        <v/>
      </c>
    </row>
    <row r="128" spans="1:70">
      <c r="A128" s="22" t="str">
        <v>00:00:00</v>
      </c>
      <c r="B128" s="21">
        <f t="shared" si="17"/>
        <v>0</v>
      </c>
      <c r="C128" s="23">
        <f t="shared" si="18"/>
        <v>0</v>
      </c>
      <c r="D128" s="22" t="str">
        <v>错误</v>
      </c>
      <c r="E128" s="22">
        <v>0</v>
      </c>
      <c r="BR128" s="22" t="str">
        <f>IFERROR(_xlfn.RANK.EQ(BU128,$BU$2:BU276,0),"")</f>
        <v/>
      </c>
    </row>
    <row r="129" spans="1:70">
      <c r="A129" s="22" t="str">
        <v>00:00:00</v>
      </c>
      <c r="B129" s="21">
        <f t="shared" si="17"/>
        <v>0</v>
      </c>
      <c r="C129" s="23">
        <f t="shared" si="18"/>
        <v>0</v>
      </c>
      <c r="D129" s="22" t="str">
        <v>错误</v>
      </c>
      <c r="E129" s="22">
        <v>0</v>
      </c>
      <c r="BR129" s="22" t="str">
        <f>IFERROR(_xlfn.RANK.EQ(BU129,$BU$2:BU277,0),"")</f>
        <v/>
      </c>
    </row>
    <row r="130" spans="1:70">
      <c r="A130" s="22" t="str">
        <v>00:00:00</v>
      </c>
      <c r="B130" s="21">
        <f t="shared" si="17"/>
        <v>0</v>
      </c>
      <c r="C130" s="23">
        <f t="shared" si="18"/>
        <v>0</v>
      </c>
      <c r="D130" s="22" t="str">
        <v>错误</v>
      </c>
      <c r="E130" s="22">
        <v>0</v>
      </c>
      <c r="BR130" s="22" t="str">
        <f>IFERROR(_xlfn.RANK.EQ(BU130,$BU$2:BU278,0),"")</f>
        <v/>
      </c>
    </row>
    <row r="131" spans="1:70">
      <c r="A131" s="22" t="str">
        <v>00:00:00</v>
      </c>
      <c r="B131" s="21">
        <f t="shared" ref="B131:B194" si="29">MROUND(A131,60/1440)</f>
        <v>0</v>
      </c>
      <c r="C131" s="23">
        <f t="shared" ref="C131:C194" si="30">MROUND(A131,30/1440)</f>
        <v>0</v>
      </c>
      <c r="D131" s="22" t="str">
        <v>错误</v>
      </c>
      <c r="E131" s="22">
        <v>0</v>
      </c>
      <c r="BR131" s="22" t="str">
        <f>IFERROR(_xlfn.RANK.EQ(BU131,$BU$2:BU279,0),"")</f>
        <v/>
      </c>
    </row>
    <row r="132" spans="1:70">
      <c r="A132" s="22" t="str">
        <v>00:00:00</v>
      </c>
      <c r="B132" s="21">
        <f t="shared" si="29"/>
        <v>0</v>
      </c>
      <c r="C132" s="23">
        <f t="shared" si="30"/>
        <v>0</v>
      </c>
      <c r="D132" s="22" t="str">
        <v>错误</v>
      </c>
      <c r="E132" s="22">
        <v>0</v>
      </c>
      <c r="BR132" s="22" t="str">
        <f>IFERROR(_xlfn.RANK.EQ(BU132,$BU$2:BU280,0),"")</f>
        <v/>
      </c>
    </row>
    <row r="133" spans="1:70">
      <c r="A133" s="22" t="str">
        <v>00:00:00</v>
      </c>
      <c r="B133" s="21">
        <f t="shared" si="29"/>
        <v>0</v>
      </c>
      <c r="C133" s="23">
        <f t="shared" si="30"/>
        <v>0</v>
      </c>
      <c r="D133" s="22" t="str">
        <v>错误</v>
      </c>
      <c r="E133" s="22">
        <v>0</v>
      </c>
      <c r="BR133" s="22" t="str">
        <f>IFERROR(_xlfn.RANK.EQ(BU133,$BU$2:BU281,0),"")</f>
        <v/>
      </c>
    </row>
    <row r="134" spans="1:70">
      <c r="A134" s="22" t="str">
        <v>00:00:00</v>
      </c>
      <c r="B134" s="21">
        <f t="shared" si="29"/>
        <v>0</v>
      </c>
      <c r="C134" s="23">
        <f t="shared" si="30"/>
        <v>0</v>
      </c>
      <c r="D134" s="22" t="str">
        <v>错误</v>
      </c>
      <c r="E134" s="22">
        <v>0</v>
      </c>
      <c r="BR134" s="22" t="str">
        <f>IFERROR(_xlfn.RANK.EQ(BU134,$BU$2:BU282,0),"")</f>
        <v/>
      </c>
    </row>
    <row r="135" spans="1:70">
      <c r="A135" s="22" t="str">
        <v>00:00:00</v>
      </c>
      <c r="B135" s="21">
        <f t="shared" si="29"/>
        <v>0</v>
      </c>
      <c r="C135" s="23">
        <f t="shared" si="30"/>
        <v>0</v>
      </c>
      <c r="D135" s="22" t="str">
        <v>错误</v>
      </c>
      <c r="E135" s="22">
        <v>0</v>
      </c>
      <c r="BR135" s="22" t="str">
        <f>IFERROR(_xlfn.RANK.EQ(BU135,$BU$2:BU283,0),"")</f>
        <v/>
      </c>
    </row>
    <row r="136" spans="1:70">
      <c r="A136" s="22" t="str">
        <v>00:00:00</v>
      </c>
      <c r="B136" s="21">
        <f t="shared" si="29"/>
        <v>0</v>
      </c>
      <c r="C136" s="23">
        <f t="shared" si="30"/>
        <v>0</v>
      </c>
      <c r="D136" s="22" t="str">
        <v>错误</v>
      </c>
      <c r="E136" s="22">
        <v>0</v>
      </c>
      <c r="BR136" s="22" t="str">
        <f>IFERROR(_xlfn.RANK.EQ(BU136,$BU$2:BU284,0),"")</f>
        <v/>
      </c>
    </row>
    <row r="137" spans="1:70">
      <c r="A137" s="22" t="str">
        <v>00:00:00</v>
      </c>
      <c r="B137" s="21">
        <f t="shared" si="29"/>
        <v>0</v>
      </c>
      <c r="C137" s="23">
        <f t="shared" si="30"/>
        <v>0</v>
      </c>
      <c r="D137" s="22" t="str">
        <v>错误</v>
      </c>
      <c r="E137" s="22">
        <v>0</v>
      </c>
      <c r="BR137" s="22" t="str">
        <f>IFERROR(_xlfn.RANK.EQ(BU137,$BU$2:BU285,0),"")</f>
        <v/>
      </c>
    </row>
    <row r="138" spans="1:70">
      <c r="A138" s="22" t="str">
        <v>00:00:00</v>
      </c>
      <c r="B138" s="21">
        <f t="shared" si="29"/>
        <v>0</v>
      </c>
      <c r="C138" s="23">
        <f t="shared" si="30"/>
        <v>0</v>
      </c>
      <c r="D138" s="22" t="str">
        <v>错误</v>
      </c>
      <c r="E138" s="22">
        <v>0</v>
      </c>
      <c r="BR138" s="22" t="str">
        <f>IFERROR(_xlfn.RANK.EQ(BU138,$BU$2:BU286,0),"")</f>
        <v/>
      </c>
    </row>
    <row r="139" spans="1:70">
      <c r="A139" s="22" t="str">
        <v>00:00:00</v>
      </c>
      <c r="B139" s="21">
        <f t="shared" si="29"/>
        <v>0</v>
      </c>
      <c r="C139" s="23">
        <f t="shared" si="30"/>
        <v>0</v>
      </c>
      <c r="D139" s="22" t="str">
        <v>错误</v>
      </c>
      <c r="E139" s="22">
        <v>0</v>
      </c>
      <c r="BR139" s="22" t="str">
        <f>IFERROR(_xlfn.RANK.EQ(BU139,$BU$2:BU287,0),"")</f>
        <v/>
      </c>
    </row>
    <row r="140" spans="1:70">
      <c r="A140" s="22" t="str">
        <v>00:00:00</v>
      </c>
      <c r="B140" s="21">
        <f t="shared" si="29"/>
        <v>0</v>
      </c>
      <c r="C140" s="23">
        <f t="shared" si="30"/>
        <v>0</v>
      </c>
      <c r="D140" s="22" t="str">
        <v>错误</v>
      </c>
      <c r="E140" s="22">
        <v>0</v>
      </c>
      <c r="BR140" s="22" t="str">
        <f>IFERROR(_xlfn.RANK.EQ(BU140,$BU$2:BU288,0),"")</f>
        <v/>
      </c>
    </row>
    <row r="141" spans="1:70">
      <c r="A141" s="22" t="str">
        <v>00:00:00</v>
      </c>
      <c r="B141" s="21">
        <f t="shared" si="29"/>
        <v>0</v>
      </c>
      <c r="C141" s="23">
        <f t="shared" si="30"/>
        <v>0</v>
      </c>
      <c r="D141" s="22" t="str">
        <v>错误</v>
      </c>
      <c r="E141" s="22">
        <v>0</v>
      </c>
      <c r="BR141" s="22" t="str">
        <f>IFERROR(_xlfn.RANK.EQ(BU141,$BU$2:BU289,0),"")</f>
        <v/>
      </c>
    </row>
    <row r="142" spans="1:70">
      <c r="A142" s="22" t="str">
        <v>00:00:00</v>
      </c>
      <c r="B142" s="21">
        <f t="shared" si="29"/>
        <v>0</v>
      </c>
      <c r="C142" s="23">
        <f t="shared" si="30"/>
        <v>0</v>
      </c>
      <c r="D142" s="22" t="str">
        <v>错误</v>
      </c>
      <c r="E142" s="22">
        <v>0</v>
      </c>
      <c r="BR142" s="22" t="str">
        <f>IFERROR(_xlfn.RANK.EQ(BU142,$BU$2:BU290,0),"")</f>
        <v/>
      </c>
    </row>
    <row r="143" spans="1:70">
      <c r="A143" s="22" t="str">
        <v>00:00:00</v>
      </c>
      <c r="B143" s="21">
        <f t="shared" si="29"/>
        <v>0</v>
      </c>
      <c r="C143" s="23">
        <f t="shared" si="30"/>
        <v>0</v>
      </c>
      <c r="D143" s="22" t="str">
        <v>错误</v>
      </c>
      <c r="E143" s="22">
        <v>0</v>
      </c>
      <c r="BR143" s="22" t="str">
        <f>IFERROR(_xlfn.RANK.EQ(BU143,$BU$2:BU291,0),"")</f>
        <v/>
      </c>
    </row>
    <row r="144" spans="1:70">
      <c r="A144" s="22" t="str">
        <v>00:00:00</v>
      </c>
      <c r="B144" s="21">
        <f t="shared" si="29"/>
        <v>0</v>
      </c>
      <c r="C144" s="23">
        <f t="shared" si="30"/>
        <v>0</v>
      </c>
      <c r="D144" s="22" t="str">
        <v>错误</v>
      </c>
      <c r="E144" s="22">
        <v>0</v>
      </c>
      <c r="BR144" s="22" t="str">
        <f>IFERROR(_xlfn.RANK.EQ(BU144,$BU$2:BU292,0),"")</f>
        <v/>
      </c>
    </row>
    <row r="145" spans="1:70">
      <c r="A145" s="22" t="str">
        <v>00:00:00</v>
      </c>
      <c r="B145" s="21">
        <f t="shared" si="29"/>
        <v>0</v>
      </c>
      <c r="C145" s="23">
        <f t="shared" si="30"/>
        <v>0</v>
      </c>
      <c r="D145" s="22" t="str">
        <v>错误</v>
      </c>
      <c r="E145" s="22">
        <v>0</v>
      </c>
      <c r="BR145" s="22" t="str">
        <f>IFERROR(_xlfn.RANK.EQ(BU145,$BU$2:BU293,0),"")</f>
        <v/>
      </c>
    </row>
    <row r="146" spans="1:70">
      <c r="A146" s="22" t="str">
        <v>00:00:00</v>
      </c>
      <c r="B146" s="21">
        <f t="shared" si="29"/>
        <v>0</v>
      </c>
      <c r="C146" s="23">
        <f t="shared" si="30"/>
        <v>0</v>
      </c>
      <c r="D146" s="22" t="str">
        <v>错误</v>
      </c>
      <c r="E146" s="22">
        <v>0</v>
      </c>
      <c r="BR146" s="22" t="str">
        <f>IFERROR(_xlfn.RANK.EQ(BU146,$BU$2:BU294,0),"")</f>
        <v/>
      </c>
    </row>
    <row r="147" spans="1:70">
      <c r="A147" s="22" t="str">
        <v>00:00:00</v>
      </c>
      <c r="B147" s="21">
        <f t="shared" si="29"/>
        <v>0</v>
      </c>
      <c r="C147" s="23">
        <f t="shared" si="30"/>
        <v>0</v>
      </c>
      <c r="D147" s="22" t="str">
        <v>错误</v>
      </c>
      <c r="E147" s="22">
        <v>0</v>
      </c>
      <c r="BR147" s="22" t="str">
        <f>IFERROR(_xlfn.RANK.EQ(BU147,$BU$2:BU295,0),"")</f>
        <v/>
      </c>
    </row>
    <row r="148" spans="1:70">
      <c r="A148" s="22" t="str">
        <v>00:00:00</v>
      </c>
      <c r="B148" s="21">
        <f t="shared" si="29"/>
        <v>0</v>
      </c>
      <c r="C148" s="23">
        <f t="shared" si="30"/>
        <v>0</v>
      </c>
      <c r="D148" s="22" t="str">
        <v>错误</v>
      </c>
      <c r="E148" s="22">
        <v>0</v>
      </c>
      <c r="BR148" s="22" t="str">
        <f>IFERROR(_xlfn.RANK.EQ(BU148,$BU$2:BU296,0),"")</f>
        <v/>
      </c>
    </row>
    <row r="149" spans="1:70">
      <c r="A149" s="22" t="str">
        <v>00:00:00</v>
      </c>
      <c r="B149" s="21">
        <f t="shared" si="29"/>
        <v>0</v>
      </c>
      <c r="C149" s="23">
        <f t="shared" si="30"/>
        <v>0</v>
      </c>
      <c r="D149" s="22" t="str">
        <v>错误</v>
      </c>
      <c r="E149" s="22">
        <v>0</v>
      </c>
      <c r="BR149" s="22" t="str">
        <f>IFERROR(_xlfn.RANK.EQ(BU149,$BU$2:BU297,0),"")</f>
        <v/>
      </c>
    </row>
    <row r="150" spans="1:70">
      <c r="A150" s="22" t="str">
        <v>00:00:00</v>
      </c>
      <c r="B150" s="21">
        <f t="shared" si="29"/>
        <v>0</v>
      </c>
      <c r="C150" s="23">
        <f t="shared" si="30"/>
        <v>0</v>
      </c>
      <c r="D150" s="22" t="str">
        <v>错误</v>
      </c>
      <c r="E150" s="22">
        <v>0</v>
      </c>
      <c r="BR150" s="22" t="str">
        <f>IFERROR(_xlfn.RANK.EQ(BU150,$BU$2:BU298,0),"")</f>
        <v/>
      </c>
    </row>
    <row r="151" spans="1:5">
      <c r="A151" s="22" t="str">
        <v>00:00:00</v>
      </c>
      <c r="B151" s="21">
        <f t="shared" si="29"/>
        <v>0</v>
      </c>
      <c r="C151" s="23">
        <f t="shared" si="30"/>
        <v>0</v>
      </c>
      <c r="D151" s="22" t="str">
        <v>错误</v>
      </c>
      <c r="E151" s="22">
        <v>0</v>
      </c>
    </row>
    <row r="152" spans="1:5">
      <c r="A152" s="22" t="str">
        <v>00:00:00</v>
      </c>
      <c r="B152" s="21">
        <f t="shared" si="29"/>
        <v>0</v>
      </c>
      <c r="C152" s="23">
        <f t="shared" si="30"/>
        <v>0</v>
      </c>
      <c r="D152" s="22" t="str">
        <v>错误</v>
      </c>
      <c r="E152" s="22">
        <v>0</v>
      </c>
    </row>
    <row r="153" spans="1:5">
      <c r="A153" s="22" t="str">
        <v>00:00:00</v>
      </c>
      <c r="B153" s="21">
        <f t="shared" si="29"/>
        <v>0</v>
      </c>
      <c r="C153" s="23">
        <f t="shared" si="30"/>
        <v>0</v>
      </c>
      <c r="D153" s="22" t="str">
        <v>错误</v>
      </c>
      <c r="E153" s="22">
        <v>0</v>
      </c>
    </row>
    <row r="154" spans="1:5">
      <c r="A154" s="22" t="str">
        <v>00:00:00</v>
      </c>
      <c r="B154" s="21">
        <f t="shared" si="29"/>
        <v>0</v>
      </c>
      <c r="C154" s="23">
        <f t="shared" si="30"/>
        <v>0</v>
      </c>
      <c r="D154" s="22" t="str">
        <v>错误</v>
      </c>
      <c r="E154" s="22">
        <v>0</v>
      </c>
    </row>
    <row r="155" spans="1:5">
      <c r="A155" s="22" t="str">
        <v>00:00:00</v>
      </c>
      <c r="B155" s="21">
        <f t="shared" si="29"/>
        <v>0</v>
      </c>
      <c r="C155" s="23">
        <f t="shared" si="30"/>
        <v>0</v>
      </c>
      <c r="D155" s="22" t="str">
        <v>错误</v>
      </c>
      <c r="E155" s="22">
        <v>0</v>
      </c>
    </row>
    <row r="156" spans="1:5">
      <c r="A156" s="22" t="str">
        <v>00:00:00</v>
      </c>
      <c r="B156" s="21">
        <f t="shared" si="29"/>
        <v>0</v>
      </c>
      <c r="C156" s="23">
        <f t="shared" si="30"/>
        <v>0</v>
      </c>
      <c r="D156" s="22" t="str">
        <v>错误</v>
      </c>
      <c r="E156" s="22">
        <v>0</v>
      </c>
    </row>
    <row r="157" spans="1:5">
      <c r="A157" s="22" t="str">
        <v>00:00:00</v>
      </c>
      <c r="B157" s="21">
        <f t="shared" si="29"/>
        <v>0</v>
      </c>
      <c r="C157" s="23">
        <f t="shared" si="30"/>
        <v>0</v>
      </c>
      <c r="D157" s="22" t="str">
        <v>错误</v>
      </c>
      <c r="E157" s="22">
        <v>0</v>
      </c>
    </row>
    <row r="158" spans="1:5">
      <c r="A158" s="22" t="str">
        <v>00:00:00</v>
      </c>
      <c r="B158" s="21">
        <f t="shared" si="29"/>
        <v>0</v>
      </c>
      <c r="C158" s="23">
        <f t="shared" si="30"/>
        <v>0</v>
      </c>
      <c r="D158" s="22" t="str">
        <v>错误</v>
      </c>
      <c r="E158" s="22">
        <v>0</v>
      </c>
    </row>
    <row r="159" spans="1:5">
      <c r="A159" s="22" t="str">
        <v>00:00:00</v>
      </c>
      <c r="B159" s="21">
        <f t="shared" si="29"/>
        <v>0</v>
      </c>
      <c r="C159" s="23">
        <f t="shared" si="30"/>
        <v>0</v>
      </c>
      <c r="D159" s="22" t="str">
        <v>错误</v>
      </c>
      <c r="E159" s="22">
        <v>0</v>
      </c>
    </row>
    <row r="160" spans="1:5">
      <c r="A160" s="22" t="str">
        <v>00:00:00</v>
      </c>
      <c r="B160" s="21">
        <f t="shared" si="29"/>
        <v>0</v>
      </c>
      <c r="C160" s="23">
        <f t="shared" si="30"/>
        <v>0</v>
      </c>
      <c r="D160" s="22" t="str">
        <v>错误</v>
      </c>
      <c r="E160" s="22">
        <v>0</v>
      </c>
    </row>
    <row r="161" spans="1:5">
      <c r="A161" s="22" t="str">
        <v>00:00:00</v>
      </c>
      <c r="B161" s="21">
        <f t="shared" si="29"/>
        <v>0</v>
      </c>
      <c r="C161" s="23">
        <f t="shared" si="30"/>
        <v>0</v>
      </c>
      <c r="D161" s="22" t="str">
        <v>错误</v>
      </c>
      <c r="E161" s="22">
        <v>0</v>
      </c>
    </row>
    <row r="162" spans="1:5">
      <c r="A162" s="22" t="str">
        <v>00:00:00</v>
      </c>
      <c r="B162" s="21">
        <f t="shared" si="29"/>
        <v>0</v>
      </c>
      <c r="C162" s="23">
        <f t="shared" si="30"/>
        <v>0</v>
      </c>
      <c r="D162" s="22" t="str">
        <v>错误</v>
      </c>
      <c r="E162" s="22">
        <v>0</v>
      </c>
    </row>
    <row r="163" spans="1:5">
      <c r="A163" s="22" t="str">
        <v>00:00:00</v>
      </c>
      <c r="B163" s="21">
        <f t="shared" si="29"/>
        <v>0</v>
      </c>
      <c r="C163" s="23">
        <f t="shared" si="30"/>
        <v>0</v>
      </c>
      <c r="D163" s="22" t="str">
        <v>错误</v>
      </c>
      <c r="E163" s="22">
        <v>0</v>
      </c>
    </row>
    <row r="164" spans="1:5">
      <c r="A164" s="22" t="str">
        <v>00:00:00</v>
      </c>
      <c r="B164" s="21">
        <f t="shared" si="29"/>
        <v>0</v>
      </c>
      <c r="C164" s="23">
        <f t="shared" si="30"/>
        <v>0</v>
      </c>
      <c r="D164" s="22" t="str">
        <v>错误</v>
      </c>
      <c r="E164" s="22">
        <v>0</v>
      </c>
    </row>
    <row r="165" spans="1:5">
      <c r="A165" s="22" t="str">
        <v>00:00:00</v>
      </c>
      <c r="B165" s="21">
        <f t="shared" si="29"/>
        <v>0</v>
      </c>
      <c r="C165" s="23">
        <f t="shared" si="30"/>
        <v>0</v>
      </c>
      <c r="D165" s="22" t="str">
        <v>错误</v>
      </c>
      <c r="E165" s="22">
        <v>0</v>
      </c>
    </row>
    <row r="166" spans="1:5">
      <c r="A166" s="22" t="str">
        <v>00:00:00</v>
      </c>
      <c r="B166" s="21">
        <f t="shared" si="29"/>
        <v>0</v>
      </c>
      <c r="C166" s="23">
        <f t="shared" si="30"/>
        <v>0</v>
      </c>
      <c r="D166" s="22" t="str">
        <v>错误</v>
      </c>
      <c r="E166" s="22">
        <v>0</v>
      </c>
    </row>
    <row r="167" spans="1:5">
      <c r="A167" s="22" t="str">
        <v>00:00:00</v>
      </c>
      <c r="B167" s="21">
        <f t="shared" si="29"/>
        <v>0</v>
      </c>
      <c r="C167" s="23">
        <f t="shared" si="30"/>
        <v>0</v>
      </c>
      <c r="D167" s="22" t="str">
        <v>错误</v>
      </c>
      <c r="E167" s="22">
        <v>0</v>
      </c>
    </row>
    <row r="168" spans="1:5">
      <c r="A168" s="22" t="str">
        <v>00:00:00</v>
      </c>
      <c r="B168" s="21">
        <f t="shared" si="29"/>
        <v>0</v>
      </c>
      <c r="C168" s="23">
        <f t="shared" si="30"/>
        <v>0</v>
      </c>
      <c r="D168" s="22" t="str">
        <v>错误</v>
      </c>
      <c r="E168" s="22">
        <v>0</v>
      </c>
    </row>
    <row r="169" spans="1:5">
      <c r="A169" s="22" t="str">
        <v>00:00:00</v>
      </c>
      <c r="B169" s="21">
        <f t="shared" si="29"/>
        <v>0</v>
      </c>
      <c r="C169" s="23">
        <f t="shared" si="30"/>
        <v>0</v>
      </c>
      <c r="D169" s="22" t="str">
        <v>错误</v>
      </c>
      <c r="E169" s="22">
        <v>0</v>
      </c>
    </row>
    <row r="170" spans="1:5">
      <c r="A170" s="22" t="str">
        <v>00:00:00</v>
      </c>
      <c r="B170" s="21">
        <f t="shared" si="29"/>
        <v>0</v>
      </c>
      <c r="C170" s="23">
        <f t="shared" si="30"/>
        <v>0</v>
      </c>
      <c r="D170" s="22" t="str">
        <v>错误</v>
      </c>
      <c r="E170" s="22">
        <v>0</v>
      </c>
    </row>
    <row r="171" spans="1:5">
      <c r="A171" s="22" t="str">
        <v>00:00:00</v>
      </c>
      <c r="B171" s="21">
        <f t="shared" si="29"/>
        <v>0</v>
      </c>
      <c r="C171" s="23">
        <f t="shared" si="30"/>
        <v>0</v>
      </c>
      <c r="D171" s="22" t="str">
        <v>错误</v>
      </c>
      <c r="E171" s="22">
        <v>0</v>
      </c>
    </row>
    <row r="172" spans="1:5">
      <c r="A172" s="22" t="str">
        <v>00:00:00</v>
      </c>
      <c r="B172" s="21">
        <f t="shared" si="29"/>
        <v>0</v>
      </c>
      <c r="C172" s="23">
        <f t="shared" si="30"/>
        <v>0</v>
      </c>
      <c r="D172" s="22" t="str">
        <v>错误</v>
      </c>
      <c r="E172" s="22">
        <v>0</v>
      </c>
    </row>
    <row r="173" spans="1:5">
      <c r="A173" s="22" t="str">
        <v>00:00:00</v>
      </c>
      <c r="B173" s="21">
        <f t="shared" si="29"/>
        <v>0</v>
      </c>
      <c r="C173" s="23">
        <f t="shared" si="30"/>
        <v>0</v>
      </c>
      <c r="D173" s="22" t="str">
        <v>错误</v>
      </c>
      <c r="E173" s="22">
        <v>0</v>
      </c>
    </row>
    <row r="174" spans="1:5">
      <c r="A174" s="22" t="str">
        <v>00:00:00</v>
      </c>
      <c r="B174" s="21">
        <f t="shared" si="29"/>
        <v>0</v>
      </c>
      <c r="C174" s="23">
        <f t="shared" si="30"/>
        <v>0</v>
      </c>
      <c r="D174" s="22" t="str">
        <v>错误</v>
      </c>
      <c r="E174" s="22">
        <v>0</v>
      </c>
    </row>
    <row r="175" spans="1:5">
      <c r="A175" s="22" t="str">
        <v>00:00:00</v>
      </c>
      <c r="B175" s="21">
        <f t="shared" si="29"/>
        <v>0</v>
      </c>
      <c r="C175" s="23">
        <f t="shared" si="30"/>
        <v>0</v>
      </c>
      <c r="D175" s="22" t="str">
        <v>错误</v>
      </c>
      <c r="E175" s="22">
        <v>0</v>
      </c>
    </row>
    <row r="176" spans="1:5">
      <c r="A176" s="22" t="str">
        <v>00:00:00</v>
      </c>
      <c r="B176" s="21">
        <f t="shared" si="29"/>
        <v>0</v>
      </c>
      <c r="C176" s="23">
        <f t="shared" si="30"/>
        <v>0</v>
      </c>
      <c r="D176" s="22" t="str">
        <v>错误</v>
      </c>
      <c r="E176" s="22">
        <v>0</v>
      </c>
    </row>
    <row r="177" spans="1:5">
      <c r="A177" s="22" t="str">
        <v>00:00:00</v>
      </c>
      <c r="B177" s="21">
        <f t="shared" si="29"/>
        <v>0</v>
      </c>
      <c r="C177" s="23">
        <f t="shared" si="30"/>
        <v>0</v>
      </c>
      <c r="D177" s="22" t="str">
        <v>错误</v>
      </c>
      <c r="E177" s="22">
        <v>0</v>
      </c>
    </row>
    <row r="178" spans="1:5">
      <c r="A178" s="22" t="str">
        <v>00:00:00</v>
      </c>
      <c r="B178" s="21">
        <f t="shared" si="29"/>
        <v>0</v>
      </c>
      <c r="C178" s="23">
        <f t="shared" si="30"/>
        <v>0</v>
      </c>
      <c r="D178" s="22" t="str">
        <v>错误</v>
      </c>
      <c r="E178" s="22">
        <v>0</v>
      </c>
    </row>
    <row r="179" spans="1:5">
      <c r="A179" s="22" t="str">
        <v>00:00:00</v>
      </c>
      <c r="B179" s="21">
        <f t="shared" si="29"/>
        <v>0</v>
      </c>
      <c r="C179" s="23">
        <f t="shared" si="30"/>
        <v>0</v>
      </c>
      <c r="D179" s="22" t="str">
        <v>错误</v>
      </c>
      <c r="E179" s="22">
        <v>0</v>
      </c>
    </row>
    <row r="180" spans="1:5">
      <c r="A180" s="22" t="str">
        <v>00:00:00</v>
      </c>
      <c r="B180" s="21">
        <f t="shared" si="29"/>
        <v>0</v>
      </c>
      <c r="C180" s="23">
        <f t="shared" si="30"/>
        <v>0</v>
      </c>
      <c r="D180" s="22" t="str">
        <v>错误</v>
      </c>
      <c r="E180" s="22">
        <v>0</v>
      </c>
    </row>
    <row r="181" spans="1:5">
      <c r="A181" s="22" t="str">
        <v>00:00:00</v>
      </c>
      <c r="B181" s="21">
        <f t="shared" si="29"/>
        <v>0</v>
      </c>
      <c r="C181" s="23">
        <f t="shared" si="30"/>
        <v>0</v>
      </c>
      <c r="D181" s="22" t="str">
        <v>错误</v>
      </c>
      <c r="E181" s="22">
        <v>0</v>
      </c>
    </row>
    <row r="182" spans="1:5">
      <c r="A182" s="22" t="str">
        <v>00:00:00</v>
      </c>
      <c r="B182" s="21">
        <f t="shared" si="29"/>
        <v>0</v>
      </c>
      <c r="C182" s="23">
        <f t="shared" si="30"/>
        <v>0</v>
      </c>
      <c r="D182" s="22" t="str">
        <v>错误</v>
      </c>
      <c r="E182" s="22">
        <v>0</v>
      </c>
    </row>
    <row r="183" spans="1:5">
      <c r="A183" s="22" t="str">
        <v>00:00:00</v>
      </c>
      <c r="B183" s="21">
        <f t="shared" si="29"/>
        <v>0</v>
      </c>
      <c r="C183" s="23">
        <f t="shared" si="30"/>
        <v>0</v>
      </c>
      <c r="D183" s="22" t="str">
        <v>错误</v>
      </c>
      <c r="E183" s="22">
        <v>0</v>
      </c>
    </row>
    <row r="184" spans="1:5">
      <c r="A184" s="22" t="str">
        <v>00:00:00</v>
      </c>
      <c r="B184" s="21">
        <f t="shared" si="29"/>
        <v>0</v>
      </c>
      <c r="C184" s="23">
        <f t="shared" si="30"/>
        <v>0</v>
      </c>
      <c r="D184" s="22" t="str">
        <v>错误</v>
      </c>
      <c r="E184" s="22">
        <v>0</v>
      </c>
    </row>
    <row r="185" spans="1:5">
      <c r="A185" s="22" t="str">
        <v>00:00:00</v>
      </c>
      <c r="B185" s="21">
        <f t="shared" si="29"/>
        <v>0</v>
      </c>
      <c r="C185" s="23">
        <f t="shared" si="30"/>
        <v>0</v>
      </c>
      <c r="D185" s="22" t="str">
        <v>错误</v>
      </c>
      <c r="E185" s="22">
        <v>0</v>
      </c>
    </row>
    <row r="186" spans="1:5">
      <c r="A186" s="22" t="str">
        <v>00:00:00</v>
      </c>
      <c r="B186" s="21">
        <f t="shared" si="29"/>
        <v>0</v>
      </c>
      <c r="C186" s="23">
        <f t="shared" si="30"/>
        <v>0</v>
      </c>
      <c r="D186" s="22" t="str">
        <v>错误</v>
      </c>
      <c r="E186" s="22">
        <v>0</v>
      </c>
    </row>
    <row r="187" spans="1:5">
      <c r="A187" s="22" t="str">
        <v>00:00:00</v>
      </c>
      <c r="B187" s="21">
        <f t="shared" si="29"/>
        <v>0</v>
      </c>
      <c r="C187" s="23">
        <f t="shared" si="30"/>
        <v>0</v>
      </c>
      <c r="D187" s="22" t="str">
        <v>错误</v>
      </c>
      <c r="E187" s="22">
        <v>0</v>
      </c>
    </row>
    <row r="188" spans="1:5">
      <c r="A188" s="22" t="str">
        <v>00:00:00</v>
      </c>
      <c r="B188" s="21">
        <f t="shared" si="29"/>
        <v>0</v>
      </c>
      <c r="C188" s="23">
        <f t="shared" si="30"/>
        <v>0</v>
      </c>
      <c r="D188" s="22" t="str">
        <v>错误</v>
      </c>
      <c r="E188" s="22">
        <v>0</v>
      </c>
    </row>
    <row r="189" spans="1:5">
      <c r="A189" s="22" t="str">
        <v>00:00:00</v>
      </c>
      <c r="B189" s="21">
        <f t="shared" si="29"/>
        <v>0</v>
      </c>
      <c r="C189" s="23">
        <f t="shared" si="30"/>
        <v>0</v>
      </c>
      <c r="D189" s="22" t="str">
        <v>错误</v>
      </c>
      <c r="E189" s="22">
        <v>0</v>
      </c>
    </row>
    <row r="190" spans="1:5">
      <c r="A190" s="22" t="str">
        <v>00:00:00</v>
      </c>
      <c r="B190" s="21">
        <f t="shared" si="29"/>
        <v>0</v>
      </c>
      <c r="C190" s="23">
        <f t="shared" si="30"/>
        <v>0</v>
      </c>
      <c r="D190" s="22" t="str">
        <v>错误</v>
      </c>
      <c r="E190" s="22">
        <v>0</v>
      </c>
    </row>
    <row r="191" spans="1:5">
      <c r="A191" s="22" t="str">
        <v>00:00:00</v>
      </c>
      <c r="B191" s="21">
        <f t="shared" si="29"/>
        <v>0</v>
      </c>
      <c r="C191" s="23">
        <f t="shared" si="30"/>
        <v>0</v>
      </c>
      <c r="D191" s="22" t="str">
        <v>错误</v>
      </c>
      <c r="E191" s="22">
        <v>0</v>
      </c>
    </row>
    <row r="192" spans="1:5">
      <c r="A192" s="22" t="str">
        <v>00:00:00</v>
      </c>
      <c r="B192" s="21">
        <f t="shared" si="29"/>
        <v>0</v>
      </c>
      <c r="C192" s="23">
        <f t="shared" si="30"/>
        <v>0</v>
      </c>
      <c r="D192" s="22" t="str">
        <v>错误</v>
      </c>
      <c r="E192" s="22">
        <v>0</v>
      </c>
    </row>
    <row r="193" spans="1:5">
      <c r="A193" s="22" t="str">
        <v>00:00:00</v>
      </c>
      <c r="B193" s="21">
        <f t="shared" si="29"/>
        <v>0</v>
      </c>
      <c r="C193" s="23">
        <f t="shared" si="30"/>
        <v>0</v>
      </c>
      <c r="D193" s="22" t="str">
        <v>错误</v>
      </c>
      <c r="E193" s="22">
        <v>0</v>
      </c>
    </row>
    <row r="194" spans="1:5">
      <c r="A194" s="22" t="str">
        <v>00:00:00</v>
      </c>
      <c r="B194" s="21">
        <f t="shared" si="29"/>
        <v>0</v>
      </c>
      <c r="C194" s="23">
        <f t="shared" si="30"/>
        <v>0</v>
      </c>
      <c r="D194" s="22" t="str">
        <v>错误</v>
      </c>
      <c r="E194" s="22">
        <v>0</v>
      </c>
    </row>
    <row r="195" spans="1:5">
      <c r="A195" s="22" t="str">
        <v>00:00:00</v>
      </c>
      <c r="B195" s="21">
        <f t="shared" ref="B195:B258" si="31">MROUND(A195,60/1440)</f>
        <v>0</v>
      </c>
      <c r="C195" s="23">
        <f t="shared" ref="C195:C258" si="32">MROUND(A195,30/1440)</f>
        <v>0</v>
      </c>
      <c r="D195" s="22" t="str">
        <v>错误</v>
      </c>
      <c r="E195" s="22">
        <v>0</v>
      </c>
    </row>
    <row r="196" spans="1:5">
      <c r="A196" s="22" t="str">
        <v>00:00:00</v>
      </c>
      <c r="B196" s="21">
        <f t="shared" si="31"/>
        <v>0</v>
      </c>
      <c r="C196" s="23">
        <f t="shared" si="32"/>
        <v>0</v>
      </c>
      <c r="D196" s="22" t="str">
        <v>错误</v>
      </c>
      <c r="E196" s="22">
        <v>0</v>
      </c>
    </row>
    <row r="197" spans="1:5">
      <c r="A197" s="22" t="str">
        <v>00:00:00</v>
      </c>
      <c r="B197" s="21">
        <f t="shared" si="31"/>
        <v>0</v>
      </c>
      <c r="C197" s="23">
        <f t="shared" si="32"/>
        <v>0</v>
      </c>
      <c r="D197" s="22" t="str">
        <v>错误</v>
      </c>
      <c r="E197" s="22">
        <v>0</v>
      </c>
    </row>
    <row r="198" spans="1:5">
      <c r="A198" s="22" t="str">
        <v>00:00:00</v>
      </c>
      <c r="B198" s="21">
        <f t="shared" si="31"/>
        <v>0</v>
      </c>
      <c r="C198" s="23">
        <f t="shared" si="32"/>
        <v>0</v>
      </c>
      <c r="D198" s="22" t="str">
        <v>错误</v>
      </c>
      <c r="E198" s="22">
        <v>0</v>
      </c>
    </row>
    <row r="199" spans="1:5">
      <c r="A199" s="22" t="str">
        <v>00:00:00</v>
      </c>
      <c r="B199" s="21">
        <f t="shared" si="31"/>
        <v>0</v>
      </c>
      <c r="C199" s="23">
        <f t="shared" si="32"/>
        <v>0</v>
      </c>
      <c r="D199" s="22" t="str">
        <v>错误</v>
      </c>
      <c r="E199" s="22">
        <v>0</v>
      </c>
    </row>
    <row r="200" spans="1:5">
      <c r="A200" s="22" t="str">
        <v>00:00:00</v>
      </c>
      <c r="B200" s="21">
        <f t="shared" si="31"/>
        <v>0</v>
      </c>
      <c r="C200" s="23">
        <f t="shared" si="32"/>
        <v>0</v>
      </c>
      <c r="D200" s="22" t="str">
        <v>错误</v>
      </c>
      <c r="E200" s="22">
        <v>0</v>
      </c>
    </row>
    <row r="201" spans="1:5">
      <c r="A201" s="22" t="str">
        <v>00:00:00</v>
      </c>
      <c r="B201" s="21">
        <f t="shared" si="31"/>
        <v>0</v>
      </c>
      <c r="C201" s="23">
        <f t="shared" si="32"/>
        <v>0</v>
      </c>
      <c r="D201" s="22" t="str">
        <v>错误</v>
      </c>
      <c r="E201" s="22">
        <v>0</v>
      </c>
    </row>
    <row r="202" spans="1:5">
      <c r="A202" s="22" t="str">
        <v>00:00:00</v>
      </c>
      <c r="B202" s="21">
        <f t="shared" si="31"/>
        <v>0</v>
      </c>
      <c r="C202" s="23">
        <f t="shared" si="32"/>
        <v>0</v>
      </c>
      <c r="D202" s="22" t="str">
        <v>错误</v>
      </c>
      <c r="E202" s="22">
        <v>0</v>
      </c>
    </row>
    <row r="203" spans="1:5">
      <c r="A203" s="22" t="str">
        <v>00:00:00</v>
      </c>
      <c r="B203" s="21">
        <f t="shared" si="31"/>
        <v>0</v>
      </c>
      <c r="C203" s="23">
        <f t="shared" si="32"/>
        <v>0</v>
      </c>
      <c r="D203" s="22" t="str">
        <v>错误</v>
      </c>
      <c r="E203" s="22">
        <v>0</v>
      </c>
    </row>
    <row r="204" spans="1:5">
      <c r="A204" s="22" t="str">
        <v>00:00:00</v>
      </c>
      <c r="B204" s="21">
        <f t="shared" si="31"/>
        <v>0</v>
      </c>
      <c r="C204" s="23">
        <f t="shared" si="32"/>
        <v>0</v>
      </c>
      <c r="D204" s="22" t="str">
        <v>错误</v>
      </c>
      <c r="E204" s="22">
        <v>0</v>
      </c>
    </row>
    <row r="205" spans="1:5">
      <c r="A205" s="22" t="str">
        <v>00:00:00</v>
      </c>
      <c r="B205" s="21">
        <f t="shared" si="31"/>
        <v>0</v>
      </c>
      <c r="C205" s="23">
        <f t="shared" si="32"/>
        <v>0</v>
      </c>
      <c r="D205" s="22" t="str">
        <v>错误</v>
      </c>
      <c r="E205" s="22">
        <v>0</v>
      </c>
    </row>
    <row r="206" spans="1:5">
      <c r="A206" s="22" t="str">
        <v>00:00:00</v>
      </c>
      <c r="B206" s="21">
        <f t="shared" si="31"/>
        <v>0</v>
      </c>
      <c r="C206" s="23">
        <f t="shared" si="32"/>
        <v>0</v>
      </c>
      <c r="D206" s="22" t="str">
        <v>错误</v>
      </c>
      <c r="E206" s="22">
        <v>0</v>
      </c>
    </row>
    <row r="207" spans="1:5">
      <c r="A207" s="22" t="str">
        <v>00:00:00</v>
      </c>
      <c r="B207" s="21">
        <f t="shared" si="31"/>
        <v>0</v>
      </c>
      <c r="C207" s="23">
        <f t="shared" si="32"/>
        <v>0</v>
      </c>
      <c r="D207" s="22" t="str">
        <v>错误</v>
      </c>
      <c r="E207" s="22">
        <v>0</v>
      </c>
    </row>
    <row r="208" spans="1:5">
      <c r="A208" s="22" t="str">
        <v>00:00:00</v>
      </c>
      <c r="B208" s="21">
        <f t="shared" si="31"/>
        <v>0</v>
      </c>
      <c r="C208" s="23">
        <f t="shared" si="32"/>
        <v>0</v>
      </c>
      <c r="D208" s="22" t="str">
        <v>错误</v>
      </c>
      <c r="E208" s="22">
        <v>0</v>
      </c>
    </row>
    <row r="209" spans="1:5">
      <c r="A209" s="22" t="str">
        <v>00:00:00</v>
      </c>
      <c r="B209" s="21">
        <f t="shared" si="31"/>
        <v>0</v>
      </c>
      <c r="C209" s="23">
        <f t="shared" si="32"/>
        <v>0</v>
      </c>
      <c r="D209" s="22" t="str">
        <v>错误</v>
      </c>
      <c r="E209" s="22">
        <v>0</v>
      </c>
    </row>
    <row r="210" spans="1:5">
      <c r="A210" s="22" t="str">
        <v>00:00:00</v>
      </c>
      <c r="B210" s="21">
        <f t="shared" si="31"/>
        <v>0</v>
      </c>
      <c r="C210" s="23">
        <f t="shared" si="32"/>
        <v>0</v>
      </c>
      <c r="D210" s="22" t="str">
        <v>错误</v>
      </c>
      <c r="E210" s="22">
        <v>0</v>
      </c>
    </row>
    <row r="211" spans="1:5">
      <c r="A211" s="22" t="str">
        <v>00:00:00</v>
      </c>
      <c r="B211" s="21">
        <f t="shared" si="31"/>
        <v>0</v>
      </c>
      <c r="C211" s="23">
        <f t="shared" si="32"/>
        <v>0</v>
      </c>
      <c r="D211" s="22" t="str">
        <v>错误</v>
      </c>
      <c r="E211" s="22">
        <v>0</v>
      </c>
    </row>
    <row r="212" spans="1:5">
      <c r="A212" s="22" t="str">
        <v>00:00:00</v>
      </c>
      <c r="B212" s="21">
        <f t="shared" si="31"/>
        <v>0</v>
      </c>
      <c r="C212" s="23">
        <f t="shared" si="32"/>
        <v>0</v>
      </c>
      <c r="D212" s="22" t="str">
        <v>错误</v>
      </c>
      <c r="E212" s="22">
        <v>0</v>
      </c>
    </row>
    <row r="213" spans="1:5">
      <c r="A213" s="22" t="str">
        <v>00:00:00</v>
      </c>
      <c r="B213" s="21">
        <f t="shared" si="31"/>
        <v>0</v>
      </c>
      <c r="C213" s="23">
        <f t="shared" si="32"/>
        <v>0</v>
      </c>
      <c r="D213" s="22" t="str">
        <v>错误</v>
      </c>
      <c r="E213" s="22">
        <v>0</v>
      </c>
    </row>
    <row r="214" spans="1:5">
      <c r="A214" s="22" t="str">
        <v>00:00:00</v>
      </c>
      <c r="B214" s="21">
        <f t="shared" si="31"/>
        <v>0</v>
      </c>
      <c r="C214" s="23">
        <f t="shared" si="32"/>
        <v>0</v>
      </c>
      <c r="D214" s="22" t="str">
        <v>错误</v>
      </c>
      <c r="E214" s="22">
        <v>0</v>
      </c>
    </row>
    <row r="215" spans="1:5">
      <c r="A215" s="22" t="str">
        <v>00:00:00</v>
      </c>
      <c r="B215" s="21">
        <f t="shared" si="31"/>
        <v>0</v>
      </c>
      <c r="C215" s="23">
        <f t="shared" si="32"/>
        <v>0</v>
      </c>
      <c r="D215" s="22" t="str">
        <v>错误</v>
      </c>
      <c r="E215" s="22">
        <v>0</v>
      </c>
    </row>
    <row r="216" spans="1:5">
      <c r="A216" s="22" t="str">
        <v>00:00:00</v>
      </c>
      <c r="B216" s="21">
        <f t="shared" si="31"/>
        <v>0</v>
      </c>
      <c r="C216" s="23">
        <f t="shared" si="32"/>
        <v>0</v>
      </c>
      <c r="D216" s="22" t="str">
        <v>错误</v>
      </c>
      <c r="E216" s="22">
        <v>0</v>
      </c>
    </row>
    <row r="217" spans="1:5">
      <c r="A217" s="22" t="str">
        <v>00:00:00</v>
      </c>
      <c r="B217" s="21">
        <f t="shared" si="31"/>
        <v>0</v>
      </c>
      <c r="C217" s="23">
        <f t="shared" si="32"/>
        <v>0</v>
      </c>
      <c r="D217" s="22" t="str">
        <v>错误</v>
      </c>
      <c r="E217" s="22">
        <v>0</v>
      </c>
    </row>
    <row r="218" spans="1:5">
      <c r="A218" s="22" t="str">
        <v>00:00:00</v>
      </c>
      <c r="B218" s="21">
        <f t="shared" si="31"/>
        <v>0</v>
      </c>
      <c r="C218" s="23">
        <f t="shared" si="32"/>
        <v>0</v>
      </c>
      <c r="D218" s="22" t="str">
        <v>错误</v>
      </c>
      <c r="E218" s="22">
        <v>0</v>
      </c>
    </row>
    <row r="219" spans="1:5">
      <c r="A219" s="22" t="str">
        <v>00:00:00</v>
      </c>
      <c r="B219" s="21">
        <f t="shared" si="31"/>
        <v>0</v>
      </c>
      <c r="C219" s="23">
        <f t="shared" si="32"/>
        <v>0</v>
      </c>
      <c r="D219" s="22" t="str">
        <v>错误</v>
      </c>
      <c r="E219" s="22">
        <v>0</v>
      </c>
    </row>
    <row r="220" spans="1:5">
      <c r="A220" s="22" t="str">
        <v>00:00:00</v>
      </c>
      <c r="B220" s="21">
        <f t="shared" si="31"/>
        <v>0</v>
      </c>
      <c r="C220" s="23">
        <f t="shared" si="32"/>
        <v>0</v>
      </c>
      <c r="D220" s="22" t="str">
        <v>错误</v>
      </c>
      <c r="E220" s="22">
        <v>0</v>
      </c>
    </row>
    <row r="221" spans="1:5">
      <c r="A221" s="22" t="str">
        <v>00:00:00</v>
      </c>
      <c r="B221" s="21">
        <f t="shared" si="31"/>
        <v>0</v>
      </c>
      <c r="C221" s="23">
        <f t="shared" si="32"/>
        <v>0</v>
      </c>
      <c r="D221" s="22" t="str">
        <v>错误</v>
      </c>
      <c r="E221" s="22">
        <v>0</v>
      </c>
    </row>
    <row r="222" spans="1:5">
      <c r="A222" s="22" t="str">
        <v>00:00:00</v>
      </c>
      <c r="B222" s="21">
        <f t="shared" si="31"/>
        <v>0</v>
      </c>
      <c r="C222" s="23">
        <f t="shared" si="32"/>
        <v>0</v>
      </c>
      <c r="D222" s="22" t="str">
        <v>错误</v>
      </c>
      <c r="E222" s="22">
        <v>0</v>
      </c>
    </row>
    <row r="223" spans="1:5">
      <c r="A223" s="22" t="str">
        <v>00:00:00</v>
      </c>
      <c r="B223" s="21">
        <f t="shared" si="31"/>
        <v>0</v>
      </c>
      <c r="C223" s="23">
        <f t="shared" si="32"/>
        <v>0</v>
      </c>
      <c r="D223" s="22" t="str">
        <v>错误</v>
      </c>
      <c r="E223" s="22">
        <v>0</v>
      </c>
    </row>
    <row r="224" spans="1:5">
      <c r="A224" s="22" t="str">
        <v>00:00:00</v>
      </c>
      <c r="B224" s="21">
        <f t="shared" si="31"/>
        <v>0</v>
      </c>
      <c r="C224" s="23">
        <f t="shared" si="32"/>
        <v>0</v>
      </c>
      <c r="D224" s="22" t="str">
        <v>错误</v>
      </c>
      <c r="E224" s="22">
        <v>0</v>
      </c>
    </row>
    <row r="225" spans="1:5">
      <c r="A225" s="22" t="str">
        <v>00:00:00</v>
      </c>
      <c r="B225" s="21">
        <f t="shared" si="31"/>
        <v>0</v>
      </c>
      <c r="C225" s="23">
        <f t="shared" si="32"/>
        <v>0</v>
      </c>
      <c r="D225" s="22" t="str">
        <v>错误</v>
      </c>
      <c r="E225" s="22">
        <v>0</v>
      </c>
    </row>
    <row r="226" spans="1:5">
      <c r="A226" s="22" t="str">
        <v>00:00:00</v>
      </c>
      <c r="B226" s="21">
        <f t="shared" si="31"/>
        <v>0</v>
      </c>
      <c r="C226" s="23">
        <f t="shared" si="32"/>
        <v>0</v>
      </c>
      <c r="D226" s="22" t="str">
        <v>错误</v>
      </c>
      <c r="E226" s="22">
        <v>0</v>
      </c>
    </row>
    <row r="227" spans="1:5">
      <c r="A227" s="22" t="str">
        <v>00:00:00</v>
      </c>
      <c r="B227" s="21">
        <f t="shared" si="31"/>
        <v>0</v>
      </c>
      <c r="C227" s="23">
        <f t="shared" si="32"/>
        <v>0</v>
      </c>
      <c r="D227" s="22" t="str">
        <v>错误</v>
      </c>
      <c r="E227" s="22">
        <v>0</v>
      </c>
    </row>
    <row r="228" spans="1:5">
      <c r="A228" s="22" t="str">
        <v>00:00:00</v>
      </c>
      <c r="B228" s="21">
        <f t="shared" si="31"/>
        <v>0</v>
      </c>
      <c r="C228" s="23">
        <f t="shared" si="32"/>
        <v>0</v>
      </c>
      <c r="D228" s="22" t="str">
        <v>错误</v>
      </c>
      <c r="E228" s="22">
        <v>0</v>
      </c>
    </row>
    <row r="229" spans="1:5">
      <c r="A229" s="22" t="str">
        <v>00:00:00</v>
      </c>
      <c r="B229" s="21">
        <f t="shared" si="31"/>
        <v>0</v>
      </c>
      <c r="C229" s="23">
        <f t="shared" si="32"/>
        <v>0</v>
      </c>
      <c r="D229" s="22" t="str">
        <v>错误</v>
      </c>
      <c r="E229" s="22">
        <v>0</v>
      </c>
    </row>
    <row r="230" spans="1:5">
      <c r="A230" s="22" t="str">
        <v>00:00:00</v>
      </c>
      <c r="B230" s="21">
        <f t="shared" si="31"/>
        <v>0</v>
      </c>
      <c r="C230" s="23">
        <f t="shared" si="32"/>
        <v>0</v>
      </c>
      <c r="D230" s="22" t="str">
        <v>错误</v>
      </c>
      <c r="E230" s="22">
        <v>0</v>
      </c>
    </row>
    <row r="231" spans="1:5">
      <c r="A231" s="22" t="str">
        <v>00:00:00</v>
      </c>
      <c r="B231" s="21">
        <f t="shared" si="31"/>
        <v>0</v>
      </c>
      <c r="C231" s="23">
        <f t="shared" si="32"/>
        <v>0</v>
      </c>
      <c r="D231" s="22" t="str">
        <v>错误</v>
      </c>
      <c r="E231" s="22">
        <v>0</v>
      </c>
    </row>
    <row r="232" spans="1:5">
      <c r="A232" s="22" t="str">
        <v>00:00:00</v>
      </c>
      <c r="B232" s="21">
        <f t="shared" si="31"/>
        <v>0</v>
      </c>
      <c r="C232" s="23">
        <f t="shared" si="32"/>
        <v>0</v>
      </c>
      <c r="D232" s="22" t="str">
        <v>错误</v>
      </c>
      <c r="E232" s="22">
        <v>0</v>
      </c>
    </row>
    <row r="233" spans="1:5">
      <c r="A233" s="22" t="str">
        <v>00:00:00</v>
      </c>
      <c r="B233" s="21">
        <f t="shared" si="31"/>
        <v>0</v>
      </c>
      <c r="C233" s="23">
        <f t="shared" si="32"/>
        <v>0</v>
      </c>
      <c r="D233" s="22" t="str">
        <v>错误</v>
      </c>
      <c r="E233" s="22">
        <v>0</v>
      </c>
    </row>
    <row r="234" spans="1:5">
      <c r="A234" s="22" t="str">
        <v>00:00:00</v>
      </c>
      <c r="B234" s="21">
        <f t="shared" si="31"/>
        <v>0</v>
      </c>
      <c r="C234" s="23">
        <f t="shared" si="32"/>
        <v>0</v>
      </c>
      <c r="D234" s="22" t="str">
        <v>错误</v>
      </c>
      <c r="E234" s="22">
        <v>0</v>
      </c>
    </row>
    <row r="235" spans="1:5">
      <c r="A235" s="22" t="str">
        <v>00:00:00</v>
      </c>
      <c r="B235" s="21">
        <f t="shared" si="31"/>
        <v>0</v>
      </c>
      <c r="C235" s="23">
        <f t="shared" si="32"/>
        <v>0</v>
      </c>
      <c r="D235" s="22" t="str">
        <v>错误</v>
      </c>
      <c r="E235" s="22">
        <v>0</v>
      </c>
    </row>
    <row r="236" spans="1:5">
      <c r="A236" s="22" t="str">
        <v>00:00:00</v>
      </c>
      <c r="B236" s="21">
        <f t="shared" si="31"/>
        <v>0</v>
      </c>
      <c r="C236" s="23">
        <f t="shared" si="32"/>
        <v>0</v>
      </c>
      <c r="D236" s="22" t="str">
        <v>错误</v>
      </c>
      <c r="E236" s="22">
        <v>0</v>
      </c>
    </row>
    <row r="237" spans="1:5">
      <c r="A237" s="22" t="str">
        <v>00:00:00</v>
      </c>
      <c r="B237" s="21">
        <f t="shared" si="31"/>
        <v>0</v>
      </c>
      <c r="C237" s="23">
        <f t="shared" si="32"/>
        <v>0</v>
      </c>
      <c r="D237" s="22" t="str">
        <v>错误</v>
      </c>
      <c r="E237" s="22">
        <v>0</v>
      </c>
    </row>
    <row r="238" spans="1:5">
      <c r="A238" s="22" t="str">
        <v>00:00:00</v>
      </c>
      <c r="B238" s="21">
        <f t="shared" si="31"/>
        <v>0</v>
      </c>
      <c r="C238" s="23">
        <f t="shared" si="32"/>
        <v>0</v>
      </c>
      <c r="D238" s="22" t="str">
        <v>错误</v>
      </c>
      <c r="E238" s="22">
        <v>0</v>
      </c>
    </row>
    <row r="239" spans="1:5">
      <c r="A239" s="22" t="str">
        <v>00:00:00</v>
      </c>
      <c r="B239" s="21">
        <f t="shared" si="31"/>
        <v>0</v>
      </c>
      <c r="C239" s="23">
        <f t="shared" si="32"/>
        <v>0</v>
      </c>
      <c r="D239" s="22" t="str">
        <v>错误</v>
      </c>
      <c r="E239" s="22">
        <v>0</v>
      </c>
    </row>
    <row r="240" spans="1:5">
      <c r="A240" s="22" t="str">
        <v>00:00:00</v>
      </c>
      <c r="B240" s="21">
        <f t="shared" si="31"/>
        <v>0</v>
      </c>
      <c r="C240" s="23">
        <f t="shared" si="32"/>
        <v>0</v>
      </c>
      <c r="D240" s="22" t="str">
        <v>错误</v>
      </c>
      <c r="E240" s="22">
        <v>0</v>
      </c>
    </row>
    <row r="241" spans="1:5">
      <c r="A241" s="22" t="str">
        <v>00:00:00</v>
      </c>
      <c r="B241" s="21">
        <f t="shared" si="31"/>
        <v>0</v>
      </c>
      <c r="C241" s="23">
        <f t="shared" si="32"/>
        <v>0</v>
      </c>
      <c r="D241" s="22" t="str">
        <v>错误</v>
      </c>
      <c r="E241" s="22">
        <v>0</v>
      </c>
    </row>
    <row r="242" spans="1:5">
      <c r="A242" s="22" t="str">
        <v>00:00:00</v>
      </c>
      <c r="B242" s="21">
        <f t="shared" si="31"/>
        <v>0</v>
      </c>
      <c r="C242" s="23">
        <f t="shared" si="32"/>
        <v>0</v>
      </c>
      <c r="D242" s="22" t="str">
        <v>错误</v>
      </c>
      <c r="E242" s="22">
        <v>0</v>
      </c>
    </row>
    <row r="243" spans="1:5">
      <c r="A243" s="22" t="str">
        <v>00:00:00</v>
      </c>
      <c r="B243" s="21">
        <f t="shared" si="31"/>
        <v>0</v>
      </c>
      <c r="C243" s="23">
        <f t="shared" si="32"/>
        <v>0</v>
      </c>
      <c r="D243" s="22" t="str">
        <v>错误</v>
      </c>
      <c r="E243" s="22">
        <v>0</v>
      </c>
    </row>
    <row r="244" spans="1:5">
      <c r="A244" s="22" t="str">
        <v>00:00:00</v>
      </c>
      <c r="B244" s="21">
        <f t="shared" si="31"/>
        <v>0</v>
      </c>
      <c r="C244" s="23">
        <f t="shared" si="32"/>
        <v>0</v>
      </c>
      <c r="D244" s="22" t="str">
        <v>错误</v>
      </c>
      <c r="E244" s="22">
        <v>0</v>
      </c>
    </row>
    <row r="245" spans="1:5">
      <c r="A245" s="22" t="str">
        <v>00:00:00</v>
      </c>
      <c r="B245" s="21">
        <f t="shared" si="31"/>
        <v>0</v>
      </c>
      <c r="C245" s="23">
        <f t="shared" si="32"/>
        <v>0</v>
      </c>
      <c r="D245" s="22" t="str">
        <v>错误</v>
      </c>
      <c r="E245" s="22">
        <v>0</v>
      </c>
    </row>
    <row r="246" spans="1:5">
      <c r="A246" s="22" t="str">
        <v>00:00:00</v>
      </c>
      <c r="B246" s="21">
        <f t="shared" si="31"/>
        <v>0</v>
      </c>
      <c r="C246" s="23">
        <f t="shared" si="32"/>
        <v>0</v>
      </c>
      <c r="D246" s="22" t="str">
        <v>错误</v>
      </c>
      <c r="E246" s="22">
        <v>0</v>
      </c>
    </row>
    <row r="247" spans="1:5">
      <c r="A247" s="22" t="str">
        <v>00:00:00</v>
      </c>
      <c r="B247" s="21">
        <f t="shared" si="31"/>
        <v>0</v>
      </c>
      <c r="C247" s="23">
        <f t="shared" si="32"/>
        <v>0</v>
      </c>
      <c r="D247" s="22" t="str">
        <v>错误</v>
      </c>
      <c r="E247" s="22">
        <v>0</v>
      </c>
    </row>
    <row r="248" spans="1:5">
      <c r="A248" s="22" t="str">
        <v>00:00:00</v>
      </c>
      <c r="B248" s="21">
        <f t="shared" si="31"/>
        <v>0</v>
      </c>
      <c r="C248" s="23">
        <f t="shared" si="32"/>
        <v>0</v>
      </c>
      <c r="D248" s="22" t="str">
        <v>错误</v>
      </c>
      <c r="E248" s="22">
        <v>0</v>
      </c>
    </row>
    <row r="249" spans="1:5">
      <c r="A249" s="22" t="str">
        <v>00:00:00</v>
      </c>
      <c r="B249" s="21">
        <f t="shared" si="31"/>
        <v>0</v>
      </c>
      <c r="C249" s="23">
        <f t="shared" si="32"/>
        <v>0</v>
      </c>
      <c r="D249" s="22" t="str">
        <v>错误</v>
      </c>
      <c r="E249" s="22">
        <v>0</v>
      </c>
    </row>
    <row r="250" spans="1:5">
      <c r="A250" s="22" t="str">
        <v>00:00:00</v>
      </c>
      <c r="B250" s="21">
        <f t="shared" si="31"/>
        <v>0</v>
      </c>
      <c r="C250" s="23">
        <f t="shared" si="32"/>
        <v>0</v>
      </c>
      <c r="D250" s="22" t="str">
        <v>错误</v>
      </c>
      <c r="E250" s="22">
        <v>0</v>
      </c>
    </row>
    <row r="251" spans="1:5">
      <c r="A251" s="22" t="str">
        <v>00:00:00</v>
      </c>
      <c r="B251" s="21">
        <f t="shared" si="31"/>
        <v>0</v>
      </c>
      <c r="C251" s="23">
        <f t="shared" si="32"/>
        <v>0</v>
      </c>
      <c r="D251" s="22" t="str">
        <v>错误</v>
      </c>
      <c r="E251" s="22">
        <v>0</v>
      </c>
    </row>
    <row r="252" spans="1:5">
      <c r="A252" s="22" t="str">
        <v>00:00:00</v>
      </c>
      <c r="B252" s="21">
        <f t="shared" si="31"/>
        <v>0</v>
      </c>
      <c r="C252" s="23">
        <f t="shared" si="32"/>
        <v>0</v>
      </c>
      <c r="D252" s="22" t="str">
        <v>错误</v>
      </c>
      <c r="E252" s="22">
        <v>0</v>
      </c>
    </row>
    <row r="253" spans="1:5">
      <c r="A253" s="22" t="str">
        <v>00:00:00</v>
      </c>
      <c r="B253" s="21">
        <f t="shared" si="31"/>
        <v>0</v>
      </c>
      <c r="C253" s="23">
        <f t="shared" si="32"/>
        <v>0</v>
      </c>
      <c r="D253" s="22" t="str">
        <v>错误</v>
      </c>
      <c r="E253" s="22">
        <v>0</v>
      </c>
    </row>
    <row r="254" spans="1:5">
      <c r="A254" s="22" t="str">
        <v>00:00:00</v>
      </c>
      <c r="B254" s="21">
        <f t="shared" si="31"/>
        <v>0</v>
      </c>
      <c r="C254" s="23">
        <f t="shared" si="32"/>
        <v>0</v>
      </c>
      <c r="D254" s="22" t="str">
        <v>错误</v>
      </c>
      <c r="E254" s="22">
        <v>0</v>
      </c>
    </row>
    <row r="255" spans="1:5">
      <c r="A255" s="22" t="str">
        <v>00:00:00</v>
      </c>
      <c r="B255" s="21">
        <f t="shared" si="31"/>
        <v>0</v>
      </c>
      <c r="C255" s="23">
        <f t="shared" si="32"/>
        <v>0</v>
      </c>
      <c r="D255" s="22" t="str">
        <v>错误</v>
      </c>
      <c r="E255" s="22">
        <v>0</v>
      </c>
    </row>
    <row r="256" spans="1:5">
      <c r="A256" s="22" t="str">
        <v>00:00:00</v>
      </c>
      <c r="B256" s="21">
        <f t="shared" si="31"/>
        <v>0</v>
      </c>
      <c r="C256" s="23">
        <f t="shared" si="32"/>
        <v>0</v>
      </c>
      <c r="D256" s="22" t="str">
        <v>错误</v>
      </c>
      <c r="E256" s="22">
        <v>0</v>
      </c>
    </row>
    <row r="257" spans="1:5">
      <c r="A257" s="22" t="str">
        <v>00:00:00</v>
      </c>
      <c r="B257" s="21">
        <f t="shared" si="31"/>
        <v>0</v>
      </c>
      <c r="C257" s="23">
        <f t="shared" si="32"/>
        <v>0</v>
      </c>
      <c r="D257" s="22" t="str">
        <v>错误</v>
      </c>
      <c r="E257" s="22">
        <v>0</v>
      </c>
    </row>
    <row r="258" spans="1:5">
      <c r="A258" s="22" t="str">
        <v>00:00:00</v>
      </c>
      <c r="B258" s="21">
        <f t="shared" si="31"/>
        <v>0</v>
      </c>
      <c r="C258" s="23">
        <f t="shared" si="32"/>
        <v>0</v>
      </c>
      <c r="D258" s="22" t="str">
        <v>错误</v>
      </c>
      <c r="E258" s="22">
        <v>0</v>
      </c>
    </row>
    <row r="259" spans="1:5">
      <c r="A259" s="22" t="str">
        <v>00:00:00</v>
      </c>
      <c r="B259" s="21">
        <f t="shared" ref="B259:B322" si="33">MROUND(A259,60/1440)</f>
        <v>0</v>
      </c>
      <c r="C259" s="23">
        <f t="shared" ref="C259:C322" si="34">MROUND(A259,30/1440)</f>
        <v>0</v>
      </c>
      <c r="D259" s="22" t="str">
        <v>错误</v>
      </c>
      <c r="E259" s="22">
        <v>0</v>
      </c>
    </row>
    <row r="260" spans="1:5">
      <c r="A260" s="22" t="str">
        <v>00:00:00</v>
      </c>
      <c r="B260" s="21">
        <f t="shared" si="33"/>
        <v>0</v>
      </c>
      <c r="C260" s="23">
        <f t="shared" si="34"/>
        <v>0</v>
      </c>
      <c r="D260" s="22" t="str">
        <v>错误</v>
      </c>
      <c r="E260" s="22">
        <v>0</v>
      </c>
    </row>
    <row r="261" spans="1:5">
      <c r="A261" s="22" t="str">
        <v>00:00:00</v>
      </c>
      <c r="B261" s="21">
        <f t="shared" si="33"/>
        <v>0</v>
      </c>
      <c r="C261" s="23">
        <f t="shared" si="34"/>
        <v>0</v>
      </c>
      <c r="D261" s="22" t="str">
        <v>错误</v>
      </c>
      <c r="E261" s="22">
        <v>0</v>
      </c>
    </row>
    <row r="262" spans="1:5">
      <c r="A262" s="22" t="str">
        <v>00:00:00</v>
      </c>
      <c r="B262" s="21">
        <f t="shared" si="33"/>
        <v>0</v>
      </c>
      <c r="C262" s="23">
        <f t="shared" si="34"/>
        <v>0</v>
      </c>
      <c r="D262" s="22" t="str">
        <v>错误</v>
      </c>
      <c r="E262" s="22">
        <v>0</v>
      </c>
    </row>
    <row r="263" spans="1:5">
      <c r="A263" s="22" t="str">
        <v>00:00:00</v>
      </c>
      <c r="B263" s="21">
        <f t="shared" si="33"/>
        <v>0</v>
      </c>
      <c r="C263" s="23">
        <f t="shared" si="34"/>
        <v>0</v>
      </c>
      <c r="D263" s="22" t="str">
        <v>错误</v>
      </c>
      <c r="E263" s="22">
        <v>0</v>
      </c>
    </row>
    <row r="264" spans="1:5">
      <c r="A264" s="22" t="str">
        <v>00:00:00</v>
      </c>
      <c r="B264" s="21">
        <f t="shared" si="33"/>
        <v>0</v>
      </c>
      <c r="C264" s="23">
        <f t="shared" si="34"/>
        <v>0</v>
      </c>
      <c r="D264" s="22" t="str">
        <v>错误</v>
      </c>
      <c r="E264" s="22">
        <v>0</v>
      </c>
    </row>
    <row r="265" spans="1:5">
      <c r="A265" s="22" t="str">
        <v>00:00:00</v>
      </c>
      <c r="B265" s="21">
        <f t="shared" si="33"/>
        <v>0</v>
      </c>
      <c r="C265" s="23">
        <f t="shared" si="34"/>
        <v>0</v>
      </c>
      <c r="D265" s="22" t="str">
        <v>错误</v>
      </c>
      <c r="E265" s="22">
        <v>0</v>
      </c>
    </row>
    <row r="266" spans="1:5">
      <c r="A266" s="22" t="str">
        <v>00:00:00</v>
      </c>
      <c r="B266" s="21">
        <f t="shared" si="33"/>
        <v>0</v>
      </c>
      <c r="C266" s="23">
        <f t="shared" si="34"/>
        <v>0</v>
      </c>
      <c r="D266" s="22" t="str">
        <v>错误</v>
      </c>
      <c r="E266" s="22">
        <v>0</v>
      </c>
    </row>
    <row r="267" spans="1:5">
      <c r="A267" s="22" t="str">
        <v>00:00:00</v>
      </c>
      <c r="B267" s="21">
        <f t="shared" si="33"/>
        <v>0</v>
      </c>
      <c r="C267" s="23">
        <f t="shared" si="34"/>
        <v>0</v>
      </c>
      <c r="D267" s="22" t="str">
        <v>错误</v>
      </c>
      <c r="E267" s="22">
        <v>0</v>
      </c>
    </row>
    <row r="268" spans="1:5">
      <c r="A268" s="22" t="str">
        <v>00:00:00</v>
      </c>
      <c r="B268" s="21">
        <f t="shared" si="33"/>
        <v>0</v>
      </c>
      <c r="C268" s="23">
        <f t="shared" si="34"/>
        <v>0</v>
      </c>
      <c r="D268" s="22" t="str">
        <v>错误</v>
      </c>
      <c r="E268" s="22">
        <v>0</v>
      </c>
    </row>
    <row r="269" spans="1:5">
      <c r="A269" s="22" t="str">
        <v>00:00:00</v>
      </c>
      <c r="B269" s="21">
        <f t="shared" si="33"/>
        <v>0</v>
      </c>
      <c r="C269" s="23">
        <f t="shared" si="34"/>
        <v>0</v>
      </c>
      <c r="D269" s="22" t="str">
        <v>错误</v>
      </c>
      <c r="E269" s="22">
        <v>0</v>
      </c>
    </row>
    <row r="270" spans="1:5">
      <c r="A270" s="22" t="str">
        <v>00:00:00</v>
      </c>
      <c r="B270" s="21">
        <f t="shared" si="33"/>
        <v>0</v>
      </c>
      <c r="C270" s="23">
        <f t="shared" si="34"/>
        <v>0</v>
      </c>
      <c r="D270" s="22" t="str">
        <v>错误</v>
      </c>
      <c r="E270" s="22">
        <v>0</v>
      </c>
    </row>
    <row r="271" spans="1:5">
      <c r="A271" s="22" t="str">
        <v>00:00:00</v>
      </c>
      <c r="B271" s="21">
        <f t="shared" si="33"/>
        <v>0</v>
      </c>
      <c r="C271" s="23">
        <f t="shared" si="34"/>
        <v>0</v>
      </c>
      <c r="D271" s="22" t="str">
        <v>错误</v>
      </c>
      <c r="E271" s="22">
        <v>0</v>
      </c>
    </row>
    <row r="272" spans="1:5">
      <c r="A272" s="22" t="str">
        <v>00:00:00</v>
      </c>
      <c r="B272" s="21">
        <f t="shared" si="33"/>
        <v>0</v>
      </c>
      <c r="C272" s="23">
        <f t="shared" si="34"/>
        <v>0</v>
      </c>
      <c r="D272" s="22" t="str">
        <v>错误</v>
      </c>
      <c r="E272" s="22">
        <v>0</v>
      </c>
    </row>
    <row r="273" spans="1:5">
      <c r="A273" s="22" t="str">
        <v>00:00:00</v>
      </c>
      <c r="B273" s="21">
        <f t="shared" si="33"/>
        <v>0</v>
      </c>
      <c r="C273" s="23">
        <f t="shared" si="34"/>
        <v>0</v>
      </c>
      <c r="D273" s="22" t="str">
        <v>错误</v>
      </c>
      <c r="E273" s="22">
        <v>0</v>
      </c>
    </row>
    <row r="274" spans="1:5">
      <c r="A274" s="22" t="str">
        <v>00:00:00</v>
      </c>
      <c r="B274" s="21">
        <f t="shared" si="33"/>
        <v>0</v>
      </c>
      <c r="C274" s="23">
        <f t="shared" si="34"/>
        <v>0</v>
      </c>
      <c r="D274" s="22" t="str">
        <v>错误</v>
      </c>
      <c r="E274" s="22">
        <v>0</v>
      </c>
    </row>
    <row r="275" spans="1:5">
      <c r="A275" s="22" t="str">
        <v>00:00:00</v>
      </c>
      <c r="B275" s="21">
        <f t="shared" si="33"/>
        <v>0</v>
      </c>
      <c r="C275" s="23">
        <f t="shared" si="34"/>
        <v>0</v>
      </c>
      <c r="D275" s="22" t="str">
        <v>错误</v>
      </c>
      <c r="E275" s="22">
        <v>0</v>
      </c>
    </row>
    <row r="276" spans="1:5">
      <c r="A276" s="22" t="str">
        <v>00:00:00</v>
      </c>
      <c r="B276" s="21">
        <f t="shared" si="33"/>
        <v>0</v>
      </c>
      <c r="C276" s="23">
        <f t="shared" si="34"/>
        <v>0</v>
      </c>
      <c r="D276" s="22" t="str">
        <v>错误</v>
      </c>
      <c r="E276" s="22">
        <v>0</v>
      </c>
    </row>
    <row r="277" spans="1:5">
      <c r="A277" s="22" t="str">
        <v>00:00:00</v>
      </c>
      <c r="B277" s="21">
        <f t="shared" si="33"/>
        <v>0</v>
      </c>
      <c r="C277" s="23">
        <f t="shared" si="34"/>
        <v>0</v>
      </c>
      <c r="D277" s="22" t="str">
        <v>错误</v>
      </c>
      <c r="E277" s="22">
        <v>0</v>
      </c>
    </row>
    <row r="278" spans="1:5">
      <c r="A278" s="22" t="str">
        <v>00:00:00</v>
      </c>
      <c r="B278" s="21">
        <f t="shared" si="33"/>
        <v>0</v>
      </c>
      <c r="C278" s="23">
        <f t="shared" si="34"/>
        <v>0</v>
      </c>
      <c r="D278" s="22" t="str">
        <v>错误</v>
      </c>
      <c r="E278" s="22">
        <v>0</v>
      </c>
    </row>
    <row r="279" spans="1:5">
      <c r="A279" s="22" t="str">
        <v>00:00:00</v>
      </c>
      <c r="B279" s="21">
        <f t="shared" si="33"/>
        <v>0</v>
      </c>
      <c r="C279" s="23">
        <f t="shared" si="34"/>
        <v>0</v>
      </c>
      <c r="D279" s="22" t="str">
        <v>错误</v>
      </c>
      <c r="E279" s="22">
        <v>0</v>
      </c>
    </row>
    <row r="280" spans="1:5">
      <c r="A280" s="22" t="str">
        <v>00:00:00</v>
      </c>
      <c r="B280" s="21">
        <f t="shared" si="33"/>
        <v>0</v>
      </c>
      <c r="C280" s="23">
        <f t="shared" si="34"/>
        <v>0</v>
      </c>
      <c r="D280" s="22" t="str">
        <v>错误</v>
      </c>
      <c r="E280" s="22">
        <v>0</v>
      </c>
    </row>
    <row r="281" spans="1:5">
      <c r="A281" s="22" t="str">
        <v>00:00:00</v>
      </c>
      <c r="B281" s="21">
        <f t="shared" si="33"/>
        <v>0</v>
      </c>
      <c r="C281" s="23">
        <f t="shared" si="34"/>
        <v>0</v>
      </c>
      <c r="D281" s="22" t="str">
        <v>错误</v>
      </c>
      <c r="E281" s="22">
        <v>0</v>
      </c>
    </row>
    <row r="282" spans="1:5">
      <c r="A282" s="22" t="str">
        <v>00:00:00</v>
      </c>
      <c r="B282" s="21">
        <f t="shared" si="33"/>
        <v>0</v>
      </c>
      <c r="C282" s="23">
        <f t="shared" si="34"/>
        <v>0</v>
      </c>
      <c r="D282" s="22" t="str">
        <v>错误</v>
      </c>
      <c r="E282" s="22">
        <v>0</v>
      </c>
    </row>
    <row r="283" spans="1:5">
      <c r="A283" s="22" t="str">
        <v>00:00:00</v>
      </c>
      <c r="B283" s="21">
        <f t="shared" si="33"/>
        <v>0</v>
      </c>
      <c r="C283" s="23">
        <f t="shared" si="34"/>
        <v>0</v>
      </c>
      <c r="D283" s="22" t="str">
        <v>错误</v>
      </c>
      <c r="E283" s="22">
        <v>0</v>
      </c>
    </row>
    <row r="284" spans="1:5">
      <c r="A284" s="22" t="str">
        <v>00:00:00</v>
      </c>
      <c r="B284" s="21">
        <f t="shared" si="33"/>
        <v>0</v>
      </c>
      <c r="C284" s="23">
        <f t="shared" si="34"/>
        <v>0</v>
      </c>
      <c r="D284" s="22" t="str">
        <v>错误</v>
      </c>
      <c r="E284" s="22">
        <v>0</v>
      </c>
    </row>
    <row r="285" spans="1:5">
      <c r="A285" s="22" t="str">
        <v>00:00:00</v>
      </c>
      <c r="B285" s="21">
        <f t="shared" si="33"/>
        <v>0</v>
      </c>
      <c r="C285" s="23">
        <f t="shared" si="34"/>
        <v>0</v>
      </c>
      <c r="D285" s="22" t="str">
        <v>错误</v>
      </c>
      <c r="E285" s="22">
        <v>0</v>
      </c>
    </row>
    <row r="286" spans="1:5">
      <c r="A286" s="22" t="str">
        <v>00:00:00</v>
      </c>
      <c r="B286" s="21">
        <f t="shared" si="33"/>
        <v>0</v>
      </c>
      <c r="C286" s="23">
        <f t="shared" si="34"/>
        <v>0</v>
      </c>
      <c r="D286" s="22" t="str">
        <v>错误</v>
      </c>
      <c r="E286" s="22">
        <v>0</v>
      </c>
    </row>
    <row r="287" spans="1:5">
      <c r="A287" s="22" t="str">
        <v>00:00:00</v>
      </c>
      <c r="B287" s="21">
        <f t="shared" si="33"/>
        <v>0</v>
      </c>
      <c r="C287" s="23">
        <f t="shared" si="34"/>
        <v>0</v>
      </c>
      <c r="D287" s="22" t="str">
        <v>错误</v>
      </c>
      <c r="E287" s="22">
        <v>0</v>
      </c>
    </row>
    <row r="288" spans="1:5">
      <c r="A288" s="22" t="str">
        <v>00:00:00</v>
      </c>
      <c r="B288" s="21">
        <f t="shared" si="33"/>
        <v>0</v>
      </c>
      <c r="C288" s="23">
        <f t="shared" si="34"/>
        <v>0</v>
      </c>
      <c r="D288" s="22" t="str">
        <v>错误</v>
      </c>
      <c r="E288" s="22">
        <v>0</v>
      </c>
    </row>
    <row r="289" spans="1:5">
      <c r="A289" s="22" t="str">
        <v>00:00:00</v>
      </c>
      <c r="B289" s="21">
        <f t="shared" si="33"/>
        <v>0</v>
      </c>
      <c r="C289" s="23">
        <f t="shared" si="34"/>
        <v>0</v>
      </c>
      <c r="D289" s="22" t="str">
        <v>错误</v>
      </c>
      <c r="E289" s="22">
        <v>0</v>
      </c>
    </row>
    <row r="290" spans="1:5">
      <c r="A290" s="22" t="str">
        <v>00:00:00</v>
      </c>
      <c r="B290" s="21">
        <f t="shared" si="33"/>
        <v>0</v>
      </c>
      <c r="C290" s="23">
        <f t="shared" si="34"/>
        <v>0</v>
      </c>
      <c r="D290" s="22" t="str">
        <v>错误</v>
      </c>
      <c r="E290" s="22">
        <v>0</v>
      </c>
    </row>
    <row r="291" spans="1:5">
      <c r="A291" s="22" t="str">
        <v>00:00:00</v>
      </c>
      <c r="B291" s="21">
        <f t="shared" si="33"/>
        <v>0</v>
      </c>
      <c r="C291" s="23">
        <f t="shared" si="34"/>
        <v>0</v>
      </c>
      <c r="D291" s="22" t="str">
        <v>错误</v>
      </c>
      <c r="E291" s="22">
        <v>0</v>
      </c>
    </row>
    <row r="292" spans="1:5">
      <c r="A292" s="22" t="str">
        <v>00:00:00</v>
      </c>
      <c r="B292" s="21">
        <f t="shared" si="33"/>
        <v>0</v>
      </c>
      <c r="C292" s="23">
        <f t="shared" si="34"/>
        <v>0</v>
      </c>
      <c r="D292" s="22" t="str">
        <v>错误</v>
      </c>
      <c r="E292" s="22">
        <v>0</v>
      </c>
    </row>
    <row r="293" spans="1:5">
      <c r="A293" s="22" t="str">
        <v>00:00:00</v>
      </c>
      <c r="B293" s="21">
        <f t="shared" si="33"/>
        <v>0</v>
      </c>
      <c r="C293" s="23">
        <f t="shared" si="34"/>
        <v>0</v>
      </c>
      <c r="D293" s="22" t="str">
        <v>错误</v>
      </c>
      <c r="E293" s="22">
        <v>0</v>
      </c>
    </row>
    <row r="294" spans="1:5">
      <c r="A294" s="22" t="str">
        <v>00:00:00</v>
      </c>
      <c r="B294" s="21">
        <f t="shared" si="33"/>
        <v>0</v>
      </c>
      <c r="C294" s="23">
        <f t="shared" si="34"/>
        <v>0</v>
      </c>
      <c r="D294" s="22" t="str">
        <v>错误</v>
      </c>
      <c r="E294" s="22">
        <v>0</v>
      </c>
    </row>
    <row r="295" spans="1:5">
      <c r="A295" s="22" t="str">
        <v>00:00:00</v>
      </c>
      <c r="B295" s="21">
        <f t="shared" si="33"/>
        <v>0</v>
      </c>
      <c r="C295" s="23">
        <f t="shared" si="34"/>
        <v>0</v>
      </c>
      <c r="D295" s="22" t="str">
        <v>错误</v>
      </c>
      <c r="E295" s="22">
        <v>0</v>
      </c>
    </row>
    <row r="296" spans="1:5">
      <c r="A296" s="22" t="str">
        <v>00:00:00</v>
      </c>
      <c r="B296" s="21">
        <f t="shared" si="33"/>
        <v>0</v>
      </c>
      <c r="C296" s="23">
        <f t="shared" si="34"/>
        <v>0</v>
      </c>
      <c r="D296" s="22" t="str">
        <v>错误</v>
      </c>
      <c r="E296" s="22">
        <v>0</v>
      </c>
    </row>
    <row r="297" spans="1:5">
      <c r="A297" s="22" t="str">
        <v>00:00:00</v>
      </c>
      <c r="B297" s="21">
        <f t="shared" si="33"/>
        <v>0</v>
      </c>
      <c r="C297" s="23">
        <f t="shared" si="34"/>
        <v>0</v>
      </c>
      <c r="D297" s="22" t="str">
        <v>错误</v>
      </c>
      <c r="E297" s="22">
        <v>0</v>
      </c>
    </row>
    <row r="298" spans="1:5">
      <c r="A298" s="22" t="str">
        <v>00:00:00</v>
      </c>
      <c r="B298" s="21">
        <f t="shared" si="33"/>
        <v>0</v>
      </c>
      <c r="C298" s="23">
        <f t="shared" si="34"/>
        <v>0</v>
      </c>
      <c r="D298" s="22" t="str">
        <v>错误</v>
      </c>
      <c r="E298" s="22">
        <v>0</v>
      </c>
    </row>
    <row r="299" spans="1:5">
      <c r="A299" s="22" t="str">
        <v>00:00:00</v>
      </c>
      <c r="B299" s="21">
        <f t="shared" si="33"/>
        <v>0</v>
      </c>
      <c r="C299" s="23">
        <f t="shared" si="34"/>
        <v>0</v>
      </c>
      <c r="D299" s="22" t="str">
        <v>错误</v>
      </c>
      <c r="E299" s="22">
        <v>0</v>
      </c>
    </row>
    <row r="300" spans="1:5">
      <c r="A300" s="22" t="str">
        <v>00:00:00</v>
      </c>
      <c r="B300" s="21">
        <f t="shared" si="33"/>
        <v>0</v>
      </c>
      <c r="C300" s="23">
        <f t="shared" si="34"/>
        <v>0</v>
      </c>
      <c r="D300" s="22" t="str">
        <v>错误</v>
      </c>
      <c r="E300" s="22">
        <v>0</v>
      </c>
    </row>
    <row r="301" spans="1:5">
      <c r="A301" s="22" t="str">
        <v>00:00:00</v>
      </c>
      <c r="B301" s="21">
        <f t="shared" si="33"/>
        <v>0</v>
      </c>
      <c r="C301" s="23">
        <f t="shared" si="34"/>
        <v>0</v>
      </c>
      <c r="D301" s="22" t="str">
        <v>错误</v>
      </c>
      <c r="E301" s="22">
        <v>0</v>
      </c>
    </row>
    <row r="302" spans="1:5">
      <c r="A302" s="22" t="str">
        <v>00:00:00</v>
      </c>
      <c r="B302" s="21">
        <f t="shared" si="33"/>
        <v>0</v>
      </c>
      <c r="C302" s="23">
        <f t="shared" si="34"/>
        <v>0</v>
      </c>
      <c r="D302" s="22" t="str">
        <v>错误</v>
      </c>
      <c r="E302" s="22">
        <v>0</v>
      </c>
    </row>
    <row r="303" spans="1:5">
      <c r="A303" s="22" t="str">
        <v>00:00:00</v>
      </c>
      <c r="B303" s="21">
        <f t="shared" si="33"/>
        <v>0</v>
      </c>
      <c r="C303" s="23">
        <f t="shared" si="34"/>
        <v>0</v>
      </c>
      <c r="D303" s="22" t="str">
        <v>错误</v>
      </c>
      <c r="E303" s="22">
        <v>0</v>
      </c>
    </row>
    <row r="304" spans="1:5">
      <c r="A304" s="22" t="str">
        <v>00:00:00</v>
      </c>
      <c r="B304" s="21">
        <f t="shared" si="33"/>
        <v>0</v>
      </c>
      <c r="C304" s="23">
        <f t="shared" si="34"/>
        <v>0</v>
      </c>
      <c r="D304" s="22" t="str">
        <v>错误</v>
      </c>
      <c r="E304" s="22">
        <v>0</v>
      </c>
    </row>
    <row r="305" spans="1:5">
      <c r="A305" s="22" t="str">
        <v>00:00:00</v>
      </c>
      <c r="B305" s="21">
        <f t="shared" si="33"/>
        <v>0</v>
      </c>
      <c r="C305" s="23">
        <f t="shared" si="34"/>
        <v>0</v>
      </c>
      <c r="D305" s="22" t="str">
        <v>错误</v>
      </c>
      <c r="E305" s="22">
        <v>0</v>
      </c>
    </row>
    <row r="306" spans="1:5">
      <c r="A306" s="22" t="str">
        <v>00:00:00</v>
      </c>
      <c r="B306" s="21">
        <f t="shared" si="33"/>
        <v>0</v>
      </c>
      <c r="C306" s="23">
        <f t="shared" si="34"/>
        <v>0</v>
      </c>
      <c r="D306" s="22" t="str">
        <v>错误</v>
      </c>
      <c r="E306" s="22">
        <v>0</v>
      </c>
    </row>
    <row r="307" spans="1:5">
      <c r="A307" s="22" t="str">
        <v>00:00:00</v>
      </c>
      <c r="B307" s="21">
        <f t="shared" si="33"/>
        <v>0</v>
      </c>
      <c r="C307" s="23">
        <f t="shared" si="34"/>
        <v>0</v>
      </c>
      <c r="D307" s="22" t="str">
        <v>错误</v>
      </c>
      <c r="E307" s="22">
        <v>0</v>
      </c>
    </row>
    <row r="308" spans="1:5">
      <c r="A308" s="22" t="str">
        <v>00:00:00</v>
      </c>
      <c r="B308" s="21">
        <f t="shared" si="33"/>
        <v>0</v>
      </c>
      <c r="C308" s="23">
        <f t="shared" si="34"/>
        <v>0</v>
      </c>
      <c r="D308" s="22" t="str">
        <v>错误</v>
      </c>
      <c r="E308" s="22">
        <v>0</v>
      </c>
    </row>
    <row r="309" spans="1:5">
      <c r="A309" s="22" t="str">
        <v>00:00:00</v>
      </c>
      <c r="B309" s="21">
        <f t="shared" si="33"/>
        <v>0</v>
      </c>
      <c r="C309" s="23">
        <f t="shared" si="34"/>
        <v>0</v>
      </c>
      <c r="D309" s="22" t="str">
        <v>错误</v>
      </c>
      <c r="E309" s="22">
        <v>0</v>
      </c>
    </row>
    <row r="310" spans="1:5">
      <c r="A310" s="22" t="str">
        <v>00:00:00</v>
      </c>
      <c r="B310" s="21">
        <f t="shared" si="33"/>
        <v>0</v>
      </c>
      <c r="C310" s="23">
        <f t="shared" si="34"/>
        <v>0</v>
      </c>
      <c r="D310" s="22" t="str">
        <v>错误</v>
      </c>
      <c r="E310" s="22">
        <v>0</v>
      </c>
    </row>
    <row r="311" spans="1:5">
      <c r="A311" s="22" t="str">
        <v>00:00:00</v>
      </c>
      <c r="B311" s="21">
        <f t="shared" si="33"/>
        <v>0</v>
      </c>
      <c r="C311" s="23">
        <f t="shared" si="34"/>
        <v>0</v>
      </c>
      <c r="D311" s="22" t="str">
        <v>错误</v>
      </c>
      <c r="E311" s="22">
        <v>0</v>
      </c>
    </row>
    <row r="312" spans="1:5">
      <c r="A312" s="22" t="str">
        <v>00:00:00</v>
      </c>
      <c r="B312" s="21">
        <f t="shared" si="33"/>
        <v>0</v>
      </c>
      <c r="C312" s="23">
        <f t="shared" si="34"/>
        <v>0</v>
      </c>
      <c r="D312" s="22" t="str">
        <v>错误</v>
      </c>
      <c r="E312" s="22">
        <v>0</v>
      </c>
    </row>
    <row r="313" spans="1:5">
      <c r="A313" s="22" t="str">
        <v>00:00:00</v>
      </c>
      <c r="B313" s="21">
        <f t="shared" si="33"/>
        <v>0</v>
      </c>
      <c r="C313" s="23">
        <f t="shared" si="34"/>
        <v>0</v>
      </c>
      <c r="D313" s="22" t="str">
        <v>错误</v>
      </c>
      <c r="E313" s="22">
        <v>0</v>
      </c>
    </row>
    <row r="314" spans="1:5">
      <c r="A314" s="22" t="str">
        <v>00:00:00</v>
      </c>
      <c r="B314" s="21">
        <f t="shared" si="33"/>
        <v>0</v>
      </c>
      <c r="C314" s="23">
        <f t="shared" si="34"/>
        <v>0</v>
      </c>
      <c r="D314" s="22" t="str">
        <v>错误</v>
      </c>
      <c r="E314" s="22">
        <v>0</v>
      </c>
    </row>
    <row r="315" spans="1:5">
      <c r="A315" s="22" t="str">
        <v>00:00:00</v>
      </c>
      <c r="B315" s="21">
        <f t="shared" si="33"/>
        <v>0</v>
      </c>
      <c r="C315" s="23">
        <f t="shared" si="34"/>
        <v>0</v>
      </c>
      <c r="D315" s="22" t="str">
        <v>错误</v>
      </c>
      <c r="E315" s="22">
        <v>0</v>
      </c>
    </row>
    <row r="316" spans="1:5">
      <c r="A316" s="22" t="str">
        <v>00:00:00</v>
      </c>
      <c r="B316" s="21">
        <f t="shared" si="33"/>
        <v>0</v>
      </c>
      <c r="C316" s="23">
        <f t="shared" si="34"/>
        <v>0</v>
      </c>
      <c r="D316" s="22" t="str">
        <v>错误</v>
      </c>
      <c r="E316" s="22">
        <v>0</v>
      </c>
    </row>
    <row r="317" spans="1:5">
      <c r="A317" s="22" t="str">
        <v>00:00:00</v>
      </c>
      <c r="B317" s="21">
        <f t="shared" si="33"/>
        <v>0</v>
      </c>
      <c r="C317" s="23">
        <f t="shared" si="34"/>
        <v>0</v>
      </c>
      <c r="D317" s="22" t="str">
        <v>错误</v>
      </c>
      <c r="E317" s="22">
        <v>0</v>
      </c>
    </row>
    <row r="318" spans="1:5">
      <c r="A318" s="22" t="str">
        <v>00:00:00</v>
      </c>
      <c r="B318" s="21">
        <f t="shared" si="33"/>
        <v>0</v>
      </c>
      <c r="C318" s="23">
        <f t="shared" si="34"/>
        <v>0</v>
      </c>
      <c r="D318" s="22" t="str">
        <v>错误</v>
      </c>
      <c r="E318" s="22">
        <v>0</v>
      </c>
    </row>
    <row r="319" spans="1:5">
      <c r="A319" s="22" t="str">
        <v>00:00:00</v>
      </c>
      <c r="B319" s="21">
        <f t="shared" si="33"/>
        <v>0</v>
      </c>
      <c r="C319" s="23">
        <f t="shared" si="34"/>
        <v>0</v>
      </c>
      <c r="D319" s="22" t="str">
        <v>错误</v>
      </c>
      <c r="E319" s="22">
        <v>0</v>
      </c>
    </row>
    <row r="320" spans="1:5">
      <c r="A320" s="22" t="str">
        <v>00:00:00</v>
      </c>
      <c r="B320" s="21">
        <f t="shared" si="33"/>
        <v>0</v>
      </c>
      <c r="C320" s="23">
        <f t="shared" si="34"/>
        <v>0</v>
      </c>
      <c r="D320" s="22" t="str">
        <v>错误</v>
      </c>
      <c r="E320" s="22">
        <v>0</v>
      </c>
    </row>
    <row r="321" spans="1:5">
      <c r="A321" s="22" t="str">
        <v>00:00:00</v>
      </c>
      <c r="B321" s="21">
        <f t="shared" si="33"/>
        <v>0</v>
      </c>
      <c r="C321" s="23">
        <f t="shared" si="34"/>
        <v>0</v>
      </c>
      <c r="D321" s="22" t="str">
        <v>错误</v>
      </c>
      <c r="E321" s="22">
        <v>0</v>
      </c>
    </row>
    <row r="322" spans="1:5">
      <c r="A322" s="22" t="str">
        <v>00:00:00</v>
      </c>
      <c r="B322" s="21">
        <f t="shared" si="33"/>
        <v>0</v>
      </c>
      <c r="C322" s="23">
        <f t="shared" si="34"/>
        <v>0</v>
      </c>
      <c r="D322" s="22" t="str">
        <v>错误</v>
      </c>
      <c r="E322" s="22">
        <v>0</v>
      </c>
    </row>
    <row r="323" spans="1:5">
      <c r="A323" s="22" t="str">
        <v>00:00:00</v>
      </c>
      <c r="B323" s="21">
        <f t="shared" ref="B323:B386" si="35">MROUND(A323,60/1440)</f>
        <v>0</v>
      </c>
      <c r="C323" s="23">
        <f t="shared" ref="C323:C386" si="36">MROUND(A323,30/1440)</f>
        <v>0</v>
      </c>
      <c r="D323" s="22" t="str">
        <v>错误</v>
      </c>
      <c r="E323" s="22">
        <v>0</v>
      </c>
    </row>
    <row r="324" spans="1:5">
      <c r="A324" s="22" t="str">
        <v>00:00:00</v>
      </c>
      <c r="B324" s="21">
        <f t="shared" si="35"/>
        <v>0</v>
      </c>
      <c r="C324" s="23">
        <f t="shared" si="36"/>
        <v>0</v>
      </c>
      <c r="D324" s="22" t="str">
        <v>错误</v>
      </c>
      <c r="E324" s="22">
        <v>0</v>
      </c>
    </row>
    <row r="325" spans="1:5">
      <c r="A325" s="22" t="str">
        <v>00:00:00</v>
      </c>
      <c r="B325" s="21">
        <f t="shared" si="35"/>
        <v>0</v>
      </c>
      <c r="C325" s="23">
        <f t="shared" si="36"/>
        <v>0</v>
      </c>
      <c r="D325" s="22" t="str">
        <v>错误</v>
      </c>
      <c r="E325" s="22">
        <v>0</v>
      </c>
    </row>
    <row r="326" spans="1:5">
      <c r="A326" s="22" t="str">
        <v>00:00:00</v>
      </c>
      <c r="B326" s="21">
        <f t="shared" si="35"/>
        <v>0</v>
      </c>
      <c r="C326" s="23">
        <f t="shared" si="36"/>
        <v>0</v>
      </c>
      <c r="D326" s="22" t="str">
        <v>错误</v>
      </c>
      <c r="E326" s="22">
        <v>0</v>
      </c>
    </row>
    <row r="327" spans="1:5">
      <c r="A327" s="22" t="str">
        <v>00:00:00</v>
      </c>
      <c r="B327" s="21">
        <f t="shared" si="35"/>
        <v>0</v>
      </c>
      <c r="C327" s="23">
        <f t="shared" si="36"/>
        <v>0</v>
      </c>
      <c r="D327" s="22" t="str">
        <v>错误</v>
      </c>
      <c r="E327" s="22">
        <v>0</v>
      </c>
    </row>
    <row r="328" spans="1:5">
      <c r="A328" s="22" t="str">
        <v>00:00:00</v>
      </c>
      <c r="B328" s="21">
        <f t="shared" si="35"/>
        <v>0</v>
      </c>
      <c r="C328" s="23">
        <f t="shared" si="36"/>
        <v>0</v>
      </c>
      <c r="D328" s="22" t="str">
        <v>错误</v>
      </c>
      <c r="E328" s="22">
        <v>0</v>
      </c>
    </row>
    <row r="329" spans="1:5">
      <c r="A329" s="22" t="str">
        <v>00:00:00</v>
      </c>
      <c r="B329" s="21">
        <f t="shared" si="35"/>
        <v>0</v>
      </c>
      <c r="C329" s="23">
        <f t="shared" si="36"/>
        <v>0</v>
      </c>
      <c r="D329" s="22" t="str">
        <v>错误</v>
      </c>
      <c r="E329" s="22">
        <v>0</v>
      </c>
    </row>
    <row r="330" spans="1:5">
      <c r="A330" s="22" t="str">
        <v>00:00:00</v>
      </c>
      <c r="B330" s="21">
        <f t="shared" si="35"/>
        <v>0</v>
      </c>
      <c r="C330" s="23">
        <f t="shared" si="36"/>
        <v>0</v>
      </c>
      <c r="D330" s="22" t="str">
        <v>错误</v>
      </c>
      <c r="E330" s="22">
        <v>0</v>
      </c>
    </row>
    <row r="331" spans="1:5">
      <c r="A331" s="22" t="str">
        <v>00:00:00</v>
      </c>
      <c r="B331" s="21">
        <f t="shared" si="35"/>
        <v>0</v>
      </c>
      <c r="C331" s="23">
        <f t="shared" si="36"/>
        <v>0</v>
      </c>
      <c r="D331" s="22" t="str">
        <v>错误</v>
      </c>
      <c r="E331" s="22">
        <v>0</v>
      </c>
    </row>
    <row r="332" spans="1:5">
      <c r="A332" s="22" t="str">
        <v>00:00:00</v>
      </c>
      <c r="B332" s="21">
        <f t="shared" si="35"/>
        <v>0</v>
      </c>
      <c r="C332" s="23">
        <f t="shared" si="36"/>
        <v>0</v>
      </c>
      <c r="D332" s="22" t="str">
        <v>错误</v>
      </c>
      <c r="E332" s="22">
        <v>0</v>
      </c>
    </row>
    <row r="333" spans="1:5">
      <c r="A333" s="22" t="str">
        <v>00:00:00</v>
      </c>
      <c r="B333" s="21">
        <f t="shared" si="35"/>
        <v>0</v>
      </c>
      <c r="C333" s="23">
        <f t="shared" si="36"/>
        <v>0</v>
      </c>
      <c r="D333" s="22" t="str">
        <v>错误</v>
      </c>
      <c r="E333" s="22">
        <v>0</v>
      </c>
    </row>
    <row r="334" spans="1:5">
      <c r="A334" s="22" t="str">
        <v>00:00:00</v>
      </c>
      <c r="B334" s="21">
        <f t="shared" si="35"/>
        <v>0</v>
      </c>
      <c r="C334" s="23">
        <f t="shared" si="36"/>
        <v>0</v>
      </c>
      <c r="D334" s="22" t="str">
        <v>错误</v>
      </c>
      <c r="E334" s="22">
        <v>0</v>
      </c>
    </row>
    <row r="335" spans="1:5">
      <c r="A335" s="22" t="str">
        <v>00:00:00</v>
      </c>
      <c r="B335" s="21">
        <f t="shared" si="35"/>
        <v>0</v>
      </c>
      <c r="C335" s="23">
        <f t="shared" si="36"/>
        <v>0</v>
      </c>
      <c r="D335" s="22" t="str">
        <v>错误</v>
      </c>
      <c r="E335" s="22">
        <v>0</v>
      </c>
    </row>
    <row r="336" spans="1:5">
      <c r="A336" s="22" t="str">
        <v>00:00:00</v>
      </c>
      <c r="B336" s="21">
        <f t="shared" si="35"/>
        <v>0</v>
      </c>
      <c r="C336" s="23">
        <f t="shared" si="36"/>
        <v>0</v>
      </c>
      <c r="D336" s="22" t="str">
        <v>错误</v>
      </c>
      <c r="E336" s="22">
        <v>0</v>
      </c>
    </row>
    <row r="337" spans="1:5">
      <c r="A337" s="22" t="str">
        <v>00:00:00</v>
      </c>
      <c r="B337" s="21">
        <f t="shared" si="35"/>
        <v>0</v>
      </c>
      <c r="C337" s="23">
        <f t="shared" si="36"/>
        <v>0</v>
      </c>
      <c r="D337" s="22" t="str">
        <v>错误</v>
      </c>
      <c r="E337" s="22">
        <v>0</v>
      </c>
    </row>
    <row r="338" spans="1:5">
      <c r="A338" s="22" t="str">
        <v>00:00:00</v>
      </c>
      <c r="B338" s="21">
        <f t="shared" si="35"/>
        <v>0</v>
      </c>
      <c r="C338" s="23">
        <f t="shared" si="36"/>
        <v>0</v>
      </c>
      <c r="D338" s="22" t="str">
        <v>错误</v>
      </c>
      <c r="E338" s="22">
        <v>0</v>
      </c>
    </row>
    <row r="339" spans="1:5">
      <c r="A339" s="22" t="str">
        <v>00:00:00</v>
      </c>
      <c r="B339" s="21">
        <f t="shared" si="35"/>
        <v>0</v>
      </c>
      <c r="C339" s="23">
        <f t="shared" si="36"/>
        <v>0</v>
      </c>
      <c r="D339" s="22" t="str">
        <v>错误</v>
      </c>
      <c r="E339" s="22">
        <v>0</v>
      </c>
    </row>
    <row r="340" spans="1:5">
      <c r="A340" s="22" t="str">
        <v>00:00:00</v>
      </c>
      <c r="B340" s="21">
        <f t="shared" si="35"/>
        <v>0</v>
      </c>
      <c r="C340" s="23">
        <f t="shared" si="36"/>
        <v>0</v>
      </c>
      <c r="D340" s="22" t="str">
        <v>错误</v>
      </c>
      <c r="E340" s="22">
        <v>0</v>
      </c>
    </row>
    <row r="341" spans="1:5">
      <c r="A341" s="22" t="str">
        <v>00:00:00</v>
      </c>
      <c r="B341" s="21">
        <f t="shared" si="35"/>
        <v>0</v>
      </c>
      <c r="C341" s="23">
        <f t="shared" si="36"/>
        <v>0</v>
      </c>
      <c r="D341" s="22" t="str">
        <v>错误</v>
      </c>
      <c r="E341" s="22">
        <v>0</v>
      </c>
    </row>
    <row r="342" spans="1:5">
      <c r="A342" s="22" t="str">
        <v>00:00:00</v>
      </c>
      <c r="B342" s="21">
        <f t="shared" si="35"/>
        <v>0</v>
      </c>
      <c r="C342" s="23">
        <f t="shared" si="36"/>
        <v>0</v>
      </c>
      <c r="D342" s="22" t="str">
        <v>错误</v>
      </c>
      <c r="E342" s="22">
        <v>0</v>
      </c>
    </row>
    <row r="343" spans="1:5">
      <c r="A343" s="22" t="str">
        <v>00:00:00</v>
      </c>
      <c r="B343" s="21">
        <f t="shared" si="35"/>
        <v>0</v>
      </c>
      <c r="C343" s="23">
        <f t="shared" si="36"/>
        <v>0</v>
      </c>
      <c r="D343" s="22" t="str">
        <v>错误</v>
      </c>
      <c r="E343" s="22">
        <v>0</v>
      </c>
    </row>
    <row r="344" spans="1:5">
      <c r="A344" s="22" t="str">
        <v>00:00:00</v>
      </c>
      <c r="B344" s="21">
        <f t="shared" si="35"/>
        <v>0</v>
      </c>
      <c r="C344" s="23">
        <f t="shared" si="36"/>
        <v>0</v>
      </c>
      <c r="D344" s="22" t="str">
        <v>错误</v>
      </c>
      <c r="E344" s="22">
        <v>0</v>
      </c>
    </row>
    <row r="345" spans="1:5">
      <c r="A345" s="22" t="str">
        <v>00:00:00</v>
      </c>
      <c r="B345" s="21">
        <f t="shared" si="35"/>
        <v>0</v>
      </c>
      <c r="C345" s="23">
        <f t="shared" si="36"/>
        <v>0</v>
      </c>
      <c r="D345" s="22" t="str">
        <v>错误</v>
      </c>
      <c r="E345" s="22">
        <v>0</v>
      </c>
    </row>
    <row r="346" spans="1:5">
      <c r="A346" s="22" t="str">
        <v>00:00:00</v>
      </c>
      <c r="B346" s="21">
        <f t="shared" si="35"/>
        <v>0</v>
      </c>
      <c r="C346" s="23">
        <f t="shared" si="36"/>
        <v>0</v>
      </c>
      <c r="D346" s="22" t="str">
        <v>错误</v>
      </c>
      <c r="E346" s="22">
        <v>0</v>
      </c>
    </row>
    <row r="347" spans="1:5">
      <c r="A347" s="22" t="str">
        <v>00:00:00</v>
      </c>
      <c r="B347" s="21">
        <f t="shared" si="35"/>
        <v>0</v>
      </c>
      <c r="C347" s="23">
        <f t="shared" si="36"/>
        <v>0</v>
      </c>
      <c r="D347" s="22" t="str">
        <v>错误</v>
      </c>
      <c r="E347" s="22">
        <v>0</v>
      </c>
    </row>
    <row r="348" spans="1:5">
      <c r="A348" s="22" t="str">
        <v>00:00:00</v>
      </c>
      <c r="B348" s="21">
        <f t="shared" si="35"/>
        <v>0</v>
      </c>
      <c r="C348" s="23">
        <f t="shared" si="36"/>
        <v>0</v>
      </c>
      <c r="D348" s="22" t="str">
        <v>错误</v>
      </c>
      <c r="E348" s="22">
        <v>0</v>
      </c>
    </row>
    <row r="349" spans="1:5">
      <c r="A349" s="22" t="str">
        <v>00:00:00</v>
      </c>
      <c r="B349" s="21">
        <f t="shared" si="35"/>
        <v>0</v>
      </c>
      <c r="C349" s="23">
        <f t="shared" si="36"/>
        <v>0</v>
      </c>
      <c r="D349" s="22" t="str">
        <v>错误</v>
      </c>
      <c r="E349" s="22">
        <v>0</v>
      </c>
    </row>
    <row r="350" spans="1:5">
      <c r="A350" s="22" t="str">
        <v>00:00:00</v>
      </c>
      <c r="B350" s="21">
        <f t="shared" si="35"/>
        <v>0</v>
      </c>
      <c r="C350" s="23">
        <f t="shared" si="36"/>
        <v>0</v>
      </c>
      <c r="D350" s="22" t="str">
        <v>错误</v>
      </c>
      <c r="E350" s="22">
        <v>0</v>
      </c>
    </row>
    <row r="351" spans="1:5">
      <c r="A351" s="22" t="str">
        <v>00:00:00</v>
      </c>
      <c r="B351" s="21">
        <f t="shared" si="35"/>
        <v>0</v>
      </c>
      <c r="C351" s="23">
        <f t="shared" si="36"/>
        <v>0</v>
      </c>
      <c r="D351" s="22" t="str">
        <v>错误</v>
      </c>
      <c r="E351" s="22">
        <v>0</v>
      </c>
    </row>
    <row r="352" spans="1:5">
      <c r="A352" s="22" t="str">
        <v>00:00:00</v>
      </c>
      <c r="B352" s="21">
        <f t="shared" si="35"/>
        <v>0</v>
      </c>
      <c r="C352" s="23">
        <f t="shared" si="36"/>
        <v>0</v>
      </c>
      <c r="D352" s="22" t="str">
        <v>错误</v>
      </c>
      <c r="E352" s="22">
        <v>0</v>
      </c>
    </row>
    <row r="353" spans="1:5">
      <c r="A353" s="22" t="str">
        <v>00:00:00</v>
      </c>
      <c r="B353" s="21">
        <f t="shared" si="35"/>
        <v>0</v>
      </c>
      <c r="C353" s="23">
        <f t="shared" si="36"/>
        <v>0</v>
      </c>
      <c r="D353" s="22" t="str">
        <v>错误</v>
      </c>
      <c r="E353" s="22">
        <v>0</v>
      </c>
    </row>
    <row r="354" spans="1:5">
      <c r="A354" s="22" t="str">
        <v>00:00:00</v>
      </c>
      <c r="B354" s="21">
        <f t="shared" si="35"/>
        <v>0</v>
      </c>
      <c r="C354" s="23">
        <f t="shared" si="36"/>
        <v>0</v>
      </c>
      <c r="D354" s="22" t="str">
        <v>错误</v>
      </c>
      <c r="E354" s="22">
        <v>0</v>
      </c>
    </row>
    <row r="355" spans="1:5">
      <c r="A355" s="22" t="str">
        <v>00:00:00</v>
      </c>
      <c r="B355" s="21">
        <f t="shared" si="35"/>
        <v>0</v>
      </c>
      <c r="C355" s="23">
        <f t="shared" si="36"/>
        <v>0</v>
      </c>
      <c r="D355" s="22" t="str">
        <v>错误</v>
      </c>
      <c r="E355" s="22">
        <v>0</v>
      </c>
    </row>
    <row r="356" spans="1:5">
      <c r="A356" s="22" t="str">
        <v>00:00:00</v>
      </c>
      <c r="B356" s="21">
        <f t="shared" si="35"/>
        <v>0</v>
      </c>
      <c r="C356" s="23">
        <f t="shared" si="36"/>
        <v>0</v>
      </c>
      <c r="D356" s="22" t="str">
        <v>错误</v>
      </c>
      <c r="E356" s="22">
        <v>0</v>
      </c>
    </row>
    <row r="357" spans="1:5">
      <c r="A357" s="22" t="str">
        <v>00:00:00</v>
      </c>
      <c r="B357" s="21">
        <f t="shared" si="35"/>
        <v>0</v>
      </c>
      <c r="C357" s="23">
        <f t="shared" si="36"/>
        <v>0</v>
      </c>
      <c r="D357" s="22" t="str">
        <v>错误</v>
      </c>
      <c r="E357" s="22">
        <v>0</v>
      </c>
    </row>
    <row r="358" spans="1:5">
      <c r="A358" s="22" t="str">
        <v>00:00:00</v>
      </c>
      <c r="B358" s="21">
        <f t="shared" si="35"/>
        <v>0</v>
      </c>
      <c r="C358" s="23">
        <f t="shared" si="36"/>
        <v>0</v>
      </c>
      <c r="D358" s="22" t="str">
        <v>错误</v>
      </c>
      <c r="E358" s="22">
        <v>0</v>
      </c>
    </row>
    <row r="359" spans="1:5">
      <c r="A359" s="22" t="str">
        <v>00:00:00</v>
      </c>
      <c r="B359" s="21">
        <f t="shared" si="35"/>
        <v>0</v>
      </c>
      <c r="C359" s="23">
        <f t="shared" si="36"/>
        <v>0</v>
      </c>
      <c r="D359" s="22" t="str">
        <v>错误</v>
      </c>
      <c r="E359" s="22">
        <v>0</v>
      </c>
    </row>
    <row r="360" spans="1:5">
      <c r="A360" s="22" t="str">
        <v>00:00:00</v>
      </c>
      <c r="B360" s="21">
        <f t="shared" si="35"/>
        <v>0</v>
      </c>
      <c r="C360" s="23">
        <f t="shared" si="36"/>
        <v>0</v>
      </c>
      <c r="D360" s="22" t="str">
        <v>错误</v>
      </c>
      <c r="E360" s="22">
        <v>0</v>
      </c>
    </row>
    <row r="361" spans="1:5">
      <c r="A361" s="22" t="str">
        <v>00:00:00</v>
      </c>
      <c r="B361" s="21">
        <f t="shared" si="35"/>
        <v>0</v>
      </c>
      <c r="C361" s="23">
        <f t="shared" si="36"/>
        <v>0</v>
      </c>
      <c r="D361" s="22" t="str">
        <v>错误</v>
      </c>
      <c r="E361" s="22">
        <v>0</v>
      </c>
    </row>
    <row r="362" spans="1:5">
      <c r="A362" s="22" t="str">
        <v>00:00:00</v>
      </c>
      <c r="B362" s="21">
        <f t="shared" si="35"/>
        <v>0</v>
      </c>
      <c r="C362" s="23">
        <f t="shared" si="36"/>
        <v>0</v>
      </c>
      <c r="D362" s="22" t="str">
        <v>错误</v>
      </c>
      <c r="E362" s="22">
        <v>0</v>
      </c>
    </row>
    <row r="363" spans="1:5">
      <c r="A363" s="22" t="str">
        <v>00:00:00</v>
      </c>
      <c r="B363" s="21">
        <f t="shared" si="35"/>
        <v>0</v>
      </c>
      <c r="C363" s="23">
        <f t="shared" si="36"/>
        <v>0</v>
      </c>
      <c r="D363" s="22" t="str">
        <v>错误</v>
      </c>
      <c r="E363" s="22">
        <v>0</v>
      </c>
    </row>
    <row r="364" spans="1:5">
      <c r="A364" s="22" t="str">
        <v>00:00:00</v>
      </c>
      <c r="B364" s="21">
        <f t="shared" si="35"/>
        <v>0</v>
      </c>
      <c r="C364" s="23">
        <f t="shared" si="36"/>
        <v>0</v>
      </c>
      <c r="D364" s="22" t="str">
        <v>错误</v>
      </c>
      <c r="E364" s="22">
        <v>0</v>
      </c>
    </row>
    <row r="365" spans="1:5">
      <c r="A365" s="22" t="str">
        <v>00:00:00</v>
      </c>
      <c r="B365" s="21">
        <f t="shared" si="35"/>
        <v>0</v>
      </c>
      <c r="C365" s="23">
        <f t="shared" si="36"/>
        <v>0</v>
      </c>
      <c r="D365" s="22" t="str">
        <v>错误</v>
      </c>
      <c r="E365" s="22">
        <v>0</v>
      </c>
    </row>
    <row r="366" spans="1:5">
      <c r="A366" s="22" t="str">
        <v>00:00:00</v>
      </c>
      <c r="B366" s="21">
        <f t="shared" si="35"/>
        <v>0</v>
      </c>
      <c r="C366" s="23">
        <f t="shared" si="36"/>
        <v>0</v>
      </c>
      <c r="D366" s="22" t="str">
        <v>错误</v>
      </c>
      <c r="E366" s="22">
        <v>0</v>
      </c>
    </row>
    <row r="367" spans="1:5">
      <c r="A367" s="22" t="str">
        <v>00:00:00</v>
      </c>
      <c r="B367" s="21">
        <f t="shared" si="35"/>
        <v>0</v>
      </c>
      <c r="C367" s="23">
        <f t="shared" si="36"/>
        <v>0</v>
      </c>
      <c r="D367" s="22" t="str">
        <v>错误</v>
      </c>
      <c r="E367" s="22">
        <v>0</v>
      </c>
    </row>
    <row r="368" spans="1:5">
      <c r="A368" s="22" t="str">
        <v>00:00:00</v>
      </c>
      <c r="B368" s="21">
        <f t="shared" si="35"/>
        <v>0</v>
      </c>
      <c r="C368" s="23">
        <f t="shared" si="36"/>
        <v>0</v>
      </c>
      <c r="D368" s="22" t="str">
        <v>错误</v>
      </c>
      <c r="E368" s="22">
        <v>0</v>
      </c>
    </row>
    <row r="369" spans="1:5">
      <c r="A369" s="22" t="str">
        <v>00:00:00</v>
      </c>
      <c r="B369" s="21">
        <f t="shared" si="35"/>
        <v>0</v>
      </c>
      <c r="C369" s="23">
        <f t="shared" si="36"/>
        <v>0</v>
      </c>
      <c r="D369" s="22" t="str">
        <v>错误</v>
      </c>
      <c r="E369" s="22">
        <v>0</v>
      </c>
    </row>
    <row r="370" spans="1:5">
      <c r="A370" s="22" t="str">
        <v>00:00:00</v>
      </c>
      <c r="B370" s="21">
        <f t="shared" si="35"/>
        <v>0</v>
      </c>
      <c r="C370" s="23">
        <f t="shared" si="36"/>
        <v>0</v>
      </c>
      <c r="D370" s="22" t="str">
        <v>错误</v>
      </c>
      <c r="E370" s="22">
        <v>0</v>
      </c>
    </row>
    <row r="371" spans="1:5">
      <c r="A371" s="22" t="str">
        <v>00:00:00</v>
      </c>
      <c r="B371" s="21">
        <f t="shared" si="35"/>
        <v>0</v>
      </c>
      <c r="C371" s="23">
        <f t="shared" si="36"/>
        <v>0</v>
      </c>
      <c r="D371" s="22" t="str">
        <v>错误</v>
      </c>
      <c r="E371" s="22">
        <v>0</v>
      </c>
    </row>
    <row r="372" spans="1:5">
      <c r="A372" s="22" t="str">
        <v>00:00:00</v>
      </c>
      <c r="B372" s="21">
        <f t="shared" si="35"/>
        <v>0</v>
      </c>
      <c r="C372" s="23">
        <f t="shared" si="36"/>
        <v>0</v>
      </c>
      <c r="D372" s="22" t="str">
        <v>错误</v>
      </c>
      <c r="E372" s="22">
        <v>0</v>
      </c>
    </row>
    <row r="373" spans="1:5">
      <c r="A373" s="22" t="str">
        <v>00:00:00</v>
      </c>
      <c r="B373" s="21">
        <f t="shared" si="35"/>
        <v>0</v>
      </c>
      <c r="C373" s="23">
        <f t="shared" si="36"/>
        <v>0</v>
      </c>
      <c r="D373" s="22" t="str">
        <v>错误</v>
      </c>
      <c r="E373" s="22">
        <v>0</v>
      </c>
    </row>
    <row r="374" spans="1:5">
      <c r="A374" s="22" t="str">
        <v>00:00:00</v>
      </c>
      <c r="B374" s="21">
        <f t="shared" si="35"/>
        <v>0</v>
      </c>
      <c r="C374" s="23">
        <f t="shared" si="36"/>
        <v>0</v>
      </c>
      <c r="D374" s="22" t="str">
        <v>错误</v>
      </c>
      <c r="E374" s="22">
        <v>0</v>
      </c>
    </row>
    <row r="375" spans="1:5">
      <c r="A375" s="22" t="str">
        <v>00:00:00</v>
      </c>
      <c r="B375" s="21">
        <f t="shared" si="35"/>
        <v>0</v>
      </c>
      <c r="C375" s="23">
        <f t="shared" si="36"/>
        <v>0</v>
      </c>
      <c r="D375" s="22" t="str">
        <v>错误</v>
      </c>
      <c r="E375" s="22">
        <v>0</v>
      </c>
    </row>
    <row r="376" spans="1:5">
      <c r="A376" s="22" t="str">
        <v>00:00:00</v>
      </c>
      <c r="B376" s="21">
        <f t="shared" si="35"/>
        <v>0</v>
      </c>
      <c r="C376" s="23">
        <f t="shared" si="36"/>
        <v>0</v>
      </c>
      <c r="D376" s="22" t="str">
        <v>错误</v>
      </c>
      <c r="E376" s="22">
        <v>0</v>
      </c>
    </row>
    <row r="377" spans="1:5">
      <c r="A377" s="22" t="str">
        <v>00:00:00</v>
      </c>
      <c r="B377" s="21">
        <f t="shared" si="35"/>
        <v>0</v>
      </c>
      <c r="C377" s="23">
        <f t="shared" si="36"/>
        <v>0</v>
      </c>
      <c r="D377" s="22" t="str">
        <v>错误</v>
      </c>
      <c r="E377" s="22">
        <v>0</v>
      </c>
    </row>
    <row r="378" spans="1:5">
      <c r="A378" s="22" t="str">
        <v>00:00:00</v>
      </c>
      <c r="B378" s="21">
        <f t="shared" si="35"/>
        <v>0</v>
      </c>
      <c r="C378" s="23">
        <f t="shared" si="36"/>
        <v>0</v>
      </c>
      <c r="D378" s="22" t="str">
        <v>错误</v>
      </c>
      <c r="E378" s="22">
        <v>0</v>
      </c>
    </row>
    <row r="379" spans="1:5">
      <c r="A379" s="22" t="str">
        <v>00:00:00</v>
      </c>
      <c r="B379" s="21">
        <f t="shared" si="35"/>
        <v>0</v>
      </c>
      <c r="C379" s="23">
        <f t="shared" si="36"/>
        <v>0</v>
      </c>
      <c r="D379" s="22" t="str">
        <v>错误</v>
      </c>
      <c r="E379" s="22">
        <v>0</v>
      </c>
    </row>
    <row r="380" spans="1:5">
      <c r="A380" s="22" t="str">
        <v>00:00:00</v>
      </c>
      <c r="B380" s="21">
        <f t="shared" si="35"/>
        <v>0</v>
      </c>
      <c r="C380" s="23">
        <f t="shared" si="36"/>
        <v>0</v>
      </c>
      <c r="D380" s="22" t="str">
        <v>错误</v>
      </c>
      <c r="E380" s="22">
        <v>0</v>
      </c>
    </row>
    <row r="381" spans="1:5">
      <c r="A381" s="22" t="str">
        <v>00:00:00</v>
      </c>
      <c r="B381" s="21">
        <f t="shared" si="35"/>
        <v>0</v>
      </c>
      <c r="C381" s="23">
        <f t="shared" si="36"/>
        <v>0</v>
      </c>
      <c r="D381" s="22" t="str">
        <v>错误</v>
      </c>
      <c r="E381" s="22">
        <v>0</v>
      </c>
    </row>
    <row r="382" spans="1:5">
      <c r="A382" s="22" t="str">
        <v>00:00:00</v>
      </c>
      <c r="B382" s="21">
        <f t="shared" si="35"/>
        <v>0</v>
      </c>
      <c r="C382" s="23">
        <f t="shared" si="36"/>
        <v>0</v>
      </c>
      <c r="D382" s="22" t="str">
        <v>错误</v>
      </c>
      <c r="E382" s="22">
        <v>0</v>
      </c>
    </row>
    <row r="383" spans="1:5">
      <c r="A383" s="22" t="str">
        <v>00:00:00</v>
      </c>
      <c r="B383" s="21">
        <f t="shared" si="35"/>
        <v>0</v>
      </c>
      <c r="C383" s="23">
        <f t="shared" si="36"/>
        <v>0</v>
      </c>
      <c r="D383" s="22" t="str">
        <v>错误</v>
      </c>
      <c r="E383" s="22">
        <v>0</v>
      </c>
    </row>
    <row r="384" spans="1:5">
      <c r="A384" s="22" t="str">
        <v>00:00:00</v>
      </c>
      <c r="B384" s="21">
        <f t="shared" si="35"/>
        <v>0</v>
      </c>
      <c r="C384" s="23">
        <f t="shared" si="36"/>
        <v>0</v>
      </c>
      <c r="D384" s="22" t="str">
        <v>错误</v>
      </c>
      <c r="E384" s="22">
        <v>0</v>
      </c>
    </row>
    <row r="385" spans="1:5">
      <c r="A385" s="22" t="str">
        <v>00:00:00</v>
      </c>
      <c r="B385" s="21">
        <f t="shared" si="35"/>
        <v>0</v>
      </c>
      <c r="C385" s="23">
        <f t="shared" si="36"/>
        <v>0</v>
      </c>
      <c r="D385" s="22" t="str">
        <v>错误</v>
      </c>
      <c r="E385" s="22">
        <v>0</v>
      </c>
    </row>
    <row r="386" spans="1:5">
      <c r="A386" s="22" t="str">
        <v>00:00:00</v>
      </c>
      <c r="B386" s="21">
        <f t="shared" si="35"/>
        <v>0</v>
      </c>
      <c r="C386" s="23">
        <f t="shared" si="36"/>
        <v>0</v>
      </c>
      <c r="D386" s="22" t="str">
        <v>错误</v>
      </c>
      <c r="E386" s="22">
        <v>0</v>
      </c>
    </row>
    <row r="387" spans="1:5">
      <c r="A387" s="22" t="str">
        <v>00:00:00</v>
      </c>
      <c r="B387" s="21">
        <f t="shared" ref="B387:B450" si="37">MROUND(A387,60/1440)</f>
        <v>0</v>
      </c>
      <c r="C387" s="23">
        <f t="shared" ref="C387:C450" si="38">MROUND(A387,30/1440)</f>
        <v>0</v>
      </c>
      <c r="D387" s="22" t="str">
        <v>错误</v>
      </c>
      <c r="E387" s="22">
        <v>0</v>
      </c>
    </row>
    <row r="388" spans="1:5">
      <c r="A388" s="22" t="str">
        <v>00:00:00</v>
      </c>
      <c r="B388" s="21">
        <f t="shared" si="37"/>
        <v>0</v>
      </c>
      <c r="C388" s="23">
        <f t="shared" si="38"/>
        <v>0</v>
      </c>
      <c r="D388" s="22" t="str">
        <v>错误</v>
      </c>
      <c r="E388" s="22">
        <v>0</v>
      </c>
    </row>
    <row r="389" spans="1:5">
      <c r="A389" s="22" t="str">
        <v>00:00:00</v>
      </c>
      <c r="B389" s="21">
        <f t="shared" si="37"/>
        <v>0</v>
      </c>
      <c r="C389" s="23">
        <f t="shared" si="38"/>
        <v>0</v>
      </c>
      <c r="D389" s="22" t="str">
        <v>错误</v>
      </c>
      <c r="E389" s="22">
        <v>0</v>
      </c>
    </row>
    <row r="390" spans="1:5">
      <c r="A390" s="22" t="str">
        <v>00:00:00</v>
      </c>
      <c r="B390" s="21">
        <f t="shared" si="37"/>
        <v>0</v>
      </c>
      <c r="C390" s="23">
        <f t="shared" si="38"/>
        <v>0</v>
      </c>
      <c r="D390" s="22" t="str">
        <v>错误</v>
      </c>
      <c r="E390" s="22">
        <v>0</v>
      </c>
    </row>
    <row r="391" spans="1:5">
      <c r="A391" s="22" t="str">
        <v>00:00:00</v>
      </c>
      <c r="B391" s="21">
        <f t="shared" si="37"/>
        <v>0</v>
      </c>
      <c r="C391" s="23">
        <f t="shared" si="38"/>
        <v>0</v>
      </c>
      <c r="D391" s="22" t="str">
        <v>错误</v>
      </c>
      <c r="E391" s="22">
        <v>0</v>
      </c>
    </row>
    <row r="392" spans="1:5">
      <c r="A392" s="22" t="str">
        <v>00:00:00</v>
      </c>
      <c r="B392" s="21">
        <f t="shared" si="37"/>
        <v>0</v>
      </c>
      <c r="C392" s="23">
        <f t="shared" si="38"/>
        <v>0</v>
      </c>
      <c r="D392" s="22" t="str">
        <v>错误</v>
      </c>
      <c r="E392" s="22">
        <v>0</v>
      </c>
    </row>
    <row r="393" spans="1:5">
      <c r="A393" s="22" t="str">
        <v>00:00:00</v>
      </c>
      <c r="B393" s="21">
        <f t="shared" si="37"/>
        <v>0</v>
      </c>
      <c r="C393" s="23">
        <f t="shared" si="38"/>
        <v>0</v>
      </c>
      <c r="D393" s="22" t="str">
        <v>错误</v>
      </c>
      <c r="E393" s="22">
        <v>0</v>
      </c>
    </row>
    <row r="394" spans="1:5">
      <c r="A394" s="22" t="str">
        <v>00:00:00</v>
      </c>
      <c r="B394" s="21">
        <f t="shared" si="37"/>
        <v>0</v>
      </c>
      <c r="C394" s="23">
        <f t="shared" si="38"/>
        <v>0</v>
      </c>
      <c r="D394" s="22" t="str">
        <v>错误</v>
      </c>
      <c r="E394" s="22">
        <v>0</v>
      </c>
    </row>
    <row r="395" spans="1:5">
      <c r="A395" s="22" t="str">
        <v>00:00:00</v>
      </c>
      <c r="B395" s="21">
        <f t="shared" si="37"/>
        <v>0</v>
      </c>
      <c r="C395" s="23">
        <f t="shared" si="38"/>
        <v>0</v>
      </c>
      <c r="D395" s="22" t="str">
        <v>错误</v>
      </c>
      <c r="E395" s="22">
        <v>0</v>
      </c>
    </row>
    <row r="396" spans="1:5">
      <c r="A396" s="22" t="str">
        <v>00:00:00</v>
      </c>
      <c r="B396" s="21">
        <f t="shared" si="37"/>
        <v>0</v>
      </c>
      <c r="C396" s="23">
        <f t="shared" si="38"/>
        <v>0</v>
      </c>
      <c r="D396" s="22" t="str">
        <v>错误</v>
      </c>
      <c r="E396" s="22">
        <v>0</v>
      </c>
    </row>
    <row r="397" spans="1:5">
      <c r="A397" s="22" t="str">
        <v>00:00:00</v>
      </c>
      <c r="B397" s="21">
        <f t="shared" si="37"/>
        <v>0</v>
      </c>
      <c r="C397" s="23">
        <f t="shared" si="38"/>
        <v>0</v>
      </c>
      <c r="D397" s="22" t="str">
        <v>错误</v>
      </c>
      <c r="E397" s="22">
        <v>0</v>
      </c>
    </row>
    <row r="398" spans="1:5">
      <c r="A398" s="22" t="str">
        <v>00:00:00</v>
      </c>
      <c r="B398" s="21">
        <f t="shared" si="37"/>
        <v>0</v>
      </c>
      <c r="C398" s="23">
        <f t="shared" si="38"/>
        <v>0</v>
      </c>
      <c r="D398" s="22" t="str">
        <v>错误</v>
      </c>
      <c r="E398" s="22">
        <v>0</v>
      </c>
    </row>
    <row r="399" spans="1:5">
      <c r="A399" s="22" t="str">
        <v>00:00:00</v>
      </c>
      <c r="B399" s="21">
        <f t="shared" si="37"/>
        <v>0</v>
      </c>
      <c r="C399" s="23">
        <f t="shared" si="38"/>
        <v>0</v>
      </c>
      <c r="D399" s="22" t="str">
        <v>错误</v>
      </c>
      <c r="E399" s="22">
        <v>0</v>
      </c>
    </row>
    <row r="400" spans="1:5">
      <c r="A400" s="22" t="str">
        <v>00:00:00</v>
      </c>
      <c r="B400" s="21">
        <f t="shared" si="37"/>
        <v>0</v>
      </c>
      <c r="C400" s="23">
        <f t="shared" si="38"/>
        <v>0</v>
      </c>
      <c r="D400" s="22" t="str">
        <v>错误</v>
      </c>
      <c r="E400" s="22">
        <v>0</v>
      </c>
    </row>
    <row r="401" spans="1:5">
      <c r="A401" s="22" t="str">
        <v>00:00:00</v>
      </c>
      <c r="B401" s="21">
        <f t="shared" si="37"/>
        <v>0</v>
      </c>
      <c r="C401" s="23">
        <f t="shared" si="38"/>
        <v>0</v>
      </c>
      <c r="D401" s="22" t="str">
        <v>错误</v>
      </c>
      <c r="E401" s="22">
        <v>0</v>
      </c>
    </row>
    <row r="402" spans="1:5">
      <c r="A402" s="22" t="str">
        <v>00:00:00</v>
      </c>
      <c r="B402" s="21">
        <f t="shared" si="37"/>
        <v>0</v>
      </c>
      <c r="C402" s="23">
        <f t="shared" si="38"/>
        <v>0</v>
      </c>
      <c r="D402" s="22" t="str">
        <v>错误</v>
      </c>
      <c r="E402" s="22">
        <v>0</v>
      </c>
    </row>
    <row r="403" spans="1:5">
      <c r="A403" s="22" t="str">
        <v>00:00:00</v>
      </c>
      <c r="B403" s="21">
        <f t="shared" si="37"/>
        <v>0</v>
      </c>
      <c r="C403" s="23">
        <f t="shared" si="38"/>
        <v>0</v>
      </c>
      <c r="D403" s="22" t="str">
        <v>错误</v>
      </c>
      <c r="E403" s="22">
        <v>0</v>
      </c>
    </row>
    <row r="404" spans="1:5">
      <c r="A404" s="22" t="str">
        <v>00:00:00</v>
      </c>
      <c r="B404" s="21">
        <f t="shared" si="37"/>
        <v>0</v>
      </c>
      <c r="C404" s="23">
        <f t="shared" si="38"/>
        <v>0</v>
      </c>
      <c r="D404" s="22" t="str">
        <v>错误</v>
      </c>
      <c r="E404" s="22">
        <v>0</v>
      </c>
    </row>
    <row r="405" spans="1:5">
      <c r="A405" s="22" t="str">
        <v>00:00:00</v>
      </c>
      <c r="B405" s="21">
        <f t="shared" si="37"/>
        <v>0</v>
      </c>
      <c r="C405" s="23">
        <f t="shared" si="38"/>
        <v>0</v>
      </c>
      <c r="D405" s="22" t="str">
        <v>错误</v>
      </c>
      <c r="E405" s="22">
        <v>0</v>
      </c>
    </row>
    <row r="406" spans="1:5">
      <c r="A406" s="22" t="str">
        <v>00:00:00</v>
      </c>
      <c r="B406" s="21">
        <f t="shared" si="37"/>
        <v>0</v>
      </c>
      <c r="C406" s="23">
        <f t="shared" si="38"/>
        <v>0</v>
      </c>
      <c r="D406" s="22" t="str">
        <v>错误</v>
      </c>
      <c r="E406" s="22">
        <v>0</v>
      </c>
    </row>
    <row r="407" spans="1:5">
      <c r="A407" s="22" t="str">
        <v>00:00:00</v>
      </c>
      <c r="B407" s="21">
        <f t="shared" si="37"/>
        <v>0</v>
      </c>
      <c r="C407" s="23">
        <f t="shared" si="38"/>
        <v>0</v>
      </c>
      <c r="D407" s="22" t="str">
        <v>错误</v>
      </c>
      <c r="E407" s="22">
        <v>0</v>
      </c>
    </row>
    <row r="408" spans="1:5">
      <c r="A408" s="22" t="str">
        <v>00:00:00</v>
      </c>
      <c r="B408" s="21">
        <f t="shared" si="37"/>
        <v>0</v>
      </c>
      <c r="C408" s="23">
        <f t="shared" si="38"/>
        <v>0</v>
      </c>
      <c r="D408" s="22" t="str">
        <v>错误</v>
      </c>
      <c r="E408" s="22">
        <v>0</v>
      </c>
    </row>
    <row r="409" spans="1:5">
      <c r="A409" s="22" t="str">
        <v>00:00:00</v>
      </c>
      <c r="B409" s="21">
        <f t="shared" si="37"/>
        <v>0</v>
      </c>
      <c r="C409" s="23">
        <f t="shared" si="38"/>
        <v>0</v>
      </c>
      <c r="D409" s="22" t="str">
        <v>错误</v>
      </c>
      <c r="E409" s="22">
        <v>0</v>
      </c>
    </row>
    <row r="410" spans="1:5">
      <c r="A410" s="22" t="str">
        <v>00:00:00</v>
      </c>
      <c r="B410" s="21">
        <f t="shared" si="37"/>
        <v>0</v>
      </c>
      <c r="C410" s="23">
        <f t="shared" si="38"/>
        <v>0</v>
      </c>
      <c r="D410" s="22" t="str">
        <v>错误</v>
      </c>
      <c r="E410" s="22">
        <v>0</v>
      </c>
    </row>
    <row r="411" spans="1:5">
      <c r="A411" s="22" t="str">
        <v>00:00:00</v>
      </c>
      <c r="B411" s="21">
        <f t="shared" si="37"/>
        <v>0</v>
      </c>
      <c r="C411" s="23">
        <f t="shared" si="38"/>
        <v>0</v>
      </c>
      <c r="D411" s="22" t="str">
        <v>错误</v>
      </c>
      <c r="E411" s="22">
        <v>0</v>
      </c>
    </row>
    <row r="412" spans="1:5">
      <c r="A412" s="22" t="str">
        <v>00:00:00</v>
      </c>
      <c r="B412" s="21">
        <f t="shared" si="37"/>
        <v>0</v>
      </c>
      <c r="C412" s="23">
        <f t="shared" si="38"/>
        <v>0</v>
      </c>
      <c r="D412" s="22" t="str">
        <v>错误</v>
      </c>
      <c r="E412" s="22">
        <v>0</v>
      </c>
    </row>
    <row r="413" spans="1:5">
      <c r="A413" s="22" t="str">
        <v>00:00:00</v>
      </c>
      <c r="B413" s="21">
        <f t="shared" si="37"/>
        <v>0</v>
      </c>
      <c r="C413" s="23">
        <f t="shared" si="38"/>
        <v>0</v>
      </c>
      <c r="D413" s="22" t="str">
        <v>错误</v>
      </c>
      <c r="E413" s="22">
        <v>0</v>
      </c>
    </row>
    <row r="414" spans="1:5">
      <c r="A414" s="22" t="str">
        <v>00:00:00</v>
      </c>
      <c r="B414" s="21">
        <f t="shared" si="37"/>
        <v>0</v>
      </c>
      <c r="C414" s="23">
        <f t="shared" si="38"/>
        <v>0</v>
      </c>
      <c r="D414" s="22" t="str">
        <v>错误</v>
      </c>
      <c r="E414" s="22">
        <v>0</v>
      </c>
    </row>
    <row r="415" spans="1:5">
      <c r="A415" s="22" t="str">
        <v>00:00:00</v>
      </c>
      <c r="B415" s="21">
        <f t="shared" si="37"/>
        <v>0</v>
      </c>
      <c r="C415" s="23">
        <f t="shared" si="38"/>
        <v>0</v>
      </c>
      <c r="D415" s="22" t="str">
        <v>错误</v>
      </c>
      <c r="E415" s="22">
        <v>0</v>
      </c>
    </row>
    <row r="416" spans="1:5">
      <c r="A416" s="22" t="str">
        <v>00:00:00</v>
      </c>
      <c r="B416" s="21">
        <f t="shared" si="37"/>
        <v>0</v>
      </c>
      <c r="C416" s="23">
        <f t="shared" si="38"/>
        <v>0</v>
      </c>
      <c r="D416" s="22" t="str">
        <v>错误</v>
      </c>
      <c r="E416" s="22">
        <v>0</v>
      </c>
    </row>
    <row r="417" spans="1:5">
      <c r="A417" s="22" t="str">
        <v>00:00:00</v>
      </c>
      <c r="B417" s="21">
        <f t="shared" si="37"/>
        <v>0</v>
      </c>
      <c r="C417" s="23">
        <f t="shared" si="38"/>
        <v>0</v>
      </c>
      <c r="D417" s="22" t="str">
        <v>错误</v>
      </c>
      <c r="E417" s="22">
        <v>0</v>
      </c>
    </row>
    <row r="418" spans="1:5">
      <c r="A418" s="22" t="str">
        <v>00:00:00</v>
      </c>
      <c r="B418" s="21">
        <f t="shared" si="37"/>
        <v>0</v>
      </c>
      <c r="C418" s="23">
        <f t="shared" si="38"/>
        <v>0</v>
      </c>
      <c r="D418" s="22" t="str">
        <v>错误</v>
      </c>
      <c r="E418" s="22">
        <v>0</v>
      </c>
    </row>
    <row r="419" spans="1:5">
      <c r="A419" s="22" t="str">
        <v>00:00:00</v>
      </c>
      <c r="B419" s="21">
        <f t="shared" si="37"/>
        <v>0</v>
      </c>
      <c r="C419" s="23">
        <f t="shared" si="38"/>
        <v>0</v>
      </c>
      <c r="D419" s="22" t="str">
        <v>错误</v>
      </c>
      <c r="E419" s="22">
        <v>0</v>
      </c>
    </row>
    <row r="420" spans="1:5">
      <c r="A420" s="22" t="str">
        <v>00:00:00</v>
      </c>
      <c r="B420" s="21">
        <f t="shared" si="37"/>
        <v>0</v>
      </c>
      <c r="C420" s="23">
        <f t="shared" si="38"/>
        <v>0</v>
      </c>
      <c r="D420" s="22" t="str">
        <v>错误</v>
      </c>
      <c r="E420" s="22">
        <v>0</v>
      </c>
    </row>
    <row r="421" spans="1:5">
      <c r="A421" s="22" t="str">
        <v>00:00:00</v>
      </c>
      <c r="B421" s="21">
        <f t="shared" si="37"/>
        <v>0</v>
      </c>
      <c r="C421" s="23">
        <f t="shared" si="38"/>
        <v>0</v>
      </c>
      <c r="D421" s="22" t="str">
        <v>错误</v>
      </c>
      <c r="E421" s="22">
        <v>0</v>
      </c>
    </row>
    <row r="422" spans="1:5">
      <c r="A422" s="22" t="str">
        <v>00:00:00</v>
      </c>
      <c r="B422" s="21">
        <f t="shared" si="37"/>
        <v>0</v>
      </c>
      <c r="C422" s="23">
        <f t="shared" si="38"/>
        <v>0</v>
      </c>
      <c r="D422" s="22" t="str">
        <v>错误</v>
      </c>
      <c r="E422" s="22">
        <v>0</v>
      </c>
    </row>
    <row r="423" spans="1:5">
      <c r="A423" s="22" t="str">
        <v>00:00:00</v>
      </c>
      <c r="B423" s="21">
        <f t="shared" si="37"/>
        <v>0</v>
      </c>
      <c r="C423" s="23">
        <f t="shared" si="38"/>
        <v>0</v>
      </c>
      <c r="D423" s="22" t="str">
        <v>错误</v>
      </c>
      <c r="E423" s="22">
        <v>0</v>
      </c>
    </row>
    <row r="424" spans="1:5">
      <c r="A424" s="22" t="str">
        <v>00:00:00</v>
      </c>
      <c r="B424" s="21">
        <f t="shared" si="37"/>
        <v>0</v>
      </c>
      <c r="C424" s="23">
        <f t="shared" si="38"/>
        <v>0</v>
      </c>
      <c r="D424" s="22" t="str">
        <v>错误</v>
      </c>
      <c r="E424" s="22">
        <v>0</v>
      </c>
    </row>
    <row r="425" spans="1:5">
      <c r="A425" s="22" t="str">
        <v>00:00:00</v>
      </c>
      <c r="B425" s="21">
        <f t="shared" si="37"/>
        <v>0</v>
      </c>
      <c r="C425" s="23">
        <f t="shared" si="38"/>
        <v>0</v>
      </c>
      <c r="D425" s="22" t="str">
        <v>错误</v>
      </c>
      <c r="E425" s="22">
        <v>0</v>
      </c>
    </row>
    <row r="426" spans="1:5">
      <c r="A426" s="22" t="str">
        <v>00:00:00</v>
      </c>
      <c r="B426" s="21">
        <f t="shared" si="37"/>
        <v>0</v>
      </c>
      <c r="C426" s="23">
        <f t="shared" si="38"/>
        <v>0</v>
      </c>
      <c r="D426" s="22" t="str">
        <v>错误</v>
      </c>
      <c r="E426" s="22">
        <v>0</v>
      </c>
    </row>
    <row r="427" spans="1:5">
      <c r="A427" s="22" t="str">
        <v>00:00:00</v>
      </c>
      <c r="B427" s="21">
        <f t="shared" si="37"/>
        <v>0</v>
      </c>
      <c r="C427" s="23">
        <f t="shared" si="38"/>
        <v>0</v>
      </c>
      <c r="D427" s="22" t="str">
        <v>错误</v>
      </c>
      <c r="E427" s="22">
        <v>0</v>
      </c>
    </row>
    <row r="428" spans="1:5">
      <c r="A428" s="22" t="str">
        <v>00:00:00</v>
      </c>
      <c r="B428" s="21">
        <f t="shared" si="37"/>
        <v>0</v>
      </c>
      <c r="C428" s="23">
        <f t="shared" si="38"/>
        <v>0</v>
      </c>
      <c r="D428" s="22" t="str">
        <v>错误</v>
      </c>
      <c r="E428" s="22">
        <v>0</v>
      </c>
    </row>
    <row r="429" spans="1:5">
      <c r="A429" s="22" t="str">
        <v>00:00:00</v>
      </c>
      <c r="B429" s="21">
        <f t="shared" si="37"/>
        <v>0</v>
      </c>
      <c r="C429" s="23">
        <f t="shared" si="38"/>
        <v>0</v>
      </c>
      <c r="D429" s="22" t="str">
        <v>错误</v>
      </c>
      <c r="E429" s="22">
        <v>0</v>
      </c>
    </row>
    <row r="430" spans="1:5">
      <c r="A430" s="22" t="str">
        <v>00:00:00</v>
      </c>
      <c r="B430" s="21">
        <f t="shared" si="37"/>
        <v>0</v>
      </c>
      <c r="C430" s="23">
        <f t="shared" si="38"/>
        <v>0</v>
      </c>
      <c r="D430" s="22" t="str">
        <v>错误</v>
      </c>
      <c r="E430" s="22">
        <v>0</v>
      </c>
    </row>
    <row r="431" spans="1:5">
      <c r="A431" s="22" t="str">
        <v>00:00:00</v>
      </c>
      <c r="B431" s="21">
        <f t="shared" si="37"/>
        <v>0</v>
      </c>
      <c r="C431" s="23">
        <f t="shared" si="38"/>
        <v>0</v>
      </c>
      <c r="D431" s="22" t="str">
        <v>错误</v>
      </c>
      <c r="E431" s="22">
        <v>0</v>
      </c>
    </row>
    <row r="432" spans="1:5">
      <c r="A432" s="22" t="str">
        <v>00:00:00</v>
      </c>
      <c r="B432" s="21">
        <f t="shared" si="37"/>
        <v>0</v>
      </c>
      <c r="C432" s="23">
        <f t="shared" si="38"/>
        <v>0</v>
      </c>
      <c r="D432" s="22" t="str">
        <v>错误</v>
      </c>
      <c r="E432" s="22">
        <v>0</v>
      </c>
    </row>
    <row r="433" spans="1:5">
      <c r="A433" s="22" t="str">
        <v>00:00:00</v>
      </c>
      <c r="B433" s="21">
        <f t="shared" si="37"/>
        <v>0</v>
      </c>
      <c r="C433" s="23">
        <f t="shared" si="38"/>
        <v>0</v>
      </c>
      <c r="D433" s="22" t="str">
        <v>错误</v>
      </c>
      <c r="E433" s="22">
        <v>0</v>
      </c>
    </row>
    <row r="434" spans="1:5">
      <c r="A434" s="22" t="str">
        <v>00:00:00</v>
      </c>
      <c r="B434" s="21">
        <f t="shared" si="37"/>
        <v>0</v>
      </c>
      <c r="C434" s="23">
        <f t="shared" si="38"/>
        <v>0</v>
      </c>
      <c r="D434" s="22" t="str">
        <v>错误</v>
      </c>
      <c r="E434" s="22">
        <v>0</v>
      </c>
    </row>
    <row r="435" spans="1:5">
      <c r="A435" s="22" t="str">
        <v>00:00:00</v>
      </c>
      <c r="B435" s="21">
        <f t="shared" si="37"/>
        <v>0</v>
      </c>
      <c r="C435" s="23">
        <f t="shared" si="38"/>
        <v>0</v>
      </c>
      <c r="D435" s="22" t="str">
        <v>错误</v>
      </c>
      <c r="E435" s="22">
        <v>0</v>
      </c>
    </row>
    <row r="436" spans="1:5">
      <c r="A436" s="22" t="str">
        <v>00:00:00</v>
      </c>
      <c r="B436" s="21">
        <f t="shared" si="37"/>
        <v>0</v>
      </c>
      <c r="C436" s="23">
        <f t="shared" si="38"/>
        <v>0</v>
      </c>
      <c r="D436" s="22" t="str">
        <v>错误</v>
      </c>
      <c r="E436" s="22">
        <v>0</v>
      </c>
    </row>
    <row r="437" spans="1:5">
      <c r="A437" s="22" t="str">
        <v>00:00:00</v>
      </c>
      <c r="B437" s="21">
        <f t="shared" si="37"/>
        <v>0</v>
      </c>
      <c r="C437" s="23">
        <f t="shared" si="38"/>
        <v>0</v>
      </c>
      <c r="D437" s="22" t="str">
        <v>错误</v>
      </c>
      <c r="E437" s="22">
        <v>0</v>
      </c>
    </row>
    <row r="438" spans="1:5">
      <c r="A438" s="22" t="str">
        <v>00:00:00</v>
      </c>
      <c r="B438" s="21">
        <f t="shared" si="37"/>
        <v>0</v>
      </c>
      <c r="C438" s="23">
        <f t="shared" si="38"/>
        <v>0</v>
      </c>
      <c r="D438" s="22" t="str">
        <v>错误</v>
      </c>
      <c r="E438" s="22">
        <v>0</v>
      </c>
    </row>
    <row r="439" spans="1:5">
      <c r="A439" s="22" t="str">
        <v>00:00:00</v>
      </c>
      <c r="B439" s="21">
        <f t="shared" si="37"/>
        <v>0</v>
      </c>
      <c r="C439" s="23">
        <f t="shared" si="38"/>
        <v>0</v>
      </c>
      <c r="D439" s="22" t="str">
        <v>错误</v>
      </c>
      <c r="E439" s="22">
        <v>0</v>
      </c>
    </row>
    <row r="440" spans="1:5">
      <c r="A440" s="22" t="str">
        <v>00:00:00</v>
      </c>
      <c r="B440" s="21">
        <f t="shared" si="37"/>
        <v>0</v>
      </c>
      <c r="C440" s="23">
        <f t="shared" si="38"/>
        <v>0</v>
      </c>
      <c r="D440" s="22" t="str">
        <v>错误</v>
      </c>
      <c r="E440" s="22">
        <v>0</v>
      </c>
    </row>
    <row r="441" spans="1:5">
      <c r="A441" s="22" t="str">
        <v>00:00:00</v>
      </c>
      <c r="B441" s="21">
        <f t="shared" si="37"/>
        <v>0</v>
      </c>
      <c r="C441" s="23">
        <f t="shared" si="38"/>
        <v>0</v>
      </c>
      <c r="D441" s="22" t="str">
        <v>错误</v>
      </c>
      <c r="E441" s="22">
        <v>0</v>
      </c>
    </row>
    <row r="442" spans="1:5">
      <c r="A442" s="22" t="str">
        <v>00:00:00</v>
      </c>
      <c r="B442" s="21">
        <f t="shared" si="37"/>
        <v>0</v>
      </c>
      <c r="C442" s="23">
        <f t="shared" si="38"/>
        <v>0</v>
      </c>
      <c r="D442" s="22" t="str">
        <v>错误</v>
      </c>
      <c r="E442" s="22">
        <v>0</v>
      </c>
    </row>
    <row r="443" spans="1:5">
      <c r="A443" s="22" t="str">
        <v>00:00:00</v>
      </c>
      <c r="B443" s="21">
        <f t="shared" si="37"/>
        <v>0</v>
      </c>
      <c r="C443" s="23">
        <f t="shared" si="38"/>
        <v>0</v>
      </c>
      <c r="D443" s="22" t="str">
        <v>错误</v>
      </c>
      <c r="E443" s="22">
        <v>0</v>
      </c>
    </row>
    <row r="444" spans="1:5">
      <c r="A444" s="22" t="str">
        <v>00:00:00</v>
      </c>
      <c r="B444" s="21">
        <f t="shared" si="37"/>
        <v>0</v>
      </c>
      <c r="C444" s="23">
        <f t="shared" si="38"/>
        <v>0</v>
      </c>
      <c r="D444" s="22" t="str">
        <v>错误</v>
      </c>
      <c r="E444" s="22">
        <v>0</v>
      </c>
    </row>
    <row r="445" spans="1:5">
      <c r="A445" s="22" t="str">
        <v>00:00:00</v>
      </c>
      <c r="B445" s="21">
        <f t="shared" si="37"/>
        <v>0</v>
      </c>
      <c r="C445" s="23">
        <f t="shared" si="38"/>
        <v>0</v>
      </c>
      <c r="D445" s="22" t="str">
        <v>错误</v>
      </c>
      <c r="E445" s="22">
        <v>0</v>
      </c>
    </row>
    <row r="446" spans="1:5">
      <c r="A446" s="22" t="str">
        <v>00:00:00</v>
      </c>
      <c r="B446" s="21">
        <f t="shared" si="37"/>
        <v>0</v>
      </c>
      <c r="C446" s="23">
        <f t="shared" si="38"/>
        <v>0</v>
      </c>
      <c r="D446" s="22" t="str">
        <v>错误</v>
      </c>
      <c r="E446" s="22">
        <v>0</v>
      </c>
    </row>
    <row r="447" spans="1:5">
      <c r="A447" s="22" t="str">
        <v>00:00:00</v>
      </c>
      <c r="B447" s="21">
        <f t="shared" si="37"/>
        <v>0</v>
      </c>
      <c r="C447" s="23">
        <f t="shared" si="38"/>
        <v>0</v>
      </c>
      <c r="D447" s="22" t="str">
        <v>错误</v>
      </c>
      <c r="E447" s="22">
        <v>0</v>
      </c>
    </row>
    <row r="448" spans="1:5">
      <c r="A448" s="22" t="str">
        <v>00:00:00</v>
      </c>
      <c r="B448" s="21">
        <f t="shared" si="37"/>
        <v>0</v>
      </c>
      <c r="C448" s="23">
        <f t="shared" si="38"/>
        <v>0</v>
      </c>
      <c r="D448" s="22" t="str">
        <v>错误</v>
      </c>
      <c r="E448" s="22">
        <v>0</v>
      </c>
    </row>
    <row r="449" spans="1:5">
      <c r="A449" s="22" t="str">
        <v>00:00:00</v>
      </c>
      <c r="B449" s="21">
        <f t="shared" si="37"/>
        <v>0</v>
      </c>
      <c r="C449" s="23">
        <f t="shared" si="38"/>
        <v>0</v>
      </c>
      <c r="D449" s="22" t="str">
        <v>错误</v>
      </c>
      <c r="E449" s="22">
        <v>0</v>
      </c>
    </row>
    <row r="450" spans="1:5">
      <c r="A450" s="22" t="str">
        <v>00:00:00</v>
      </c>
      <c r="B450" s="21">
        <f t="shared" si="37"/>
        <v>0</v>
      </c>
      <c r="C450" s="23">
        <f t="shared" si="38"/>
        <v>0</v>
      </c>
      <c r="D450" s="22" t="str">
        <v>错误</v>
      </c>
      <c r="E450" s="22">
        <v>0</v>
      </c>
    </row>
    <row r="451" spans="1:5">
      <c r="A451" s="22" t="str">
        <v>00:00:00</v>
      </c>
      <c r="B451" s="21">
        <f t="shared" ref="B451:B514" si="39">MROUND(A451,60/1440)</f>
        <v>0</v>
      </c>
      <c r="C451" s="23">
        <f t="shared" ref="C451:C514" si="40">MROUND(A451,30/1440)</f>
        <v>0</v>
      </c>
      <c r="D451" s="22" t="str">
        <v>错误</v>
      </c>
      <c r="E451" s="22">
        <v>0</v>
      </c>
    </row>
    <row r="452" spans="1:5">
      <c r="A452" s="22" t="str">
        <v>00:00:00</v>
      </c>
      <c r="B452" s="21">
        <f t="shared" si="39"/>
        <v>0</v>
      </c>
      <c r="C452" s="23">
        <f t="shared" si="40"/>
        <v>0</v>
      </c>
      <c r="D452" s="22" t="str">
        <v>错误</v>
      </c>
      <c r="E452" s="22">
        <v>0</v>
      </c>
    </row>
    <row r="453" spans="1:5">
      <c r="A453" s="22" t="str">
        <v>00:00:00</v>
      </c>
      <c r="B453" s="21">
        <f t="shared" si="39"/>
        <v>0</v>
      </c>
      <c r="C453" s="23">
        <f t="shared" si="40"/>
        <v>0</v>
      </c>
      <c r="D453" s="22" t="str">
        <v>错误</v>
      </c>
      <c r="E453" s="22">
        <v>0</v>
      </c>
    </row>
    <row r="454" spans="1:5">
      <c r="A454" s="22" t="str">
        <v>00:00:00</v>
      </c>
      <c r="B454" s="21">
        <f t="shared" si="39"/>
        <v>0</v>
      </c>
      <c r="C454" s="23">
        <f t="shared" si="40"/>
        <v>0</v>
      </c>
      <c r="D454" s="22" t="str">
        <v>错误</v>
      </c>
      <c r="E454" s="22">
        <v>0</v>
      </c>
    </row>
    <row r="455" spans="1:5">
      <c r="A455" s="22" t="str">
        <v>00:00:00</v>
      </c>
      <c r="B455" s="21">
        <f t="shared" si="39"/>
        <v>0</v>
      </c>
      <c r="C455" s="23">
        <f t="shared" si="40"/>
        <v>0</v>
      </c>
      <c r="D455" s="22" t="str">
        <v>错误</v>
      </c>
      <c r="E455" s="22">
        <v>0</v>
      </c>
    </row>
    <row r="456" spans="1:5">
      <c r="A456" s="22" t="str">
        <v>00:00:00</v>
      </c>
      <c r="B456" s="21">
        <f t="shared" si="39"/>
        <v>0</v>
      </c>
      <c r="C456" s="23">
        <f t="shared" si="40"/>
        <v>0</v>
      </c>
      <c r="D456" s="22" t="str">
        <v>错误</v>
      </c>
      <c r="E456" s="22">
        <v>0</v>
      </c>
    </row>
    <row r="457" spans="1:5">
      <c r="A457" s="22" t="str">
        <v>00:00:00</v>
      </c>
      <c r="B457" s="21">
        <f t="shared" si="39"/>
        <v>0</v>
      </c>
      <c r="C457" s="23">
        <f t="shared" si="40"/>
        <v>0</v>
      </c>
      <c r="D457" s="22" t="str">
        <v>错误</v>
      </c>
      <c r="E457" s="22">
        <v>0</v>
      </c>
    </row>
    <row r="458" spans="1:5">
      <c r="A458" s="22" t="str">
        <v>00:00:00</v>
      </c>
      <c r="B458" s="21">
        <f t="shared" si="39"/>
        <v>0</v>
      </c>
      <c r="C458" s="23">
        <f t="shared" si="40"/>
        <v>0</v>
      </c>
      <c r="D458" s="22" t="str">
        <v>错误</v>
      </c>
      <c r="E458" s="22">
        <v>0</v>
      </c>
    </row>
    <row r="459" spans="1:5">
      <c r="A459" s="22" t="str">
        <v>00:00:00</v>
      </c>
      <c r="B459" s="21">
        <f t="shared" si="39"/>
        <v>0</v>
      </c>
      <c r="C459" s="23">
        <f t="shared" si="40"/>
        <v>0</v>
      </c>
      <c r="D459" s="22" t="str">
        <v>错误</v>
      </c>
      <c r="E459" s="22">
        <v>0</v>
      </c>
    </row>
    <row r="460" spans="1:5">
      <c r="A460" s="22" t="str">
        <v>00:00:00</v>
      </c>
      <c r="B460" s="21">
        <f t="shared" si="39"/>
        <v>0</v>
      </c>
      <c r="C460" s="23">
        <f t="shared" si="40"/>
        <v>0</v>
      </c>
      <c r="D460" s="22" t="str">
        <v>错误</v>
      </c>
      <c r="E460" s="22">
        <v>0</v>
      </c>
    </row>
    <row r="461" spans="1:5">
      <c r="A461" s="22" t="str">
        <v>00:00:00</v>
      </c>
      <c r="B461" s="21">
        <f t="shared" si="39"/>
        <v>0</v>
      </c>
      <c r="C461" s="23">
        <f t="shared" si="40"/>
        <v>0</v>
      </c>
      <c r="D461" s="22" t="str">
        <v>错误</v>
      </c>
      <c r="E461" s="22">
        <v>0</v>
      </c>
    </row>
    <row r="462" spans="1:5">
      <c r="A462" s="22" t="str">
        <v>00:00:00</v>
      </c>
      <c r="B462" s="21">
        <f t="shared" si="39"/>
        <v>0</v>
      </c>
      <c r="C462" s="23">
        <f t="shared" si="40"/>
        <v>0</v>
      </c>
      <c r="D462" s="22" t="str">
        <v>错误</v>
      </c>
      <c r="E462" s="22">
        <v>0</v>
      </c>
    </row>
    <row r="463" spans="1:5">
      <c r="A463" s="22" t="str">
        <v>00:00:00</v>
      </c>
      <c r="B463" s="21">
        <f t="shared" si="39"/>
        <v>0</v>
      </c>
      <c r="C463" s="23">
        <f t="shared" si="40"/>
        <v>0</v>
      </c>
      <c r="D463" s="22" t="str">
        <v>错误</v>
      </c>
      <c r="E463" s="22">
        <v>0</v>
      </c>
    </row>
    <row r="464" spans="1:5">
      <c r="A464" s="22" t="str">
        <v>00:00:00</v>
      </c>
      <c r="B464" s="21">
        <f t="shared" si="39"/>
        <v>0</v>
      </c>
      <c r="C464" s="23">
        <f t="shared" si="40"/>
        <v>0</v>
      </c>
      <c r="D464" s="22" t="str">
        <v>错误</v>
      </c>
      <c r="E464" s="22">
        <v>0</v>
      </c>
    </row>
    <row r="465" spans="1:5">
      <c r="A465" s="22" t="str">
        <v>00:00:00</v>
      </c>
      <c r="B465" s="21">
        <f t="shared" si="39"/>
        <v>0</v>
      </c>
      <c r="C465" s="23">
        <f t="shared" si="40"/>
        <v>0</v>
      </c>
      <c r="D465" s="22" t="str">
        <v>错误</v>
      </c>
      <c r="E465" s="22">
        <v>0</v>
      </c>
    </row>
    <row r="466" spans="1:5">
      <c r="A466" s="22" t="str">
        <v>00:00:00</v>
      </c>
      <c r="B466" s="21">
        <f t="shared" si="39"/>
        <v>0</v>
      </c>
      <c r="C466" s="23">
        <f t="shared" si="40"/>
        <v>0</v>
      </c>
      <c r="D466" s="22" t="str">
        <v>错误</v>
      </c>
      <c r="E466" s="22">
        <v>0</v>
      </c>
    </row>
    <row r="467" spans="1:5">
      <c r="A467" s="22" t="str">
        <v>00:00:00</v>
      </c>
      <c r="B467" s="21">
        <f t="shared" si="39"/>
        <v>0</v>
      </c>
      <c r="C467" s="23">
        <f t="shared" si="40"/>
        <v>0</v>
      </c>
      <c r="D467" s="22" t="str">
        <v>错误</v>
      </c>
      <c r="E467" s="22">
        <v>0</v>
      </c>
    </row>
    <row r="468" spans="1:5">
      <c r="A468" s="22" t="str">
        <v>00:00:00</v>
      </c>
      <c r="B468" s="21">
        <f t="shared" si="39"/>
        <v>0</v>
      </c>
      <c r="C468" s="23">
        <f t="shared" si="40"/>
        <v>0</v>
      </c>
      <c r="D468" s="22" t="str">
        <v>错误</v>
      </c>
      <c r="E468" s="22">
        <v>0</v>
      </c>
    </row>
    <row r="469" spans="1:5">
      <c r="A469" s="22" t="str">
        <v>00:00:00</v>
      </c>
      <c r="B469" s="21">
        <f t="shared" si="39"/>
        <v>0</v>
      </c>
      <c r="C469" s="23">
        <f t="shared" si="40"/>
        <v>0</v>
      </c>
      <c r="D469" s="22" t="str">
        <v>错误</v>
      </c>
      <c r="E469" s="22">
        <v>0</v>
      </c>
    </row>
    <row r="470" spans="1:5">
      <c r="A470" s="22" t="str">
        <v>00:00:00</v>
      </c>
      <c r="B470" s="21">
        <f t="shared" si="39"/>
        <v>0</v>
      </c>
      <c r="C470" s="23">
        <f t="shared" si="40"/>
        <v>0</v>
      </c>
      <c r="D470" s="22" t="str">
        <v>错误</v>
      </c>
      <c r="E470" s="22">
        <v>0</v>
      </c>
    </row>
    <row r="471" spans="1:5">
      <c r="A471" s="22" t="str">
        <v>00:00:00</v>
      </c>
      <c r="B471" s="21">
        <f t="shared" si="39"/>
        <v>0</v>
      </c>
      <c r="C471" s="23">
        <f t="shared" si="40"/>
        <v>0</v>
      </c>
      <c r="D471" s="22" t="str">
        <v>错误</v>
      </c>
      <c r="E471" s="22">
        <v>0</v>
      </c>
    </row>
    <row r="472" spans="1:5">
      <c r="A472" s="22" t="str">
        <v>00:00:00</v>
      </c>
      <c r="B472" s="21">
        <f t="shared" si="39"/>
        <v>0</v>
      </c>
      <c r="C472" s="23">
        <f t="shared" si="40"/>
        <v>0</v>
      </c>
      <c r="D472" s="22" t="str">
        <v>错误</v>
      </c>
      <c r="E472" s="22">
        <v>0</v>
      </c>
    </row>
    <row r="473" spans="1:5">
      <c r="A473" s="22" t="str">
        <v>00:00:00</v>
      </c>
      <c r="B473" s="21">
        <f t="shared" si="39"/>
        <v>0</v>
      </c>
      <c r="C473" s="23">
        <f t="shared" si="40"/>
        <v>0</v>
      </c>
      <c r="D473" s="22" t="str">
        <v>错误</v>
      </c>
      <c r="E473" s="22">
        <v>0</v>
      </c>
    </row>
    <row r="474" spans="1:5">
      <c r="A474" s="22" t="str">
        <v>00:00:00</v>
      </c>
      <c r="B474" s="21">
        <f t="shared" si="39"/>
        <v>0</v>
      </c>
      <c r="C474" s="23">
        <f t="shared" si="40"/>
        <v>0</v>
      </c>
      <c r="D474" s="22" t="str">
        <v>错误</v>
      </c>
      <c r="E474" s="22">
        <v>0</v>
      </c>
    </row>
    <row r="475" spans="1:5">
      <c r="A475" s="22" t="str">
        <v>00:00:00</v>
      </c>
      <c r="B475" s="21">
        <f t="shared" si="39"/>
        <v>0</v>
      </c>
      <c r="C475" s="23">
        <f t="shared" si="40"/>
        <v>0</v>
      </c>
      <c r="D475" s="22" t="str">
        <v>错误</v>
      </c>
      <c r="E475" s="22">
        <v>0</v>
      </c>
    </row>
    <row r="476" spans="1:5">
      <c r="A476" s="22" t="str">
        <v>00:00:00</v>
      </c>
      <c r="B476" s="21">
        <f t="shared" si="39"/>
        <v>0</v>
      </c>
      <c r="C476" s="23">
        <f t="shared" si="40"/>
        <v>0</v>
      </c>
      <c r="D476" s="22" t="str">
        <v>错误</v>
      </c>
      <c r="E476" s="22">
        <v>0</v>
      </c>
    </row>
    <row r="477" spans="1:5">
      <c r="A477" s="22" t="str">
        <v>00:00:00</v>
      </c>
      <c r="B477" s="21">
        <f t="shared" si="39"/>
        <v>0</v>
      </c>
      <c r="C477" s="23">
        <f t="shared" si="40"/>
        <v>0</v>
      </c>
      <c r="D477" s="22" t="str">
        <v>错误</v>
      </c>
      <c r="E477" s="22">
        <v>0</v>
      </c>
    </row>
    <row r="478" spans="1:5">
      <c r="A478" s="22" t="str">
        <v>00:00:00</v>
      </c>
      <c r="B478" s="21">
        <f t="shared" si="39"/>
        <v>0</v>
      </c>
      <c r="C478" s="23">
        <f t="shared" si="40"/>
        <v>0</v>
      </c>
      <c r="D478" s="22" t="str">
        <v>错误</v>
      </c>
      <c r="E478" s="22">
        <v>0</v>
      </c>
    </row>
    <row r="479" spans="1:5">
      <c r="A479" s="22" t="str">
        <v>00:00:00</v>
      </c>
      <c r="B479" s="21">
        <f t="shared" si="39"/>
        <v>0</v>
      </c>
      <c r="C479" s="23">
        <f t="shared" si="40"/>
        <v>0</v>
      </c>
      <c r="D479" s="22" t="str">
        <v>错误</v>
      </c>
      <c r="E479" s="22">
        <v>0</v>
      </c>
    </row>
    <row r="480" spans="1:5">
      <c r="A480" s="22" t="str">
        <v>00:00:00</v>
      </c>
      <c r="B480" s="21">
        <f t="shared" si="39"/>
        <v>0</v>
      </c>
      <c r="C480" s="23">
        <f t="shared" si="40"/>
        <v>0</v>
      </c>
      <c r="D480" s="22" t="str">
        <v>错误</v>
      </c>
      <c r="E480" s="22">
        <v>0</v>
      </c>
    </row>
    <row r="481" spans="1:5">
      <c r="A481" s="22" t="str">
        <v>00:00:00</v>
      </c>
      <c r="B481" s="21">
        <f t="shared" si="39"/>
        <v>0</v>
      </c>
      <c r="C481" s="23">
        <f t="shared" si="40"/>
        <v>0</v>
      </c>
      <c r="D481" s="22" t="str">
        <v>错误</v>
      </c>
      <c r="E481" s="22">
        <v>0</v>
      </c>
    </row>
    <row r="482" spans="1:5">
      <c r="A482" s="22" t="str">
        <v>00:00:00</v>
      </c>
      <c r="B482" s="21">
        <f t="shared" si="39"/>
        <v>0</v>
      </c>
      <c r="C482" s="23">
        <f t="shared" si="40"/>
        <v>0</v>
      </c>
      <c r="D482" s="22" t="str">
        <v>错误</v>
      </c>
      <c r="E482" s="22">
        <v>0</v>
      </c>
    </row>
    <row r="483" spans="1:5">
      <c r="A483" s="22" t="str">
        <v>00:00:00</v>
      </c>
      <c r="B483" s="21">
        <f t="shared" si="39"/>
        <v>0</v>
      </c>
      <c r="C483" s="23">
        <f t="shared" si="40"/>
        <v>0</v>
      </c>
      <c r="D483" s="22" t="str">
        <v>错误</v>
      </c>
      <c r="E483" s="22">
        <v>0</v>
      </c>
    </row>
    <row r="484" spans="1:5">
      <c r="A484" s="22" t="str">
        <v>00:00:00</v>
      </c>
      <c r="B484" s="21">
        <f t="shared" si="39"/>
        <v>0</v>
      </c>
      <c r="C484" s="23">
        <f t="shared" si="40"/>
        <v>0</v>
      </c>
      <c r="D484" s="22" t="str">
        <v>错误</v>
      </c>
      <c r="E484" s="22">
        <v>0</v>
      </c>
    </row>
    <row r="485" spans="1:5">
      <c r="A485" s="22" t="str">
        <v>00:00:00</v>
      </c>
      <c r="B485" s="21">
        <f t="shared" si="39"/>
        <v>0</v>
      </c>
      <c r="C485" s="23">
        <f t="shared" si="40"/>
        <v>0</v>
      </c>
      <c r="D485" s="22" t="str">
        <v>错误</v>
      </c>
      <c r="E485" s="22">
        <v>0</v>
      </c>
    </row>
    <row r="486" spans="1:5">
      <c r="A486" s="22" t="str">
        <v>00:00:00</v>
      </c>
      <c r="B486" s="21">
        <f t="shared" si="39"/>
        <v>0</v>
      </c>
      <c r="C486" s="23">
        <f t="shared" si="40"/>
        <v>0</v>
      </c>
      <c r="D486" s="22" t="str">
        <v>错误</v>
      </c>
      <c r="E486" s="22">
        <v>0</v>
      </c>
    </row>
    <row r="487" spans="1:5">
      <c r="A487" s="22" t="str">
        <v>00:00:00</v>
      </c>
      <c r="B487" s="21">
        <f t="shared" si="39"/>
        <v>0</v>
      </c>
      <c r="C487" s="23">
        <f t="shared" si="40"/>
        <v>0</v>
      </c>
      <c r="D487" s="22" t="str">
        <v>错误</v>
      </c>
      <c r="E487" s="22">
        <v>0</v>
      </c>
    </row>
    <row r="488" spans="1:5">
      <c r="A488" s="22" t="str">
        <v>00:00:00</v>
      </c>
      <c r="B488" s="21">
        <f t="shared" si="39"/>
        <v>0</v>
      </c>
      <c r="C488" s="23">
        <f t="shared" si="40"/>
        <v>0</v>
      </c>
      <c r="D488" s="22" t="str">
        <v>错误</v>
      </c>
      <c r="E488" s="22">
        <v>0</v>
      </c>
    </row>
    <row r="489" spans="1:5">
      <c r="A489" s="22" t="str">
        <v>00:00:00</v>
      </c>
      <c r="B489" s="21">
        <f t="shared" si="39"/>
        <v>0</v>
      </c>
      <c r="C489" s="23">
        <f t="shared" si="40"/>
        <v>0</v>
      </c>
      <c r="D489" s="22" t="str">
        <v>错误</v>
      </c>
      <c r="E489" s="22">
        <v>0</v>
      </c>
    </row>
    <row r="490" spans="1:5">
      <c r="A490" s="22" t="str">
        <v>00:00:00</v>
      </c>
      <c r="B490" s="21">
        <f t="shared" si="39"/>
        <v>0</v>
      </c>
      <c r="C490" s="23">
        <f t="shared" si="40"/>
        <v>0</v>
      </c>
      <c r="D490" s="22" t="str">
        <v>错误</v>
      </c>
      <c r="E490" s="22">
        <v>0</v>
      </c>
    </row>
    <row r="491" spans="1:5">
      <c r="A491" s="22" t="str">
        <v>00:00:00</v>
      </c>
      <c r="B491" s="21">
        <f t="shared" si="39"/>
        <v>0</v>
      </c>
      <c r="C491" s="23">
        <f t="shared" si="40"/>
        <v>0</v>
      </c>
      <c r="D491" s="22" t="str">
        <v>错误</v>
      </c>
      <c r="E491" s="22">
        <v>0</v>
      </c>
    </row>
    <row r="492" spans="1:5">
      <c r="A492" s="22" t="str">
        <v>00:00:00</v>
      </c>
      <c r="B492" s="21">
        <f t="shared" si="39"/>
        <v>0</v>
      </c>
      <c r="C492" s="23">
        <f t="shared" si="40"/>
        <v>0</v>
      </c>
      <c r="D492" s="22" t="str">
        <v>错误</v>
      </c>
      <c r="E492" s="22">
        <v>0</v>
      </c>
    </row>
    <row r="493" spans="1:5">
      <c r="A493" s="22" t="str">
        <v>00:00:00</v>
      </c>
      <c r="B493" s="21">
        <f t="shared" si="39"/>
        <v>0</v>
      </c>
      <c r="C493" s="23">
        <f t="shared" si="40"/>
        <v>0</v>
      </c>
      <c r="D493" s="22" t="str">
        <v>错误</v>
      </c>
      <c r="E493" s="22">
        <v>0</v>
      </c>
    </row>
    <row r="494" spans="1:5">
      <c r="A494" s="22" t="str">
        <v>00:00:00</v>
      </c>
      <c r="B494" s="21">
        <f t="shared" si="39"/>
        <v>0</v>
      </c>
      <c r="C494" s="23">
        <f t="shared" si="40"/>
        <v>0</v>
      </c>
      <c r="D494" s="22" t="str">
        <v>错误</v>
      </c>
      <c r="E494" s="22">
        <v>0</v>
      </c>
    </row>
    <row r="495" spans="1:5">
      <c r="A495" s="22" t="str">
        <v>00:00:00</v>
      </c>
      <c r="B495" s="21">
        <f t="shared" si="39"/>
        <v>0</v>
      </c>
      <c r="C495" s="23">
        <f t="shared" si="40"/>
        <v>0</v>
      </c>
      <c r="D495" s="22" t="str">
        <v>错误</v>
      </c>
      <c r="E495" s="22">
        <v>0</v>
      </c>
    </row>
    <row r="496" spans="1:5">
      <c r="A496" s="22" t="str">
        <v>00:00:00</v>
      </c>
      <c r="B496" s="21">
        <f t="shared" si="39"/>
        <v>0</v>
      </c>
      <c r="C496" s="23">
        <f t="shared" si="40"/>
        <v>0</v>
      </c>
      <c r="D496" s="22" t="str">
        <v>错误</v>
      </c>
      <c r="E496" s="22">
        <v>0</v>
      </c>
    </row>
    <row r="497" spans="1:5">
      <c r="A497" s="22" t="str">
        <v>00:00:00</v>
      </c>
      <c r="B497" s="21">
        <f t="shared" si="39"/>
        <v>0</v>
      </c>
      <c r="C497" s="23">
        <f t="shared" si="40"/>
        <v>0</v>
      </c>
      <c r="D497" s="22" t="str">
        <v>错误</v>
      </c>
      <c r="E497" s="22">
        <v>0</v>
      </c>
    </row>
    <row r="498" spans="1:5">
      <c r="A498" s="22" t="str">
        <v>00:00:00</v>
      </c>
      <c r="B498" s="21">
        <f t="shared" si="39"/>
        <v>0</v>
      </c>
      <c r="C498" s="23">
        <f t="shared" si="40"/>
        <v>0</v>
      </c>
      <c r="D498" s="22" t="str">
        <v>错误</v>
      </c>
      <c r="E498" s="22">
        <v>0</v>
      </c>
    </row>
    <row r="499" spans="1:5">
      <c r="A499" s="22" t="str">
        <v>00:00:00</v>
      </c>
      <c r="B499" s="21">
        <f t="shared" si="39"/>
        <v>0</v>
      </c>
      <c r="C499" s="23">
        <f t="shared" si="40"/>
        <v>0</v>
      </c>
      <c r="D499" s="22" t="str">
        <v>错误</v>
      </c>
      <c r="E499" s="22">
        <v>0</v>
      </c>
    </row>
    <row r="500" spans="1:5">
      <c r="A500" s="22" t="str">
        <v>00:00:00</v>
      </c>
      <c r="B500" s="21">
        <f t="shared" si="39"/>
        <v>0</v>
      </c>
      <c r="C500" s="23">
        <f t="shared" si="40"/>
        <v>0</v>
      </c>
      <c r="D500" s="22" t="str">
        <v>错误</v>
      </c>
      <c r="E500" s="22">
        <v>0</v>
      </c>
    </row>
    <row r="501" spans="1:5">
      <c r="A501" s="22" t="str">
        <v>00:00:00</v>
      </c>
      <c r="B501" s="21">
        <f t="shared" si="39"/>
        <v>0</v>
      </c>
      <c r="C501" s="23">
        <f t="shared" si="40"/>
        <v>0</v>
      </c>
      <c r="D501" s="22" t="str">
        <v>错误</v>
      </c>
      <c r="E501" s="22">
        <v>0</v>
      </c>
    </row>
    <row r="502" spans="1:5">
      <c r="A502" s="22" t="str">
        <v>00:00:00</v>
      </c>
      <c r="B502" s="21">
        <f t="shared" si="39"/>
        <v>0</v>
      </c>
      <c r="C502" s="23">
        <f t="shared" si="40"/>
        <v>0</v>
      </c>
      <c r="D502" s="22" t="str">
        <v>错误</v>
      </c>
      <c r="E502" s="22">
        <v>0</v>
      </c>
    </row>
    <row r="503" spans="1:5">
      <c r="A503" s="22" t="str">
        <v>00:00:00</v>
      </c>
      <c r="B503" s="21">
        <f t="shared" si="39"/>
        <v>0</v>
      </c>
      <c r="C503" s="23">
        <f t="shared" si="40"/>
        <v>0</v>
      </c>
      <c r="D503" s="22" t="str">
        <v>错误</v>
      </c>
      <c r="E503" s="22">
        <v>0</v>
      </c>
    </row>
    <row r="504" spans="1:5">
      <c r="A504" s="22" t="str">
        <v>00:00:00</v>
      </c>
      <c r="B504" s="21">
        <f t="shared" si="39"/>
        <v>0</v>
      </c>
      <c r="C504" s="23">
        <f t="shared" si="40"/>
        <v>0</v>
      </c>
      <c r="D504" s="22" t="str">
        <v>错误</v>
      </c>
      <c r="E504" s="22">
        <v>0</v>
      </c>
    </row>
    <row r="505" spans="1:5">
      <c r="A505" s="22" t="str">
        <v>00:00:00</v>
      </c>
      <c r="B505" s="21">
        <f t="shared" si="39"/>
        <v>0</v>
      </c>
      <c r="C505" s="23">
        <f t="shared" si="40"/>
        <v>0</v>
      </c>
      <c r="D505" s="22" t="str">
        <v>错误</v>
      </c>
      <c r="E505" s="22">
        <v>0</v>
      </c>
    </row>
    <row r="506" spans="1:5">
      <c r="A506" s="22" t="str">
        <v>00:00:00</v>
      </c>
      <c r="B506" s="21">
        <f t="shared" si="39"/>
        <v>0</v>
      </c>
      <c r="C506" s="23">
        <f t="shared" si="40"/>
        <v>0</v>
      </c>
      <c r="D506" s="22" t="str">
        <v>错误</v>
      </c>
      <c r="E506" s="22">
        <v>0</v>
      </c>
    </row>
    <row r="507" spans="1:5">
      <c r="A507" s="22" t="str">
        <v>00:00:00</v>
      </c>
      <c r="B507" s="21">
        <f t="shared" si="39"/>
        <v>0</v>
      </c>
      <c r="C507" s="23">
        <f t="shared" si="40"/>
        <v>0</v>
      </c>
      <c r="D507" s="22" t="str">
        <v>错误</v>
      </c>
      <c r="E507" s="22">
        <v>0</v>
      </c>
    </row>
    <row r="508" spans="1:5">
      <c r="A508" s="22" t="str">
        <v>00:00:00</v>
      </c>
      <c r="B508" s="21">
        <f t="shared" si="39"/>
        <v>0</v>
      </c>
      <c r="C508" s="23">
        <f t="shared" si="40"/>
        <v>0</v>
      </c>
      <c r="D508" s="22" t="str">
        <v>错误</v>
      </c>
      <c r="E508" s="22">
        <v>0</v>
      </c>
    </row>
    <row r="509" spans="1:5">
      <c r="A509" s="22" t="str">
        <v>00:00:00</v>
      </c>
      <c r="B509" s="21">
        <f t="shared" si="39"/>
        <v>0</v>
      </c>
      <c r="C509" s="23">
        <f t="shared" si="40"/>
        <v>0</v>
      </c>
      <c r="D509" s="22" t="str">
        <v>错误</v>
      </c>
      <c r="E509" s="22">
        <v>0</v>
      </c>
    </row>
    <row r="510" spans="1:5">
      <c r="A510" s="22" t="str">
        <v>00:00:00</v>
      </c>
      <c r="B510" s="21">
        <f t="shared" si="39"/>
        <v>0</v>
      </c>
      <c r="C510" s="23">
        <f t="shared" si="40"/>
        <v>0</v>
      </c>
      <c r="D510" s="22" t="str">
        <v>错误</v>
      </c>
      <c r="E510" s="22">
        <v>0</v>
      </c>
    </row>
    <row r="511" spans="1:5">
      <c r="A511" s="22" t="str">
        <v>00:00:00</v>
      </c>
      <c r="B511" s="21">
        <f t="shared" si="39"/>
        <v>0</v>
      </c>
      <c r="C511" s="23">
        <f t="shared" si="40"/>
        <v>0</v>
      </c>
      <c r="D511" s="22" t="str">
        <v>错误</v>
      </c>
      <c r="E511" s="22">
        <v>0</v>
      </c>
    </row>
    <row r="512" spans="1:5">
      <c r="A512" s="22" t="str">
        <v>00:00:00</v>
      </c>
      <c r="B512" s="21">
        <f t="shared" si="39"/>
        <v>0</v>
      </c>
      <c r="C512" s="23">
        <f t="shared" si="40"/>
        <v>0</v>
      </c>
      <c r="D512" s="22" t="str">
        <v>错误</v>
      </c>
      <c r="E512" s="22">
        <v>0</v>
      </c>
    </row>
    <row r="513" spans="1:5">
      <c r="A513" s="22" t="str">
        <v>00:00:00</v>
      </c>
      <c r="B513" s="21">
        <f t="shared" si="39"/>
        <v>0</v>
      </c>
      <c r="C513" s="23">
        <f t="shared" si="40"/>
        <v>0</v>
      </c>
      <c r="D513" s="22" t="str">
        <v>错误</v>
      </c>
      <c r="E513" s="22">
        <v>0</v>
      </c>
    </row>
    <row r="514" spans="1:5">
      <c r="A514" s="22" t="str">
        <v>00:00:00</v>
      </c>
      <c r="B514" s="21">
        <f t="shared" si="39"/>
        <v>0</v>
      </c>
      <c r="C514" s="23">
        <f t="shared" si="40"/>
        <v>0</v>
      </c>
      <c r="D514" s="22" t="str">
        <v>错误</v>
      </c>
      <c r="E514" s="22">
        <v>0</v>
      </c>
    </row>
    <row r="515" spans="1:5">
      <c r="A515" s="22" t="str">
        <v>00:00:00</v>
      </c>
      <c r="B515" s="21">
        <f t="shared" ref="B515:B578" si="41">MROUND(A515,60/1440)</f>
        <v>0</v>
      </c>
      <c r="C515" s="23">
        <f t="shared" ref="C515:C578" si="42">MROUND(A515,30/1440)</f>
        <v>0</v>
      </c>
      <c r="D515" s="22" t="str">
        <v>错误</v>
      </c>
      <c r="E515" s="22">
        <v>0</v>
      </c>
    </row>
    <row r="516" spans="1:5">
      <c r="A516" s="22" t="str">
        <v>00:00:00</v>
      </c>
      <c r="B516" s="21">
        <f t="shared" si="41"/>
        <v>0</v>
      </c>
      <c r="C516" s="23">
        <f t="shared" si="42"/>
        <v>0</v>
      </c>
      <c r="D516" s="22" t="str">
        <v>错误</v>
      </c>
      <c r="E516" s="22">
        <v>0</v>
      </c>
    </row>
    <row r="517" spans="1:5">
      <c r="A517" s="22" t="str">
        <v>00:00:00</v>
      </c>
      <c r="B517" s="21">
        <f t="shared" si="41"/>
        <v>0</v>
      </c>
      <c r="C517" s="23">
        <f t="shared" si="42"/>
        <v>0</v>
      </c>
      <c r="D517" s="22" t="str">
        <v>错误</v>
      </c>
      <c r="E517" s="22">
        <v>0</v>
      </c>
    </row>
    <row r="518" spans="1:5">
      <c r="A518" s="22" t="str">
        <v>00:00:00</v>
      </c>
      <c r="B518" s="21">
        <f t="shared" si="41"/>
        <v>0</v>
      </c>
      <c r="C518" s="23">
        <f t="shared" si="42"/>
        <v>0</v>
      </c>
      <c r="D518" s="22" t="str">
        <v>错误</v>
      </c>
      <c r="E518" s="22">
        <v>0</v>
      </c>
    </row>
    <row r="519" spans="1:5">
      <c r="A519" s="22" t="str">
        <v>00:00:00</v>
      </c>
      <c r="B519" s="21">
        <f t="shared" si="41"/>
        <v>0</v>
      </c>
      <c r="C519" s="23">
        <f t="shared" si="42"/>
        <v>0</v>
      </c>
      <c r="D519" s="22" t="str">
        <v>错误</v>
      </c>
      <c r="E519" s="22">
        <v>0</v>
      </c>
    </row>
    <row r="520" spans="1:5">
      <c r="A520" s="22" t="str">
        <v>00:00:00</v>
      </c>
      <c r="B520" s="21">
        <f t="shared" si="41"/>
        <v>0</v>
      </c>
      <c r="C520" s="23">
        <f t="shared" si="42"/>
        <v>0</v>
      </c>
      <c r="D520" s="22" t="str">
        <v>错误</v>
      </c>
      <c r="E520" s="22">
        <v>0</v>
      </c>
    </row>
    <row r="521" spans="1:5">
      <c r="A521" s="22" t="str">
        <v>00:00:00</v>
      </c>
      <c r="B521" s="21">
        <f t="shared" si="41"/>
        <v>0</v>
      </c>
      <c r="C521" s="23">
        <f t="shared" si="42"/>
        <v>0</v>
      </c>
      <c r="D521" s="22" t="str">
        <v>错误</v>
      </c>
      <c r="E521" s="22">
        <v>0</v>
      </c>
    </row>
    <row r="522" spans="1:5">
      <c r="A522" s="22" t="str">
        <v>00:00:00</v>
      </c>
      <c r="B522" s="21">
        <f t="shared" si="41"/>
        <v>0</v>
      </c>
      <c r="C522" s="23">
        <f t="shared" si="42"/>
        <v>0</v>
      </c>
      <c r="D522" s="22" t="str">
        <v>错误</v>
      </c>
      <c r="E522" s="22">
        <v>0</v>
      </c>
    </row>
    <row r="523" spans="1:5">
      <c r="A523" s="22" t="str">
        <v>00:00:00</v>
      </c>
      <c r="B523" s="21">
        <f t="shared" si="41"/>
        <v>0</v>
      </c>
      <c r="C523" s="23">
        <f t="shared" si="42"/>
        <v>0</v>
      </c>
      <c r="D523" s="22" t="str">
        <v>错误</v>
      </c>
      <c r="E523" s="22">
        <v>0</v>
      </c>
    </row>
    <row r="524" spans="1:5">
      <c r="A524" s="22" t="str">
        <v>00:00:00</v>
      </c>
      <c r="B524" s="21">
        <f t="shared" si="41"/>
        <v>0</v>
      </c>
      <c r="C524" s="23">
        <f t="shared" si="42"/>
        <v>0</v>
      </c>
      <c r="D524" s="22" t="str">
        <v>错误</v>
      </c>
      <c r="E524" s="22">
        <v>0</v>
      </c>
    </row>
    <row r="525" spans="1:5">
      <c r="A525" s="22" t="str">
        <v>00:00:00</v>
      </c>
      <c r="B525" s="21">
        <f t="shared" si="41"/>
        <v>0</v>
      </c>
      <c r="C525" s="23">
        <f t="shared" si="42"/>
        <v>0</v>
      </c>
      <c r="D525" s="22" t="str">
        <v>错误</v>
      </c>
      <c r="E525" s="22">
        <v>0</v>
      </c>
    </row>
    <row r="526" spans="1:5">
      <c r="A526" s="22" t="str">
        <v>00:00:00</v>
      </c>
      <c r="B526" s="21">
        <f t="shared" si="41"/>
        <v>0</v>
      </c>
      <c r="C526" s="23">
        <f t="shared" si="42"/>
        <v>0</v>
      </c>
      <c r="D526" s="22" t="str">
        <v>错误</v>
      </c>
      <c r="E526" s="22">
        <v>0</v>
      </c>
    </row>
    <row r="527" spans="1:5">
      <c r="A527" s="22" t="str">
        <v>00:00:00</v>
      </c>
      <c r="B527" s="21">
        <f t="shared" si="41"/>
        <v>0</v>
      </c>
      <c r="C527" s="23">
        <f t="shared" si="42"/>
        <v>0</v>
      </c>
      <c r="D527" s="22" t="str">
        <v>错误</v>
      </c>
      <c r="E527" s="22">
        <v>0</v>
      </c>
    </row>
    <row r="528" spans="1:5">
      <c r="A528" s="22" t="str">
        <v>00:00:00</v>
      </c>
      <c r="B528" s="21">
        <f t="shared" si="41"/>
        <v>0</v>
      </c>
      <c r="C528" s="23">
        <f t="shared" si="42"/>
        <v>0</v>
      </c>
      <c r="D528" s="22" t="str">
        <v>错误</v>
      </c>
      <c r="E528" s="22">
        <v>0</v>
      </c>
    </row>
    <row r="529" spans="1:5">
      <c r="A529" s="22" t="str">
        <v>00:00:00</v>
      </c>
      <c r="B529" s="21">
        <f t="shared" si="41"/>
        <v>0</v>
      </c>
      <c r="C529" s="23">
        <f t="shared" si="42"/>
        <v>0</v>
      </c>
      <c r="D529" s="22" t="str">
        <v>错误</v>
      </c>
      <c r="E529" s="22">
        <v>0</v>
      </c>
    </row>
    <row r="530" spans="1:5">
      <c r="A530" s="22" t="str">
        <v>00:00:00</v>
      </c>
      <c r="B530" s="21">
        <f t="shared" si="41"/>
        <v>0</v>
      </c>
      <c r="C530" s="23">
        <f t="shared" si="42"/>
        <v>0</v>
      </c>
      <c r="D530" s="22" t="str">
        <v>错误</v>
      </c>
      <c r="E530" s="22">
        <v>0</v>
      </c>
    </row>
    <row r="531" spans="1:5">
      <c r="A531" s="22" t="str">
        <v>00:00:00</v>
      </c>
      <c r="B531" s="21">
        <f t="shared" si="41"/>
        <v>0</v>
      </c>
      <c r="C531" s="23">
        <f t="shared" si="42"/>
        <v>0</v>
      </c>
      <c r="D531" s="22" t="str">
        <v>错误</v>
      </c>
      <c r="E531" s="22">
        <v>0</v>
      </c>
    </row>
    <row r="532" spans="1:5">
      <c r="A532" s="22" t="str">
        <v>00:00:00</v>
      </c>
      <c r="B532" s="21">
        <f t="shared" si="41"/>
        <v>0</v>
      </c>
      <c r="C532" s="23">
        <f t="shared" si="42"/>
        <v>0</v>
      </c>
      <c r="D532" s="22" t="str">
        <v>错误</v>
      </c>
      <c r="E532" s="22">
        <v>0</v>
      </c>
    </row>
    <row r="533" spans="1:5">
      <c r="A533" s="22" t="str">
        <v>00:00:00</v>
      </c>
      <c r="B533" s="21">
        <f t="shared" si="41"/>
        <v>0</v>
      </c>
      <c r="C533" s="23">
        <f t="shared" si="42"/>
        <v>0</v>
      </c>
      <c r="D533" s="22" t="str">
        <v>错误</v>
      </c>
      <c r="E533" s="22">
        <v>0</v>
      </c>
    </row>
    <row r="534" spans="1:5">
      <c r="A534" s="22" t="str">
        <v>00:00:00</v>
      </c>
      <c r="B534" s="21">
        <f t="shared" si="41"/>
        <v>0</v>
      </c>
      <c r="C534" s="23">
        <f t="shared" si="42"/>
        <v>0</v>
      </c>
      <c r="D534" s="22" t="str">
        <v>错误</v>
      </c>
      <c r="E534" s="22">
        <v>0</v>
      </c>
    </row>
    <row r="535" spans="1:5">
      <c r="A535" s="22" t="str">
        <v>00:00:00</v>
      </c>
      <c r="B535" s="21">
        <f t="shared" si="41"/>
        <v>0</v>
      </c>
      <c r="C535" s="23">
        <f t="shared" si="42"/>
        <v>0</v>
      </c>
      <c r="D535" s="22" t="str">
        <v>错误</v>
      </c>
      <c r="E535" s="22">
        <v>0</v>
      </c>
    </row>
    <row r="536" spans="1:5">
      <c r="A536" s="22" t="str">
        <v>00:00:00</v>
      </c>
      <c r="B536" s="21">
        <f t="shared" si="41"/>
        <v>0</v>
      </c>
      <c r="C536" s="23">
        <f t="shared" si="42"/>
        <v>0</v>
      </c>
      <c r="D536" s="22" t="str">
        <v>错误</v>
      </c>
      <c r="E536" s="22">
        <v>0</v>
      </c>
    </row>
    <row r="537" spans="1:5">
      <c r="A537" s="22" t="str">
        <v>00:00:00</v>
      </c>
      <c r="B537" s="21">
        <f t="shared" si="41"/>
        <v>0</v>
      </c>
      <c r="C537" s="23">
        <f t="shared" si="42"/>
        <v>0</v>
      </c>
      <c r="D537" s="22" t="str">
        <v>错误</v>
      </c>
      <c r="E537" s="22">
        <v>0</v>
      </c>
    </row>
    <row r="538" spans="1:5">
      <c r="A538" s="22" t="str">
        <v>00:00:00</v>
      </c>
      <c r="B538" s="21">
        <f t="shared" si="41"/>
        <v>0</v>
      </c>
      <c r="C538" s="23">
        <f t="shared" si="42"/>
        <v>0</v>
      </c>
      <c r="D538" s="22" t="str">
        <v>错误</v>
      </c>
      <c r="E538" s="22">
        <v>0</v>
      </c>
    </row>
    <row r="539" spans="1:5">
      <c r="A539" s="22" t="str">
        <v>00:00:00</v>
      </c>
      <c r="B539" s="21">
        <f t="shared" si="41"/>
        <v>0</v>
      </c>
      <c r="C539" s="23">
        <f t="shared" si="42"/>
        <v>0</v>
      </c>
      <c r="D539" s="22" t="str">
        <v>错误</v>
      </c>
      <c r="E539" s="22">
        <v>0</v>
      </c>
    </row>
    <row r="540" spans="1:5">
      <c r="A540" s="22" t="str">
        <v>00:00:00</v>
      </c>
      <c r="B540" s="21">
        <f t="shared" si="41"/>
        <v>0</v>
      </c>
      <c r="C540" s="23">
        <f t="shared" si="42"/>
        <v>0</v>
      </c>
      <c r="D540" s="22" t="str">
        <v>错误</v>
      </c>
      <c r="E540" s="22">
        <v>0</v>
      </c>
    </row>
    <row r="541" spans="1:5">
      <c r="A541" s="22" t="str">
        <v>00:00:00</v>
      </c>
      <c r="B541" s="21">
        <f t="shared" si="41"/>
        <v>0</v>
      </c>
      <c r="C541" s="23">
        <f t="shared" si="42"/>
        <v>0</v>
      </c>
      <c r="D541" s="22" t="str">
        <v>错误</v>
      </c>
      <c r="E541" s="22">
        <v>0</v>
      </c>
    </row>
    <row r="542" spans="1:5">
      <c r="A542" s="22" t="str">
        <v>00:00:00</v>
      </c>
      <c r="B542" s="21">
        <f t="shared" si="41"/>
        <v>0</v>
      </c>
      <c r="C542" s="23">
        <f t="shared" si="42"/>
        <v>0</v>
      </c>
      <c r="D542" s="22" t="str">
        <v>错误</v>
      </c>
      <c r="E542" s="22">
        <v>0</v>
      </c>
    </row>
    <row r="543" spans="1:5">
      <c r="A543" s="22" t="str">
        <v>00:00:00</v>
      </c>
      <c r="B543" s="21">
        <f t="shared" si="41"/>
        <v>0</v>
      </c>
      <c r="C543" s="23">
        <f t="shared" si="42"/>
        <v>0</v>
      </c>
      <c r="D543" s="22" t="str">
        <v>错误</v>
      </c>
      <c r="E543" s="22">
        <v>0</v>
      </c>
    </row>
    <row r="544" spans="1:5">
      <c r="A544" s="22" t="str">
        <v>00:00:00</v>
      </c>
      <c r="B544" s="21">
        <f t="shared" si="41"/>
        <v>0</v>
      </c>
      <c r="C544" s="23">
        <f t="shared" si="42"/>
        <v>0</v>
      </c>
      <c r="D544" s="22" t="str">
        <v>错误</v>
      </c>
      <c r="E544" s="22">
        <v>0</v>
      </c>
    </row>
    <row r="545" spans="1:5">
      <c r="A545" s="22" t="str">
        <v>00:00:00</v>
      </c>
      <c r="B545" s="21">
        <f t="shared" si="41"/>
        <v>0</v>
      </c>
      <c r="C545" s="23">
        <f t="shared" si="42"/>
        <v>0</v>
      </c>
      <c r="D545" s="22" t="str">
        <v>错误</v>
      </c>
      <c r="E545" s="22">
        <v>0</v>
      </c>
    </row>
    <row r="546" spans="1:5">
      <c r="A546" s="22" t="str">
        <v>00:00:00</v>
      </c>
      <c r="B546" s="21">
        <f t="shared" si="41"/>
        <v>0</v>
      </c>
      <c r="C546" s="23">
        <f t="shared" si="42"/>
        <v>0</v>
      </c>
      <c r="D546" s="22" t="str">
        <v>错误</v>
      </c>
      <c r="E546" s="22">
        <v>0</v>
      </c>
    </row>
    <row r="547" spans="1:5">
      <c r="A547" s="22" t="str">
        <v>00:00:00</v>
      </c>
      <c r="B547" s="21">
        <f t="shared" si="41"/>
        <v>0</v>
      </c>
      <c r="C547" s="23">
        <f t="shared" si="42"/>
        <v>0</v>
      </c>
      <c r="D547" s="22" t="str">
        <v>错误</v>
      </c>
      <c r="E547" s="22">
        <v>0</v>
      </c>
    </row>
    <row r="548" spans="1:5">
      <c r="A548" s="22" t="str">
        <v>00:00:00</v>
      </c>
      <c r="B548" s="21">
        <f t="shared" si="41"/>
        <v>0</v>
      </c>
      <c r="C548" s="23">
        <f t="shared" si="42"/>
        <v>0</v>
      </c>
      <c r="D548" s="22" t="str">
        <v>错误</v>
      </c>
      <c r="E548" s="22">
        <v>0</v>
      </c>
    </row>
    <row r="549" spans="1:5">
      <c r="A549" s="22" t="str">
        <v>00:00:00</v>
      </c>
      <c r="B549" s="21">
        <f t="shared" si="41"/>
        <v>0</v>
      </c>
      <c r="C549" s="23">
        <f t="shared" si="42"/>
        <v>0</v>
      </c>
      <c r="D549" s="22" t="str">
        <v>错误</v>
      </c>
      <c r="E549" s="22">
        <v>0</v>
      </c>
    </row>
    <row r="550" spans="1:5">
      <c r="A550" s="22" t="str">
        <v>00:00:00</v>
      </c>
      <c r="B550" s="21">
        <f t="shared" si="41"/>
        <v>0</v>
      </c>
      <c r="C550" s="23">
        <f t="shared" si="42"/>
        <v>0</v>
      </c>
      <c r="D550" s="22" t="str">
        <v>错误</v>
      </c>
      <c r="E550" s="22">
        <v>0</v>
      </c>
    </row>
    <row r="551" spans="1:5">
      <c r="A551" s="22" t="str">
        <v>00:00:00</v>
      </c>
      <c r="B551" s="21">
        <f t="shared" si="41"/>
        <v>0</v>
      </c>
      <c r="C551" s="23">
        <f t="shared" si="42"/>
        <v>0</v>
      </c>
      <c r="D551" s="22" t="str">
        <v>错误</v>
      </c>
      <c r="E551" s="22">
        <v>0</v>
      </c>
    </row>
    <row r="552" spans="1:5">
      <c r="A552" s="22" t="str">
        <v>00:00:00</v>
      </c>
      <c r="B552" s="21">
        <f t="shared" si="41"/>
        <v>0</v>
      </c>
      <c r="C552" s="23">
        <f t="shared" si="42"/>
        <v>0</v>
      </c>
      <c r="D552" s="22" t="str">
        <v>错误</v>
      </c>
      <c r="E552" s="22">
        <v>0</v>
      </c>
    </row>
    <row r="553" spans="1:5">
      <c r="A553" s="22" t="str">
        <v>00:00:00</v>
      </c>
      <c r="B553" s="21">
        <f t="shared" si="41"/>
        <v>0</v>
      </c>
      <c r="C553" s="23">
        <f t="shared" si="42"/>
        <v>0</v>
      </c>
      <c r="D553" s="22" t="str">
        <v>错误</v>
      </c>
      <c r="E553" s="22">
        <v>0</v>
      </c>
    </row>
    <row r="554" spans="1:5">
      <c r="A554" s="22" t="str">
        <v>00:00:00</v>
      </c>
      <c r="B554" s="21">
        <f t="shared" si="41"/>
        <v>0</v>
      </c>
      <c r="C554" s="23">
        <f t="shared" si="42"/>
        <v>0</v>
      </c>
      <c r="D554" s="22" t="str">
        <v>错误</v>
      </c>
      <c r="E554" s="22">
        <v>0</v>
      </c>
    </row>
    <row r="555" spans="1:5">
      <c r="A555" s="22" t="str">
        <v>00:00:00</v>
      </c>
      <c r="B555" s="21">
        <f t="shared" si="41"/>
        <v>0</v>
      </c>
      <c r="C555" s="23">
        <f t="shared" si="42"/>
        <v>0</v>
      </c>
      <c r="D555" s="22" t="str">
        <v>错误</v>
      </c>
      <c r="E555" s="22">
        <v>0</v>
      </c>
    </row>
    <row r="556" spans="1:5">
      <c r="A556" s="22" t="str">
        <v>00:00:00</v>
      </c>
      <c r="B556" s="21">
        <f t="shared" si="41"/>
        <v>0</v>
      </c>
      <c r="C556" s="23">
        <f t="shared" si="42"/>
        <v>0</v>
      </c>
      <c r="D556" s="22" t="str">
        <v>错误</v>
      </c>
      <c r="E556" s="22">
        <v>0</v>
      </c>
    </row>
    <row r="557" spans="1:5">
      <c r="A557" s="22" t="str">
        <v>00:00:00</v>
      </c>
      <c r="B557" s="21">
        <f t="shared" si="41"/>
        <v>0</v>
      </c>
      <c r="C557" s="23">
        <f t="shared" si="42"/>
        <v>0</v>
      </c>
      <c r="D557" s="22" t="str">
        <v>错误</v>
      </c>
      <c r="E557" s="22">
        <v>0</v>
      </c>
    </row>
    <row r="558" spans="1:5">
      <c r="A558" s="22" t="str">
        <v>00:00:00</v>
      </c>
      <c r="B558" s="21">
        <f t="shared" si="41"/>
        <v>0</v>
      </c>
      <c r="C558" s="23">
        <f t="shared" si="42"/>
        <v>0</v>
      </c>
      <c r="D558" s="22" t="str">
        <v>错误</v>
      </c>
      <c r="E558" s="22">
        <v>0</v>
      </c>
    </row>
    <row r="559" spans="1:5">
      <c r="A559" s="22" t="str">
        <v>00:00:00</v>
      </c>
      <c r="B559" s="21">
        <f t="shared" si="41"/>
        <v>0</v>
      </c>
      <c r="C559" s="23">
        <f t="shared" si="42"/>
        <v>0</v>
      </c>
      <c r="D559" s="22" t="str">
        <v>错误</v>
      </c>
      <c r="E559" s="22">
        <v>0</v>
      </c>
    </row>
    <row r="560" spans="1:5">
      <c r="A560" s="22" t="str">
        <v>00:00:00</v>
      </c>
      <c r="B560" s="21">
        <f t="shared" si="41"/>
        <v>0</v>
      </c>
      <c r="C560" s="23">
        <f t="shared" si="42"/>
        <v>0</v>
      </c>
      <c r="D560" s="22" t="str">
        <v>错误</v>
      </c>
      <c r="E560" s="22">
        <v>0</v>
      </c>
    </row>
    <row r="561" spans="1:5">
      <c r="A561" s="22" t="str">
        <v>00:00:00</v>
      </c>
      <c r="B561" s="21">
        <f t="shared" si="41"/>
        <v>0</v>
      </c>
      <c r="C561" s="23">
        <f t="shared" si="42"/>
        <v>0</v>
      </c>
      <c r="D561" s="22" t="str">
        <v>错误</v>
      </c>
      <c r="E561" s="22">
        <v>0</v>
      </c>
    </row>
    <row r="562" spans="1:5">
      <c r="A562" s="22" t="str">
        <v>00:00:00</v>
      </c>
      <c r="B562" s="21">
        <f t="shared" si="41"/>
        <v>0</v>
      </c>
      <c r="C562" s="23">
        <f t="shared" si="42"/>
        <v>0</v>
      </c>
      <c r="D562" s="22" t="str">
        <v>错误</v>
      </c>
      <c r="E562" s="22">
        <v>0</v>
      </c>
    </row>
    <row r="563" spans="1:5">
      <c r="A563" s="22" t="str">
        <v>00:00:00</v>
      </c>
      <c r="B563" s="21">
        <f t="shared" si="41"/>
        <v>0</v>
      </c>
      <c r="C563" s="23">
        <f t="shared" si="42"/>
        <v>0</v>
      </c>
      <c r="D563" s="22" t="str">
        <v>错误</v>
      </c>
      <c r="E563" s="22">
        <v>0</v>
      </c>
    </row>
    <row r="564" spans="1:5">
      <c r="A564" s="22" t="str">
        <v>00:00:00</v>
      </c>
      <c r="B564" s="21">
        <f t="shared" si="41"/>
        <v>0</v>
      </c>
      <c r="C564" s="23">
        <f t="shared" si="42"/>
        <v>0</v>
      </c>
      <c r="D564" s="22" t="str">
        <v>错误</v>
      </c>
      <c r="E564" s="22">
        <v>0</v>
      </c>
    </row>
    <row r="565" spans="1:5">
      <c r="A565" s="22" t="str">
        <v>00:00:00</v>
      </c>
      <c r="B565" s="21">
        <f t="shared" si="41"/>
        <v>0</v>
      </c>
      <c r="C565" s="23">
        <f t="shared" si="42"/>
        <v>0</v>
      </c>
      <c r="D565" s="22" t="str">
        <v>错误</v>
      </c>
      <c r="E565" s="22">
        <v>0</v>
      </c>
    </row>
    <row r="566" spans="1:5">
      <c r="A566" s="22" t="str">
        <v>00:00:00</v>
      </c>
      <c r="B566" s="21">
        <f t="shared" si="41"/>
        <v>0</v>
      </c>
      <c r="C566" s="23">
        <f t="shared" si="42"/>
        <v>0</v>
      </c>
      <c r="D566" s="22" t="str">
        <v>错误</v>
      </c>
      <c r="E566" s="22">
        <v>0</v>
      </c>
    </row>
    <row r="567" spans="1:5">
      <c r="A567" s="22" t="str">
        <v>00:00:00</v>
      </c>
      <c r="B567" s="21">
        <f t="shared" si="41"/>
        <v>0</v>
      </c>
      <c r="C567" s="23">
        <f t="shared" si="42"/>
        <v>0</v>
      </c>
      <c r="D567" s="22" t="str">
        <v>错误</v>
      </c>
      <c r="E567" s="22">
        <v>0</v>
      </c>
    </row>
    <row r="568" spans="1:5">
      <c r="A568" s="22" t="str">
        <v>00:00:00</v>
      </c>
      <c r="B568" s="21">
        <f t="shared" si="41"/>
        <v>0</v>
      </c>
      <c r="C568" s="23">
        <f t="shared" si="42"/>
        <v>0</v>
      </c>
      <c r="D568" s="22" t="str">
        <v>错误</v>
      </c>
      <c r="E568" s="22">
        <v>0</v>
      </c>
    </row>
    <row r="569" spans="1:5">
      <c r="A569" s="22" t="str">
        <v>00:00:00</v>
      </c>
      <c r="B569" s="21">
        <f t="shared" si="41"/>
        <v>0</v>
      </c>
      <c r="C569" s="23">
        <f t="shared" si="42"/>
        <v>0</v>
      </c>
      <c r="D569" s="22" t="str">
        <v>错误</v>
      </c>
      <c r="E569" s="22">
        <v>0</v>
      </c>
    </row>
    <row r="570" spans="1:5">
      <c r="A570" s="22" t="str">
        <v>00:00:00</v>
      </c>
      <c r="B570" s="21">
        <f t="shared" si="41"/>
        <v>0</v>
      </c>
      <c r="C570" s="23">
        <f t="shared" si="42"/>
        <v>0</v>
      </c>
      <c r="D570" s="22" t="str">
        <v>错误</v>
      </c>
      <c r="E570" s="22">
        <v>0</v>
      </c>
    </row>
    <row r="571" spans="1:5">
      <c r="A571" s="22" t="str">
        <v>00:00:00</v>
      </c>
      <c r="B571" s="21">
        <f t="shared" si="41"/>
        <v>0</v>
      </c>
      <c r="C571" s="23">
        <f t="shared" si="42"/>
        <v>0</v>
      </c>
      <c r="D571" s="22" t="str">
        <v>错误</v>
      </c>
      <c r="E571" s="22">
        <v>0</v>
      </c>
    </row>
    <row r="572" spans="1:5">
      <c r="A572" s="22" t="str">
        <v>00:00:00</v>
      </c>
      <c r="B572" s="21">
        <f t="shared" si="41"/>
        <v>0</v>
      </c>
      <c r="C572" s="23">
        <f t="shared" si="42"/>
        <v>0</v>
      </c>
      <c r="D572" s="22" t="str">
        <v>错误</v>
      </c>
      <c r="E572" s="22">
        <v>0</v>
      </c>
    </row>
    <row r="573" spans="1:5">
      <c r="A573" s="22" t="str">
        <v>00:00:00</v>
      </c>
      <c r="B573" s="21">
        <f t="shared" si="41"/>
        <v>0</v>
      </c>
      <c r="C573" s="23">
        <f t="shared" si="42"/>
        <v>0</v>
      </c>
      <c r="D573" s="22" t="str">
        <v>错误</v>
      </c>
      <c r="E573" s="22">
        <v>0</v>
      </c>
    </row>
    <row r="574" spans="1:5">
      <c r="A574" s="22" t="str">
        <v>00:00:00</v>
      </c>
      <c r="B574" s="21">
        <f t="shared" si="41"/>
        <v>0</v>
      </c>
      <c r="C574" s="23">
        <f t="shared" si="42"/>
        <v>0</v>
      </c>
      <c r="D574" s="22" t="str">
        <v>错误</v>
      </c>
      <c r="E574" s="22">
        <v>0</v>
      </c>
    </row>
    <row r="575" spans="1:5">
      <c r="A575" s="22" t="str">
        <v>00:00:00</v>
      </c>
      <c r="B575" s="21">
        <f t="shared" si="41"/>
        <v>0</v>
      </c>
      <c r="C575" s="23">
        <f t="shared" si="42"/>
        <v>0</v>
      </c>
      <c r="D575" s="22" t="str">
        <v>错误</v>
      </c>
      <c r="E575" s="22">
        <v>0</v>
      </c>
    </row>
    <row r="576" spans="1:5">
      <c r="A576" s="22" t="str">
        <v>00:00:00</v>
      </c>
      <c r="B576" s="21">
        <f t="shared" si="41"/>
        <v>0</v>
      </c>
      <c r="C576" s="23">
        <f t="shared" si="42"/>
        <v>0</v>
      </c>
      <c r="D576" s="22" t="str">
        <v>错误</v>
      </c>
      <c r="E576" s="22">
        <v>0</v>
      </c>
    </row>
    <row r="577" spans="1:5">
      <c r="A577" s="22" t="str">
        <v>00:00:00</v>
      </c>
      <c r="B577" s="21">
        <f t="shared" si="41"/>
        <v>0</v>
      </c>
      <c r="C577" s="23">
        <f t="shared" si="42"/>
        <v>0</v>
      </c>
      <c r="D577" s="22" t="str">
        <v>错误</v>
      </c>
      <c r="E577" s="22">
        <v>0</v>
      </c>
    </row>
    <row r="578" spans="1:5">
      <c r="A578" s="22" t="str">
        <v>00:00:00</v>
      </c>
      <c r="B578" s="21">
        <f t="shared" si="41"/>
        <v>0</v>
      </c>
      <c r="C578" s="23">
        <f t="shared" si="42"/>
        <v>0</v>
      </c>
      <c r="D578" s="22" t="str">
        <v>错误</v>
      </c>
      <c r="E578" s="22">
        <v>0</v>
      </c>
    </row>
    <row r="579" spans="1:5">
      <c r="A579" s="22" t="str">
        <v>00:00:00</v>
      </c>
      <c r="B579" s="21">
        <f t="shared" ref="B579:B642" si="43">MROUND(A579,60/1440)</f>
        <v>0</v>
      </c>
      <c r="C579" s="23">
        <f t="shared" ref="C579:C642" si="44">MROUND(A579,30/1440)</f>
        <v>0</v>
      </c>
      <c r="D579" s="22" t="str">
        <v>错误</v>
      </c>
      <c r="E579" s="22">
        <v>0</v>
      </c>
    </row>
    <row r="580" spans="1:5">
      <c r="A580" s="22" t="str">
        <v>00:00:00</v>
      </c>
      <c r="B580" s="21">
        <f t="shared" si="43"/>
        <v>0</v>
      </c>
      <c r="C580" s="23">
        <f t="shared" si="44"/>
        <v>0</v>
      </c>
      <c r="D580" s="22" t="str">
        <v>错误</v>
      </c>
      <c r="E580" s="22">
        <v>0</v>
      </c>
    </row>
    <row r="581" spans="1:5">
      <c r="A581" s="22" t="str">
        <v>00:00:00</v>
      </c>
      <c r="B581" s="21">
        <f t="shared" si="43"/>
        <v>0</v>
      </c>
      <c r="C581" s="23">
        <f t="shared" si="44"/>
        <v>0</v>
      </c>
      <c r="D581" s="22" t="str">
        <v>错误</v>
      </c>
      <c r="E581" s="22">
        <v>0</v>
      </c>
    </row>
    <row r="582" spans="1:5">
      <c r="A582" s="22" t="str">
        <v>00:00:00</v>
      </c>
      <c r="B582" s="21">
        <f t="shared" si="43"/>
        <v>0</v>
      </c>
      <c r="C582" s="23">
        <f t="shared" si="44"/>
        <v>0</v>
      </c>
      <c r="D582" s="22" t="str">
        <v>错误</v>
      </c>
      <c r="E582" s="22">
        <v>0</v>
      </c>
    </row>
    <row r="583" spans="1:5">
      <c r="A583" s="22" t="str">
        <v>00:00:00</v>
      </c>
      <c r="B583" s="21">
        <f t="shared" si="43"/>
        <v>0</v>
      </c>
      <c r="C583" s="23">
        <f t="shared" si="44"/>
        <v>0</v>
      </c>
      <c r="D583" s="22" t="str">
        <v>错误</v>
      </c>
      <c r="E583" s="22">
        <v>0</v>
      </c>
    </row>
    <row r="584" spans="1:5">
      <c r="A584" s="22" t="str">
        <v>00:00:00</v>
      </c>
      <c r="B584" s="21">
        <f t="shared" si="43"/>
        <v>0</v>
      </c>
      <c r="C584" s="23">
        <f t="shared" si="44"/>
        <v>0</v>
      </c>
      <c r="D584" s="22" t="str">
        <v>错误</v>
      </c>
      <c r="E584" s="22">
        <v>0</v>
      </c>
    </row>
    <row r="585" spans="1:5">
      <c r="A585" s="22" t="str">
        <v>00:00:00</v>
      </c>
      <c r="B585" s="21">
        <f t="shared" si="43"/>
        <v>0</v>
      </c>
      <c r="C585" s="23">
        <f t="shared" si="44"/>
        <v>0</v>
      </c>
      <c r="D585" s="22" t="str">
        <v>错误</v>
      </c>
      <c r="E585" s="22">
        <v>0</v>
      </c>
    </row>
    <row r="586" spans="1:5">
      <c r="A586" s="22" t="str">
        <v>00:00:00</v>
      </c>
      <c r="B586" s="21">
        <f t="shared" si="43"/>
        <v>0</v>
      </c>
      <c r="C586" s="23">
        <f t="shared" si="44"/>
        <v>0</v>
      </c>
      <c r="D586" s="22" t="str">
        <v>错误</v>
      </c>
      <c r="E586" s="22">
        <v>0</v>
      </c>
    </row>
    <row r="587" spans="1:5">
      <c r="A587" s="22" t="str">
        <v>00:00:00</v>
      </c>
      <c r="B587" s="21">
        <f t="shared" si="43"/>
        <v>0</v>
      </c>
      <c r="C587" s="23">
        <f t="shared" si="44"/>
        <v>0</v>
      </c>
      <c r="D587" s="22" t="str">
        <v>错误</v>
      </c>
      <c r="E587" s="22">
        <v>0</v>
      </c>
    </row>
    <row r="588" spans="1:5">
      <c r="A588" s="22" t="str">
        <v>00:00:00</v>
      </c>
      <c r="B588" s="21">
        <f t="shared" si="43"/>
        <v>0</v>
      </c>
      <c r="C588" s="23">
        <f t="shared" si="44"/>
        <v>0</v>
      </c>
      <c r="D588" s="22" t="str">
        <v>错误</v>
      </c>
      <c r="E588" s="22">
        <v>0</v>
      </c>
    </row>
    <row r="589" spans="1:5">
      <c r="A589" s="22" t="str">
        <v>00:00:00</v>
      </c>
      <c r="B589" s="21">
        <f t="shared" si="43"/>
        <v>0</v>
      </c>
      <c r="C589" s="23">
        <f t="shared" si="44"/>
        <v>0</v>
      </c>
      <c r="D589" s="22" t="str">
        <v>错误</v>
      </c>
      <c r="E589" s="22">
        <v>0</v>
      </c>
    </row>
    <row r="590" spans="1:5">
      <c r="A590" s="22" t="str">
        <v>00:00:00</v>
      </c>
      <c r="B590" s="21">
        <f t="shared" si="43"/>
        <v>0</v>
      </c>
      <c r="C590" s="23">
        <f t="shared" si="44"/>
        <v>0</v>
      </c>
      <c r="D590" s="22" t="str">
        <v>错误</v>
      </c>
      <c r="E590" s="22">
        <v>0</v>
      </c>
    </row>
    <row r="591" spans="1:5">
      <c r="A591" s="22" t="str">
        <v>00:00:00</v>
      </c>
      <c r="B591" s="21">
        <f t="shared" si="43"/>
        <v>0</v>
      </c>
      <c r="C591" s="23">
        <f t="shared" si="44"/>
        <v>0</v>
      </c>
      <c r="D591" s="22" t="str">
        <v>错误</v>
      </c>
      <c r="E591" s="22">
        <v>0</v>
      </c>
    </row>
    <row r="592" spans="1:5">
      <c r="A592" s="22" t="str">
        <v>00:00:00</v>
      </c>
      <c r="B592" s="21">
        <f t="shared" si="43"/>
        <v>0</v>
      </c>
      <c r="C592" s="23">
        <f t="shared" si="44"/>
        <v>0</v>
      </c>
      <c r="D592" s="22" t="str">
        <v>错误</v>
      </c>
      <c r="E592" s="22">
        <v>0</v>
      </c>
    </row>
    <row r="593" spans="1:5">
      <c r="A593" s="22" t="str">
        <v>00:00:00</v>
      </c>
      <c r="B593" s="21">
        <f t="shared" si="43"/>
        <v>0</v>
      </c>
      <c r="C593" s="23">
        <f t="shared" si="44"/>
        <v>0</v>
      </c>
      <c r="D593" s="22" t="str">
        <v>错误</v>
      </c>
      <c r="E593" s="22">
        <v>0</v>
      </c>
    </row>
    <row r="594" spans="1:5">
      <c r="A594" s="22" t="str">
        <v>00:00:00</v>
      </c>
      <c r="B594" s="21">
        <f t="shared" si="43"/>
        <v>0</v>
      </c>
      <c r="C594" s="23">
        <f t="shared" si="44"/>
        <v>0</v>
      </c>
      <c r="D594" s="22" t="str">
        <v>错误</v>
      </c>
      <c r="E594" s="22">
        <v>0</v>
      </c>
    </row>
    <row r="595" spans="1:5">
      <c r="A595" s="22" t="str">
        <v>00:00:00</v>
      </c>
      <c r="B595" s="21">
        <f t="shared" si="43"/>
        <v>0</v>
      </c>
      <c r="C595" s="23">
        <f t="shared" si="44"/>
        <v>0</v>
      </c>
      <c r="D595" s="22" t="str">
        <v>错误</v>
      </c>
      <c r="E595" s="22">
        <v>0</v>
      </c>
    </row>
    <row r="596" spans="1:5">
      <c r="A596" s="22" t="str">
        <v>00:00:00</v>
      </c>
      <c r="B596" s="21">
        <f t="shared" si="43"/>
        <v>0</v>
      </c>
      <c r="C596" s="23">
        <f t="shared" si="44"/>
        <v>0</v>
      </c>
      <c r="D596" s="22" t="str">
        <v>错误</v>
      </c>
      <c r="E596" s="22">
        <v>0</v>
      </c>
    </row>
    <row r="597" spans="1:5">
      <c r="A597" s="22" t="str">
        <v>00:00:00</v>
      </c>
      <c r="B597" s="21">
        <f t="shared" si="43"/>
        <v>0</v>
      </c>
      <c r="C597" s="23">
        <f t="shared" si="44"/>
        <v>0</v>
      </c>
      <c r="D597" s="22" t="str">
        <v>错误</v>
      </c>
      <c r="E597" s="22">
        <v>0</v>
      </c>
    </row>
    <row r="598" spans="1:5">
      <c r="A598" s="22" t="str">
        <v>00:00:00</v>
      </c>
      <c r="B598" s="21">
        <f t="shared" si="43"/>
        <v>0</v>
      </c>
      <c r="C598" s="23">
        <f t="shared" si="44"/>
        <v>0</v>
      </c>
      <c r="D598" s="22" t="str">
        <v>错误</v>
      </c>
      <c r="E598" s="22">
        <v>0</v>
      </c>
    </row>
    <row r="599" spans="1:5">
      <c r="A599" s="22" t="str">
        <v>00:00:00</v>
      </c>
      <c r="B599" s="21">
        <f t="shared" si="43"/>
        <v>0</v>
      </c>
      <c r="C599" s="23">
        <f t="shared" si="44"/>
        <v>0</v>
      </c>
      <c r="D599" s="22" t="str">
        <v>错误</v>
      </c>
      <c r="E599" s="22">
        <v>0</v>
      </c>
    </row>
    <row r="600" spans="1:5">
      <c r="A600" s="22" t="str">
        <v>00:00:00</v>
      </c>
      <c r="B600" s="21">
        <f t="shared" si="43"/>
        <v>0</v>
      </c>
      <c r="C600" s="23">
        <f t="shared" si="44"/>
        <v>0</v>
      </c>
      <c r="D600" s="22" t="str">
        <v>错误</v>
      </c>
      <c r="E600" s="22">
        <v>0</v>
      </c>
    </row>
    <row r="601" spans="1:5">
      <c r="A601" s="22" t="str">
        <v>00:00:00</v>
      </c>
      <c r="B601" s="21">
        <f t="shared" si="43"/>
        <v>0</v>
      </c>
      <c r="C601" s="23">
        <f t="shared" si="44"/>
        <v>0</v>
      </c>
      <c r="D601" s="22" t="str">
        <v>错误</v>
      </c>
      <c r="E601" s="22">
        <v>0</v>
      </c>
    </row>
    <row r="602" spans="1:5">
      <c r="A602" s="22" t="str">
        <v>00:00:00</v>
      </c>
      <c r="B602" s="21">
        <f t="shared" si="43"/>
        <v>0</v>
      </c>
      <c r="C602" s="23">
        <f t="shared" si="44"/>
        <v>0</v>
      </c>
      <c r="D602" s="22" t="str">
        <v>错误</v>
      </c>
      <c r="E602" s="22">
        <v>0</v>
      </c>
    </row>
    <row r="603" spans="1:5">
      <c r="A603" s="22" t="str">
        <v>00:00:00</v>
      </c>
      <c r="B603" s="21">
        <f t="shared" si="43"/>
        <v>0</v>
      </c>
      <c r="C603" s="23">
        <f t="shared" si="44"/>
        <v>0</v>
      </c>
      <c r="D603" s="22" t="str">
        <v>错误</v>
      </c>
      <c r="E603" s="22">
        <v>0</v>
      </c>
    </row>
    <row r="604" spans="1:5">
      <c r="A604" s="22" t="str">
        <v>00:00:00</v>
      </c>
      <c r="B604" s="21">
        <f t="shared" si="43"/>
        <v>0</v>
      </c>
      <c r="C604" s="23">
        <f t="shared" si="44"/>
        <v>0</v>
      </c>
      <c r="D604" s="22" t="str">
        <v>错误</v>
      </c>
      <c r="E604" s="22">
        <v>0</v>
      </c>
    </row>
    <row r="605" spans="1:5">
      <c r="A605" s="22" t="str">
        <v>00:00:00</v>
      </c>
      <c r="B605" s="21">
        <f t="shared" si="43"/>
        <v>0</v>
      </c>
      <c r="C605" s="23">
        <f t="shared" si="44"/>
        <v>0</v>
      </c>
      <c r="D605" s="22" t="str">
        <v>错误</v>
      </c>
      <c r="E605" s="22">
        <v>0</v>
      </c>
    </row>
    <row r="606" spans="1:5">
      <c r="A606" s="22" t="str">
        <v>00:00:00</v>
      </c>
      <c r="B606" s="21">
        <f t="shared" si="43"/>
        <v>0</v>
      </c>
      <c r="C606" s="23">
        <f t="shared" si="44"/>
        <v>0</v>
      </c>
      <c r="D606" s="22" t="str">
        <v>错误</v>
      </c>
      <c r="E606" s="22">
        <v>0</v>
      </c>
    </row>
    <row r="607" spans="1:5">
      <c r="A607" s="22" t="str">
        <v>00:00:00</v>
      </c>
      <c r="B607" s="21">
        <f t="shared" si="43"/>
        <v>0</v>
      </c>
      <c r="C607" s="23">
        <f t="shared" si="44"/>
        <v>0</v>
      </c>
      <c r="D607" s="22" t="str">
        <v>错误</v>
      </c>
      <c r="E607" s="22">
        <v>0</v>
      </c>
    </row>
    <row r="608" spans="1:5">
      <c r="A608" s="22" t="str">
        <v>00:00:00</v>
      </c>
      <c r="B608" s="21">
        <f t="shared" si="43"/>
        <v>0</v>
      </c>
      <c r="C608" s="23">
        <f t="shared" si="44"/>
        <v>0</v>
      </c>
      <c r="D608" s="22" t="str">
        <v>错误</v>
      </c>
      <c r="E608" s="22">
        <v>0</v>
      </c>
    </row>
    <row r="609" spans="1:5">
      <c r="A609" s="22" t="str">
        <v>00:00:00</v>
      </c>
      <c r="B609" s="21">
        <f t="shared" si="43"/>
        <v>0</v>
      </c>
      <c r="C609" s="23">
        <f t="shared" si="44"/>
        <v>0</v>
      </c>
      <c r="D609" s="22" t="str">
        <v>错误</v>
      </c>
      <c r="E609" s="22">
        <v>0</v>
      </c>
    </row>
    <row r="610" spans="1:5">
      <c r="A610" s="22" t="str">
        <v>00:00:00</v>
      </c>
      <c r="B610" s="21">
        <f t="shared" si="43"/>
        <v>0</v>
      </c>
      <c r="C610" s="23">
        <f t="shared" si="44"/>
        <v>0</v>
      </c>
      <c r="D610" s="22" t="str">
        <v>错误</v>
      </c>
      <c r="E610" s="22">
        <v>0</v>
      </c>
    </row>
    <row r="611" spans="1:5">
      <c r="A611" s="22" t="str">
        <v>00:00:00</v>
      </c>
      <c r="B611" s="21">
        <f t="shared" si="43"/>
        <v>0</v>
      </c>
      <c r="C611" s="23">
        <f t="shared" si="44"/>
        <v>0</v>
      </c>
      <c r="D611" s="22" t="str">
        <v>错误</v>
      </c>
      <c r="E611" s="22">
        <v>0</v>
      </c>
    </row>
    <row r="612" spans="1:5">
      <c r="A612" s="22" t="str">
        <v>00:00:00</v>
      </c>
      <c r="B612" s="21">
        <f t="shared" si="43"/>
        <v>0</v>
      </c>
      <c r="C612" s="23">
        <f t="shared" si="44"/>
        <v>0</v>
      </c>
      <c r="D612" s="22" t="str">
        <v>错误</v>
      </c>
      <c r="E612" s="22">
        <v>0</v>
      </c>
    </row>
    <row r="613" spans="1:5">
      <c r="A613" s="22" t="str">
        <v>00:00:00</v>
      </c>
      <c r="B613" s="21">
        <f t="shared" si="43"/>
        <v>0</v>
      </c>
      <c r="C613" s="23">
        <f t="shared" si="44"/>
        <v>0</v>
      </c>
      <c r="D613" s="22" t="str">
        <v>错误</v>
      </c>
      <c r="E613" s="22">
        <v>0</v>
      </c>
    </row>
    <row r="614" spans="1:5">
      <c r="A614" s="22" t="str">
        <v>00:00:00</v>
      </c>
      <c r="B614" s="21">
        <f t="shared" si="43"/>
        <v>0</v>
      </c>
      <c r="C614" s="23">
        <f t="shared" si="44"/>
        <v>0</v>
      </c>
      <c r="D614" s="22" t="str">
        <v>错误</v>
      </c>
      <c r="E614" s="22">
        <v>0</v>
      </c>
    </row>
    <row r="615" spans="1:5">
      <c r="A615" s="22" t="str">
        <v>00:00:00</v>
      </c>
      <c r="B615" s="21">
        <f t="shared" si="43"/>
        <v>0</v>
      </c>
      <c r="C615" s="23">
        <f t="shared" si="44"/>
        <v>0</v>
      </c>
      <c r="D615" s="22" t="str">
        <v>错误</v>
      </c>
      <c r="E615" s="22">
        <v>0</v>
      </c>
    </row>
    <row r="616" spans="1:5">
      <c r="A616" s="22" t="str">
        <v>00:00:00</v>
      </c>
      <c r="B616" s="21">
        <f t="shared" si="43"/>
        <v>0</v>
      </c>
      <c r="C616" s="23">
        <f t="shared" si="44"/>
        <v>0</v>
      </c>
      <c r="D616" s="22" t="str">
        <v>错误</v>
      </c>
      <c r="E616" s="22">
        <v>0</v>
      </c>
    </row>
    <row r="617" spans="1:5">
      <c r="A617" s="22" t="str">
        <v>00:00:00</v>
      </c>
      <c r="B617" s="21">
        <f t="shared" si="43"/>
        <v>0</v>
      </c>
      <c r="C617" s="23">
        <f t="shared" si="44"/>
        <v>0</v>
      </c>
      <c r="D617" s="22" t="str">
        <v>错误</v>
      </c>
      <c r="E617" s="22">
        <v>0</v>
      </c>
    </row>
    <row r="618" spans="1:5">
      <c r="A618" s="22" t="str">
        <v>00:00:00</v>
      </c>
      <c r="B618" s="21">
        <f t="shared" si="43"/>
        <v>0</v>
      </c>
      <c r="C618" s="23">
        <f t="shared" si="44"/>
        <v>0</v>
      </c>
      <c r="D618" s="22" t="str">
        <v>错误</v>
      </c>
      <c r="E618" s="22">
        <v>0</v>
      </c>
    </row>
    <row r="619" spans="1:5">
      <c r="A619" s="22" t="str">
        <v>00:00:00</v>
      </c>
      <c r="B619" s="21">
        <f t="shared" si="43"/>
        <v>0</v>
      </c>
      <c r="C619" s="23">
        <f t="shared" si="44"/>
        <v>0</v>
      </c>
      <c r="D619" s="22" t="str">
        <v>错误</v>
      </c>
      <c r="E619" s="22">
        <v>0</v>
      </c>
    </row>
    <row r="620" spans="1:5">
      <c r="A620" s="22" t="str">
        <v>00:00:00</v>
      </c>
      <c r="B620" s="21">
        <f t="shared" si="43"/>
        <v>0</v>
      </c>
      <c r="C620" s="23">
        <f t="shared" si="44"/>
        <v>0</v>
      </c>
      <c r="D620" s="22" t="str">
        <v>错误</v>
      </c>
      <c r="E620" s="22">
        <v>0</v>
      </c>
    </row>
    <row r="621" spans="1:5">
      <c r="A621" s="22" t="str">
        <v>00:00:00</v>
      </c>
      <c r="B621" s="21">
        <f t="shared" si="43"/>
        <v>0</v>
      </c>
      <c r="C621" s="23">
        <f t="shared" si="44"/>
        <v>0</v>
      </c>
      <c r="D621" s="22" t="str">
        <v>错误</v>
      </c>
      <c r="E621" s="22">
        <v>0</v>
      </c>
    </row>
    <row r="622" spans="1:5">
      <c r="A622" s="22" t="str">
        <v>00:00:00</v>
      </c>
      <c r="B622" s="21">
        <f t="shared" si="43"/>
        <v>0</v>
      </c>
      <c r="C622" s="23">
        <f t="shared" si="44"/>
        <v>0</v>
      </c>
      <c r="D622" s="22" t="str">
        <v>错误</v>
      </c>
      <c r="E622" s="22">
        <v>0</v>
      </c>
    </row>
    <row r="623" spans="1:5">
      <c r="A623" s="22" t="str">
        <v>00:00:00</v>
      </c>
      <c r="B623" s="21">
        <f t="shared" si="43"/>
        <v>0</v>
      </c>
      <c r="C623" s="23">
        <f t="shared" si="44"/>
        <v>0</v>
      </c>
      <c r="D623" s="22" t="str">
        <v>错误</v>
      </c>
      <c r="E623" s="22">
        <v>0</v>
      </c>
    </row>
    <row r="624" spans="1:5">
      <c r="A624" s="22" t="str">
        <v>00:00:00</v>
      </c>
      <c r="B624" s="21">
        <f t="shared" si="43"/>
        <v>0</v>
      </c>
      <c r="C624" s="23">
        <f t="shared" si="44"/>
        <v>0</v>
      </c>
      <c r="D624" s="22" t="str">
        <v>错误</v>
      </c>
      <c r="E624" s="22">
        <v>0</v>
      </c>
    </row>
    <row r="625" spans="1:5">
      <c r="A625" s="22" t="str">
        <v>00:00:00</v>
      </c>
      <c r="B625" s="21">
        <f t="shared" si="43"/>
        <v>0</v>
      </c>
      <c r="C625" s="23">
        <f t="shared" si="44"/>
        <v>0</v>
      </c>
      <c r="D625" s="22" t="str">
        <v>错误</v>
      </c>
      <c r="E625" s="22">
        <v>0</v>
      </c>
    </row>
    <row r="626" spans="1:5">
      <c r="A626" s="22" t="str">
        <v>00:00:00</v>
      </c>
      <c r="B626" s="21">
        <f t="shared" si="43"/>
        <v>0</v>
      </c>
      <c r="C626" s="23">
        <f t="shared" si="44"/>
        <v>0</v>
      </c>
      <c r="D626" s="22" t="str">
        <v>错误</v>
      </c>
      <c r="E626" s="22">
        <v>0</v>
      </c>
    </row>
    <row r="627" spans="1:5">
      <c r="A627" s="22" t="str">
        <v>00:00:00</v>
      </c>
      <c r="B627" s="21">
        <f t="shared" si="43"/>
        <v>0</v>
      </c>
      <c r="C627" s="23">
        <f t="shared" si="44"/>
        <v>0</v>
      </c>
      <c r="D627" s="22" t="str">
        <v>错误</v>
      </c>
      <c r="E627" s="22">
        <v>0</v>
      </c>
    </row>
    <row r="628" spans="1:5">
      <c r="A628" s="22" t="str">
        <v>00:00:00</v>
      </c>
      <c r="B628" s="21">
        <f t="shared" si="43"/>
        <v>0</v>
      </c>
      <c r="C628" s="23">
        <f t="shared" si="44"/>
        <v>0</v>
      </c>
      <c r="D628" s="22" t="str">
        <v>错误</v>
      </c>
      <c r="E628" s="22">
        <v>0</v>
      </c>
    </row>
    <row r="629" spans="1:5">
      <c r="A629" s="22" t="str">
        <v>00:00:00</v>
      </c>
      <c r="B629" s="21">
        <f t="shared" si="43"/>
        <v>0</v>
      </c>
      <c r="C629" s="23">
        <f t="shared" si="44"/>
        <v>0</v>
      </c>
      <c r="D629" s="22" t="str">
        <v>错误</v>
      </c>
      <c r="E629" s="22">
        <v>0</v>
      </c>
    </row>
    <row r="630" spans="1:5">
      <c r="A630" s="22" t="str">
        <v>00:00:00</v>
      </c>
      <c r="B630" s="21">
        <f t="shared" si="43"/>
        <v>0</v>
      </c>
      <c r="C630" s="23">
        <f t="shared" si="44"/>
        <v>0</v>
      </c>
      <c r="D630" s="22" t="str">
        <v>错误</v>
      </c>
      <c r="E630" s="22">
        <v>0</v>
      </c>
    </row>
    <row r="631" spans="1:5">
      <c r="A631" s="22" t="str">
        <v>00:00:00</v>
      </c>
      <c r="B631" s="21">
        <f t="shared" si="43"/>
        <v>0</v>
      </c>
      <c r="C631" s="23">
        <f t="shared" si="44"/>
        <v>0</v>
      </c>
      <c r="D631" s="22" t="str">
        <v>错误</v>
      </c>
      <c r="E631" s="22">
        <v>0</v>
      </c>
    </row>
    <row r="632" spans="1:5">
      <c r="A632" s="22" t="str">
        <v>00:00:00</v>
      </c>
      <c r="B632" s="21">
        <f t="shared" si="43"/>
        <v>0</v>
      </c>
      <c r="C632" s="23">
        <f t="shared" si="44"/>
        <v>0</v>
      </c>
      <c r="D632" s="22" t="str">
        <v>错误</v>
      </c>
      <c r="E632" s="22">
        <v>0</v>
      </c>
    </row>
    <row r="633" spans="1:5">
      <c r="A633" s="22" t="str">
        <v>00:00:00</v>
      </c>
      <c r="B633" s="21">
        <f t="shared" si="43"/>
        <v>0</v>
      </c>
      <c r="C633" s="23">
        <f t="shared" si="44"/>
        <v>0</v>
      </c>
      <c r="D633" s="22" t="str">
        <v>错误</v>
      </c>
      <c r="E633" s="22">
        <v>0</v>
      </c>
    </row>
    <row r="634" spans="1:5">
      <c r="A634" s="22" t="str">
        <v>00:00:00</v>
      </c>
      <c r="B634" s="21">
        <f t="shared" si="43"/>
        <v>0</v>
      </c>
      <c r="C634" s="23">
        <f t="shared" si="44"/>
        <v>0</v>
      </c>
      <c r="D634" s="22" t="str">
        <v>错误</v>
      </c>
      <c r="E634" s="22">
        <v>0</v>
      </c>
    </row>
    <row r="635" spans="1:5">
      <c r="A635" s="22" t="str">
        <v>00:00:00</v>
      </c>
      <c r="B635" s="21">
        <f t="shared" si="43"/>
        <v>0</v>
      </c>
      <c r="C635" s="23">
        <f t="shared" si="44"/>
        <v>0</v>
      </c>
      <c r="D635" s="22" t="str">
        <v>错误</v>
      </c>
      <c r="E635" s="22">
        <v>0</v>
      </c>
    </row>
    <row r="636" spans="1:5">
      <c r="A636" s="22" t="str">
        <v>00:00:00</v>
      </c>
      <c r="B636" s="21">
        <f t="shared" si="43"/>
        <v>0</v>
      </c>
      <c r="C636" s="23">
        <f t="shared" si="44"/>
        <v>0</v>
      </c>
      <c r="D636" s="22" t="str">
        <v>错误</v>
      </c>
      <c r="E636" s="22">
        <v>0</v>
      </c>
    </row>
    <row r="637" spans="1:5">
      <c r="A637" s="22" t="str">
        <v>00:00:00</v>
      </c>
      <c r="B637" s="21">
        <f t="shared" si="43"/>
        <v>0</v>
      </c>
      <c r="C637" s="23">
        <f t="shared" si="44"/>
        <v>0</v>
      </c>
      <c r="D637" s="22" t="str">
        <v>错误</v>
      </c>
      <c r="E637" s="22">
        <v>0</v>
      </c>
    </row>
    <row r="638" spans="1:5">
      <c r="A638" s="22" t="str">
        <v>00:00:00</v>
      </c>
      <c r="B638" s="21">
        <f t="shared" si="43"/>
        <v>0</v>
      </c>
      <c r="C638" s="23">
        <f t="shared" si="44"/>
        <v>0</v>
      </c>
      <c r="D638" s="22" t="str">
        <v>错误</v>
      </c>
      <c r="E638" s="22">
        <v>0</v>
      </c>
    </row>
    <row r="639" spans="1:5">
      <c r="A639" s="22" t="str">
        <v>00:00:00</v>
      </c>
      <c r="B639" s="21">
        <f t="shared" si="43"/>
        <v>0</v>
      </c>
      <c r="C639" s="23">
        <f t="shared" si="44"/>
        <v>0</v>
      </c>
      <c r="D639" s="22" t="str">
        <v>错误</v>
      </c>
      <c r="E639" s="22">
        <v>0</v>
      </c>
    </row>
    <row r="640" spans="1:5">
      <c r="A640" s="22" t="str">
        <v>00:00:00</v>
      </c>
      <c r="B640" s="21">
        <f t="shared" si="43"/>
        <v>0</v>
      </c>
      <c r="C640" s="23">
        <f t="shared" si="44"/>
        <v>0</v>
      </c>
      <c r="D640" s="22" t="str">
        <v>错误</v>
      </c>
      <c r="E640" s="22">
        <v>0</v>
      </c>
    </row>
    <row r="641" spans="1:5">
      <c r="A641" s="22" t="str">
        <v>00:00:00</v>
      </c>
      <c r="B641" s="21">
        <f t="shared" si="43"/>
        <v>0</v>
      </c>
      <c r="C641" s="23">
        <f t="shared" si="44"/>
        <v>0</v>
      </c>
      <c r="D641" s="22" t="str">
        <v>错误</v>
      </c>
      <c r="E641" s="22">
        <v>0</v>
      </c>
    </row>
    <row r="642" spans="1:5">
      <c r="A642" s="22" t="str">
        <v>00:00:00</v>
      </c>
      <c r="B642" s="21">
        <f t="shared" si="43"/>
        <v>0</v>
      </c>
      <c r="C642" s="23">
        <f t="shared" si="44"/>
        <v>0</v>
      </c>
      <c r="D642" s="22" t="str">
        <v>错误</v>
      </c>
      <c r="E642" s="22">
        <v>0</v>
      </c>
    </row>
    <row r="643" spans="1:5">
      <c r="A643" s="22" t="str">
        <v>00:00:00</v>
      </c>
      <c r="B643" s="21">
        <f t="shared" ref="B643:B706" si="45">MROUND(A643,60/1440)</f>
        <v>0</v>
      </c>
      <c r="C643" s="23">
        <f t="shared" ref="C643:C706" si="46">MROUND(A643,30/1440)</f>
        <v>0</v>
      </c>
      <c r="D643" s="22" t="str">
        <v>错误</v>
      </c>
      <c r="E643" s="22">
        <v>0</v>
      </c>
    </row>
    <row r="644" spans="1:5">
      <c r="A644" s="22" t="str">
        <v>00:00:00</v>
      </c>
      <c r="B644" s="21">
        <f t="shared" si="45"/>
        <v>0</v>
      </c>
      <c r="C644" s="23">
        <f t="shared" si="46"/>
        <v>0</v>
      </c>
      <c r="D644" s="22" t="str">
        <v>错误</v>
      </c>
      <c r="E644" s="22">
        <v>0</v>
      </c>
    </row>
    <row r="645" spans="1:5">
      <c r="A645" s="22" t="str">
        <v>00:00:00</v>
      </c>
      <c r="B645" s="21">
        <f t="shared" si="45"/>
        <v>0</v>
      </c>
      <c r="C645" s="23">
        <f t="shared" si="46"/>
        <v>0</v>
      </c>
      <c r="D645" s="22" t="str">
        <v>错误</v>
      </c>
      <c r="E645" s="22">
        <v>0</v>
      </c>
    </row>
    <row r="646" spans="1:5">
      <c r="A646" s="22" t="str">
        <v>00:00:00</v>
      </c>
      <c r="B646" s="21">
        <f t="shared" si="45"/>
        <v>0</v>
      </c>
      <c r="C646" s="23">
        <f t="shared" si="46"/>
        <v>0</v>
      </c>
      <c r="D646" s="22" t="str">
        <v>错误</v>
      </c>
      <c r="E646" s="22">
        <v>0</v>
      </c>
    </row>
    <row r="647" spans="1:5">
      <c r="A647" s="22" t="str">
        <v>00:00:00</v>
      </c>
      <c r="B647" s="21">
        <f t="shared" si="45"/>
        <v>0</v>
      </c>
      <c r="C647" s="23">
        <f t="shared" si="46"/>
        <v>0</v>
      </c>
      <c r="D647" s="22" t="str">
        <v>错误</v>
      </c>
      <c r="E647" s="22">
        <v>0</v>
      </c>
    </row>
    <row r="648" spans="1:5">
      <c r="A648" s="22" t="str">
        <v>00:00:00</v>
      </c>
      <c r="B648" s="21">
        <f t="shared" si="45"/>
        <v>0</v>
      </c>
      <c r="C648" s="23">
        <f t="shared" si="46"/>
        <v>0</v>
      </c>
      <c r="D648" s="22" t="str">
        <v>错误</v>
      </c>
      <c r="E648" s="22">
        <v>0</v>
      </c>
    </row>
    <row r="649" spans="1:5">
      <c r="A649" s="22" t="str">
        <v>00:00:00</v>
      </c>
      <c r="B649" s="21">
        <f t="shared" si="45"/>
        <v>0</v>
      </c>
      <c r="C649" s="23">
        <f t="shared" si="46"/>
        <v>0</v>
      </c>
      <c r="D649" s="22" t="str">
        <v>错误</v>
      </c>
      <c r="E649" s="22">
        <v>0</v>
      </c>
    </row>
    <row r="650" spans="1:5">
      <c r="A650" s="22" t="str">
        <v>00:00:00</v>
      </c>
      <c r="B650" s="21">
        <f t="shared" si="45"/>
        <v>0</v>
      </c>
      <c r="C650" s="23">
        <f t="shared" si="46"/>
        <v>0</v>
      </c>
      <c r="D650" s="22" t="str">
        <v>错误</v>
      </c>
      <c r="E650" s="22">
        <v>0</v>
      </c>
    </row>
    <row r="651" spans="1:5">
      <c r="A651" s="22" t="str">
        <v>00:00:00</v>
      </c>
      <c r="B651" s="21">
        <f t="shared" si="45"/>
        <v>0</v>
      </c>
      <c r="C651" s="23">
        <f t="shared" si="46"/>
        <v>0</v>
      </c>
      <c r="D651" s="22" t="str">
        <v>错误</v>
      </c>
      <c r="E651" s="22">
        <v>0</v>
      </c>
    </row>
    <row r="652" spans="1:5">
      <c r="A652" s="22" t="str">
        <v>00:00:00</v>
      </c>
      <c r="B652" s="21">
        <f t="shared" si="45"/>
        <v>0</v>
      </c>
      <c r="C652" s="23">
        <f t="shared" si="46"/>
        <v>0</v>
      </c>
      <c r="D652" s="22" t="str">
        <v>错误</v>
      </c>
      <c r="E652" s="22">
        <v>0</v>
      </c>
    </row>
    <row r="653" spans="1:5">
      <c r="A653" s="22" t="str">
        <v>00:00:00</v>
      </c>
      <c r="B653" s="21">
        <f t="shared" si="45"/>
        <v>0</v>
      </c>
      <c r="C653" s="23">
        <f t="shared" si="46"/>
        <v>0</v>
      </c>
      <c r="D653" s="22" t="str">
        <v>错误</v>
      </c>
      <c r="E653" s="22">
        <v>0</v>
      </c>
    </row>
    <row r="654" spans="1:5">
      <c r="A654" s="22" t="str">
        <v>00:00:00</v>
      </c>
      <c r="B654" s="21">
        <f t="shared" si="45"/>
        <v>0</v>
      </c>
      <c r="C654" s="23">
        <f t="shared" si="46"/>
        <v>0</v>
      </c>
      <c r="D654" s="22" t="str">
        <v>错误</v>
      </c>
      <c r="E654" s="22">
        <v>0</v>
      </c>
    </row>
    <row r="655" spans="1:5">
      <c r="A655" s="22" t="str">
        <v>00:00:00</v>
      </c>
      <c r="B655" s="21">
        <f t="shared" si="45"/>
        <v>0</v>
      </c>
      <c r="C655" s="23">
        <f t="shared" si="46"/>
        <v>0</v>
      </c>
      <c r="D655" s="22" t="str">
        <v>错误</v>
      </c>
      <c r="E655" s="22">
        <v>0</v>
      </c>
    </row>
    <row r="656" spans="1:5">
      <c r="A656" s="22" t="str">
        <v>00:00:00</v>
      </c>
      <c r="B656" s="21">
        <f t="shared" si="45"/>
        <v>0</v>
      </c>
      <c r="C656" s="23">
        <f t="shared" si="46"/>
        <v>0</v>
      </c>
      <c r="D656" s="22" t="str">
        <v>错误</v>
      </c>
      <c r="E656" s="22">
        <v>0</v>
      </c>
    </row>
    <row r="657" spans="1:5">
      <c r="A657" s="22" t="str">
        <v>00:00:00</v>
      </c>
      <c r="B657" s="21">
        <f t="shared" si="45"/>
        <v>0</v>
      </c>
      <c r="C657" s="23">
        <f t="shared" si="46"/>
        <v>0</v>
      </c>
      <c r="D657" s="22" t="str">
        <v>错误</v>
      </c>
      <c r="E657" s="22">
        <v>0</v>
      </c>
    </row>
    <row r="658" spans="1:5">
      <c r="A658" s="22" t="str">
        <v>00:00:00</v>
      </c>
      <c r="B658" s="21">
        <f t="shared" si="45"/>
        <v>0</v>
      </c>
      <c r="C658" s="23">
        <f t="shared" si="46"/>
        <v>0</v>
      </c>
      <c r="D658" s="22" t="str">
        <v>错误</v>
      </c>
      <c r="E658" s="22">
        <v>0</v>
      </c>
    </row>
    <row r="659" spans="1:5">
      <c r="A659" s="22" t="str">
        <v>00:00:00</v>
      </c>
      <c r="B659" s="21">
        <f t="shared" si="45"/>
        <v>0</v>
      </c>
      <c r="C659" s="23">
        <f t="shared" si="46"/>
        <v>0</v>
      </c>
      <c r="D659" s="22" t="str">
        <v>错误</v>
      </c>
      <c r="E659" s="22">
        <v>0</v>
      </c>
    </row>
    <row r="660" spans="1:5">
      <c r="A660" s="22" t="str">
        <v>00:00:00</v>
      </c>
      <c r="B660" s="21">
        <f t="shared" si="45"/>
        <v>0</v>
      </c>
      <c r="C660" s="23">
        <f t="shared" si="46"/>
        <v>0</v>
      </c>
      <c r="D660" s="22" t="str">
        <v>错误</v>
      </c>
      <c r="E660" s="22">
        <v>0</v>
      </c>
    </row>
    <row r="661" spans="1:5">
      <c r="A661" s="22" t="str">
        <v>00:00:00</v>
      </c>
      <c r="B661" s="21">
        <f t="shared" si="45"/>
        <v>0</v>
      </c>
      <c r="C661" s="23">
        <f t="shared" si="46"/>
        <v>0</v>
      </c>
      <c r="D661" s="22" t="str">
        <v>错误</v>
      </c>
      <c r="E661" s="22">
        <v>0</v>
      </c>
    </row>
    <row r="662" spans="1:5">
      <c r="A662" s="22" t="str">
        <v>00:00:00</v>
      </c>
      <c r="B662" s="21">
        <f t="shared" si="45"/>
        <v>0</v>
      </c>
      <c r="C662" s="23">
        <f t="shared" si="46"/>
        <v>0</v>
      </c>
      <c r="D662" s="22" t="str">
        <v>错误</v>
      </c>
      <c r="E662" s="22">
        <v>0</v>
      </c>
    </row>
    <row r="663" spans="1:5">
      <c r="A663" s="22" t="str">
        <v>00:00:00</v>
      </c>
      <c r="B663" s="21">
        <f t="shared" si="45"/>
        <v>0</v>
      </c>
      <c r="C663" s="23">
        <f t="shared" si="46"/>
        <v>0</v>
      </c>
      <c r="D663" s="22" t="str">
        <v>错误</v>
      </c>
      <c r="E663" s="22">
        <v>0</v>
      </c>
    </row>
    <row r="664" spans="1:5">
      <c r="A664" s="22" t="str">
        <v>00:00:00</v>
      </c>
      <c r="B664" s="21">
        <f t="shared" si="45"/>
        <v>0</v>
      </c>
      <c r="C664" s="23">
        <f t="shared" si="46"/>
        <v>0</v>
      </c>
      <c r="D664" s="22" t="str">
        <v>错误</v>
      </c>
      <c r="E664" s="22">
        <v>0</v>
      </c>
    </row>
    <row r="665" spans="1:5">
      <c r="A665" s="22" t="str">
        <v>00:00:00</v>
      </c>
      <c r="B665" s="21">
        <f t="shared" si="45"/>
        <v>0</v>
      </c>
      <c r="C665" s="23">
        <f t="shared" si="46"/>
        <v>0</v>
      </c>
      <c r="D665" s="22" t="str">
        <v>错误</v>
      </c>
      <c r="E665" s="22">
        <v>0</v>
      </c>
    </row>
    <row r="666" spans="1:5">
      <c r="A666" s="22" t="str">
        <v>00:00:00</v>
      </c>
      <c r="B666" s="21">
        <f t="shared" si="45"/>
        <v>0</v>
      </c>
      <c r="C666" s="23">
        <f t="shared" si="46"/>
        <v>0</v>
      </c>
      <c r="D666" s="22" t="str">
        <v>错误</v>
      </c>
      <c r="E666" s="22">
        <v>0</v>
      </c>
    </row>
    <row r="667" spans="1:5">
      <c r="A667" s="22" t="str">
        <v>00:00:00</v>
      </c>
      <c r="B667" s="21">
        <f t="shared" si="45"/>
        <v>0</v>
      </c>
      <c r="C667" s="23">
        <f t="shared" si="46"/>
        <v>0</v>
      </c>
      <c r="D667" s="22" t="str">
        <v>错误</v>
      </c>
      <c r="E667" s="22">
        <v>0</v>
      </c>
    </row>
    <row r="668" spans="1:5">
      <c r="A668" s="22" t="str">
        <v>00:00:00</v>
      </c>
      <c r="B668" s="21">
        <f t="shared" si="45"/>
        <v>0</v>
      </c>
      <c r="C668" s="23">
        <f t="shared" si="46"/>
        <v>0</v>
      </c>
      <c r="D668" s="22" t="str">
        <v>错误</v>
      </c>
      <c r="E668" s="22">
        <v>0</v>
      </c>
    </row>
    <row r="669" spans="1:5">
      <c r="A669" s="22" t="str">
        <v>00:00:00</v>
      </c>
      <c r="B669" s="21">
        <f t="shared" si="45"/>
        <v>0</v>
      </c>
      <c r="C669" s="23">
        <f t="shared" si="46"/>
        <v>0</v>
      </c>
      <c r="D669" s="22" t="str">
        <v>错误</v>
      </c>
      <c r="E669" s="22">
        <v>0</v>
      </c>
    </row>
    <row r="670" spans="1:5">
      <c r="A670" s="22" t="str">
        <v>00:00:00</v>
      </c>
      <c r="B670" s="21">
        <f t="shared" si="45"/>
        <v>0</v>
      </c>
      <c r="C670" s="23">
        <f t="shared" si="46"/>
        <v>0</v>
      </c>
      <c r="D670" s="22" t="str">
        <v>错误</v>
      </c>
      <c r="E670" s="22">
        <v>0</v>
      </c>
    </row>
    <row r="671" spans="1:5">
      <c r="A671" s="22" t="str">
        <v>00:00:00</v>
      </c>
      <c r="B671" s="21">
        <f t="shared" si="45"/>
        <v>0</v>
      </c>
      <c r="C671" s="23">
        <f t="shared" si="46"/>
        <v>0</v>
      </c>
      <c r="D671" s="22" t="str">
        <v>错误</v>
      </c>
      <c r="E671" s="22">
        <v>0</v>
      </c>
    </row>
    <row r="672" spans="1:5">
      <c r="A672" s="22" t="str">
        <v>00:00:00</v>
      </c>
      <c r="B672" s="21">
        <f t="shared" si="45"/>
        <v>0</v>
      </c>
      <c r="C672" s="23">
        <f t="shared" si="46"/>
        <v>0</v>
      </c>
      <c r="D672" s="22" t="str">
        <v>错误</v>
      </c>
      <c r="E672" s="22">
        <v>0</v>
      </c>
    </row>
    <row r="673" spans="1:5">
      <c r="A673" s="22" t="str">
        <v>00:00:00</v>
      </c>
      <c r="B673" s="21">
        <f t="shared" si="45"/>
        <v>0</v>
      </c>
      <c r="C673" s="23">
        <f t="shared" si="46"/>
        <v>0</v>
      </c>
      <c r="D673" s="22" t="str">
        <v>错误</v>
      </c>
      <c r="E673" s="22">
        <v>0</v>
      </c>
    </row>
    <row r="674" spans="1:5">
      <c r="A674" s="22" t="str">
        <v>00:00:00</v>
      </c>
      <c r="B674" s="21">
        <f t="shared" si="45"/>
        <v>0</v>
      </c>
      <c r="C674" s="23">
        <f t="shared" si="46"/>
        <v>0</v>
      </c>
      <c r="D674" s="22" t="str">
        <v>错误</v>
      </c>
      <c r="E674" s="22">
        <v>0</v>
      </c>
    </row>
    <row r="675" spans="1:5">
      <c r="A675" s="22" t="str">
        <v>00:00:00</v>
      </c>
      <c r="B675" s="21">
        <f t="shared" si="45"/>
        <v>0</v>
      </c>
      <c r="C675" s="23">
        <f t="shared" si="46"/>
        <v>0</v>
      </c>
      <c r="D675" s="22" t="str">
        <v>错误</v>
      </c>
      <c r="E675" s="22">
        <v>0</v>
      </c>
    </row>
    <row r="676" spans="1:5">
      <c r="A676" s="22" t="str">
        <v>00:00:00</v>
      </c>
      <c r="B676" s="21">
        <f t="shared" si="45"/>
        <v>0</v>
      </c>
      <c r="C676" s="23">
        <f t="shared" si="46"/>
        <v>0</v>
      </c>
      <c r="D676" s="22" t="str">
        <v>错误</v>
      </c>
      <c r="E676" s="22">
        <v>0</v>
      </c>
    </row>
    <row r="677" spans="1:5">
      <c r="A677" s="22" t="str">
        <v>00:00:00</v>
      </c>
      <c r="B677" s="21">
        <f t="shared" si="45"/>
        <v>0</v>
      </c>
      <c r="C677" s="23">
        <f t="shared" si="46"/>
        <v>0</v>
      </c>
      <c r="D677" s="22" t="str">
        <v>错误</v>
      </c>
      <c r="E677" s="22">
        <v>0</v>
      </c>
    </row>
    <row r="678" spans="1:5">
      <c r="A678" s="22" t="str">
        <v>00:00:00</v>
      </c>
      <c r="B678" s="21">
        <f t="shared" si="45"/>
        <v>0</v>
      </c>
      <c r="C678" s="23">
        <f t="shared" si="46"/>
        <v>0</v>
      </c>
      <c r="D678" s="22" t="str">
        <v>错误</v>
      </c>
      <c r="E678" s="22">
        <v>0</v>
      </c>
    </row>
    <row r="679" spans="1:5">
      <c r="A679" s="22" t="str">
        <v>00:00:00</v>
      </c>
      <c r="B679" s="21">
        <f t="shared" si="45"/>
        <v>0</v>
      </c>
      <c r="C679" s="23">
        <f t="shared" si="46"/>
        <v>0</v>
      </c>
      <c r="D679" s="22" t="str">
        <v>错误</v>
      </c>
      <c r="E679" s="22">
        <v>0</v>
      </c>
    </row>
    <row r="680" spans="1:5">
      <c r="A680" s="22" t="str">
        <v>00:00:00</v>
      </c>
      <c r="B680" s="21">
        <f t="shared" si="45"/>
        <v>0</v>
      </c>
      <c r="C680" s="23">
        <f t="shared" si="46"/>
        <v>0</v>
      </c>
      <c r="D680" s="22" t="str">
        <v>错误</v>
      </c>
      <c r="E680" s="22">
        <v>0</v>
      </c>
    </row>
    <row r="681" spans="1:5">
      <c r="A681" s="22" t="str">
        <v>00:00:00</v>
      </c>
      <c r="B681" s="21">
        <f t="shared" si="45"/>
        <v>0</v>
      </c>
      <c r="C681" s="23">
        <f t="shared" si="46"/>
        <v>0</v>
      </c>
      <c r="D681" s="22" t="str">
        <v>错误</v>
      </c>
      <c r="E681" s="22">
        <v>0</v>
      </c>
    </row>
    <row r="682" spans="1:5">
      <c r="A682" s="22" t="str">
        <v>00:00:00</v>
      </c>
      <c r="B682" s="21">
        <f t="shared" si="45"/>
        <v>0</v>
      </c>
      <c r="C682" s="23">
        <f t="shared" si="46"/>
        <v>0</v>
      </c>
      <c r="D682" s="22" t="str">
        <v>错误</v>
      </c>
      <c r="E682" s="22">
        <v>0</v>
      </c>
    </row>
    <row r="683" spans="1:5">
      <c r="A683" s="22" t="str">
        <v>00:00:00</v>
      </c>
      <c r="B683" s="21">
        <f t="shared" si="45"/>
        <v>0</v>
      </c>
      <c r="C683" s="23">
        <f t="shared" si="46"/>
        <v>0</v>
      </c>
      <c r="D683" s="22" t="str">
        <v>错误</v>
      </c>
      <c r="E683" s="22">
        <v>0</v>
      </c>
    </row>
    <row r="684" spans="1:5">
      <c r="A684" s="22" t="str">
        <v>00:00:00</v>
      </c>
      <c r="B684" s="21">
        <f t="shared" si="45"/>
        <v>0</v>
      </c>
      <c r="C684" s="23">
        <f t="shared" si="46"/>
        <v>0</v>
      </c>
      <c r="D684" s="22" t="str">
        <v>错误</v>
      </c>
      <c r="E684" s="22">
        <v>0</v>
      </c>
    </row>
    <row r="685" spans="1:5">
      <c r="A685" s="22" t="str">
        <v>00:00:00</v>
      </c>
      <c r="B685" s="21">
        <f t="shared" si="45"/>
        <v>0</v>
      </c>
      <c r="C685" s="23">
        <f t="shared" si="46"/>
        <v>0</v>
      </c>
      <c r="D685" s="22" t="str">
        <v>错误</v>
      </c>
      <c r="E685" s="22">
        <v>0</v>
      </c>
    </row>
    <row r="686" spans="1:5">
      <c r="A686" s="22" t="str">
        <v>00:00:00</v>
      </c>
      <c r="B686" s="21">
        <f t="shared" si="45"/>
        <v>0</v>
      </c>
      <c r="C686" s="23">
        <f t="shared" si="46"/>
        <v>0</v>
      </c>
      <c r="D686" s="22" t="str">
        <v>错误</v>
      </c>
      <c r="E686" s="22">
        <v>0</v>
      </c>
    </row>
    <row r="687" spans="1:5">
      <c r="A687" s="22" t="str">
        <v>00:00:00</v>
      </c>
      <c r="B687" s="21">
        <f t="shared" si="45"/>
        <v>0</v>
      </c>
      <c r="C687" s="23">
        <f t="shared" si="46"/>
        <v>0</v>
      </c>
      <c r="D687" s="22" t="str">
        <v>错误</v>
      </c>
      <c r="E687" s="22">
        <v>0</v>
      </c>
    </row>
    <row r="688" spans="1:5">
      <c r="A688" s="22" t="str">
        <v>00:00:00</v>
      </c>
      <c r="B688" s="21">
        <f t="shared" si="45"/>
        <v>0</v>
      </c>
      <c r="C688" s="23">
        <f t="shared" si="46"/>
        <v>0</v>
      </c>
      <c r="D688" s="22" t="str">
        <v>错误</v>
      </c>
      <c r="E688" s="22">
        <v>0</v>
      </c>
    </row>
    <row r="689" spans="1:5">
      <c r="A689" s="22" t="str">
        <v>00:00:00</v>
      </c>
      <c r="B689" s="21">
        <f t="shared" si="45"/>
        <v>0</v>
      </c>
      <c r="C689" s="23">
        <f t="shared" si="46"/>
        <v>0</v>
      </c>
      <c r="D689" s="22" t="str">
        <v>错误</v>
      </c>
      <c r="E689" s="22">
        <v>0</v>
      </c>
    </row>
    <row r="690" spans="1:5">
      <c r="A690" s="22" t="str">
        <v>00:00:00</v>
      </c>
      <c r="B690" s="21">
        <f t="shared" si="45"/>
        <v>0</v>
      </c>
      <c r="C690" s="23">
        <f t="shared" si="46"/>
        <v>0</v>
      </c>
      <c r="D690" s="22" t="str">
        <v>错误</v>
      </c>
      <c r="E690" s="22">
        <v>0</v>
      </c>
    </row>
    <row r="691" spans="1:5">
      <c r="A691" s="22" t="str">
        <v>00:00:00</v>
      </c>
      <c r="B691" s="21">
        <f t="shared" si="45"/>
        <v>0</v>
      </c>
      <c r="C691" s="23">
        <f t="shared" si="46"/>
        <v>0</v>
      </c>
      <c r="D691" s="22" t="str">
        <v>错误</v>
      </c>
      <c r="E691" s="22">
        <v>0</v>
      </c>
    </row>
    <row r="692" spans="1:5">
      <c r="A692" s="22" t="str">
        <v>00:00:00</v>
      </c>
      <c r="B692" s="21">
        <f t="shared" si="45"/>
        <v>0</v>
      </c>
      <c r="C692" s="23">
        <f t="shared" si="46"/>
        <v>0</v>
      </c>
      <c r="D692" s="22" t="str">
        <v>错误</v>
      </c>
      <c r="E692" s="22">
        <v>0</v>
      </c>
    </row>
    <row r="693" spans="1:5">
      <c r="A693" s="22" t="str">
        <v>00:00:00</v>
      </c>
      <c r="B693" s="21">
        <f t="shared" si="45"/>
        <v>0</v>
      </c>
      <c r="C693" s="23">
        <f t="shared" si="46"/>
        <v>0</v>
      </c>
      <c r="D693" s="22" t="str">
        <v>错误</v>
      </c>
      <c r="E693" s="22">
        <v>0</v>
      </c>
    </row>
    <row r="694" spans="1:5">
      <c r="A694" s="22" t="str">
        <v>00:00:00</v>
      </c>
      <c r="B694" s="21">
        <f t="shared" si="45"/>
        <v>0</v>
      </c>
      <c r="C694" s="23">
        <f t="shared" si="46"/>
        <v>0</v>
      </c>
      <c r="D694" s="22" t="str">
        <v>错误</v>
      </c>
      <c r="E694" s="22">
        <v>0</v>
      </c>
    </row>
    <row r="695" spans="1:5">
      <c r="A695" s="22" t="str">
        <v>00:00:00</v>
      </c>
      <c r="B695" s="21">
        <f t="shared" si="45"/>
        <v>0</v>
      </c>
      <c r="C695" s="23">
        <f t="shared" si="46"/>
        <v>0</v>
      </c>
      <c r="D695" s="22" t="str">
        <v>错误</v>
      </c>
      <c r="E695" s="22">
        <v>0</v>
      </c>
    </row>
    <row r="696" spans="1:5">
      <c r="A696" s="22" t="str">
        <v>00:00:00</v>
      </c>
      <c r="B696" s="21">
        <f t="shared" si="45"/>
        <v>0</v>
      </c>
      <c r="C696" s="23">
        <f t="shared" si="46"/>
        <v>0</v>
      </c>
      <c r="D696" s="22" t="str">
        <v>错误</v>
      </c>
      <c r="E696" s="22">
        <v>0</v>
      </c>
    </row>
    <row r="697" spans="1:5">
      <c r="A697" s="22" t="str">
        <v>00:00:00</v>
      </c>
      <c r="B697" s="21">
        <f t="shared" si="45"/>
        <v>0</v>
      </c>
      <c r="C697" s="23">
        <f t="shared" si="46"/>
        <v>0</v>
      </c>
      <c r="D697" s="22" t="str">
        <v>错误</v>
      </c>
      <c r="E697" s="22">
        <v>0</v>
      </c>
    </row>
    <row r="698" spans="1:5">
      <c r="A698" s="22" t="str">
        <v>00:00:00</v>
      </c>
      <c r="B698" s="21">
        <f t="shared" si="45"/>
        <v>0</v>
      </c>
      <c r="C698" s="23">
        <f t="shared" si="46"/>
        <v>0</v>
      </c>
      <c r="D698" s="22" t="str">
        <v>错误</v>
      </c>
      <c r="E698" s="22">
        <v>0</v>
      </c>
    </row>
    <row r="699" spans="1:5">
      <c r="A699" s="22" t="str">
        <v>00:00:00</v>
      </c>
      <c r="B699" s="21">
        <f t="shared" si="45"/>
        <v>0</v>
      </c>
      <c r="C699" s="23">
        <f t="shared" si="46"/>
        <v>0</v>
      </c>
      <c r="D699" s="22" t="str">
        <v>错误</v>
      </c>
      <c r="E699" s="22">
        <v>0</v>
      </c>
    </row>
    <row r="700" spans="1:5">
      <c r="A700" s="22" t="str">
        <v>00:00:00</v>
      </c>
      <c r="B700" s="21">
        <f t="shared" si="45"/>
        <v>0</v>
      </c>
      <c r="C700" s="23">
        <f t="shared" si="46"/>
        <v>0</v>
      </c>
      <c r="D700" s="22" t="str">
        <v>错误</v>
      </c>
      <c r="E700" s="22">
        <v>0</v>
      </c>
    </row>
    <row r="701" spans="1:5">
      <c r="A701" s="22" t="str">
        <v>00:00:00</v>
      </c>
      <c r="B701" s="21">
        <f t="shared" si="45"/>
        <v>0</v>
      </c>
      <c r="C701" s="23">
        <f t="shared" si="46"/>
        <v>0</v>
      </c>
      <c r="D701" s="22" t="str">
        <v>错误</v>
      </c>
      <c r="E701" s="22">
        <v>0</v>
      </c>
    </row>
    <row r="702" spans="1:5">
      <c r="A702" s="22" t="str">
        <v>00:00:00</v>
      </c>
      <c r="B702" s="21">
        <f t="shared" si="45"/>
        <v>0</v>
      </c>
      <c r="C702" s="23">
        <f t="shared" si="46"/>
        <v>0</v>
      </c>
      <c r="D702" s="22" t="str">
        <v>错误</v>
      </c>
      <c r="E702" s="22">
        <v>0</v>
      </c>
    </row>
    <row r="703" spans="1:5">
      <c r="A703" s="22" t="str">
        <v>00:00:00</v>
      </c>
      <c r="B703" s="21">
        <f t="shared" si="45"/>
        <v>0</v>
      </c>
      <c r="C703" s="23">
        <f t="shared" si="46"/>
        <v>0</v>
      </c>
      <c r="D703" s="22" t="str">
        <v>错误</v>
      </c>
      <c r="E703" s="22">
        <v>0</v>
      </c>
    </row>
    <row r="704" spans="1:5">
      <c r="A704" s="22" t="str">
        <v>00:00:00</v>
      </c>
      <c r="B704" s="21">
        <f t="shared" si="45"/>
        <v>0</v>
      </c>
      <c r="C704" s="23">
        <f t="shared" si="46"/>
        <v>0</v>
      </c>
      <c r="D704" s="22" t="str">
        <v>错误</v>
      </c>
      <c r="E704" s="22">
        <v>0</v>
      </c>
    </row>
    <row r="705" spans="1:5">
      <c r="A705" s="22" t="str">
        <v>00:00:00</v>
      </c>
      <c r="B705" s="21">
        <f t="shared" si="45"/>
        <v>0</v>
      </c>
      <c r="C705" s="23">
        <f t="shared" si="46"/>
        <v>0</v>
      </c>
      <c r="D705" s="22" t="str">
        <v>错误</v>
      </c>
      <c r="E705" s="22">
        <v>0</v>
      </c>
    </row>
    <row r="706" spans="1:5">
      <c r="A706" s="22" t="str">
        <v>00:00:00</v>
      </c>
      <c r="B706" s="21">
        <f t="shared" si="45"/>
        <v>0</v>
      </c>
      <c r="C706" s="23">
        <f t="shared" si="46"/>
        <v>0</v>
      </c>
      <c r="D706" s="22" t="str">
        <v>错误</v>
      </c>
      <c r="E706" s="22">
        <v>0</v>
      </c>
    </row>
    <row r="707" spans="1:5">
      <c r="A707" s="22" t="str">
        <v>00:00:00</v>
      </c>
      <c r="B707" s="21">
        <f t="shared" ref="B707:B770" si="47">MROUND(A707,60/1440)</f>
        <v>0</v>
      </c>
      <c r="C707" s="23">
        <f t="shared" ref="C707:C770" si="48">MROUND(A707,30/1440)</f>
        <v>0</v>
      </c>
      <c r="D707" s="22" t="str">
        <v>错误</v>
      </c>
      <c r="E707" s="22">
        <v>0</v>
      </c>
    </row>
    <row r="708" spans="1:5">
      <c r="A708" s="22" t="str">
        <v>00:00:00</v>
      </c>
      <c r="B708" s="21">
        <f t="shared" si="47"/>
        <v>0</v>
      </c>
      <c r="C708" s="23">
        <f t="shared" si="48"/>
        <v>0</v>
      </c>
      <c r="D708" s="22" t="str">
        <v>错误</v>
      </c>
      <c r="E708" s="22">
        <v>0</v>
      </c>
    </row>
    <row r="709" spans="1:5">
      <c r="A709" s="22" t="str">
        <v>00:00:00</v>
      </c>
      <c r="B709" s="21">
        <f t="shared" si="47"/>
        <v>0</v>
      </c>
      <c r="C709" s="23">
        <f t="shared" si="48"/>
        <v>0</v>
      </c>
      <c r="D709" s="22" t="str">
        <v>错误</v>
      </c>
      <c r="E709" s="22">
        <v>0</v>
      </c>
    </row>
    <row r="710" spans="1:5">
      <c r="A710" s="22" t="str">
        <v>00:00:00</v>
      </c>
      <c r="B710" s="21">
        <f t="shared" si="47"/>
        <v>0</v>
      </c>
      <c r="C710" s="23">
        <f t="shared" si="48"/>
        <v>0</v>
      </c>
      <c r="D710" s="22" t="str">
        <v>错误</v>
      </c>
      <c r="E710" s="22">
        <v>0</v>
      </c>
    </row>
    <row r="711" spans="1:5">
      <c r="A711" s="22" t="str">
        <v>00:00:00</v>
      </c>
      <c r="B711" s="21">
        <f t="shared" si="47"/>
        <v>0</v>
      </c>
      <c r="C711" s="23">
        <f t="shared" si="48"/>
        <v>0</v>
      </c>
      <c r="D711" s="22" t="str">
        <v>错误</v>
      </c>
      <c r="E711" s="22">
        <v>0</v>
      </c>
    </row>
    <row r="712" spans="1:5">
      <c r="A712" s="22" t="str">
        <v>00:00:00</v>
      </c>
      <c r="B712" s="21">
        <f t="shared" si="47"/>
        <v>0</v>
      </c>
      <c r="C712" s="23">
        <f t="shared" si="48"/>
        <v>0</v>
      </c>
      <c r="D712" s="22" t="str">
        <v>错误</v>
      </c>
      <c r="E712" s="22">
        <v>0</v>
      </c>
    </row>
    <row r="713" spans="1:5">
      <c r="A713" s="22" t="str">
        <v>00:00:00</v>
      </c>
      <c r="B713" s="21">
        <f t="shared" si="47"/>
        <v>0</v>
      </c>
      <c r="C713" s="23">
        <f t="shared" si="48"/>
        <v>0</v>
      </c>
      <c r="D713" s="22" t="str">
        <v>错误</v>
      </c>
      <c r="E713" s="22">
        <v>0</v>
      </c>
    </row>
    <row r="714" spans="1:5">
      <c r="A714" s="22" t="str">
        <v>00:00:00</v>
      </c>
      <c r="B714" s="21">
        <f t="shared" si="47"/>
        <v>0</v>
      </c>
      <c r="C714" s="23">
        <f t="shared" si="48"/>
        <v>0</v>
      </c>
      <c r="D714" s="22" t="str">
        <v>错误</v>
      </c>
      <c r="E714" s="22">
        <v>0</v>
      </c>
    </row>
    <row r="715" spans="1:5">
      <c r="A715" s="22" t="str">
        <v>00:00:00</v>
      </c>
      <c r="B715" s="21">
        <f t="shared" si="47"/>
        <v>0</v>
      </c>
      <c r="C715" s="23">
        <f t="shared" si="48"/>
        <v>0</v>
      </c>
      <c r="D715" s="22" t="str">
        <v>错误</v>
      </c>
      <c r="E715" s="22">
        <v>0</v>
      </c>
    </row>
    <row r="716" spans="1:5">
      <c r="A716" s="22" t="str">
        <v>00:00:00</v>
      </c>
      <c r="B716" s="21">
        <f t="shared" si="47"/>
        <v>0</v>
      </c>
      <c r="C716" s="23">
        <f t="shared" si="48"/>
        <v>0</v>
      </c>
      <c r="D716" s="22" t="str">
        <v>错误</v>
      </c>
      <c r="E716" s="22">
        <v>0</v>
      </c>
    </row>
    <row r="717" spans="1:5">
      <c r="A717" s="22" t="str">
        <v>00:00:00</v>
      </c>
      <c r="B717" s="21">
        <f t="shared" si="47"/>
        <v>0</v>
      </c>
      <c r="C717" s="23">
        <f t="shared" si="48"/>
        <v>0</v>
      </c>
      <c r="D717" s="22" t="str">
        <v>错误</v>
      </c>
      <c r="E717" s="22">
        <v>0</v>
      </c>
    </row>
    <row r="718" spans="1:5">
      <c r="A718" s="22" t="str">
        <v>00:00:00</v>
      </c>
      <c r="B718" s="21">
        <f t="shared" si="47"/>
        <v>0</v>
      </c>
      <c r="C718" s="23">
        <f t="shared" si="48"/>
        <v>0</v>
      </c>
      <c r="D718" s="22" t="str">
        <v>错误</v>
      </c>
      <c r="E718" s="22">
        <v>0</v>
      </c>
    </row>
    <row r="719" spans="1:5">
      <c r="A719" s="22" t="str">
        <v>00:00:00</v>
      </c>
      <c r="B719" s="21">
        <f t="shared" si="47"/>
        <v>0</v>
      </c>
      <c r="C719" s="23">
        <f t="shared" si="48"/>
        <v>0</v>
      </c>
      <c r="D719" s="22" t="str">
        <v>错误</v>
      </c>
      <c r="E719" s="22">
        <v>0</v>
      </c>
    </row>
    <row r="720" spans="1:5">
      <c r="A720" s="22" t="str">
        <v>00:00:00</v>
      </c>
      <c r="B720" s="21">
        <f t="shared" si="47"/>
        <v>0</v>
      </c>
      <c r="C720" s="23">
        <f t="shared" si="48"/>
        <v>0</v>
      </c>
      <c r="D720" s="22" t="str">
        <v>错误</v>
      </c>
      <c r="E720" s="22">
        <v>0</v>
      </c>
    </row>
    <row r="721" spans="1:5">
      <c r="A721" s="22" t="str">
        <v>00:00:00</v>
      </c>
      <c r="B721" s="21">
        <f t="shared" si="47"/>
        <v>0</v>
      </c>
      <c r="C721" s="23">
        <f t="shared" si="48"/>
        <v>0</v>
      </c>
      <c r="D721" s="22" t="str">
        <v>错误</v>
      </c>
      <c r="E721" s="22">
        <v>0</v>
      </c>
    </row>
    <row r="722" spans="1:5">
      <c r="A722" s="22" t="str">
        <v>00:00:00</v>
      </c>
      <c r="B722" s="21">
        <f t="shared" si="47"/>
        <v>0</v>
      </c>
      <c r="C722" s="23">
        <f t="shared" si="48"/>
        <v>0</v>
      </c>
      <c r="D722" s="22" t="str">
        <v>错误</v>
      </c>
      <c r="E722" s="22">
        <v>0</v>
      </c>
    </row>
    <row r="723" spans="1:5">
      <c r="A723" s="22" t="str">
        <v>00:00:00</v>
      </c>
      <c r="B723" s="21">
        <f t="shared" si="47"/>
        <v>0</v>
      </c>
      <c r="C723" s="23">
        <f t="shared" si="48"/>
        <v>0</v>
      </c>
      <c r="D723" s="22" t="str">
        <v>错误</v>
      </c>
      <c r="E723" s="22">
        <v>0</v>
      </c>
    </row>
    <row r="724" spans="1:5">
      <c r="A724" s="22" t="str">
        <v>00:00:00</v>
      </c>
      <c r="B724" s="21">
        <f t="shared" si="47"/>
        <v>0</v>
      </c>
      <c r="C724" s="23">
        <f t="shared" si="48"/>
        <v>0</v>
      </c>
      <c r="D724" s="22" t="str">
        <v>错误</v>
      </c>
      <c r="E724" s="22">
        <v>0</v>
      </c>
    </row>
    <row r="725" spans="1:5">
      <c r="A725" s="22" t="str">
        <v>00:00:00</v>
      </c>
      <c r="B725" s="21">
        <f t="shared" si="47"/>
        <v>0</v>
      </c>
      <c r="C725" s="23">
        <f t="shared" si="48"/>
        <v>0</v>
      </c>
      <c r="D725" s="22" t="str">
        <v>错误</v>
      </c>
      <c r="E725" s="22">
        <v>0</v>
      </c>
    </row>
    <row r="726" spans="1:5">
      <c r="A726" s="22" t="str">
        <v>00:00:00</v>
      </c>
      <c r="B726" s="21">
        <f t="shared" si="47"/>
        <v>0</v>
      </c>
      <c r="C726" s="23">
        <f t="shared" si="48"/>
        <v>0</v>
      </c>
      <c r="D726" s="22" t="str">
        <v>错误</v>
      </c>
      <c r="E726" s="22">
        <v>0</v>
      </c>
    </row>
    <row r="727" spans="1:5">
      <c r="A727" s="22" t="str">
        <v>00:00:00</v>
      </c>
      <c r="B727" s="21">
        <f t="shared" si="47"/>
        <v>0</v>
      </c>
      <c r="C727" s="23">
        <f t="shared" si="48"/>
        <v>0</v>
      </c>
      <c r="D727" s="22" t="str">
        <v>错误</v>
      </c>
      <c r="E727" s="22">
        <v>0</v>
      </c>
    </row>
    <row r="728" spans="1:5">
      <c r="A728" s="22" t="str">
        <v>00:00:00</v>
      </c>
      <c r="B728" s="21">
        <f t="shared" si="47"/>
        <v>0</v>
      </c>
      <c r="C728" s="23">
        <f t="shared" si="48"/>
        <v>0</v>
      </c>
      <c r="D728" s="22" t="str">
        <v>错误</v>
      </c>
      <c r="E728" s="22">
        <v>0</v>
      </c>
    </row>
    <row r="729" spans="1:5">
      <c r="A729" s="22" t="str">
        <v>00:00:00</v>
      </c>
      <c r="B729" s="21">
        <f t="shared" si="47"/>
        <v>0</v>
      </c>
      <c r="C729" s="23">
        <f t="shared" si="48"/>
        <v>0</v>
      </c>
      <c r="D729" s="22" t="str">
        <v>错误</v>
      </c>
      <c r="E729" s="22">
        <v>0</v>
      </c>
    </row>
    <row r="730" spans="1:5">
      <c r="A730" s="22" t="str">
        <v>00:00:00</v>
      </c>
      <c r="B730" s="21">
        <f t="shared" si="47"/>
        <v>0</v>
      </c>
      <c r="C730" s="23">
        <f t="shared" si="48"/>
        <v>0</v>
      </c>
      <c r="D730" s="22" t="str">
        <v>错误</v>
      </c>
      <c r="E730" s="22">
        <v>0</v>
      </c>
    </row>
    <row r="731" spans="1:5">
      <c r="A731" s="22" t="str">
        <v>00:00:00</v>
      </c>
      <c r="B731" s="21">
        <f t="shared" si="47"/>
        <v>0</v>
      </c>
      <c r="C731" s="23">
        <f t="shared" si="48"/>
        <v>0</v>
      </c>
      <c r="D731" s="22" t="str">
        <v>错误</v>
      </c>
      <c r="E731" s="22">
        <v>0</v>
      </c>
    </row>
    <row r="732" spans="1:5">
      <c r="A732" s="22" t="str">
        <v>00:00:00</v>
      </c>
      <c r="B732" s="21">
        <f t="shared" si="47"/>
        <v>0</v>
      </c>
      <c r="C732" s="23">
        <f t="shared" si="48"/>
        <v>0</v>
      </c>
      <c r="D732" s="22" t="str">
        <v>错误</v>
      </c>
      <c r="E732" s="22">
        <v>0</v>
      </c>
    </row>
    <row r="733" spans="1:5">
      <c r="A733" s="22" t="str">
        <v>00:00:00</v>
      </c>
      <c r="B733" s="21">
        <f t="shared" si="47"/>
        <v>0</v>
      </c>
      <c r="C733" s="23">
        <f t="shared" si="48"/>
        <v>0</v>
      </c>
      <c r="D733" s="22" t="str">
        <v>错误</v>
      </c>
      <c r="E733" s="22">
        <v>0</v>
      </c>
    </row>
    <row r="734" spans="1:5">
      <c r="A734" s="22" t="str">
        <v>00:00:00</v>
      </c>
      <c r="B734" s="21">
        <f t="shared" si="47"/>
        <v>0</v>
      </c>
      <c r="C734" s="23">
        <f t="shared" si="48"/>
        <v>0</v>
      </c>
      <c r="D734" s="22" t="str">
        <v>错误</v>
      </c>
      <c r="E734" s="22">
        <v>0</v>
      </c>
    </row>
    <row r="735" spans="1:5">
      <c r="A735" s="22" t="str">
        <v>00:00:00</v>
      </c>
      <c r="B735" s="21">
        <f t="shared" si="47"/>
        <v>0</v>
      </c>
      <c r="C735" s="23">
        <f t="shared" si="48"/>
        <v>0</v>
      </c>
      <c r="D735" s="22" t="str">
        <v>错误</v>
      </c>
      <c r="E735" s="22">
        <v>0</v>
      </c>
    </row>
    <row r="736" spans="1:5">
      <c r="A736" s="22" t="str">
        <v>00:00:00</v>
      </c>
      <c r="B736" s="21">
        <f t="shared" si="47"/>
        <v>0</v>
      </c>
      <c r="C736" s="23">
        <f t="shared" si="48"/>
        <v>0</v>
      </c>
      <c r="D736" s="22" t="str">
        <v>错误</v>
      </c>
      <c r="E736" s="22">
        <v>0</v>
      </c>
    </row>
    <row r="737" spans="1:5">
      <c r="A737" s="22" t="str">
        <v>00:00:00</v>
      </c>
      <c r="B737" s="21">
        <f t="shared" si="47"/>
        <v>0</v>
      </c>
      <c r="C737" s="23">
        <f t="shared" si="48"/>
        <v>0</v>
      </c>
      <c r="D737" s="22" t="str">
        <v>错误</v>
      </c>
      <c r="E737" s="22">
        <v>0</v>
      </c>
    </row>
    <row r="738" spans="1:5">
      <c r="A738" s="22" t="str">
        <v>00:00:00</v>
      </c>
      <c r="B738" s="21">
        <f t="shared" si="47"/>
        <v>0</v>
      </c>
      <c r="C738" s="23">
        <f t="shared" si="48"/>
        <v>0</v>
      </c>
      <c r="D738" s="22" t="str">
        <v>错误</v>
      </c>
      <c r="E738" s="22">
        <v>0</v>
      </c>
    </row>
    <row r="739" spans="1:5">
      <c r="A739" s="22" t="str">
        <v>00:00:00</v>
      </c>
      <c r="B739" s="21">
        <f t="shared" si="47"/>
        <v>0</v>
      </c>
      <c r="C739" s="23">
        <f t="shared" si="48"/>
        <v>0</v>
      </c>
      <c r="D739" s="22" t="str">
        <v>错误</v>
      </c>
      <c r="E739" s="22">
        <v>0</v>
      </c>
    </row>
    <row r="740" spans="1:5">
      <c r="A740" s="22" t="str">
        <v>00:00:00</v>
      </c>
      <c r="B740" s="21">
        <f t="shared" si="47"/>
        <v>0</v>
      </c>
      <c r="C740" s="23">
        <f t="shared" si="48"/>
        <v>0</v>
      </c>
      <c r="D740" s="22" t="str">
        <v>错误</v>
      </c>
      <c r="E740" s="22">
        <v>0</v>
      </c>
    </row>
    <row r="741" spans="1:5">
      <c r="A741" s="22" t="str">
        <v>00:00:00</v>
      </c>
      <c r="B741" s="21">
        <f t="shared" si="47"/>
        <v>0</v>
      </c>
      <c r="C741" s="23">
        <f t="shared" si="48"/>
        <v>0</v>
      </c>
      <c r="D741" s="22" t="str">
        <v>错误</v>
      </c>
      <c r="E741" s="22">
        <v>0</v>
      </c>
    </row>
    <row r="742" spans="1:5">
      <c r="A742" s="22" t="str">
        <v>00:00:00</v>
      </c>
      <c r="B742" s="21">
        <f t="shared" si="47"/>
        <v>0</v>
      </c>
      <c r="C742" s="23">
        <f t="shared" si="48"/>
        <v>0</v>
      </c>
      <c r="D742" s="22" t="str">
        <v>错误</v>
      </c>
      <c r="E742" s="22">
        <v>0</v>
      </c>
    </row>
    <row r="743" spans="1:5">
      <c r="A743" s="22" t="str">
        <v>00:00:00</v>
      </c>
      <c r="B743" s="21">
        <f t="shared" si="47"/>
        <v>0</v>
      </c>
      <c r="C743" s="23">
        <f t="shared" si="48"/>
        <v>0</v>
      </c>
      <c r="D743" s="22" t="str">
        <v>错误</v>
      </c>
      <c r="E743" s="22">
        <v>0</v>
      </c>
    </row>
    <row r="744" spans="1:5">
      <c r="A744" s="22" t="str">
        <v>00:00:00</v>
      </c>
      <c r="B744" s="21">
        <f t="shared" si="47"/>
        <v>0</v>
      </c>
      <c r="C744" s="23">
        <f t="shared" si="48"/>
        <v>0</v>
      </c>
      <c r="D744" s="22" t="str">
        <v>错误</v>
      </c>
      <c r="E744" s="22">
        <v>0</v>
      </c>
    </row>
    <row r="745" spans="1:5">
      <c r="A745" s="22" t="str">
        <v>00:00:00</v>
      </c>
      <c r="B745" s="21">
        <f t="shared" si="47"/>
        <v>0</v>
      </c>
      <c r="C745" s="23">
        <f t="shared" si="48"/>
        <v>0</v>
      </c>
      <c r="D745" s="22" t="str">
        <v>错误</v>
      </c>
      <c r="E745" s="22">
        <v>0</v>
      </c>
    </row>
    <row r="746" spans="1:5">
      <c r="A746" s="22" t="str">
        <v>00:00:00</v>
      </c>
      <c r="B746" s="21">
        <f t="shared" si="47"/>
        <v>0</v>
      </c>
      <c r="C746" s="23">
        <f t="shared" si="48"/>
        <v>0</v>
      </c>
      <c r="D746" s="22" t="str">
        <v>错误</v>
      </c>
      <c r="E746" s="22">
        <v>0</v>
      </c>
    </row>
    <row r="747" spans="1:5">
      <c r="A747" s="22" t="str">
        <v>00:00:00</v>
      </c>
      <c r="B747" s="21">
        <f t="shared" si="47"/>
        <v>0</v>
      </c>
      <c r="C747" s="23">
        <f t="shared" si="48"/>
        <v>0</v>
      </c>
      <c r="D747" s="22" t="str">
        <v>错误</v>
      </c>
      <c r="E747" s="22">
        <v>0</v>
      </c>
    </row>
    <row r="748" spans="1:5">
      <c r="A748" s="22" t="str">
        <v>00:00:00</v>
      </c>
      <c r="B748" s="21">
        <f t="shared" si="47"/>
        <v>0</v>
      </c>
      <c r="C748" s="23">
        <f t="shared" si="48"/>
        <v>0</v>
      </c>
      <c r="D748" s="22" t="str">
        <v>错误</v>
      </c>
      <c r="E748" s="22">
        <v>0</v>
      </c>
    </row>
    <row r="749" spans="1:5">
      <c r="A749" s="22" t="str">
        <v>00:00:00</v>
      </c>
      <c r="B749" s="21">
        <f t="shared" si="47"/>
        <v>0</v>
      </c>
      <c r="C749" s="23">
        <f t="shared" si="48"/>
        <v>0</v>
      </c>
      <c r="D749" s="22" t="str">
        <v>错误</v>
      </c>
      <c r="E749" s="22">
        <v>0</v>
      </c>
    </row>
    <row r="750" spans="1:5">
      <c r="A750" s="22" t="str">
        <v>00:00:00</v>
      </c>
      <c r="B750" s="21">
        <f t="shared" si="47"/>
        <v>0</v>
      </c>
      <c r="C750" s="23">
        <f t="shared" si="48"/>
        <v>0</v>
      </c>
      <c r="D750" s="22" t="str">
        <v>错误</v>
      </c>
      <c r="E750" s="22">
        <v>0</v>
      </c>
    </row>
    <row r="751" spans="1:5">
      <c r="A751" s="22" t="str">
        <v>00:00:00</v>
      </c>
      <c r="B751" s="21">
        <f t="shared" si="47"/>
        <v>0</v>
      </c>
      <c r="C751" s="23">
        <f t="shared" si="48"/>
        <v>0</v>
      </c>
      <c r="D751" s="22" t="str">
        <v>错误</v>
      </c>
      <c r="E751" s="22">
        <v>0</v>
      </c>
    </row>
    <row r="752" spans="1:5">
      <c r="A752" s="22" t="str">
        <v>00:00:00</v>
      </c>
      <c r="B752" s="21">
        <f t="shared" si="47"/>
        <v>0</v>
      </c>
      <c r="C752" s="23">
        <f t="shared" si="48"/>
        <v>0</v>
      </c>
      <c r="D752" s="22" t="str">
        <v>错误</v>
      </c>
      <c r="E752" s="22">
        <v>0</v>
      </c>
    </row>
    <row r="753" spans="1:5">
      <c r="A753" s="22" t="str">
        <v>00:00:00</v>
      </c>
      <c r="B753" s="21">
        <f t="shared" si="47"/>
        <v>0</v>
      </c>
      <c r="C753" s="23">
        <f t="shared" si="48"/>
        <v>0</v>
      </c>
      <c r="D753" s="22" t="str">
        <v>错误</v>
      </c>
      <c r="E753" s="22">
        <v>0</v>
      </c>
    </row>
    <row r="754" spans="1:5">
      <c r="A754" s="22" t="str">
        <v>00:00:00</v>
      </c>
      <c r="B754" s="21">
        <f t="shared" si="47"/>
        <v>0</v>
      </c>
      <c r="C754" s="23">
        <f t="shared" si="48"/>
        <v>0</v>
      </c>
      <c r="D754" s="22" t="str">
        <v>错误</v>
      </c>
      <c r="E754" s="22">
        <v>0</v>
      </c>
    </row>
    <row r="755" spans="1:5">
      <c r="A755" s="22" t="str">
        <v>00:00:00</v>
      </c>
      <c r="B755" s="21">
        <f t="shared" si="47"/>
        <v>0</v>
      </c>
      <c r="C755" s="23">
        <f t="shared" si="48"/>
        <v>0</v>
      </c>
      <c r="D755" s="22" t="str">
        <v>错误</v>
      </c>
      <c r="E755" s="22">
        <v>0</v>
      </c>
    </row>
    <row r="756" spans="1:5">
      <c r="A756" s="22" t="str">
        <v>00:00:00</v>
      </c>
      <c r="B756" s="21">
        <f t="shared" si="47"/>
        <v>0</v>
      </c>
      <c r="C756" s="23">
        <f t="shared" si="48"/>
        <v>0</v>
      </c>
      <c r="D756" s="22" t="str">
        <v>错误</v>
      </c>
      <c r="E756" s="22">
        <v>0</v>
      </c>
    </row>
    <row r="757" spans="1:5">
      <c r="A757" s="22" t="str">
        <v>00:00:00</v>
      </c>
      <c r="B757" s="21">
        <f t="shared" si="47"/>
        <v>0</v>
      </c>
      <c r="C757" s="23">
        <f t="shared" si="48"/>
        <v>0</v>
      </c>
      <c r="D757" s="22" t="str">
        <v>错误</v>
      </c>
      <c r="E757" s="22">
        <v>0</v>
      </c>
    </row>
    <row r="758" spans="1:5">
      <c r="A758" s="22" t="str">
        <v>00:00:00</v>
      </c>
      <c r="B758" s="21">
        <f t="shared" si="47"/>
        <v>0</v>
      </c>
      <c r="C758" s="23">
        <f t="shared" si="48"/>
        <v>0</v>
      </c>
      <c r="D758" s="22" t="str">
        <v>错误</v>
      </c>
      <c r="E758" s="22">
        <v>0</v>
      </c>
    </row>
    <row r="759" spans="1:5">
      <c r="A759" s="22" t="str">
        <v>00:00:00</v>
      </c>
      <c r="B759" s="21">
        <f t="shared" si="47"/>
        <v>0</v>
      </c>
      <c r="C759" s="23">
        <f t="shared" si="48"/>
        <v>0</v>
      </c>
      <c r="D759" s="22" t="str">
        <v>错误</v>
      </c>
      <c r="E759" s="22">
        <v>0</v>
      </c>
    </row>
    <row r="760" spans="1:5">
      <c r="A760" s="22" t="str">
        <v>00:00:00</v>
      </c>
      <c r="B760" s="21">
        <f t="shared" si="47"/>
        <v>0</v>
      </c>
      <c r="C760" s="23">
        <f t="shared" si="48"/>
        <v>0</v>
      </c>
      <c r="D760" s="22" t="str">
        <v>错误</v>
      </c>
      <c r="E760" s="22">
        <v>0</v>
      </c>
    </row>
    <row r="761" spans="1:5">
      <c r="A761" s="22" t="str">
        <v>00:00:00</v>
      </c>
      <c r="B761" s="21">
        <f t="shared" si="47"/>
        <v>0</v>
      </c>
      <c r="C761" s="23">
        <f t="shared" si="48"/>
        <v>0</v>
      </c>
      <c r="D761" s="22" t="str">
        <v>错误</v>
      </c>
      <c r="E761" s="22">
        <v>0</v>
      </c>
    </row>
    <row r="762" spans="1:5">
      <c r="A762" s="22" t="str">
        <v>00:00:00</v>
      </c>
      <c r="B762" s="21">
        <f t="shared" si="47"/>
        <v>0</v>
      </c>
      <c r="C762" s="23">
        <f t="shared" si="48"/>
        <v>0</v>
      </c>
      <c r="D762" s="22" t="str">
        <v>错误</v>
      </c>
      <c r="E762" s="22">
        <v>0</v>
      </c>
    </row>
    <row r="763" spans="1:5">
      <c r="A763" s="22" t="str">
        <v>00:00:00</v>
      </c>
      <c r="B763" s="21">
        <f t="shared" si="47"/>
        <v>0</v>
      </c>
      <c r="C763" s="23">
        <f t="shared" si="48"/>
        <v>0</v>
      </c>
      <c r="D763" s="22" t="str">
        <v>错误</v>
      </c>
      <c r="E763" s="22">
        <v>0</v>
      </c>
    </row>
    <row r="764" spans="1:5">
      <c r="A764" s="22" t="str">
        <v>00:00:00</v>
      </c>
      <c r="B764" s="21">
        <f t="shared" si="47"/>
        <v>0</v>
      </c>
      <c r="C764" s="23">
        <f t="shared" si="48"/>
        <v>0</v>
      </c>
      <c r="D764" s="22" t="str">
        <v>错误</v>
      </c>
      <c r="E764" s="22">
        <v>0</v>
      </c>
    </row>
    <row r="765" spans="1:5">
      <c r="A765" s="22" t="str">
        <v>00:00:00</v>
      </c>
      <c r="B765" s="21">
        <f t="shared" si="47"/>
        <v>0</v>
      </c>
      <c r="C765" s="23">
        <f t="shared" si="48"/>
        <v>0</v>
      </c>
      <c r="D765" s="22" t="str">
        <v>错误</v>
      </c>
      <c r="E765" s="22">
        <v>0</v>
      </c>
    </row>
    <row r="766" spans="1:5">
      <c r="A766" s="22" t="str">
        <v>00:00:00</v>
      </c>
      <c r="B766" s="21">
        <f t="shared" si="47"/>
        <v>0</v>
      </c>
      <c r="C766" s="23">
        <f t="shared" si="48"/>
        <v>0</v>
      </c>
      <c r="D766" s="22" t="str">
        <v>错误</v>
      </c>
      <c r="E766" s="22">
        <v>0</v>
      </c>
    </row>
    <row r="767" spans="1:5">
      <c r="A767" s="22" t="str">
        <v>00:00:00</v>
      </c>
      <c r="B767" s="21">
        <f t="shared" si="47"/>
        <v>0</v>
      </c>
      <c r="C767" s="23">
        <f t="shared" si="48"/>
        <v>0</v>
      </c>
      <c r="D767" s="22" t="str">
        <v>错误</v>
      </c>
      <c r="E767" s="22">
        <v>0</v>
      </c>
    </row>
    <row r="768" spans="1:5">
      <c r="A768" s="22" t="str">
        <v>00:00:00</v>
      </c>
      <c r="B768" s="21">
        <f t="shared" si="47"/>
        <v>0</v>
      </c>
      <c r="C768" s="23">
        <f t="shared" si="48"/>
        <v>0</v>
      </c>
      <c r="D768" s="22" t="str">
        <v>错误</v>
      </c>
      <c r="E768" s="22">
        <v>0</v>
      </c>
    </row>
    <row r="769" spans="1:5">
      <c r="A769" s="22" t="str">
        <v>00:00:00</v>
      </c>
      <c r="B769" s="21">
        <f t="shared" si="47"/>
        <v>0</v>
      </c>
      <c r="C769" s="23">
        <f t="shared" si="48"/>
        <v>0</v>
      </c>
      <c r="D769" s="22" t="str">
        <v>错误</v>
      </c>
      <c r="E769" s="22">
        <v>0</v>
      </c>
    </row>
    <row r="770" spans="1:5">
      <c r="A770" s="22" t="str">
        <v>00:00:00</v>
      </c>
      <c r="B770" s="21">
        <f t="shared" si="47"/>
        <v>0</v>
      </c>
      <c r="C770" s="23">
        <f t="shared" si="48"/>
        <v>0</v>
      </c>
      <c r="D770" s="22" t="str">
        <v>错误</v>
      </c>
      <c r="E770" s="22">
        <v>0</v>
      </c>
    </row>
    <row r="771" spans="1:5">
      <c r="A771" s="22" t="str">
        <v>00:00:00</v>
      </c>
      <c r="B771" s="21">
        <f t="shared" ref="B771:B834" si="49">MROUND(A771,60/1440)</f>
        <v>0</v>
      </c>
      <c r="C771" s="23">
        <f t="shared" ref="C771:C834" si="50">MROUND(A771,30/1440)</f>
        <v>0</v>
      </c>
      <c r="D771" s="22" t="str">
        <v>错误</v>
      </c>
      <c r="E771" s="22">
        <v>0</v>
      </c>
    </row>
    <row r="772" spans="1:5">
      <c r="A772" s="22" t="str">
        <v>00:00:00</v>
      </c>
      <c r="B772" s="21">
        <f t="shared" si="49"/>
        <v>0</v>
      </c>
      <c r="C772" s="23">
        <f t="shared" si="50"/>
        <v>0</v>
      </c>
      <c r="D772" s="22" t="str">
        <v>错误</v>
      </c>
      <c r="E772" s="22">
        <v>0</v>
      </c>
    </row>
    <row r="773" spans="1:5">
      <c r="A773" s="22" t="str">
        <v>00:00:00</v>
      </c>
      <c r="B773" s="21">
        <f t="shared" si="49"/>
        <v>0</v>
      </c>
      <c r="C773" s="23">
        <f t="shared" si="50"/>
        <v>0</v>
      </c>
      <c r="D773" s="22" t="str">
        <v>错误</v>
      </c>
      <c r="E773" s="22">
        <v>0</v>
      </c>
    </row>
    <row r="774" spans="1:5">
      <c r="A774" s="22" t="str">
        <v>00:00:00</v>
      </c>
      <c r="B774" s="21">
        <f t="shared" si="49"/>
        <v>0</v>
      </c>
      <c r="C774" s="23">
        <f t="shared" si="50"/>
        <v>0</v>
      </c>
      <c r="D774" s="22" t="str">
        <v>错误</v>
      </c>
      <c r="E774" s="22">
        <v>0</v>
      </c>
    </row>
    <row r="775" spans="1:5">
      <c r="A775" s="22" t="str">
        <v>00:00:00</v>
      </c>
      <c r="B775" s="21">
        <f t="shared" si="49"/>
        <v>0</v>
      </c>
      <c r="C775" s="23">
        <f t="shared" si="50"/>
        <v>0</v>
      </c>
      <c r="D775" s="22" t="str">
        <v>错误</v>
      </c>
      <c r="E775" s="22">
        <v>0</v>
      </c>
    </row>
    <row r="776" spans="1:5">
      <c r="A776" s="22" t="str">
        <v>00:00:00</v>
      </c>
      <c r="B776" s="21">
        <f t="shared" si="49"/>
        <v>0</v>
      </c>
      <c r="C776" s="23">
        <f t="shared" si="50"/>
        <v>0</v>
      </c>
      <c r="D776" s="22" t="str">
        <v>错误</v>
      </c>
      <c r="E776" s="22">
        <v>0</v>
      </c>
    </row>
    <row r="777" spans="1:5">
      <c r="A777" s="22" t="str">
        <v>00:00:00</v>
      </c>
      <c r="B777" s="21">
        <f t="shared" si="49"/>
        <v>0</v>
      </c>
      <c r="C777" s="23">
        <f t="shared" si="50"/>
        <v>0</v>
      </c>
      <c r="D777" s="22" t="str">
        <v>错误</v>
      </c>
      <c r="E777" s="22">
        <v>0</v>
      </c>
    </row>
    <row r="778" spans="1:5">
      <c r="A778" s="22" t="str">
        <v>00:00:00</v>
      </c>
      <c r="B778" s="21">
        <f t="shared" si="49"/>
        <v>0</v>
      </c>
      <c r="C778" s="23">
        <f t="shared" si="50"/>
        <v>0</v>
      </c>
      <c r="D778" s="22" t="str">
        <v>错误</v>
      </c>
      <c r="E778" s="22">
        <v>0</v>
      </c>
    </row>
    <row r="779" spans="1:5">
      <c r="A779" s="22" t="str">
        <v>00:00:00</v>
      </c>
      <c r="B779" s="21">
        <f t="shared" si="49"/>
        <v>0</v>
      </c>
      <c r="C779" s="23">
        <f t="shared" si="50"/>
        <v>0</v>
      </c>
      <c r="D779" s="22" t="str">
        <v>错误</v>
      </c>
      <c r="E779" s="22">
        <v>0</v>
      </c>
    </row>
    <row r="780" spans="1:5">
      <c r="A780" s="22" t="str">
        <v>00:00:00</v>
      </c>
      <c r="B780" s="21">
        <f t="shared" si="49"/>
        <v>0</v>
      </c>
      <c r="C780" s="23">
        <f t="shared" si="50"/>
        <v>0</v>
      </c>
      <c r="D780" s="22" t="str">
        <v>错误</v>
      </c>
      <c r="E780" s="22">
        <v>0</v>
      </c>
    </row>
    <row r="781" spans="1:5">
      <c r="A781" s="22" t="str">
        <v>00:00:00</v>
      </c>
      <c r="B781" s="21">
        <f t="shared" si="49"/>
        <v>0</v>
      </c>
      <c r="C781" s="23">
        <f t="shared" si="50"/>
        <v>0</v>
      </c>
      <c r="D781" s="22" t="str">
        <v>错误</v>
      </c>
      <c r="E781" s="22">
        <v>0</v>
      </c>
    </row>
    <row r="782" spans="1:5">
      <c r="A782" s="22" t="str">
        <v>00:00:00</v>
      </c>
      <c r="B782" s="21">
        <f t="shared" si="49"/>
        <v>0</v>
      </c>
      <c r="C782" s="23">
        <f t="shared" si="50"/>
        <v>0</v>
      </c>
      <c r="D782" s="22" t="str">
        <v>错误</v>
      </c>
      <c r="E782" s="22">
        <v>0</v>
      </c>
    </row>
    <row r="783" spans="1:5">
      <c r="A783" s="22" t="str">
        <v>00:00:00</v>
      </c>
      <c r="B783" s="21">
        <f t="shared" si="49"/>
        <v>0</v>
      </c>
      <c r="C783" s="23">
        <f t="shared" si="50"/>
        <v>0</v>
      </c>
      <c r="D783" s="22" t="str">
        <v>错误</v>
      </c>
      <c r="E783" s="22">
        <v>0</v>
      </c>
    </row>
    <row r="784" spans="1:5">
      <c r="A784" s="22" t="str">
        <v>00:00:00</v>
      </c>
      <c r="B784" s="21">
        <f t="shared" si="49"/>
        <v>0</v>
      </c>
      <c r="C784" s="23">
        <f t="shared" si="50"/>
        <v>0</v>
      </c>
      <c r="D784" s="22" t="str">
        <v>错误</v>
      </c>
      <c r="E784" s="22">
        <v>0</v>
      </c>
    </row>
    <row r="785" spans="1:5">
      <c r="A785" s="22" t="str">
        <v>00:00:00</v>
      </c>
      <c r="B785" s="21">
        <f t="shared" si="49"/>
        <v>0</v>
      </c>
      <c r="C785" s="23">
        <f t="shared" si="50"/>
        <v>0</v>
      </c>
      <c r="D785" s="22" t="str">
        <v>错误</v>
      </c>
      <c r="E785" s="22">
        <v>0</v>
      </c>
    </row>
    <row r="786" spans="1:5">
      <c r="A786" s="22" t="str">
        <v>00:00:00</v>
      </c>
      <c r="B786" s="21">
        <f t="shared" si="49"/>
        <v>0</v>
      </c>
      <c r="C786" s="23">
        <f t="shared" si="50"/>
        <v>0</v>
      </c>
      <c r="D786" s="22" t="str">
        <v>错误</v>
      </c>
      <c r="E786" s="22">
        <v>0</v>
      </c>
    </row>
    <row r="787" spans="1:5">
      <c r="A787" s="22" t="str">
        <v>00:00:00</v>
      </c>
      <c r="B787" s="21">
        <f t="shared" si="49"/>
        <v>0</v>
      </c>
      <c r="C787" s="23">
        <f t="shared" si="50"/>
        <v>0</v>
      </c>
      <c r="D787" s="22" t="str">
        <v>错误</v>
      </c>
      <c r="E787" s="22">
        <v>0</v>
      </c>
    </row>
    <row r="788" spans="1:5">
      <c r="A788" s="22" t="str">
        <v>00:00:00</v>
      </c>
      <c r="B788" s="21">
        <f t="shared" si="49"/>
        <v>0</v>
      </c>
      <c r="C788" s="23">
        <f t="shared" si="50"/>
        <v>0</v>
      </c>
      <c r="D788" s="22" t="str">
        <v>错误</v>
      </c>
      <c r="E788" s="22">
        <v>0</v>
      </c>
    </row>
    <row r="789" spans="1:5">
      <c r="A789" s="22" t="str">
        <v>00:00:00</v>
      </c>
      <c r="B789" s="21">
        <f t="shared" si="49"/>
        <v>0</v>
      </c>
      <c r="C789" s="23">
        <f t="shared" si="50"/>
        <v>0</v>
      </c>
      <c r="D789" s="22" t="str">
        <v>错误</v>
      </c>
      <c r="E789" s="22">
        <v>0</v>
      </c>
    </row>
    <row r="790" spans="1:5">
      <c r="A790" s="22" t="str">
        <v>00:00:00</v>
      </c>
      <c r="B790" s="21">
        <f t="shared" si="49"/>
        <v>0</v>
      </c>
      <c r="C790" s="23">
        <f t="shared" si="50"/>
        <v>0</v>
      </c>
      <c r="D790" s="22" t="str">
        <v>错误</v>
      </c>
      <c r="E790" s="22">
        <v>0</v>
      </c>
    </row>
    <row r="791" spans="1:5">
      <c r="A791" s="22" t="str">
        <v>00:00:00</v>
      </c>
      <c r="B791" s="21">
        <f t="shared" si="49"/>
        <v>0</v>
      </c>
      <c r="C791" s="23">
        <f t="shared" si="50"/>
        <v>0</v>
      </c>
      <c r="D791" s="22" t="str">
        <v>错误</v>
      </c>
      <c r="E791" s="22">
        <v>0</v>
      </c>
    </row>
    <row r="792" spans="1:5">
      <c r="A792" s="22" t="str">
        <v>00:00:00</v>
      </c>
      <c r="B792" s="21">
        <f t="shared" si="49"/>
        <v>0</v>
      </c>
      <c r="C792" s="23">
        <f t="shared" si="50"/>
        <v>0</v>
      </c>
      <c r="D792" s="22" t="str">
        <v>错误</v>
      </c>
      <c r="E792" s="22">
        <v>0</v>
      </c>
    </row>
    <row r="793" spans="1:5">
      <c r="A793" s="22" t="str">
        <v>00:00:00</v>
      </c>
      <c r="B793" s="21">
        <f t="shared" si="49"/>
        <v>0</v>
      </c>
      <c r="C793" s="23">
        <f t="shared" si="50"/>
        <v>0</v>
      </c>
      <c r="D793" s="22" t="str">
        <v>错误</v>
      </c>
      <c r="E793" s="22">
        <v>0</v>
      </c>
    </row>
    <row r="794" spans="1:5">
      <c r="A794" s="22" t="str">
        <v>00:00:00</v>
      </c>
      <c r="B794" s="21">
        <f t="shared" si="49"/>
        <v>0</v>
      </c>
      <c r="C794" s="23">
        <f t="shared" si="50"/>
        <v>0</v>
      </c>
      <c r="D794" s="22" t="str">
        <v>错误</v>
      </c>
      <c r="E794" s="22">
        <v>0</v>
      </c>
    </row>
    <row r="795" spans="1:5">
      <c r="A795" s="22" t="str">
        <v>00:00:00</v>
      </c>
      <c r="B795" s="21">
        <f t="shared" si="49"/>
        <v>0</v>
      </c>
      <c r="C795" s="23">
        <f t="shared" si="50"/>
        <v>0</v>
      </c>
      <c r="D795" s="22" t="str">
        <v>错误</v>
      </c>
      <c r="E795" s="22">
        <v>0</v>
      </c>
    </row>
    <row r="796" spans="1:5">
      <c r="A796" s="22" t="str">
        <v>00:00:00</v>
      </c>
      <c r="B796" s="21">
        <f t="shared" si="49"/>
        <v>0</v>
      </c>
      <c r="C796" s="23">
        <f t="shared" si="50"/>
        <v>0</v>
      </c>
      <c r="D796" s="22" t="str">
        <v>错误</v>
      </c>
      <c r="E796" s="22">
        <v>0</v>
      </c>
    </row>
    <row r="797" spans="1:5">
      <c r="A797" s="22" t="str">
        <v>00:00:00</v>
      </c>
      <c r="B797" s="21">
        <f t="shared" si="49"/>
        <v>0</v>
      </c>
      <c r="C797" s="23">
        <f t="shared" si="50"/>
        <v>0</v>
      </c>
      <c r="D797" s="22" t="str">
        <v>错误</v>
      </c>
      <c r="E797" s="22">
        <v>0</v>
      </c>
    </row>
    <row r="798" spans="1:5">
      <c r="A798" s="22" t="str">
        <v>00:00:00</v>
      </c>
      <c r="B798" s="21">
        <f t="shared" si="49"/>
        <v>0</v>
      </c>
      <c r="C798" s="23">
        <f t="shared" si="50"/>
        <v>0</v>
      </c>
      <c r="D798" s="22" t="str">
        <v>错误</v>
      </c>
      <c r="E798" s="22">
        <v>0</v>
      </c>
    </row>
    <row r="799" spans="1:5">
      <c r="A799" s="22" t="str">
        <v>00:00:00</v>
      </c>
      <c r="B799" s="21">
        <f t="shared" si="49"/>
        <v>0</v>
      </c>
      <c r="C799" s="23">
        <f t="shared" si="50"/>
        <v>0</v>
      </c>
      <c r="D799" s="22" t="str">
        <v>错误</v>
      </c>
      <c r="E799" s="22">
        <v>0</v>
      </c>
    </row>
    <row r="800" spans="1:5">
      <c r="A800" s="22" t="str">
        <v>00:00:00</v>
      </c>
      <c r="B800" s="21">
        <f t="shared" si="49"/>
        <v>0</v>
      </c>
      <c r="C800" s="23">
        <f t="shared" si="50"/>
        <v>0</v>
      </c>
      <c r="D800" s="22" t="str">
        <v>错误</v>
      </c>
      <c r="E800" s="22">
        <v>0</v>
      </c>
    </row>
    <row r="801" spans="1:5">
      <c r="A801" s="22" t="str">
        <v>00:00:00</v>
      </c>
      <c r="B801" s="21">
        <f t="shared" si="49"/>
        <v>0</v>
      </c>
      <c r="C801" s="23">
        <f t="shared" si="50"/>
        <v>0</v>
      </c>
      <c r="D801" s="22" t="str">
        <v>错误</v>
      </c>
      <c r="E801" s="22">
        <v>0</v>
      </c>
    </row>
    <row r="802" spans="1:5">
      <c r="A802" s="22" t="str">
        <v>00:00:00</v>
      </c>
      <c r="B802" s="21">
        <f t="shared" si="49"/>
        <v>0</v>
      </c>
      <c r="C802" s="23">
        <f t="shared" si="50"/>
        <v>0</v>
      </c>
      <c r="D802" s="22" t="str">
        <v>错误</v>
      </c>
      <c r="E802" s="22">
        <v>0</v>
      </c>
    </row>
    <row r="803" spans="1:5">
      <c r="A803" s="22" t="str">
        <v>00:00:00</v>
      </c>
      <c r="B803" s="21">
        <f t="shared" si="49"/>
        <v>0</v>
      </c>
      <c r="C803" s="23">
        <f t="shared" si="50"/>
        <v>0</v>
      </c>
      <c r="D803" s="22" t="str">
        <v>错误</v>
      </c>
      <c r="E803" s="22">
        <v>0</v>
      </c>
    </row>
    <row r="804" spans="1:5">
      <c r="A804" s="22" t="str">
        <v>00:00:00</v>
      </c>
      <c r="B804" s="21">
        <f t="shared" si="49"/>
        <v>0</v>
      </c>
      <c r="C804" s="23">
        <f t="shared" si="50"/>
        <v>0</v>
      </c>
      <c r="D804" s="22" t="str">
        <v>错误</v>
      </c>
      <c r="E804" s="22">
        <v>0</v>
      </c>
    </row>
    <row r="805" spans="1:5">
      <c r="A805" s="22" t="str">
        <v>00:00:00</v>
      </c>
      <c r="B805" s="21">
        <f t="shared" si="49"/>
        <v>0</v>
      </c>
      <c r="C805" s="23">
        <f t="shared" si="50"/>
        <v>0</v>
      </c>
      <c r="D805" s="22" t="str">
        <v>错误</v>
      </c>
      <c r="E805" s="22">
        <v>0</v>
      </c>
    </row>
    <row r="806" spans="1:5">
      <c r="A806" s="22" t="str">
        <v>00:00:00</v>
      </c>
      <c r="B806" s="21">
        <f t="shared" si="49"/>
        <v>0</v>
      </c>
      <c r="C806" s="23">
        <f t="shared" si="50"/>
        <v>0</v>
      </c>
      <c r="D806" s="22" t="str">
        <v>错误</v>
      </c>
      <c r="E806" s="22">
        <v>0</v>
      </c>
    </row>
    <row r="807" spans="1:5">
      <c r="A807" s="22" t="str">
        <v>00:00:00</v>
      </c>
      <c r="B807" s="21">
        <f t="shared" si="49"/>
        <v>0</v>
      </c>
      <c r="C807" s="23">
        <f t="shared" si="50"/>
        <v>0</v>
      </c>
      <c r="D807" s="22" t="str">
        <v>错误</v>
      </c>
      <c r="E807" s="22">
        <v>0</v>
      </c>
    </row>
    <row r="808" spans="1:5">
      <c r="A808" s="22" t="str">
        <v>00:00:00</v>
      </c>
      <c r="B808" s="21">
        <f t="shared" si="49"/>
        <v>0</v>
      </c>
      <c r="C808" s="23">
        <f t="shared" si="50"/>
        <v>0</v>
      </c>
      <c r="D808" s="22" t="str">
        <v>错误</v>
      </c>
      <c r="E808" s="22">
        <v>0</v>
      </c>
    </row>
    <row r="809" spans="1:5">
      <c r="A809" s="22" t="str">
        <v>00:00:00</v>
      </c>
      <c r="B809" s="21">
        <f t="shared" si="49"/>
        <v>0</v>
      </c>
      <c r="C809" s="23">
        <f t="shared" si="50"/>
        <v>0</v>
      </c>
      <c r="D809" s="22" t="str">
        <v>错误</v>
      </c>
      <c r="E809" s="22">
        <v>0</v>
      </c>
    </row>
    <row r="810" spans="1:5">
      <c r="A810" s="22" t="str">
        <v>00:00:00</v>
      </c>
      <c r="B810" s="21">
        <f t="shared" si="49"/>
        <v>0</v>
      </c>
      <c r="C810" s="23">
        <f t="shared" si="50"/>
        <v>0</v>
      </c>
      <c r="D810" s="22" t="str">
        <v>错误</v>
      </c>
      <c r="E810" s="22">
        <v>0</v>
      </c>
    </row>
    <row r="811" spans="1:5">
      <c r="A811" s="22" t="str">
        <v>00:00:00</v>
      </c>
      <c r="B811" s="21">
        <f t="shared" si="49"/>
        <v>0</v>
      </c>
      <c r="C811" s="23">
        <f t="shared" si="50"/>
        <v>0</v>
      </c>
      <c r="D811" s="22" t="str">
        <v>错误</v>
      </c>
      <c r="E811" s="22">
        <v>0</v>
      </c>
    </row>
    <row r="812" spans="1:5">
      <c r="A812" s="22" t="str">
        <v>00:00:00</v>
      </c>
      <c r="B812" s="21">
        <f t="shared" si="49"/>
        <v>0</v>
      </c>
      <c r="C812" s="23">
        <f t="shared" si="50"/>
        <v>0</v>
      </c>
      <c r="D812" s="22" t="str">
        <v>错误</v>
      </c>
      <c r="E812" s="22">
        <v>0</v>
      </c>
    </row>
    <row r="813" spans="1:5">
      <c r="A813" s="22" t="str">
        <v>00:00:00</v>
      </c>
      <c r="B813" s="21">
        <f t="shared" si="49"/>
        <v>0</v>
      </c>
      <c r="C813" s="23">
        <f t="shared" si="50"/>
        <v>0</v>
      </c>
      <c r="D813" s="22" t="str">
        <v>错误</v>
      </c>
      <c r="E813" s="22">
        <v>0</v>
      </c>
    </row>
    <row r="814" spans="1:5">
      <c r="A814" s="22" t="str">
        <v>00:00:00</v>
      </c>
      <c r="B814" s="21">
        <f t="shared" si="49"/>
        <v>0</v>
      </c>
      <c r="C814" s="23">
        <f t="shared" si="50"/>
        <v>0</v>
      </c>
      <c r="D814" s="22" t="str">
        <v>错误</v>
      </c>
      <c r="E814" s="22">
        <v>0</v>
      </c>
    </row>
    <row r="815" spans="1:5">
      <c r="A815" s="22" t="str">
        <v>00:00:00</v>
      </c>
      <c r="B815" s="21">
        <f t="shared" si="49"/>
        <v>0</v>
      </c>
      <c r="C815" s="23">
        <f t="shared" si="50"/>
        <v>0</v>
      </c>
      <c r="D815" s="22" t="str">
        <v>错误</v>
      </c>
      <c r="E815" s="22">
        <v>0</v>
      </c>
    </row>
    <row r="816" spans="1:5">
      <c r="A816" s="22" t="str">
        <v>00:00:00</v>
      </c>
      <c r="B816" s="21">
        <f t="shared" si="49"/>
        <v>0</v>
      </c>
      <c r="C816" s="23">
        <f t="shared" si="50"/>
        <v>0</v>
      </c>
      <c r="D816" s="22" t="str">
        <v>错误</v>
      </c>
      <c r="E816" s="22">
        <v>0</v>
      </c>
    </row>
    <row r="817" spans="1:5">
      <c r="A817" s="22" t="str">
        <v>00:00:00</v>
      </c>
      <c r="B817" s="21">
        <f t="shared" si="49"/>
        <v>0</v>
      </c>
      <c r="C817" s="23">
        <f t="shared" si="50"/>
        <v>0</v>
      </c>
      <c r="D817" s="22" t="str">
        <v>错误</v>
      </c>
      <c r="E817" s="22">
        <v>0</v>
      </c>
    </row>
    <row r="818" spans="1:5">
      <c r="A818" s="22" t="str">
        <v>00:00:00</v>
      </c>
      <c r="B818" s="21">
        <f t="shared" si="49"/>
        <v>0</v>
      </c>
      <c r="C818" s="23">
        <f t="shared" si="50"/>
        <v>0</v>
      </c>
      <c r="D818" s="22" t="str">
        <v>错误</v>
      </c>
      <c r="E818" s="22">
        <v>0</v>
      </c>
    </row>
    <row r="819" spans="1:5">
      <c r="A819" s="22" t="str">
        <v>00:00:00</v>
      </c>
      <c r="B819" s="21">
        <f t="shared" si="49"/>
        <v>0</v>
      </c>
      <c r="C819" s="23">
        <f t="shared" si="50"/>
        <v>0</v>
      </c>
      <c r="D819" s="22" t="str">
        <v>错误</v>
      </c>
      <c r="E819" s="22">
        <v>0</v>
      </c>
    </row>
    <row r="820" spans="1:5">
      <c r="A820" s="22" t="str">
        <v>00:00:00</v>
      </c>
      <c r="B820" s="21">
        <f t="shared" si="49"/>
        <v>0</v>
      </c>
      <c r="C820" s="23">
        <f t="shared" si="50"/>
        <v>0</v>
      </c>
      <c r="D820" s="22" t="str">
        <v>错误</v>
      </c>
      <c r="E820" s="22">
        <v>0</v>
      </c>
    </row>
    <row r="821" spans="1:5">
      <c r="A821" s="22" t="str">
        <v>00:00:00</v>
      </c>
      <c r="B821" s="21">
        <f t="shared" si="49"/>
        <v>0</v>
      </c>
      <c r="C821" s="23">
        <f t="shared" si="50"/>
        <v>0</v>
      </c>
      <c r="D821" s="22" t="str">
        <v>错误</v>
      </c>
      <c r="E821" s="22">
        <v>0</v>
      </c>
    </row>
    <row r="822" spans="1:5">
      <c r="A822" s="22" t="str">
        <v>00:00:00</v>
      </c>
      <c r="B822" s="21">
        <f t="shared" si="49"/>
        <v>0</v>
      </c>
      <c r="C822" s="23">
        <f t="shared" si="50"/>
        <v>0</v>
      </c>
      <c r="D822" s="22" t="str">
        <v>错误</v>
      </c>
      <c r="E822" s="22">
        <v>0</v>
      </c>
    </row>
    <row r="823" spans="1:5">
      <c r="A823" s="22" t="str">
        <v>00:00:00</v>
      </c>
      <c r="B823" s="21">
        <f t="shared" si="49"/>
        <v>0</v>
      </c>
      <c r="C823" s="23">
        <f t="shared" si="50"/>
        <v>0</v>
      </c>
      <c r="D823" s="22" t="str">
        <v>错误</v>
      </c>
      <c r="E823" s="22">
        <v>0</v>
      </c>
    </row>
    <row r="824" spans="1:5">
      <c r="A824" s="22" t="str">
        <v>00:00:00</v>
      </c>
      <c r="B824" s="21">
        <f t="shared" si="49"/>
        <v>0</v>
      </c>
      <c r="C824" s="23">
        <f t="shared" si="50"/>
        <v>0</v>
      </c>
      <c r="D824" s="22" t="str">
        <v>错误</v>
      </c>
      <c r="E824" s="22">
        <v>0</v>
      </c>
    </row>
    <row r="825" spans="1:5">
      <c r="A825" s="22" t="str">
        <v>00:00:00</v>
      </c>
      <c r="B825" s="21">
        <f t="shared" si="49"/>
        <v>0</v>
      </c>
      <c r="C825" s="23">
        <f t="shared" si="50"/>
        <v>0</v>
      </c>
      <c r="D825" s="22" t="str">
        <v>错误</v>
      </c>
      <c r="E825" s="22">
        <v>0</v>
      </c>
    </row>
    <row r="826" spans="1:5">
      <c r="A826" s="22" t="str">
        <v>00:00:00</v>
      </c>
      <c r="B826" s="21">
        <f t="shared" si="49"/>
        <v>0</v>
      </c>
      <c r="C826" s="23">
        <f t="shared" si="50"/>
        <v>0</v>
      </c>
      <c r="D826" s="22" t="str">
        <v>错误</v>
      </c>
      <c r="E826" s="22">
        <v>0</v>
      </c>
    </row>
    <row r="827" spans="1:5">
      <c r="A827" s="22" t="str">
        <v>00:00:00</v>
      </c>
      <c r="B827" s="21">
        <f t="shared" si="49"/>
        <v>0</v>
      </c>
      <c r="C827" s="23">
        <f t="shared" si="50"/>
        <v>0</v>
      </c>
      <c r="D827" s="22" t="str">
        <v>错误</v>
      </c>
      <c r="E827" s="22">
        <v>0</v>
      </c>
    </row>
    <row r="828" spans="1:5">
      <c r="A828" s="22" t="str">
        <v>00:00:00</v>
      </c>
      <c r="B828" s="21">
        <f t="shared" si="49"/>
        <v>0</v>
      </c>
      <c r="C828" s="23">
        <f t="shared" si="50"/>
        <v>0</v>
      </c>
      <c r="D828" s="22" t="str">
        <v>错误</v>
      </c>
      <c r="E828" s="22">
        <v>0</v>
      </c>
    </row>
    <row r="829" spans="1:5">
      <c r="A829" s="22" t="str">
        <v>00:00:00</v>
      </c>
      <c r="B829" s="21">
        <f t="shared" si="49"/>
        <v>0</v>
      </c>
      <c r="C829" s="23">
        <f t="shared" si="50"/>
        <v>0</v>
      </c>
      <c r="D829" s="22" t="str">
        <v>错误</v>
      </c>
      <c r="E829" s="22">
        <v>0</v>
      </c>
    </row>
    <row r="830" spans="1:5">
      <c r="A830" s="22" t="str">
        <v>00:00:00</v>
      </c>
      <c r="B830" s="21">
        <f t="shared" si="49"/>
        <v>0</v>
      </c>
      <c r="C830" s="23">
        <f t="shared" si="50"/>
        <v>0</v>
      </c>
      <c r="D830" s="22" t="str">
        <v>错误</v>
      </c>
      <c r="E830" s="22">
        <v>0</v>
      </c>
    </row>
    <row r="831" spans="1:5">
      <c r="A831" s="22" t="str">
        <v>00:00:00</v>
      </c>
      <c r="B831" s="21">
        <f t="shared" si="49"/>
        <v>0</v>
      </c>
      <c r="C831" s="23">
        <f t="shared" si="50"/>
        <v>0</v>
      </c>
      <c r="D831" s="22" t="str">
        <v>错误</v>
      </c>
      <c r="E831" s="22">
        <v>0</v>
      </c>
    </row>
    <row r="832" spans="1:5">
      <c r="A832" s="22" t="str">
        <v>00:00:00</v>
      </c>
      <c r="B832" s="21">
        <f t="shared" si="49"/>
        <v>0</v>
      </c>
      <c r="C832" s="23">
        <f t="shared" si="50"/>
        <v>0</v>
      </c>
      <c r="D832" s="22" t="str">
        <v>错误</v>
      </c>
      <c r="E832" s="22">
        <v>0</v>
      </c>
    </row>
    <row r="833" spans="1:5">
      <c r="A833" s="22" t="str">
        <v>00:00:00</v>
      </c>
      <c r="B833" s="21">
        <f t="shared" si="49"/>
        <v>0</v>
      </c>
      <c r="C833" s="23">
        <f t="shared" si="50"/>
        <v>0</v>
      </c>
      <c r="D833" s="22" t="str">
        <v>错误</v>
      </c>
      <c r="E833" s="22">
        <v>0</v>
      </c>
    </row>
    <row r="834" spans="1:5">
      <c r="A834" s="22" t="str">
        <v>00:00:00</v>
      </c>
      <c r="B834" s="21">
        <f t="shared" si="49"/>
        <v>0</v>
      </c>
      <c r="C834" s="23">
        <f t="shared" si="50"/>
        <v>0</v>
      </c>
      <c r="D834" s="22" t="str">
        <v>错误</v>
      </c>
      <c r="E834" s="22">
        <v>0</v>
      </c>
    </row>
    <row r="835" spans="1:5">
      <c r="A835" s="22" t="str">
        <v>00:00:00</v>
      </c>
      <c r="B835" s="21">
        <f t="shared" ref="B835:B898" si="51">MROUND(A835,60/1440)</f>
        <v>0</v>
      </c>
      <c r="C835" s="23">
        <f t="shared" ref="C835:C898" si="52">MROUND(A835,30/1440)</f>
        <v>0</v>
      </c>
      <c r="D835" s="22" t="str">
        <v>错误</v>
      </c>
      <c r="E835" s="22">
        <v>0</v>
      </c>
    </row>
    <row r="836" spans="1:5">
      <c r="A836" s="22" t="str">
        <v>00:00:00</v>
      </c>
      <c r="B836" s="21">
        <f t="shared" si="51"/>
        <v>0</v>
      </c>
      <c r="C836" s="23">
        <f t="shared" si="52"/>
        <v>0</v>
      </c>
      <c r="D836" s="22" t="str">
        <v>错误</v>
      </c>
      <c r="E836" s="22">
        <v>0</v>
      </c>
    </row>
    <row r="837" spans="1:5">
      <c r="A837" s="22" t="str">
        <v>00:00:00</v>
      </c>
      <c r="B837" s="21">
        <f t="shared" si="51"/>
        <v>0</v>
      </c>
      <c r="C837" s="23">
        <f t="shared" si="52"/>
        <v>0</v>
      </c>
      <c r="D837" s="22" t="str">
        <v>错误</v>
      </c>
      <c r="E837" s="22">
        <v>0</v>
      </c>
    </row>
    <row r="838" spans="1:5">
      <c r="A838" s="22" t="str">
        <v>00:00:00</v>
      </c>
      <c r="B838" s="21">
        <f t="shared" si="51"/>
        <v>0</v>
      </c>
      <c r="C838" s="23">
        <f t="shared" si="52"/>
        <v>0</v>
      </c>
      <c r="D838" s="22" t="str">
        <v>错误</v>
      </c>
      <c r="E838" s="22">
        <v>0</v>
      </c>
    </row>
    <row r="839" spans="1:5">
      <c r="A839" s="22" t="str">
        <v>00:00:00</v>
      </c>
      <c r="B839" s="21">
        <f t="shared" si="51"/>
        <v>0</v>
      </c>
      <c r="C839" s="23">
        <f t="shared" si="52"/>
        <v>0</v>
      </c>
      <c r="D839" s="22" t="str">
        <v>错误</v>
      </c>
      <c r="E839" s="22">
        <v>0</v>
      </c>
    </row>
    <row r="840" spans="1:5">
      <c r="A840" s="22" t="str">
        <v>00:00:00</v>
      </c>
      <c r="B840" s="21">
        <f t="shared" si="51"/>
        <v>0</v>
      </c>
      <c r="C840" s="23">
        <f t="shared" si="52"/>
        <v>0</v>
      </c>
      <c r="D840" s="22" t="str">
        <v>错误</v>
      </c>
      <c r="E840" s="22">
        <v>0</v>
      </c>
    </row>
    <row r="841" spans="1:5">
      <c r="A841" s="22" t="str">
        <v>00:00:00</v>
      </c>
      <c r="B841" s="21">
        <f t="shared" si="51"/>
        <v>0</v>
      </c>
      <c r="C841" s="23">
        <f t="shared" si="52"/>
        <v>0</v>
      </c>
      <c r="D841" s="22" t="str">
        <v>错误</v>
      </c>
      <c r="E841" s="22">
        <v>0</v>
      </c>
    </row>
    <row r="842" spans="1:5">
      <c r="A842" s="22" t="str">
        <v>00:00:00</v>
      </c>
      <c r="B842" s="21">
        <f t="shared" si="51"/>
        <v>0</v>
      </c>
      <c r="C842" s="23">
        <f t="shared" si="52"/>
        <v>0</v>
      </c>
      <c r="D842" s="22" t="str">
        <v>错误</v>
      </c>
      <c r="E842" s="22">
        <v>0</v>
      </c>
    </row>
    <row r="843" spans="1:5">
      <c r="A843" s="22" t="str">
        <v>00:00:00</v>
      </c>
      <c r="B843" s="21">
        <f t="shared" si="51"/>
        <v>0</v>
      </c>
      <c r="C843" s="23">
        <f t="shared" si="52"/>
        <v>0</v>
      </c>
      <c r="D843" s="22" t="str">
        <v>错误</v>
      </c>
      <c r="E843" s="22">
        <v>0</v>
      </c>
    </row>
    <row r="844" spans="1:5">
      <c r="A844" s="22" t="str">
        <v>00:00:00</v>
      </c>
      <c r="B844" s="21">
        <f t="shared" si="51"/>
        <v>0</v>
      </c>
      <c r="C844" s="23">
        <f t="shared" si="52"/>
        <v>0</v>
      </c>
      <c r="D844" s="22" t="str">
        <v>错误</v>
      </c>
      <c r="E844" s="22">
        <v>0</v>
      </c>
    </row>
    <row r="845" spans="1:5">
      <c r="A845" s="22" t="str">
        <v>00:00:00</v>
      </c>
      <c r="B845" s="21">
        <f t="shared" si="51"/>
        <v>0</v>
      </c>
      <c r="C845" s="23">
        <f t="shared" si="52"/>
        <v>0</v>
      </c>
      <c r="D845" s="22" t="str">
        <v>错误</v>
      </c>
      <c r="E845" s="22">
        <v>0</v>
      </c>
    </row>
    <row r="846" spans="1:5">
      <c r="A846" s="22" t="str">
        <v>00:00:00</v>
      </c>
      <c r="B846" s="21">
        <f t="shared" si="51"/>
        <v>0</v>
      </c>
      <c r="C846" s="23">
        <f t="shared" si="52"/>
        <v>0</v>
      </c>
      <c r="D846" s="22" t="str">
        <v>错误</v>
      </c>
      <c r="E846" s="22">
        <v>0</v>
      </c>
    </row>
    <row r="847" spans="1:5">
      <c r="A847" s="22" t="str">
        <v>00:00:00</v>
      </c>
      <c r="B847" s="21">
        <f t="shared" si="51"/>
        <v>0</v>
      </c>
      <c r="C847" s="23">
        <f t="shared" si="52"/>
        <v>0</v>
      </c>
      <c r="D847" s="22" t="str">
        <v>错误</v>
      </c>
      <c r="E847" s="22">
        <v>0</v>
      </c>
    </row>
    <row r="848" spans="1:5">
      <c r="A848" s="22" t="str">
        <v>00:00:00</v>
      </c>
      <c r="B848" s="21">
        <f t="shared" si="51"/>
        <v>0</v>
      </c>
      <c r="C848" s="23">
        <f t="shared" si="52"/>
        <v>0</v>
      </c>
      <c r="D848" s="22" t="str">
        <v>错误</v>
      </c>
      <c r="E848" s="22">
        <v>0</v>
      </c>
    </row>
    <row r="849" spans="1:5">
      <c r="A849" s="22" t="str">
        <v>00:00:00</v>
      </c>
      <c r="B849" s="21">
        <f t="shared" si="51"/>
        <v>0</v>
      </c>
      <c r="C849" s="23">
        <f t="shared" si="52"/>
        <v>0</v>
      </c>
      <c r="D849" s="22" t="str">
        <v>错误</v>
      </c>
      <c r="E849" s="22">
        <v>0</v>
      </c>
    </row>
    <row r="850" spans="1:5">
      <c r="A850" s="22" t="str">
        <v>00:00:00</v>
      </c>
      <c r="B850" s="21">
        <f t="shared" si="51"/>
        <v>0</v>
      </c>
      <c r="C850" s="23">
        <f t="shared" si="52"/>
        <v>0</v>
      </c>
      <c r="D850" s="22" t="str">
        <v>错误</v>
      </c>
      <c r="E850" s="22">
        <v>0</v>
      </c>
    </row>
    <row r="851" spans="1:5">
      <c r="A851" s="22" t="str">
        <v>00:00:00</v>
      </c>
      <c r="B851" s="21">
        <f t="shared" si="51"/>
        <v>0</v>
      </c>
      <c r="C851" s="23">
        <f t="shared" si="52"/>
        <v>0</v>
      </c>
      <c r="D851" s="22" t="str">
        <v>错误</v>
      </c>
      <c r="E851" s="22">
        <v>0</v>
      </c>
    </row>
    <row r="852" spans="1:5">
      <c r="A852" s="22" t="str">
        <v>00:00:00</v>
      </c>
      <c r="B852" s="21">
        <f t="shared" si="51"/>
        <v>0</v>
      </c>
      <c r="C852" s="23">
        <f t="shared" si="52"/>
        <v>0</v>
      </c>
      <c r="D852" s="22" t="str">
        <v>错误</v>
      </c>
      <c r="E852" s="22">
        <v>0</v>
      </c>
    </row>
    <row r="853" spans="1:5">
      <c r="A853" s="22" t="str">
        <v>00:00:00</v>
      </c>
      <c r="B853" s="21">
        <f t="shared" si="51"/>
        <v>0</v>
      </c>
      <c r="C853" s="23">
        <f t="shared" si="52"/>
        <v>0</v>
      </c>
      <c r="D853" s="22" t="str">
        <v>错误</v>
      </c>
      <c r="E853" s="22">
        <v>0</v>
      </c>
    </row>
    <row r="854" spans="1:5">
      <c r="A854" s="22" t="str">
        <v>00:00:00</v>
      </c>
      <c r="B854" s="21">
        <f t="shared" si="51"/>
        <v>0</v>
      </c>
      <c r="C854" s="23">
        <f t="shared" si="52"/>
        <v>0</v>
      </c>
      <c r="D854" s="22" t="str">
        <v>错误</v>
      </c>
      <c r="E854" s="22">
        <v>0</v>
      </c>
    </row>
    <row r="855" spans="1:5">
      <c r="A855" s="22" t="str">
        <v>00:00:00</v>
      </c>
      <c r="B855" s="21">
        <f t="shared" si="51"/>
        <v>0</v>
      </c>
      <c r="C855" s="23">
        <f t="shared" si="52"/>
        <v>0</v>
      </c>
      <c r="D855" s="22" t="str">
        <v>错误</v>
      </c>
      <c r="E855" s="22">
        <v>0</v>
      </c>
    </row>
    <row r="856" spans="1:5">
      <c r="A856" s="22" t="str">
        <v>00:00:00</v>
      </c>
      <c r="B856" s="21">
        <f t="shared" si="51"/>
        <v>0</v>
      </c>
      <c r="C856" s="23">
        <f t="shared" si="52"/>
        <v>0</v>
      </c>
      <c r="D856" s="22" t="str">
        <v>错误</v>
      </c>
      <c r="E856" s="22">
        <v>0</v>
      </c>
    </row>
    <row r="857" spans="1:5">
      <c r="A857" s="22" t="str">
        <v>00:00:00</v>
      </c>
      <c r="B857" s="21">
        <f t="shared" si="51"/>
        <v>0</v>
      </c>
      <c r="C857" s="23">
        <f t="shared" si="52"/>
        <v>0</v>
      </c>
      <c r="D857" s="22" t="str">
        <v>错误</v>
      </c>
      <c r="E857" s="22">
        <v>0</v>
      </c>
    </row>
    <row r="858" spans="1:5">
      <c r="A858" s="22" t="str">
        <v>00:00:00</v>
      </c>
      <c r="B858" s="21">
        <f t="shared" si="51"/>
        <v>0</v>
      </c>
      <c r="C858" s="23">
        <f t="shared" si="52"/>
        <v>0</v>
      </c>
      <c r="D858" s="22" t="str">
        <v>错误</v>
      </c>
      <c r="E858" s="22">
        <v>0</v>
      </c>
    </row>
    <row r="859" spans="1:5">
      <c r="A859" s="22" t="str">
        <v>00:00:00</v>
      </c>
      <c r="B859" s="21">
        <f t="shared" si="51"/>
        <v>0</v>
      </c>
      <c r="C859" s="23">
        <f t="shared" si="52"/>
        <v>0</v>
      </c>
      <c r="D859" s="22" t="str">
        <v>错误</v>
      </c>
      <c r="E859" s="22">
        <v>0</v>
      </c>
    </row>
    <row r="860" spans="1:5">
      <c r="A860" s="22" t="str">
        <v>00:00:00</v>
      </c>
      <c r="B860" s="21">
        <f t="shared" si="51"/>
        <v>0</v>
      </c>
      <c r="C860" s="23">
        <f t="shared" si="52"/>
        <v>0</v>
      </c>
      <c r="D860" s="22" t="str">
        <v>错误</v>
      </c>
      <c r="E860" s="22">
        <v>0</v>
      </c>
    </row>
    <row r="861" spans="1:5">
      <c r="A861" s="22" t="str">
        <v>00:00:00</v>
      </c>
      <c r="B861" s="21">
        <f t="shared" si="51"/>
        <v>0</v>
      </c>
      <c r="C861" s="23">
        <f t="shared" si="52"/>
        <v>0</v>
      </c>
      <c r="D861" s="22" t="str">
        <v>错误</v>
      </c>
      <c r="E861" s="22">
        <v>0</v>
      </c>
    </row>
    <row r="862" spans="1:5">
      <c r="A862" s="22" t="str">
        <v>00:00:00</v>
      </c>
      <c r="B862" s="21">
        <f t="shared" si="51"/>
        <v>0</v>
      </c>
      <c r="C862" s="23">
        <f t="shared" si="52"/>
        <v>0</v>
      </c>
      <c r="D862" s="22" t="str">
        <v>错误</v>
      </c>
      <c r="E862" s="22">
        <v>0</v>
      </c>
    </row>
    <row r="863" spans="1:5">
      <c r="A863" s="22" t="str">
        <v>00:00:00</v>
      </c>
      <c r="B863" s="21">
        <f t="shared" si="51"/>
        <v>0</v>
      </c>
      <c r="C863" s="23">
        <f t="shared" si="52"/>
        <v>0</v>
      </c>
      <c r="D863" s="22" t="str">
        <v>错误</v>
      </c>
      <c r="E863" s="22">
        <v>0</v>
      </c>
    </row>
    <row r="864" spans="1:5">
      <c r="A864" s="22" t="str">
        <v>00:00:00</v>
      </c>
      <c r="B864" s="21">
        <f t="shared" si="51"/>
        <v>0</v>
      </c>
      <c r="C864" s="23">
        <f t="shared" si="52"/>
        <v>0</v>
      </c>
      <c r="D864" s="22" t="str">
        <v>错误</v>
      </c>
      <c r="E864" s="22">
        <v>0</v>
      </c>
    </row>
    <row r="865" spans="1:5">
      <c r="A865" s="22" t="str">
        <v>00:00:00</v>
      </c>
      <c r="B865" s="21">
        <f t="shared" si="51"/>
        <v>0</v>
      </c>
      <c r="C865" s="23">
        <f t="shared" si="52"/>
        <v>0</v>
      </c>
      <c r="D865" s="22" t="str">
        <v>错误</v>
      </c>
      <c r="E865" s="22">
        <v>0</v>
      </c>
    </row>
    <row r="866" spans="1:5">
      <c r="A866" s="22" t="str">
        <v>00:00:00</v>
      </c>
      <c r="B866" s="21">
        <f t="shared" si="51"/>
        <v>0</v>
      </c>
      <c r="C866" s="23">
        <f t="shared" si="52"/>
        <v>0</v>
      </c>
      <c r="D866" s="22" t="str">
        <v>错误</v>
      </c>
      <c r="E866" s="22">
        <v>0</v>
      </c>
    </row>
    <row r="867" spans="1:5">
      <c r="A867" s="22" t="str">
        <v>00:00:00</v>
      </c>
      <c r="B867" s="21">
        <f t="shared" si="51"/>
        <v>0</v>
      </c>
      <c r="C867" s="23">
        <f t="shared" si="52"/>
        <v>0</v>
      </c>
      <c r="D867" s="22" t="str">
        <v>错误</v>
      </c>
      <c r="E867" s="22">
        <v>0</v>
      </c>
    </row>
    <row r="868" spans="1:5">
      <c r="A868" s="22" t="str">
        <v>00:00:00</v>
      </c>
      <c r="B868" s="21">
        <f t="shared" si="51"/>
        <v>0</v>
      </c>
      <c r="C868" s="23">
        <f t="shared" si="52"/>
        <v>0</v>
      </c>
      <c r="D868" s="22" t="str">
        <v>错误</v>
      </c>
      <c r="E868" s="22">
        <v>0</v>
      </c>
    </row>
    <row r="869" spans="1:5">
      <c r="A869" s="22" t="str">
        <v>00:00:00</v>
      </c>
      <c r="B869" s="21">
        <f t="shared" si="51"/>
        <v>0</v>
      </c>
      <c r="C869" s="23">
        <f t="shared" si="52"/>
        <v>0</v>
      </c>
      <c r="D869" s="22" t="str">
        <v>错误</v>
      </c>
      <c r="E869" s="22">
        <v>0</v>
      </c>
    </row>
    <row r="870" spans="1:5">
      <c r="A870" s="22" t="str">
        <v>00:00:00</v>
      </c>
      <c r="B870" s="21">
        <f t="shared" si="51"/>
        <v>0</v>
      </c>
      <c r="C870" s="23">
        <f t="shared" si="52"/>
        <v>0</v>
      </c>
      <c r="D870" s="22" t="str">
        <v>错误</v>
      </c>
      <c r="E870" s="22">
        <v>0</v>
      </c>
    </row>
    <row r="871" spans="1:5">
      <c r="A871" s="22" t="str">
        <v>00:00:00</v>
      </c>
      <c r="B871" s="21">
        <f t="shared" si="51"/>
        <v>0</v>
      </c>
      <c r="C871" s="23">
        <f t="shared" si="52"/>
        <v>0</v>
      </c>
      <c r="D871" s="22" t="str">
        <v>错误</v>
      </c>
      <c r="E871" s="22">
        <v>0</v>
      </c>
    </row>
    <row r="872" spans="1:5">
      <c r="A872" s="22" t="str">
        <v>00:00:00</v>
      </c>
      <c r="B872" s="21">
        <f t="shared" si="51"/>
        <v>0</v>
      </c>
      <c r="C872" s="23">
        <f t="shared" si="52"/>
        <v>0</v>
      </c>
      <c r="D872" s="22" t="str">
        <v>错误</v>
      </c>
      <c r="E872" s="22">
        <v>0</v>
      </c>
    </row>
    <row r="873" spans="1:5">
      <c r="A873" s="22" t="str">
        <v>00:00:00</v>
      </c>
      <c r="B873" s="21">
        <f t="shared" si="51"/>
        <v>0</v>
      </c>
      <c r="C873" s="23">
        <f t="shared" si="52"/>
        <v>0</v>
      </c>
      <c r="D873" s="22" t="str">
        <v>错误</v>
      </c>
      <c r="E873" s="22">
        <v>0</v>
      </c>
    </row>
    <row r="874" spans="1:5">
      <c r="A874" s="22" t="str">
        <v>00:00:00</v>
      </c>
      <c r="B874" s="21">
        <f t="shared" si="51"/>
        <v>0</v>
      </c>
      <c r="C874" s="23">
        <f t="shared" si="52"/>
        <v>0</v>
      </c>
      <c r="D874" s="22" t="str">
        <v>错误</v>
      </c>
      <c r="E874" s="22">
        <v>0</v>
      </c>
    </row>
    <row r="875" spans="1:5">
      <c r="A875" s="22" t="str">
        <v>00:00:00</v>
      </c>
      <c r="B875" s="21">
        <f t="shared" si="51"/>
        <v>0</v>
      </c>
      <c r="C875" s="23">
        <f t="shared" si="52"/>
        <v>0</v>
      </c>
      <c r="D875" s="22" t="str">
        <v>错误</v>
      </c>
      <c r="E875" s="22">
        <v>0</v>
      </c>
    </row>
    <row r="876" spans="1:5">
      <c r="A876" s="22" t="str">
        <v>00:00:00</v>
      </c>
      <c r="B876" s="21">
        <f t="shared" si="51"/>
        <v>0</v>
      </c>
      <c r="C876" s="23">
        <f t="shared" si="52"/>
        <v>0</v>
      </c>
      <c r="D876" s="22" t="str">
        <v>错误</v>
      </c>
      <c r="E876" s="22">
        <v>0</v>
      </c>
    </row>
    <row r="877" spans="1:5">
      <c r="A877" s="22" t="str">
        <v>00:00:00</v>
      </c>
      <c r="B877" s="21">
        <f t="shared" si="51"/>
        <v>0</v>
      </c>
      <c r="C877" s="23">
        <f t="shared" si="52"/>
        <v>0</v>
      </c>
      <c r="D877" s="22" t="str">
        <v>错误</v>
      </c>
      <c r="E877" s="22">
        <v>0</v>
      </c>
    </row>
    <row r="878" spans="1:5">
      <c r="A878" s="22" t="str">
        <v>00:00:00</v>
      </c>
      <c r="B878" s="21">
        <f t="shared" si="51"/>
        <v>0</v>
      </c>
      <c r="C878" s="23">
        <f t="shared" si="52"/>
        <v>0</v>
      </c>
      <c r="D878" s="22" t="str">
        <v>错误</v>
      </c>
      <c r="E878" s="22">
        <v>0</v>
      </c>
    </row>
    <row r="879" spans="1:5">
      <c r="A879" s="22" t="str">
        <v>00:00:00</v>
      </c>
      <c r="B879" s="21">
        <f t="shared" si="51"/>
        <v>0</v>
      </c>
      <c r="C879" s="23">
        <f t="shared" si="52"/>
        <v>0</v>
      </c>
      <c r="D879" s="22" t="str">
        <v>错误</v>
      </c>
      <c r="E879" s="22">
        <v>0</v>
      </c>
    </row>
    <row r="880" spans="1:5">
      <c r="A880" s="22" t="str">
        <v>00:00:00</v>
      </c>
      <c r="B880" s="21">
        <f t="shared" si="51"/>
        <v>0</v>
      </c>
      <c r="C880" s="23">
        <f t="shared" si="52"/>
        <v>0</v>
      </c>
      <c r="D880" s="22" t="str">
        <v>错误</v>
      </c>
      <c r="E880" s="22">
        <v>0</v>
      </c>
    </row>
    <row r="881" spans="1:5">
      <c r="A881" s="22" t="str">
        <v>00:00:00</v>
      </c>
      <c r="B881" s="21">
        <f t="shared" si="51"/>
        <v>0</v>
      </c>
      <c r="C881" s="23">
        <f t="shared" si="52"/>
        <v>0</v>
      </c>
      <c r="D881" s="22" t="str">
        <v>错误</v>
      </c>
      <c r="E881" s="22">
        <v>0</v>
      </c>
    </row>
    <row r="882" spans="1:5">
      <c r="A882" s="22" t="str">
        <v>00:00:00</v>
      </c>
      <c r="B882" s="21">
        <f t="shared" si="51"/>
        <v>0</v>
      </c>
      <c r="C882" s="23">
        <f t="shared" si="52"/>
        <v>0</v>
      </c>
      <c r="D882" s="22" t="str">
        <v>错误</v>
      </c>
      <c r="E882" s="22">
        <v>0</v>
      </c>
    </row>
    <row r="883" spans="1:5">
      <c r="A883" s="22" t="str">
        <v>00:00:00</v>
      </c>
      <c r="B883" s="21">
        <f t="shared" si="51"/>
        <v>0</v>
      </c>
      <c r="C883" s="23">
        <f t="shared" si="52"/>
        <v>0</v>
      </c>
      <c r="D883" s="22" t="str">
        <v>错误</v>
      </c>
      <c r="E883" s="22">
        <v>0</v>
      </c>
    </row>
    <row r="884" spans="1:5">
      <c r="A884" s="22" t="str">
        <v>00:00:00</v>
      </c>
      <c r="B884" s="21">
        <f t="shared" si="51"/>
        <v>0</v>
      </c>
      <c r="C884" s="23">
        <f t="shared" si="52"/>
        <v>0</v>
      </c>
      <c r="D884" s="22" t="str">
        <v>错误</v>
      </c>
      <c r="E884" s="22">
        <v>0</v>
      </c>
    </row>
    <row r="885" spans="1:5">
      <c r="A885" s="22" t="str">
        <v>00:00:00</v>
      </c>
      <c r="B885" s="21">
        <f t="shared" si="51"/>
        <v>0</v>
      </c>
      <c r="C885" s="23">
        <f t="shared" si="52"/>
        <v>0</v>
      </c>
      <c r="D885" s="22" t="str">
        <v>错误</v>
      </c>
      <c r="E885" s="22">
        <v>0</v>
      </c>
    </row>
    <row r="886" spans="1:5">
      <c r="A886" s="22" t="str">
        <v>00:00:00</v>
      </c>
      <c r="B886" s="21">
        <f t="shared" si="51"/>
        <v>0</v>
      </c>
      <c r="C886" s="23">
        <f t="shared" si="52"/>
        <v>0</v>
      </c>
      <c r="D886" s="22" t="str">
        <v>错误</v>
      </c>
      <c r="E886" s="22">
        <v>0</v>
      </c>
    </row>
    <row r="887" spans="1:5">
      <c r="A887" s="22" t="str">
        <v>00:00:00</v>
      </c>
      <c r="B887" s="21">
        <f t="shared" si="51"/>
        <v>0</v>
      </c>
      <c r="C887" s="23">
        <f t="shared" si="52"/>
        <v>0</v>
      </c>
      <c r="D887" s="22" t="str">
        <v>错误</v>
      </c>
      <c r="E887" s="22">
        <v>0</v>
      </c>
    </row>
    <row r="888" spans="1:5">
      <c r="A888" s="22" t="str">
        <v>00:00:00</v>
      </c>
      <c r="B888" s="21">
        <f t="shared" si="51"/>
        <v>0</v>
      </c>
      <c r="C888" s="23">
        <f t="shared" si="52"/>
        <v>0</v>
      </c>
      <c r="D888" s="22" t="str">
        <v>错误</v>
      </c>
      <c r="E888" s="22">
        <v>0</v>
      </c>
    </row>
    <row r="889" spans="1:5">
      <c r="A889" s="22" t="str">
        <v>00:00:00</v>
      </c>
      <c r="B889" s="21">
        <f t="shared" si="51"/>
        <v>0</v>
      </c>
      <c r="C889" s="23">
        <f t="shared" si="52"/>
        <v>0</v>
      </c>
      <c r="D889" s="22" t="str">
        <v>错误</v>
      </c>
      <c r="E889" s="22">
        <v>0</v>
      </c>
    </row>
    <row r="890" spans="1:5">
      <c r="A890" s="22" t="str">
        <v>00:00:00</v>
      </c>
      <c r="B890" s="21">
        <f t="shared" si="51"/>
        <v>0</v>
      </c>
      <c r="C890" s="23">
        <f t="shared" si="52"/>
        <v>0</v>
      </c>
      <c r="D890" s="22" t="str">
        <v>错误</v>
      </c>
      <c r="E890" s="22">
        <v>0</v>
      </c>
    </row>
    <row r="891" spans="1:5">
      <c r="A891" s="22" t="str">
        <v>00:00:00</v>
      </c>
      <c r="B891" s="21">
        <f t="shared" si="51"/>
        <v>0</v>
      </c>
      <c r="C891" s="23">
        <f t="shared" si="52"/>
        <v>0</v>
      </c>
      <c r="D891" s="22" t="str">
        <v>错误</v>
      </c>
      <c r="E891" s="22">
        <v>0</v>
      </c>
    </row>
    <row r="892" spans="1:5">
      <c r="A892" s="22" t="str">
        <v>00:00:00</v>
      </c>
      <c r="B892" s="21">
        <f t="shared" si="51"/>
        <v>0</v>
      </c>
      <c r="C892" s="23">
        <f t="shared" si="52"/>
        <v>0</v>
      </c>
      <c r="D892" s="22" t="str">
        <v>错误</v>
      </c>
      <c r="E892" s="22">
        <v>0</v>
      </c>
    </row>
    <row r="893" spans="1:5">
      <c r="A893" s="22" t="str">
        <v>00:00:00</v>
      </c>
      <c r="B893" s="21">
        <f t="shared" si="51"/>
        <v>0</v>
      </c>
      <c r="C893" s="23">
        <f t="shared" si="52"/>
        <v>0</v>
      </c>
      <c r="D893" s="22" t="str">
        <v>错误</v>
      </c>
      <c r="E893" s="22">
        <v>0</v>
      </c>
    </row>
    <row r="894" spans="1:5">
      <c r="A894" s="22" t="str">
        <v>00:00:00</v>
      </c>
      <c r="B894" s="21">
        <f t="shared" si="51"/>
        <v>0</v>
      </c>
      <c r="C894" s="23">
        <f t="shared" si="52"/>
        <v>0</v>
      </c>
      <c r="D894" s="22" t="str">
        <v>错误</v>
      </c>
      <c r="E894" s="22">
        <v>0</v>
      </c>
    </row>
    <row r="895" spans="1:5">
      <c r="A895" s="22" t="str">
        <v>00:00:00</v>
      </c>
      <c r="B895" s="21">
        <f t="shared" si="51"/>
        <v>0</v>
      </c>
      <c r="C895" s="23">
        <f t="shared" si="52"/>
        <v>0</v>
      </c>
      <c r="D895" s="22" t="str">
        <v>错误</v>
      </c>
      <c r="E895" s="22">
        <v>0</v>
      </c>
    </row>
    <row r="896" spans="1:5">
      <c r="A896" s="22" t="str">
        <v>00:00:00</v>
      </c>
      <c r="B896" s="21">
        <f t="shared" si="51"/>
        <v>0</v>
      </c>
      <c r="C896" s="23">
        <f t="shared" si="52"/>
        <v>0</v>
      </c>
      <c r="D896" s="22" t="str">
        <v>错误</v>
      </c>
      <c r="E896" s="22">
        <v>0</v>
      </c>
    </row>
    <row r="897" spans="1:5">
      <c r="A897" s="22" t="str">
        <v>00:00:00</v>
      </c>
      <c r="B897" s="21">
        <f t="shared" si="51"/>
        <v>0</v>
      </c>
      <c r="C897" s="23">
        <f t="shared" si="52"/>
        <v>0</v>
      </c>
      <c r="D897" s="22" t="str">
        <v>错误</v>
      </c>
      <c r="E897" s="22">
        <v>0</v>
      </c>
    </row>
    <row r="898" spans="1:5">
      <c r="A898" s="22" t="str">
        <v>00:00:00</v>
      </c>
      <c r="B898" s="21">
        <f t="shared" si="51"/>
        <v>0</v>
      </c>
      <c r="C898" s="23">
        <f t="shared" si="52"/>
        <v>0</v>
      </c>
      <c r="D898" s="22" t="str">
        <v>错误</v>
      </c>
      <c r="E898" s="22">
        <v>0</v>
      </c>
    </row>
    <row r="899" spans="1:5">
      <c r="A899" s="22" t="str">
        <v>00:00:00</v>
      </c>
      <c r="B899" s="21">
        <f t="shared" ref="B899:B962" si="53">MROUND(A899,60/1440)</f>
        <v>0</v>
      </c>
      <c r="C899" s="23">
        <f t="shared" ref="C899:C962" si="54">MROUND(A899,30/1440)</f>
        <v>0</v>
      </c>
      <c r="D899" s="22" t="str">
        <v>错误</v>
      </c>
      <c r="E899" s="22">
        <v>0</v>
      </c>
    </row>
    <row r="900" spans="1:5">
      <c r="A900" s="22" t="str">
        <v>00:00:00</v>
      </c>
      <c r="B900" s="21">
        <f t="shared" si="53"/>
        <v>0</v>
      </c>
      <c r="C900" s="23">
        <f t="shared" si="54"/>
        <v>0</v>
      </c>
      <c r="D900" s="22" t="str">
        <v>错误</v>
      </c>
      <c r="E900" s="22">
        <v>0</v>
      </c>
    </row>
    <row r="901" spans="1:5">
      <c r="A901" s="22" t="str">
        <v>00:00:00</v>
      </c>
      <c r="B901" s="21">
        <f t="shared" si="53"/>
        <v>0</v>
      </c>
      <c r="C901" s="23">
        <f t="shared" si="54"/>
        <v>0</v>
      </c>
      <c r="D901" s="22" t="str">
        <v>错误</v>
      </c>
      <c r="E901" s="22">
        <v>0</v>
      </c>
    </row>
    <row r="902" spans="1:5">
      <c r="A902" s="22" t="str">
        <v>00:00:00</v>
      </c>
      <c r="B902" s="21">
        <f t="shared" si="53"/>
        <v>0</v>
      </c>
      <c r="C902" s="23">
        <f t="shared" si="54"/>
        <v>0</v>
      </c>
      <c r="D902" s="22" t="str">
        <v>错误</v>
      </c>
      <c r="E902" s="22">
        <v>0</v>
      </c>
    </row>
    <row r="903" spans="1:5">
      <c r="A903" s="22" t="str">
        <v>00:00:00</v>
      </c>
      <c r="B903" s="21">
        <f t="shared" si="53"/>
        <v>0</v>
      </c>
      <c r="C903" s="23">
        <f t="shared" si="54"/>
        <v>0</v>
      </c>
      <c r="D903" s="22" t="str">
        <v>错误</v>
      </c>
      <c r="E903" s="22">
        <v>0</v>
      </c>
    </row>
    <row r="904" spans="1:5">
      <c r="A904" s="22" t="str">
        <v>00:00:00</v>
      </c>
      <c r="B904" s="21">
        <f t="shared" si="53"/>
        <v>0</v>
      </c>
      <c r="C904" s="23">
        <f t="shared" si="54"/>
        <v>0</v>
      </c>
      <c r="D904" s="22" t="str">
        <v>错误</v>
      </c>
      <c r="E904" s="22">
        <v>0</v>
      </c>
    </row>
    <row r="905" spans="1:5">
      <c r="A905" s="22" t="str">
        <v>00:00:00</v>
      </c>
      <c r="B905" s="21">
        <f t="shared" si="53"/>
        <v>0</v>
      </c>
      <c r="C905" s="23">
        <f t="shared" si="54"/>
        <v>0</v>
      </c>
      <c r="D905" s="22" t="str">
        <v>错误</v>
      </c>
      <c r="E905" s="22">
        <v>0</v>
      </c>
    </row>
    <row r="906" spans="1:5">
      <c r="A906" s="22" t="str">
        <v>00:00:00</v>
      </c>
      <c r="B906" s="21">
        <f t="shared" si="53"/>
        <v>0</v>
      </c>
      <c r="C906" s="23">
        <f t="shared" si="54"/>
        <v>0</v>
      </c>
      <c r="D906" s="22" t="str">
        <v>错误</v>
      </c>
      <c r="E906" s="22">
        <v>0</v>
      </c>
    </row>
    <row r="907" spans="1:5">
      <c r="A907" s="22" t="str">
        <v>00:00:00</v>
      </c>
      <c r="B907" s="21">
        <f t="shared" si="53"/>
        <v>0</v>
      </c>
      <c r="C907" s="23">
        <f t="shared" si="54"/>
        <v>0</v>
      </c>
      <c r="D907" s="22" t="str">
        <v>错误</v>
      </c>
      <c r="E907" s="22">
        <v>0</v>
      </c>
    </row>
    <row r="908" spans="1:5">
      <c r="A908" s="22" t="str">
        <v>00:00:00</v>
      </c>
      <c r="B908" s="21">
        <f t="shared" si="53"/>
        <v>0</v>
      </c>
      <c r="C908" s="23">
        <f t="shared" si="54"/>
        <v>0</v>
      </c>
      <c r="D908" s="22" t="str">
        <v>错误</v>
      </c>
      <c r="E908" s="22">
        <v>0</v>
      </c>
    </row>
    <row r="909" spans="1:5">
      <c r="A909" s="22" t="str">
        <v>00:00:00</v>
      </c>
      <c r="B909" s="21">
        <f t="shared" si="53"/>
        <v>0</v>
      </c>
      <c r="C909" s="23">
        <f t="shared" si="54"/>
        <v>0</v>
      </c>
      <c r="D909" s="22" t="str">
        <v>错误</v>
      </c>
      <c r="E909" s="22">
        <v>0</v>
      </c>
    </row>
    <row r="910" spans="1:5">
      <c r="A910" s="22" t="str">
        <v>00:00:00</v>
      </c>
      <c r="B910" s="21">
        <f t="shared" si="53"/>
        <v>0</v>
      </c>
      <c r="C910" s="23">
        <f t="shared" si="54"/>
        <v>0</v>
      </c>
      <c r="D910" s="22" t="str">
        <v>错误</v>
      </c>
      <c r="E910" s="22">
        <v>0</v>
      </c>
    </row>
    <row r="911" spans="1:5">
      <c r="A911" s="22" t="str">
        <v>00:00:00</v>
      </c>
      <c r="B911" s="21">
        <f t="shared" si="53"/>
        <v>0</v>
      </c>
      <c r="C911" s="23">
        <f t="shared" si="54"/>
        <v>0</v>
      </c>
      <c r="D911" s="22" t="str">
        <v>错误</v>
      </c>
      <c r="E911" s="22">
        <v>0</v>
      </c>
    </row>
    <row r="912" spans="1:5">
      <c r="A912" s="22" t="str">
        <v>00:00:00</v>
      </c>
      <c r="B912" s="21">
        <f t="shared" si="53"/>
        <v>0</v>
      </c>
      <c r="C912" s="23">
        <f t="shared" si="54"/>
        <v>0</v>
      </c>
      <c r="D912" s="22" t="str">
        <v>错误</v>
      </c>
      <c r="E912" s="22">
        <v>0</v>
      </c>
    </row>
    <row r="913" spans="1:5">
      <c r="A913" s="22" t="str">
        <v>00:00:00</v>
      </c>
      <c r="B913" s="21">
        <f t="shared" si="53"/>
        <v>0</v>
      </c>
      <c r="C913" s="23">
        <f t="shared" si="54"/>
        <v>0</v>
      </c>
      <c r="D913" s="22" t="str">
        <v>错误</v>
      </c>
      <c r="E913" s="22">
        <v>0</v>
      </c>
    </row>
    <row r="914" spans="1:5">
      <c r="A914" s="22" t="str">
        <v>00:00:00</v>
      </c>
      <c r="B914" s="21">
        <f t="shared" si="53"/>
        <v>0</v>
      </c>
      <c r="C914" s="23">
        <f t="shared" si="54"/>
        <v>0</v>
      </c>
      <c r="D914" s="22" t="str">
        <v>错误</v>
      </c>
      <c r="E914" s="22">
        <v>0</v>
      </c>
    </row>
    <row r="915" spans="1:5">
      <c r="A915" s="22" t="str">
        <v>00:00:00</v>
      </c>
      <c r="B915" s="21">
        <f t="shared" si="53"/>
        <v>0</v>
      </c>
      <c r="C915" s="23">
        <f t="shared" si="54"/>
        <v>0</v>
      </c>
      <c r="D915" s="22" t="str">
        <v>错误</v>
      </c>
      <c r="E915" s="22">
        <v>0</v>
      </c>
    </row>
    <row r="916" spans="1:5">
      <c r="A916" s="22" t="str">
        <v>00:00:00</v>
      </c>
      <c r="B916" s="21">
        <f t="shared" si="53"/>
        <v>0</v>
      </c>
      <c r="C916" s="23">
        <f t="shared" si="54"/>
        <v>0</v>
      </c>
      <c r="D916" s="22" t="str">
        <v>错误</v>
      </c>
      <c r="E916" s="22">
        <v>0</v>
      </c>
    </row>
    <row r="917" spans="1:5">
      <c r="A917" s="22" t="str">
        <v>00:00:00</v>
      </c>
      <c r="B917" s="21">
        <f t="shared" si="53"/>
        <v>0</v>
      </c>
      <c r="C917" s="23">
        <f t="shared" si="54"/>
        <v>0</v>
      </c>
      <c r="D917" s="22" t="str">
        <v>错误</v>
      </c>
      <c r="E917" s="22">
        <v>0</v>
      </c>
    </row>
    <row r="918" spans="1:5">
      <c r="A918" s="22" t="str">
        <v>00:00:00</v>
      </c>
      <c r="B918" s="21">
        <f t="shared" si="53"/>
        <v>0</v>
      </c>
      <c r="C918" s="23">
        <f t="shared" si="54"/>
        <v>0</v>
      </c>
      <c r="D918" s="22" t="str">
        <v>错误</v>
      </c>
      <c r="E918" s="22">
        <v>0</v>
      </c>
    </row>
    <row r="919" spans="1:5">
      <c r="A919" s="22" t="str">
        <v>00:00:00</v>
      </c>
      <c r="B919" s="21">
        <f t="shared" si="53"/>
        <v>0</v>
      </c>
      <c r="C919" s="23">
        <f t="shared" si="54"/>
        <v>0</v>
      </c>
      <c r="D919" s="22" t="str">
        <v>错误</v>
      </c>
      <c r="E919" s="22">
        <v>0</v>
      </c>
    </row>
    <row r="920" spans="1:5">
      <c r="A920" s="22" t="str">
        <v>00:00:00</v>
      </c>
      <c r="B920" s="21">
        <f t="shared" si="53"/>
        <v>0</v>
      </c>
      <c r="C920" s="23">
        <f t="shared" si="54"/>
        <v>0</v>
      </c>
      <c r="D920" s="22" t="str">
        <v>错误</v>
      </c>
      <c r="E920" s="22">
        <v>0</v>
      </c>
    </row>
    <row r="921" spans="1:5">
      <c r="A921" s="22" t="str">
        <v>00:00:00</v>
      </c>
      <c r="B921" s="21">
        <f t="shared" si="53"/>
        <v>0</v>
      </c>
      <c r="C921" s="23">
        <f t="shared" si="54"/>
        <v>0</v>
      </c>
      <c r="D921" s="22" t="str">
        <v>错误</v>
      </c>
      <c r="E921" s="22">
        <v>0</v>
      </c>
    </row>
    <row r="922" spans="1:5">
      <c r="A922" s="22" t="str">
        <v>00:00:00</v>
      </c>
      <c r="B922" s="21">
        <f t="shared" si="53"/>
        <v>0</v>
      </c>
      <c r="C922" s="23">
        <f t="shared" si="54"/>
        <v>0</v>
      </c>
      <c r="D922" s="22" t="str">
        <v>错误</v>
      </c>
      <c r="E922" s="22">
        <v>0</v>
      </c>
    </row>
    <row r="923" spans="1:5">
      <c r="A923" s="22" t="str">
        <v>00:00:00</v>
      </c>
      <c r="B923" s="21">
        <f t="shared" si="53"/>
        <v>0</v>
      </c>
      <c r="C923" s="23">
        <f t="shared" si="54"/>
        <v>0</v>
      </c>
      <c r="D923" s="22" t="str">
        <v>错误</v>
      </c>
      <c r="E923" s="22">
        <v>0</v>
      </c>
    </row>
    <row r="924" spans="1:5">
      <c r="A924" s="22" t="str">
        <v>00:00:00</v>
      </c>
      <c r="B924" s="21">
        <f t="shared" si="53"/>
        <v>0</v>
      </c>
      <c r="C924" s="23">
        <f t="shared" si="54"/>
        <v>0</v>
      </c>
      <c r="D924" s="22" t="str">
        <v>错误</v>
      </c>
      <c r="E924" s="22">
        <v>0</v>
      </c>
    </row>
    <row r="925" spans="1:5">
      <c r="A925" s="22" t="str">
        <v>00:00:00</v>
      </c>
      <c r="B925" s="21">
        <f t="shared" si="53"/>
        <v>0</v>
      </c>
      <c r="C925" s="23">
        <f t="shared" si="54"/>
        <v>0</v>
      </c>
      <c r="D925" s="22" t="str">
        <v>错误</v>
      </c>
      <c r="E925" s="22">
        <v>0</v>
      </c>
    </row>
    <row r="926" spans="1:5">
      <c r="A926" s="22" t="str">
        <v>00:00:00</v>
      </c>
      <c r="B926" s="21">
        <f t="shared" si="53"/>
        <v>0</v>
      </c>
      <c r="C926" s="23">
        <f t="shared" si="54"/>
        <v>0</v>
      </c>
      <c r="D926" s="22" t="str">
        <v>错误</v>
      </c>
      <c r="E926" s="22">
        <v>0</v>
      </c>
    </row>
    <row r="927" spans="1:5">
      <c r="A927" s="22" t="str">
        <v>00:00:00</v>
      </c>
      <c r="B927" s="21">
        <f t="shared" si="53"/>
        <v>0</v>
      </c>
      <c r="C927" s="23">
        <f t="shared" si="54"/>
        <v>0</v>
      </c>
      <c r="D927" s="22" t="str">
        <v>错误</v>
      </c>
      <c r="E927" s="22">
        <v>0</v>
      </c>
    </row>
    <row r="928" spans="1:5">
      <c r="A928" s="22" t="str">
        <v>00:00:00</v>
      </c>
      <c r="B928" s="21">
        <f t="shared" si="53"/>
        <v>0</v>
      </c>
      <c r="C928" s="23">
        <f t="shared" si="54"/>
        <v>0</v>
      </c>
      <c r="D928" s="22" t="str">
        <v>错误</v>
      </c>
      <c r="E928" s="22">
        <v>0</v>
      </c>
    </row>
    <row r="929" spans="1:5">
      <c r="A929" s="22" t="str">
        <v>00:00:00</v>
      </c>
      <c r="B929" s="21">
        <f t="shared" si="53"/>
        <v>0</v>
      </c>
      <c r="C929" s="23">
        <f t="shared" si="54"/>
        <v>0</v>
      </c>
      <c r="D929" s="22" t="str">
        <v>错误</v>
      </c>
      <c r="E929" s="22">
        <v>0</v>
      </c>
    </row>
    <row r="930" spans="1:5">
      <c r="A930" s="22" t="str">
        <v>00:00:00</v>
      </c>
      <c r="B930" s="21">
        <f t="shared" si="53"/>
        <v>0</v>
      </c>
      <c r="C930" s="23">
        <f t="shared" si="54"/>
        <v>0</v>
      </c>
      <c r="D930" s="22" t="str">
        <v>错误</v>
      </c>
      <c r="E930" s="22">
        <v>0</v>
      </c>
    </row>
    <row r="931" spans="1:5">
      <c r="A931" s="22" t="str">
        <v>00:00:00</v>
      </c>
      <c r="B931" s="21">
        <f t="shared" si="53"/>
        <v>0</v>
      </c>
      <c r="C931" s="23">
        <f t="shared" si="54"/>
        <v>0</v>
      </c>
      <c r="D931" s="22" t="str">
        <v>错误</v>
      </c>
      <c r="E931" s="22">
        <v>0</v>
      </c>
    </row>
    <row r="932" spans="1:5">
      <c r="A932" s="22" t="str">
        <v>00:00:00</v>
      </c>
      <c r="B932" s="21">
        <f t="shared" si="53"/>
        <v>0</v>
      </c>
      <c r="C932" s="23">
        <f t="shared" si="54"/>
        <v>0</v>
      </c>
      <c r="D932" s="22" t="str">
        <v>错误</v>
      </c>
      <c r="E932" s="22">
        <v>0</v>
      </c>
    </row>
    <row r="933" spans="1:5">
      <c r="A933" s="22" t="str">
        <v>00:00:00</v>
      </c>
      <c r="B933" s="21">
        <f t="shared" si="53"/>
        <v>0</v>
      </c>
      <c r="C933" s="23">
        <f t="shared" si="54"/>
        <v>0</v>
      </c>
      <c r="D933" s="22" t="str">
        <v>错误</v>
      </c>
      <c r="E933" s="22">
        <v>0</v>
      </c>
    </row>
    <row r="934" spans="1:5">
      <c r="A934" s="22" t="str">
        <v>00:00:00</v>
      </c>
      <c r="B934" s="21">
        <f t="shared" si="53"/>
        <v>0</v>
      </c>
      <c r="C934" s="23">
        <f t="shared" si="54"/>
        <v>0</v>
      </c>
      <c r="D934" s="22" t="str">
        <v>错误</v>
      </c>
      <c r="E934" s="22">
        <v>0</v>
      </c>
    </row>
    <row r="935" spans="1:5">
      <c r="A935" s="22" t="str">
        <v>00:00:00</v>
      </c>
      <c r="B935" s="21">
        <f t="shared" si="53"/>
        <v>0</v>
      </c>
      <c r="C935" s="23">
        <f t="shared" si="54"/>
        <v>0</v>
      </c>
      <c r="D935" s="22" t="str">
        <v>错误</v>
      </c>
      <c r="E935" s="22">
        <v>0</v>
      </c>
    </row>
    <row r="936" spans="1:5">
      <c r="A936" s="22" t="str">
        <v>00:00:00</v>
      </c>
      <c r="B936" s="21">
        <f t="shared" si="53"/>
        <v>0</v>
      </c>
      <c r="C936" s="23">
        <f t="shared" si="54"/>
        <v>0</v>
      </c>
      <c r="D936" s="22" t="str">
        <v>错误</v>
      </c>
      <c r="E936" s="22">
        <v>0</v>
      </c>
    </row>
    <row r="937" spans="1:5">
      <c r="A937" s="22" t="str">
        <v>00:00:00</v>
      </c>
      <c r="B937" s="21">
        <f t="shared" si="53"/>
        <v>0</v>
      </c>
      <c r="C937" s="23">
        <f t="shared" si="54"/>
        <v>0</v>
      </c>
      <c r="D937" s="22" t="str">
        <v>错误</v>
      </c>
      <c r="E937" s="22">
        <v>0</v>
      </c>
    </row>
    <row r="938" spans="1:5">
      <c r="A938" s="22" t="str">
        <v>00:00:00</v>
      </c>
      <c r="B938" s="21">
        <f t="shared" si="53"/>
        <v>0</v>
      </c>
      <c r="C938" s="23">
        <f t="shared" si="54"/>
        <v>0</v>
      </c>
      <c r="D938" s="22" t="str">
        <v>错误</v>
      </c>
      <c r="E938" s="22">
        <v>0</v>
      </c>
    </row>
    <row r="939" spans="1:5">
      <c r="A939" s="22" t="str">
        <v>00:00:00</v>
      </c>
      <c r="B939" s="21">
        <f t="shared" si="53"/>
        <v>0</v>
      </c>
      <c r="C939" s="23">
        <f t="shared" si="54"/>
        <v>0</v>
      </c>
      <c r="D939" s="22" t="str">
        <v>错误</v>
      </c>
      <c r="E939" s="22">
        <v>0</v>
      </c>
    </row>
    <row r="940" spans="1:5">
      <c r="A940" s="22" t="str">
        <v>00:00:00</v>
      </c>
      <c r="B940" s="21">
        <f t="shared" si="53"/>
        <v>0</v>
      </c>
      <c r="C940" s="23">
        <f t="shared" si="54"/>
        <v>0</v>
      </c>
      <c r="D940" s="22" t="str">
        <v>错误</v>
      </c>
      <c r="E940" s="22">
        <v>0</v>
      </c>
    </row>
    <row r="941" spans="1:5">
      <c r="A941" s="22" t="str">
        <v>00:00:00</v>
      </c>
      <c r="B941" s="21">
        <f t="shared" si="53"/>
        <v>0</v>
      </c>
      <c r="C941" s="23">
        <f t="shared" si="54"/>
        <v>0</v>
      </c>
      <c r="D941" s="22" t="str">
        <v>错误</v>
      </c>
      <c r="E941" s="22">
        <v>0</v>
      </c>
    </row>
    <row r="942" spans="1:5">
      <c r="A942" s="22" t="str">
        <v>00:00:00</v>
      </c>
      <c r="B942" s="21">
        <f t="shared" si="53"/>
        <v>0</v>
      </c>
      <c r="C942" s="23">
        <f t="shared" si="54"/>
        <v>0</v>
      </c>
      <c r="D942" s="22" t="str">
        <v>错误</v>
      </c>
      <c r="E942" s="22">
        <v>0</v>
      </c>
    </row>
    <row r="943" spans="1:5">
      <c r="A943" s="22" t="str">
        <v>00:00:00</v>
      </c>
      <c r="B943" s="21">
        <f t="shared" si="53"/>
        <v>0</v>
      </c>
      <c r="C943" s="23">
        <f t="shared" si="54"/>
        <v>0</v>
      </c>
      <c r="D943" s="22" t="str">
        <v>错误</v>
      </c>
      <c r="E943" s="22">
        <v>0</v>
      </c>
    </row>
    <row r="944" spans="1:5">
      <c r="A944" s="22" t="str">
        <v>00:00:00</v>
      </c>
      <c r="B944" s="21">
        <f t="shared" si="53"/>
        <v>0</v>
      </c>
      <c r="C944" s="23">
        <f t="shared" si="54"/>
        <v>0</v>
      </c>
      <c r="D944" s="22" t="str">
        <v>错误</v>
      </c>
      <c r="E944" s="22">
        <v>0</v>
      </c>
    </row>
    <row r="945" spans="1:5">
      <c r="A945" s="22" t="str">
        <v>00:00:00</v>
      </c>
      <c r="B945" s="21">
        <f t="shared" si="53"/>
        <v>0</v>
      </c>
      <c r="C945" s="23">
        <f t="shared" si="54"/>
        <v>0</v>
      </c>
      <c r="D945" s="22" t="str">
        <v>错误</v>
      </c>
      <c r="E945" s="22">
        <v>0</v>
      </c>
    </row>
    <row r="946" spans="1:5">
      <c r="A946" s="22" t="str">
        <v>00:00:00</v>
      </c>
      <c r="B946" s="21">
        <f t="shared" si="53"/>
        <v>0</v>
      </c>
      <c r="C946" s="23">
        <f t="shared" si="54"/>
        <v>0</v>
      </c>
      <c r="D946" s="22" t="str">
        <v>错误</v>
      </c>
      <c r="E946" s="22">
        <v>0</v>
      </c>
    </row>
    <row r="947" spans="1:5">
      <c r="A947" s="22" t="str">
        <v>00:00:00</v>
      </c>
      <c r="B947" s="21">
        <f t="shared" si="53"/>
        <v>0</v>
      </c>
      <c r="C947" s="23">
        <f t="shared" si="54"/>
        <v>0</v>
      </c>
      <c r="D947" s="22" t="str">
        <v>错误</v>
      </c>
      <c r="E947" s="22">
        <v>0</v>
      </c>
    </row>
    <row r="948" spans="1:5">
      <c r="A948" s="22" t="str">
        <v>00:00:00</v>
      </c>
      <c r="B948" s="21">
        <f t="shared" si="53"/>
        <v>0</v>
      </c>
      <c r="C948" s="23">
        <f t="shared" si="54"/>
        <v>0</v>
      </c>
      <c r="D948" s="22" t="str">
        <v>错误</v>
      </c>
      <c r="E948" s="22">
        <v>0</v>
      </c>
    </row>
    <row r="949" spans="1:5">
      <c r="A949" s="22" t="str">
        <v>00:00:00</v>
      </c>
      <c r="B949" s="21">
        <f t="shared" si="53"/>
        <v>0</v>
      </c>
      <c r="C949" s="23">
        <f t="shared" si="54"/>
        <v>0</v>
      </c>
      <c r="D949" s="22" t="str">
        <v>错误</v>
      </c>
      <c r="E949" s="22">
        <v>0</v>
      </c>
    </row>
    <row r="950" spans="1:5">
      <c r="A950" s="22" t="str">
        <v>00:00:00</v>
      </c>
      <c r="B950" s="21">
        <f t="shared" si="53"/>
        <v>0</v>
      </c>
      <c r="C950" s="23">
        <f t="shared" si="54"/>
        <v>0</v>
      </c>
      <c r="D950" s="22" t="str">
        <v>错误</v>
      </c>
      <c r="E950" s="22">
        <v>0</v>
      </c>
    </row>
    <row r="951" spans="1:5">
      <c r="A951" s="22" t="str">
        <v>00:00:00</v>
      </c>
      <c r="B951" s="21">
        <f t="shared" si="53"/>
        <v>0</v>
      </c>
      <c r="C951" s="23">
        <f t="shared" si="54"/>
        <v>0</v>
      </c>
      <c r="D951" s="22" t="str">
        <v>错误</v>
      </c>
      <c r="E951" s="22">
        <v>0</v>
      </c>
    </row>
    <row r="952" spans="1:5">
      <c r="A952" s="22" t="str">
        <v>00:00:00</v>
      </c>
      <c r="B952" s="21">
        <f t="shared" si="53"/>
        <v>0</v>
      </c>
      <c r="C952" s="23">
        <f t="shared" si="54"/>
        <v>0</v>
      </c>
      <c r="D952" s="22" t="str">
        <v>错误</v>
      </c>
      <c r="E952" s="22">
        <v>0</v>
      </c>
    </row>
    <row r="953" spans="1:5">
      <c r="A953" s="22" t="str">
        <v>00:00:00</v>
      </c>
      <c r="B953" s="21">
        <f t="shared" si="53"/>
        <v>0</v>
      </c>
      <c r="C953" s="23">
        <f t="shared" si="54"/>
        <v>0</v>
      </c>
      <c r="D953" s="22" t="str">
        <v>错误</v>
      </c>
      <c r="E953" s="22">
        <v>0</v>
      </c>
    </row>
    <row r="954" spans="1:5">
      <c r="A954" s="22" t="str">
        <v>00:00:00</v>
      </c>
      <c r="B954" s="21">
        <f t="shared" si="53"/>
        <v>0</v>
      </c>
      <c r="C954" s="23">
        <f t="shared" si="54"/>
        <v>0</v>
      </c>
      <c r="D954" s="22" t="str">
        <v>错误</v>
      </c>
      <c r="E954" s="22">
        <v>0</v>
      </c>
    </row>
    <row r="955" spans="1:5">
      <c r="A955" s="22" t="str">
        <v>00:00:00</v>
      </c>
      <c r="B955" s="21">
        <f t="shared" si="53"/>
        <v>0</v>
      </c>
      <c r="C955" s="23">
        <f t="shared" si="54"/>
        <v>0</v>
      </c>
      <c r="D955" s="22" t="str">
        <v>错误</v>
      </c>
      <c r="E955" s="22">
        <v>0</v>
      </c>
    </row>
    <row r="956" spans="1:5">
      <c r="A956" s="22" t="str">
        <v>00:00:00</v>
      </c>
      <c r="B956" s="21">
        <f t="shared" si="53"/>
        <v>0</v>
      </c>
      <c r="C956" s="23">
        <f t="shared" si="54"/>
        <v>0</v>
      </c>
      <c r="D956" s="22" t="str">
        <v>错误</v>
      </c>
      <c r="E956" s="22">
        <v>0</v>
      </c>
    </row>
    <row r="957" spans="1:5">
      <c r="A957" s="22" t="str">
        <v>00:00:00</v>
      </c>
      <c r="B957" s="21">
        <f t="shared" si="53"/>
        <v>0</v>
      </c>
      <c r="C957" s="23">
        <f t="shared" si="54"/>
        <v>0</v>
      </c>
      <c r="D957" s="22" t="str">
        <v>错误</v>
      </c>
      <c r="E957" s="22">
        <v>0</v>
      </c>
    </row>
    <row r="958" spans="1:5">
      <c r="A958" s="22" t="str">
        <v>00:00:00</v>
      </c>
      <c r="B958" s="21">
        <f t="shared" si="53"/>
        <v>0</v>
      </c>
      <c r="C958" s="23">
        <f t="shared" si="54"/>
        <v>0</v>
      </c>
      <c r="D958" s="22" t="str">
        <v>错误</v>
      </c>
      <c r="E958" s="22">
        <v>0</v>
      </c>
    </row>
    <row r="959" spans="1:5">
      <c r="A959" s="22" t="str">
        <v>00:00:00</v>
      </c>
      <c r="B959" s="21">
        <f t="shared" si="53"/>
        <v>0</v>
      </c>
      <c r="C959" s="23">
        <f t="shared" si="54"/>
        <v>0</v>
      </c>
      <c r="D959" s="22" t="str">
        <v>错误</v>
      </c>
      <c r="E959" s="22">
        <v>0</v>
      </c>
    </row>
    <row r="960" spans="1:5">
      <c r="A960" s="22" t="str">
        <v>00:00:00</v>
      </c>
      <c r="B960" s="21">
        <f t="shared" si="53"/>
        <v>0</v>
      </c>
      <c r="C960" s="23">
        <f t="shared" si="54"/>
        <v>0</v>
      </c>
      <c r="D960" s="22" t="str">
        <v>错误</v>
      </c>
      <c r="E960" s="22">
        <v>0</v>
      </c>
    </row>
    <row r="961" spans="1:5">
      <c r="A961" s="22" t="str">
        <v>00:00:00</v>
      </c>
      <c r="B961" s="21">
        <f t="shared" si="53"/>
        <v>0</v>
      </c>
      <c r="C961" s="23">
        <f t="shared" si="54"/>
        <v>0</v>
      </c>
      <c r="D961" s="22" t="str">
        <v>错误</v>
      </c>
      <c r="E961" s="22">
        <v>0</v>
      </c>
    </row>
    <row r="962" spans="1:5">
      <c r="A962" s="22" t="str">
        <v>00:00:00</v>
      </c>
      <c r="B962" s="21">
        <f t="shared" si="53"/>
        <v>0</v>
      </c>
      <c r="C962" s="23">
        <f t="shared" si="54"/>
        <v>0</v>
      </c>
      <c r="D962" s="22" t="str">
        <v>错误</v>
      </c>
      <c r="E962" s="22">
        <v>0</v>
      </c>
    </row>
    <row r="963" spans="1:5">
      <c r="A963" s="22" t="str">
        <v>00:00:00</v>
      </c>
      <c r="B963" s="21">
        <f t="shared" ref="B963:B1026" si="55">MROUND(A963,60/1440)</f>
        <v>0</v>
      </c>
      <c r="C963" s="23">
        <f t="shared" ref="C963:C1026" si="56">MROUND(A963,30/1440)</f>
        <v>0</v>
      </c>
      <c r="D963" s="22" t="str">
        <v>错误</v>
      </c>
      <c r="E963" s="22">
        <v>0</v>
      </c>
    </row>
    <row r="964" spans="1:5">
      <c r="A964" s="22" t="str">
        <v>00:00:00</v>
      </c>
      <c r="B964" s="21">
        <f t="shared" si="55"/>
        <v>0</v>
      </c>
      <c r="C964" s="23">
        <f t="shared" si="56"/>
        <v>0</v>
      </c>
      <c r="D964" s="22" t="str">
        <v>错误</v>
      </c>
      <c r="E964" s="22">
        <v>0</v>
      </c>
    </row>
    <row r="965" spans="1:5">
      <c r="A965" s="22" t="str">
        <v>00:00:00</v>
      </c>
      <c r="B965" s="21">
        <f t="shared" si="55"/>
        <v>0</v>
      </c>
      <c r="C965" s="23">
        <f t="shared" si="56"/>
        <v>0</v>
      </c>
      <c r="D965" s="22" t="str">
        <v>错误</v>
      </c>
      <c r="E965" s="22">
        <v>0</v>
      </c>
    </row>
    <row r="966" spans="1:5">
      <c r="A966" s="22" t="str">
        <v>00:00:00</v>
      </c>
      <c r="B966" s="21">
        <f t="shared" si="55"/>
        <v>0</v>
      </c>
      <c r="C966" s="23">
        <f t="shared" si="56"/>
        <v>0</v>
      </c>
      <c r="D966" s="22" t="str">
        <v>错误</v>
      </c>
      <c r="E966" s="22">
        <v>0</v>
      </c>
    </row>
    <row r="967" spans="1:5">
      <c r="A967" s="22" t="str">
        <v>00:00:00</v>
      </c>
      <c r="B967" s="21">
        <f t="shared" si="55"/>
        <v>0</v>
      </c>
      <c r="C967" s="23">
        <f t="shared" si="56"/>
        <v>0</v>
      </c>
      <c r="D967" s="22" t="str">
        <v>错误</v>
      </c>
      <c r="E967" s="22">
        <v>0</v>
      </c>
    </row>
    <row r="968" spans="1:5">
      <c r="A968" s="22" t="str">
        <v>00:00:00</v>
      </c>
      <c r="B968" s="21">
        <f t="shared" si="55"/>
        <v>0</v>
      </c>
      <c r="C968" s="23">
        <f t="shared" si="56"/>
        <v>0</v>
      </c>
      <c r="D968" s="22" t="str">
        <v>错误</v>
      </c>
      <c r="E968" s="22">
        <v>0</v>
      </c>
    </row>
    <row r="969" spans="1:5">
      <c r="A969" s="22" t="str">
        <v>00:00:00</v>
      </c>
      <c r="B969" s="21">
        <f t="shared" si="55"/>
        <v>0</v>
      </c>
      <c r="C969" s="23">
        <f t="shared" si="56"/>
        <v>0</v>
      </c>
      <c r="D969" s="22" t="str">
        <v>错误</v>
      </c>
      <c r="E969" s="22">
        <v>0</v>
      </c>
    </row>
    <row r="970" spans="1:5">
      <c r="A970" s="22" t="str">
        <v>00:00:00</v>
      </c>
      <c r="B970" s="21">
        <f t="shared" si="55"/>
        <v>0</v>
      </c>
      <c r="C970" s="23">
        <f t="shared" si="56"/>
        <v>0</v>
      </c>
      <c r="D970" s="22" t="str">
        <v>错误</v>
      </c>
      <c r="E970" s="22">
        <v>0</v>
      </c>
    </row>
    <row r="971" spans="1:5">
      <c r="A971" s="22" t="str">
        <v>00:00:00</v>
      </c>
      <c r="B971" s="21">
        <f t="shared" si="55"/>
        <v>0</v>
      </c>
      <c r="C971" s="23">
        <f t="shared" si="56"/>
        <v>0</v>
      </c>
      <c r="D971" s="22" t="str">
        <v>错误</v>
      </c>
      <c r="E971" s="22">
        <v>0</v>
      </c>
    </row>
    <row r="972" spans="1:5">
      <c r="A972" s="22" t="str">
        <v>00:00:00</v>
      </c>
      <c r="B972" s="21">
        <f t="shared" si="55"/>
        <v>0</v>
      </c>
      <c r="C972" s="23">
        <f t="shared" si="56"/>
        <v>0</v>
      </c>
      <c r="D972" s="22" t="str">
        <v>错误</v>
      </c>
      <c r="E972" s="22">
        <v>0</v>
      </c>
    </row>
    <row r="973" spans="1:5">
      <c r="A973" s="22" t="str">
        <v>00:00:00</v>
      </c>
      <c r="B973" s="21">
        <f t="shared" si="55"/>
        <v>0</v>
      </c>
      <c r="C973" s="23">
        <f t="shared" si="56"/>
        <v>0</v>
      </c>
      <c r="D973" s="22" t="str">
        <v>错误</v>
      </c>
      <c r="E973" s="22">
        <v>0</v>
      </c>
    </row>
    <row r="974" spans="1:5">
      <c r="A974" s="22" t="str">
        <v>00:00:00</v>
      </c>
      <c r="B974" s="21">
        <f t="shared" si="55"/>
        <v>0</v>
      </c>
      <c r="C974" s="23">
        <f t="shared" si="56"/>
        <v>0</v>
      </c>
      <c r="D974" s="22" t="str">
        <v>错误</v>
      </c>
      <c r="E974" s="22">
        <v>0</v>
      </c>
    </row>
    <row r="975" spans="1:5">
      <c r="A975" s="22" t="str">
        <v>00:00:00</v>
      </c>
      <c r="B975" s="21">
        <f t="shared" si="55"/>
        <v>0</v>
      </c>
      <c r="C975" s="23">
        <f t="shared" si="56"/>
        <v>0</v>
      </c>
      <c r="D975" s="22" t="str">
        <v>错误</v>
      </c>
      <c r="E975" s="22">
        <v>0</v>
      </c>
    </row>
    <row r="976" spans="1:5">
      <c r="A976" s="22" t="str">
        <v>00:00:00</v>
      </c>
      <c r="B976" s="21">
        <f t="shared" si="55"/>
        <v>0</v>
      </c>
      <c r="C976" s="23">
        <f t="shared" si="56"/>
        <v>0</v>
      </c>
      <c r="D976" s="22" t="str">
        <v>错误</v>
      </c>
      <c r="E976" s="22">
        <v>0</v>
      </c>
    </row>
    <row r="977" spans="1:5">
      <c r="A977" s="22" t="str">
        <v>00:00:00</v>
      </c>
      <c r="B977" s="21">
        <f t="shared" si="55"/>
        <v>0</v>
      </c>
      <c r="C977" s="23">
        <f t="shared" si="56"/>
        <v>0</v>
      </c>
      <c r="D977" s="22" t="str">
        <v>错误</v>
      </c>
      <c r="E977" s="22">
        <v>0</v>
      </c>
    </row>
    <row r="978" spans="1:5">
      <c r="A978" s="22" t="str">
        <v>00:00:00</v>
      </c>
      <c r="B978" s="21">
        <f t="shared" si="55"/>
        <v>0</v>
      </c>
      <c r="C978" s="23">
        <f t="shared" si="56"/>
        <v>0</v>
      </c>
      <c r="D978" s="22" t="str">
        <v>错误</v>
      </c>
      <c r="E978" s="22">
        <v>0</v>
      </c>
    </row>
    <row r="979" spans="1:5">
      <c r="A979" s="22" t="str">
        <v>00:00:00</v>
      </c>
      <c r="B979" s="21">
        <f t="shared" si="55"/>
        <v>0</v>
      </c>
      <c r="C979" s="23">
        <f t="shared" si="56"/>
        <v>0</v>
      </c>
      <c r="D979" s="22" t="str">
        <v>错误</v>
      </c>
      <c r="E979" s="22">
        <v>0</v>
      </c>
    </row>
    <row r="980" spans="1:5">
      <c r="A980" s="22" t="str">
        <v>00:00:00</v>
      </c>
      <c r="B980" s="21">
        <f t="shared" si="55"/>
        <v>0</v>
      </c>
      <c r="C980" s="23">
        <f t="shared" si="56"/>
        <v>0</v>
      </c>
      <c r="D980" s="22" t="str">
        <v>错误</v>
      </c>
      <c r="E980" s="22">
        <v>0</v>
      </c>
    </row>
    <row r="981" spans="1:5">
      <c r="A981" s="22" t="str">
        <v>00:00:00</v>
      </c>
      <c r="B981" s="21">
        <f t="shared" si="55"/>
        <v>0</v>
      </c>
      <c r="C981" s="23">
        <f t="shared" si="56"/>
        <v>0</v>
      </c>
      <c r="D981" s="22" t="str">
        <v>错误</v>
      </c>
      <c r="E981" s="22">
        <v>0</v>
      </c>
    </row>
    <row r="982" spans="1:5">
      <c r="A982" s="22" t="str">
        <v>00:00:00</v>
      </c>
      <c r="B982" s="21">
        <f t="shared" si="55"/>
        <v>0</v>
      </c>
      <c r="C982" s="23">
        <f t="shared" si="56"/>
        <v>0</v>
      </c>
      <c r="D982" s="22" t="str">
        <v>错误</v>
      </c>
      <c r="E982" s="22">
        <v>0</v>
      </c>
    </row>
    <row r="983" spans="1:5">
      <c r="A983" s="22" t="str">
        <v>00:00:00</v>
      </c>
      <c r="B983" s="21">
        <f t="shared" si="55"/>
        <v>0</v>
      </c>
      <c r="C983" s="23">
        <f t="shared" si="56"/>
        <v>0</v>
      </c>
      <c r="D983" s="22" t="str">
        <v>错误</v>
      </c>
      <c r="E983" s="22">
        <v>0</v>
      </c>
    </row>
    <row r="984" spans="1:5">
      <c r="A984" s="22" t="str">
        <v>00:00:00</v>
      </c>
      <c r="B984" s="21">
        <f t="shared" si="55"/>
        <v>0</v>
      </c>
      <c r="C984" s="23">
        <f t="shared" si="56"/>
        <v>0</v>
      </c>
      <c r="D984" s="22" t="str">
        <v>错误</v>
      </c>
      <c r="E984" s="22">
        <v>0</v>
      </c>
    </row>
    <row r="985" spans="1:5">
      <c r="A985" s="22" t="str">
        <v>00:00:00</v>
      </c>
      <c r="B985" s="21">
        <f t="shared" si="55"/>
        <v>0</v>
      </c>
      <c r="C985" s="23">
        <f t="shared" si="56"/>
        <v>0</v>
      </c>
      <c r="D985" s="22" t="str">
        <v>错误</v>
      </c>
      <c r="E985" s="22">
        <v>0</v>
      </c>
    </row>
    <row r="986" spans="1:5">
      <c r="A986" s="22" t="str">
        <v>00:00:00</v>
      </c>
      <c r="B986" s="21">
        <f t="shared" si="55"/>
        <v>0</v>
      </c>
      <c r="C986" s="23">
        <f t="shared" si="56"/>
        <v>0</v>
      </c>
      <c r="D986" s="22" t="str">
        <v>错误</v>
      </c>
      <c r="E986" s="22">
        <v>0</v>
      </c>
    </row>
    <row r="987" spans="1:5">
      <c r="A987" s="22" t="str">
        <v>00:00:00</v>
      </c>
      <c r="B987" s="21">
        <f t="shared" si="55"/>
        <v>0</v>
      </c>
      <c r="C987" s="23">
        <f t="shared" si="56"/>
        <v>0</v>
      </c>
      <c r="D987" s="22" t="str">
        <v>错误</v>
      </c>
      <c r="E987" s="22">
        <v>0</v>
      </c>
    </row>
    <row r="988" spans="1:5">
      <c r="A988" s="22" t="str">
        <v>00:00:00</v>
      </c>
      <c r="B988" s="21">
        <f t="shared" si="55"/>
        <v>0</v>
      </c>
      <c r="C988" s="23">
        <f t="shared" si="56"/>
        <v>0</v>
      </c>
      <c r="D988" s="22" t="str">
        <v>错误</v>
      </c>
      <c r="E988" s="22">
        <v>0</v>
      </c>
    </row>
    <row r="989" spans="1:5">
      <c r="A989" s="22" t="str">
        <v>00:00:00</v>
      </c>
      <c r="B989" s="21">
        <f t="shared" si="55"/>
        <v>0</v>
      </c>
      <c r="C989" s="23">
        <f t="shared" si="56"/>
        <v>0</v>
      </c>
      <c r="D989" s="22" t="str">
        <v>错误</v>
      </c>
      <c r="E989" s="22">
        <v>0</v>
      </c>
    </row>
    <row r="990" spans="1:5">
      <c r="A990" s="22" t="str">
        <v>00:00:00</v>
      </c>
      <c r="B990" s="21">
        <f t="shared" si="55"/>
        <v>0</v>
      </c>
      <c r="C990" s="23">
        <f t="shared" si="56"/>
        <v>0</v>
      </c>
      <c r="D990" s="22" t="str">
        <v>错误</v>
      </c>
      <c r="E990" s="22">
        <v>0</v>
      </c>
    </row>
    <row r="991" spans="1:5">
      <c r="A991" s="22" t="str">
        <v>00:00:00</v>
      </c>
      <c r="B991" s="21">
        <f t="shared" si="55"/>
        <v>0</v>
      </c>
      <c r="C991" s="23">
        <f t="shared" si="56"/>
        <v>0</v>
      </c>
      <c r="D991" s="22" t="str">
        <v>错误</v>
      </c>
      <c r="E991" s="22">
        <v>0</v>
      </c>
    </row>
    <row r="992" spans="1:5">
      <c r="A992" s="22" t="str">
        <v>00:00:00</v>
      </c>
      <c r="B992" s="21">
        <f t="shared" si="55"/>
        <v>0</v>
      </c>
      <c r="C992" s="23">
        <f t="shared" si="56"/>
        <v>0</v>
      </c>
      <c r="D992" s="22" t="str">
        <v>错误</v>
      </c>
      <c r="E992" s="22">
        <v>0</v>
      </c>
    </row>
    <row r="993" spans="1:5">
      <c r="A993" s="22" t="str">
        <v>00:00:00</v>
      </c>
      <c r="B993" s="21">
        <f t="shared" si="55"/>
        <v>0</v>
      </c>
      <c r="C993" s="23">
        <f t="shared" si="56"/>
        <v>0</v>
      </c>
      <c r="D993" s="22" t="str">
        <v>错误</v>
      </c>
      <c r="E993" s="22">
        <v>0</v>
      </c>
    </row>
    <row r="994" spans="1:5">
      <c r="A994" s="22" t="str">
        <v>00:00:00</v>
      </c>
      <c r="B994" s="21">
        <f t="shared" si="55"/>
        <v>0</v>
      </c>
      <c r="C994" s="23">
        <f t="shared" si="56"/>
        <v>0</v>
      </c>
      <c r="D994" s="22" t="str">
        <v>错误</v>
      </c>
      <c r="E994" s="22">
        <v>0</v>
      </c>
    </row>
    <row r="995" spans="1:5">
      <c r="A995" s="22" t="str">
        <v>00:00:00</v>
      </c>
      <c r="B995" s="21">
        <f t="shared" si="55"/>
        <v>0</v>
      </c>
      <c r="C995" s="23">
        <f t="shared" si="56"/>
        <v>0</v>
      </c>
      <c r="D995" s="22" t="str">
        <v>错误</v>
      </c>
      <c r="E995" s="22">
        <v>0</v>
      </c>
    </row>
    <row r="996" spans="1:5">
      <c r="A996" s="22" t="str">
        <v>00:00:00</v>
      </c>
      <c r="B996" s="21">
        <f t="shared" si="55"/>
        <v>0</v>
      </c>
      <c r="C996" s="23">
        <f t="shared" si="56"/>
        <v>0</v>
      </c>
      <c r="D996" s="22" t="str">
        <v>错误</v>
      </c>
      <c r="E996" s="22">
        <v>0</v>
      </c>
    </row>
    <row r="997" spans="1:5">
      <c r="A997" s="22" t="str">
        <v>00:00:00</v>
      </c>
      <c r="B997" s="21">
        <f t="shared" si="55"/>
        <v>0</v>
      </c>
      <c r="C997" s="23">
        <f t="shared" si="56"/>
        <v>0</v>
      </c>
      <c r="D997" s="22" t="str">
        <v>错误</v>
      </c>
      <c r="E997" s="22">
        <v>0</v>
      </c>
    </row>
    <row r="998" spans="1:5">
      <c r="A998" s="22" t="str">
        <v>00:00:00</v>
      </c>
      <c r="B998" s="21">
        <f t="shared" si="55"/>
        <v>0</v>
      </c>
      <c r="C998" s="23">
        <f t="shared" si="56"/>
        <v>0</v>
      </c>
      <c r="D998" s="22" t="str">
        <v>错误</v>
      </c>
      <c r="E998" s="22">
        <v>0</v>
      </c>
    </row>
    <row r="999" spans="1:5">
      <c r="A999" s="22" t="str">
        <v>00:00:00</v>
      </c>
      <c r="B999" s="21">
        <f t="shared" si="55"/>
        <v>0</v>
      </c>
      <c r="C999" s="23">
        <f t="shared" si="56"/>
        <v>0</v>
      </c>
      <c r="D999" s="22" t="str">
        <v>错误</v>
      </c>
      <c r="E999" s="22">
        <v>0</v>
      </c>
    </row>
    <row r="1000" spans="1:5">
      <c r="A1000" s="22" t="str">
        <v>00:00:00</v>
      </c>
      <c r="B1000" s="21">
        <f t="shared" si="55"/>
        <v>0</v>
      </c>
      <c r="C1000" s="23">
        <f t="shared" si="56"/>
        <v>0</v>
      </c>
      <c r="D1000" s="22" t="str">
        <v>错误</v>
      </c>
      <c r="E1000" s="22">
        <v>0</v>
      </c>
    </row>
    <row r="1001" spans="1:5">
      <c r="A1001" s="22" t="str">
        <v>00:00:00</v>
      </c>
      <c r="B1001" s="21">
        <f t="shared" si="55"/>
        <v>0</v>
      </c>
      <c r="C1001" s="23">
        <f t="shared" si="56"/>
        <v>0</v>
      </c>
      <c r="D1001" s="22" t="str">
        <v>错误</v>
      </c>
      <c r="E1001" s="22">
        <v>0</v>
      </c>
    </row>
    <row r="1002" spans="1:5">
      <c r="A1002" s="22" t="str">
        <v>00:00:00</v>
      </c>
      <c r="B1002" s="21">
        <f t="shared" si="55"/>
        <v>0</v>
      </c>
      <c r="C1002" s="23">
        <f t="shared" si="56"/>
        <v>0</v>
      </c>
      <c r="D1002" s="22" t="str">
        <v>错误</v>
      </c>
      <c r="E1002" s="22">
        <v>0</v>
      </c>
    </row>
    <row r="1003" spans="1:5">
      <c r="A1003" s="22" t="str">
        <v>00:00:00</v>
      </c>
      <c r="B1003" s="21">
        <f t="shared" si="55"/>
        <v>0</v>
      </c>
      <c r="C1003" s="23">
        <f t="shared" si="56"/>
        <v>0</v>
      </c>
      <c r="D1003" s="22" t="str">
        <v>错误</v>
      </c>
      <c r="E1003" s="22">
        <v>0</v>
      </c>
    </row>
    <row r="1004" spans="1:5">
      <c r="A1004" s="22" t="str">
        <v>00:00:00</v>
      </c>
      <c r="B1004" s="21">
        <f t="shared" si="55"/>
        <v>0</v>
      </c>
      <c r="C1004" s="23">
        <f t="shared" si="56"/>
        <v>0</v>
      </c>
      <c r="D1004" s="22" t="str">
        <v>错误</v>
      </c>
      <c r="E1004" s="22">
        <v>0</v>
      </c>
    </row>
    <row r="1005" spans="1:5">
      <c r="A1005" s="22" t="str">
        <v>00:00:00</v>
      </c>
      <c r="B1005" s="21">
        <f t="shared" si="55"/>
        <v>0</v>
      </c>
      <c r="C1005" s="23">
        <f t="shared" si="56"/>
        <v>0</v>
      </c>
      <c r="D1005" s="22" t="str">
        <v>错误</v>
      </c>
      <c r="E1005" s="22">
        <v>0</v>
      </c>
    </row>
    <row r="1006" spans="1:5">
      <c r="A1006" s="22" t="str">
        <v>00:00:00</v>
      </c>
      <c r="B1006" s="21">
        <f t="shared" si="55"/>
        <v>0</v>
      </c>
      <c r="C1006" s="23">
        <f t="shared" si="56"/>
        <v>0</v>
      </c>
      <c r="D1006" s="22" t="str">
        <v>错误</v>
      </c>
      <c r="E1006" s="22">
        <v>0</v>
      </c>
    </row>
    <row r="1007" spans="1:5">
      <c r="A1007" s="22" t="str">
        <v>00:00:00</v>
      </c>
      <c r="B1007" s="21">
        <f t="shared" si="55"/>
        <v>0</v>
      </c>
      <c r="C1007" s="23">
        <f t="shared" si="56"/>
        <v>0</v>
      </c>
      <c r="D1007" s="22" t="str">
        <v>错误</v>
      </c>
      <c r="E1007" s="22">
        <v>0</v>
      </c>
    </row>
    <row r="1008" spans="1:5">
      <c r="A1008" s="22" t="str">
        <v>00:00:00</v>
      </c>
      <c r="B1008" s="21">
        <f t="shared" si="55"/>
        <v>0</v>
      </c>
      <c r="C1008" s="23">
        <f t="shared" si="56"/>
        <v>0</v>
      </c>
      <c r="D1008" s="22" t="str">
        <v>错误</v>
      </c>
      <c r="E1008" s="22">
        <v>0</v>
      </c>
    </row>
    <row r="1009" spans="1:5">
      <c r="A1009" s="22" t="str">
        <v>00:00:00</v>
      </c>
      <c r="B1009" s="21">
        <f t="shared" si="55"/>
        <v>0</v>
      </c>
      <c r="C1009" s="23">
        <f t="shared" si="56"/>
        <v>0</v>
      </c>
      <c r="D1009" s="22" t="str">
        <v>错误</v>
      </c>
      <c r="E1009" s="22">
        <v>0</v>
      </c>
    </row>
    <row r="1010" spans="1:5">
      <c r="A1010" s="22" t="str">
        <v>00:00:00</v>
      </c>
      <c r="B1010" s="21">
        <f t="shared" si="55"/>
        <v>0</v>
      </c>
      <c r="C1010" s="23">
        <f t="shared" si="56"/>
        <v>0</v>
      </c>
      <c r="D1010" s="22" t="str">
        <v>错误</v>
      </c>
      <c r="E1010" s="22">
        <v>0</v>
      </c>
    </row>
    <row r="1011" spans="1:5">
      <c r="A1011" s="22" t="str">
        <v>00:00:00</v>
      </c>
      <c r="B1011" s="21">
        <f t="shared" si="55"/>
        <v>0</v>
      </c>
      <c r="C1011" s="23">
        <f t="shared" si="56"/>
        <v>0</v>
      </c>
      <c r="D1011" s="22" t="str">
        <v>错误</v>
      </c>
      <c r="E1011" s="22">
        <v>0</v>
      </c>
    </row>
    <row r="1012" spans="1:5">
      <c r="A1012" s="22" t="str">
        <v>00:00:00</v>
      </c>
      <c r="B1012" s="21">
        <f t="shared" si="55"/>
        <v>0</v>
      </c>
      <c r="C1012" s="23">
        <f t="shared" si="56"/>
        <v>0</v>
      </c>
      <c r="D1012" s="22" t="str">
        <v>错误</v>
      </c>
      <c r="E1012" s="22">
        <v>0</v>
      </c>
    </row>
    <row r="1013" spans="1:5">
      <c r="A1013" s="22" t="str">
        <v>00:00:00</v>
      </c>
      <c r="B1013" s="21">
        <f t="shared" si="55"/>
        <v>0</v>
      </c>
      <c r="C1013" s="23">
        <f t="shared" si="56"/>
        <v>0</v>
      </c>
      <c r="D1013" s="22" t="str">
        <v>错误</v>
      </c>
      <c r="E1013" s="22">
        <v>0</v>
      </c>
    </row>
    <row r="1014" spans="1:5">
      <c r="A1014" s="22" t="str">
        <v>00:00:00</v>
      </c>
      <c r="B1014" s="21">
        <f t="shared" si="55"/>
        <v>0</v>
      </c>
      <c r="C1014" s="23">
        <f t="shared" si="56"/>
        <v>0</v>
      </c>
      <c r="D1014" s="22" t="str">
        <v>错误</v>
      </c>
      <c r="E1014" s="22">
        <v>0</v>
      </c>
    </row>
    <row r="1015" spans="1:5">
      <c r="A1015" s="22" t="str">
        <v>00:00:00</v>
      </c>
      <c r="B1015" s="21">
        <f t="shared" si="55"/>
        <v>0</v>
      </c>
      <c r="C1015" s="23">
        <f t="shared" si="56"/>
        <v>0</v>
      </c>
      <c r="D1015" s="22" t="str">
        <v>错误</v>
      </c>
      <c r="E1015" s="22">
        <v>0</v>
      </c>
    </row>
    <row r="1016" spans="1:5">
      <c r="A1016" s="22" t="str">
        <v>00:00:00</v>
      </c>
      <c r="B1016" s="21">
        <f t="shared" si="55"/>
        <v>0</v>
      </c>
      <c r="C1016" s="23">
        <f t="shared" si="56"/>
        <v>0</v>
      </c>
      <c r="D1016" s="22" t="str">
        <v>错误</v>
      </c>
      <c r="E1016" s="22">
        <v>0</v>
      </c>
    </row>
    <row r="1017" spans="1:5">
      <c r="A1017" s="22" t="str">
        <v>00:00:00</v>
      </c>
      <c r="B1017" s="21">
        <f t="shared" si="55"/>
        <v>0</v>
      </c>
      <c r="C1017" s="23">
        <f t="shared" si="56"/>
        <v>0</v>
      </c>
      <c r="D1017" s="22" t="str">
        <v>错误</v>
      </c>
      <c r="E1017" s="22">
        <v>0</v>
      </c>
    </row>
    <row r="1018" spans="1:5">
      <c r="A1018" s="22" t="str">
        <v>00:00:00</v>
      </c>
      <c r="B1018" s="21">
        <f t="shared" si="55"/>
        <v>0</v>
      </c>
      <c r="C1018" s="23">
        <f t="shared" si="56"/>
        <v>0</v>
      </c>
      <c r="D1018" s="22" t="str">
        <v>错误</v>
      </c>
      <c r="E1018" s="22">
        <v>0</v>
      </c>
    </row>
    <row r="1019" spans="1:5">
      <c r="A1019" s="22" t="str">
        <v>00:00:00</v>
      </c>
      <c r="B1019" s="21">
        <f t="shared" si="55"/>
        <v>0</v>
      </c>
      <c r="C1019" s="23">
        <f t="shared" si="56"/>
        <v>0</v>
      </c>
      <c r="D1019" s="22" t="str">
        <v>错误</v>
      </c>
      <c r="E1019" s="22">
        <v>0</v>
      </c>
    </row>
    <row r="1020" spans="1:5">
      <c r="A1020" s="22" t="str">
        <v>00:00:00</v>
      </c>
      <c r="B1020" s="21">
        <f t="shared" si="55"/>
        <v>0</v>
      </c>
      <c r="C1020" s="23">
        <f t="shared" si="56"/>
        <v>0</v>
      </c>
      <c r="D1020" s="22" t="str">
        <v>错误</v>
      </c>
      <c r="E1020" s="22">
        <v>0</v>
      </c>
    </row>
    <row r="1021" spans="1:5">
      <c r="A1021" s="22" t="str">
        <v>00:00:00</v>
      </c>
      <c r="B1021" s="21">
        <f t="shared" si="55"/>
        <v>0</v>
      </c>
      <c r="C1021" s="23">
        <f t="shared" si="56"/>
        <v>0</v>
      </c>
      <c r="D1021" s="22" t="str">
        <v>错误</v>
      </c>
      <c r="E1021" s="22">
        <v>0</v>
      </c>
    </row>
    <row r="1022" spans="1:5">
      <c r="A1022" s="22" t="str">
        <v>00:00:00</v>
      </c>
      <c r="B1022" s="21">
        <f t="shared" si="55"/>
        <v>0</v>
      </c>
      <c r="C1022" s="23">
        <f t="shared" si="56"/>
        <v>0</v>
      </c>
      <c r="D1022" s="22" t="str">
        <v>错误</v>
      </c>
      <c r="E1022" s="22">
        <v>0</v>
      </c>
    </row>
    <row r="1023" spans="1:5">
      <c r="A1023" s="22" t="str">
        <v>00:00:00</v>
      </c>
      <c r="B1023" s="21">
        <f t="shared" si="55"/>
        <v>0</v>
      </c>
      <c r="C1023" s="23">
        <f t="shared" si="56"/>
        <v>0</v>
      </c>
      <c r="D1023" s="22" t="str">
        <v>错误</v>
      </c>
      <c r="E1023" s="22">
        <v>0</v>
      </c>
    </row>
    <row r="1024" spans="1:5">
      <c r="A1024" s="22" t="str">
        <v>00:00:00</v>
      </c>
      <c r="B1024" s="21">
        <f t="shared" si="55"/>
        <v>0</v>
      </c>
      <c r="C1024" s="23">
        <f t="shared" si="56"/>
        <v>0</v>
      </c>
      <c r="D1024" s="22" t="str">
        <v>错误</v>
      </c>
      <c r="E1024" s="22">
        <v>0</v>
      </c>
    </row>
    <row r="1025" spans="1:5">
      <c r="A1025" s="22" t="str">
        <v>00:00:00</v>
      </c>
      <c r="B1025" s="21">
        <f t="shared" si="55"/>
        <v>0</v>
      </c>
      <c r="C1025" s="23">
        <f t="shared" si="56"/>
        <v>0</v>
      </c>
      <c r="D1025" s="22" t="str">
        <v>错误</v>
      </c>
      <c r="E1025" s="22">
        <v>0</v>
      </c>
    </row>
    <row r="1026" spans="1:5">
      <c r="A1026" s="22" t="str">
        <v>00:00:00</v>
      </c>
      <c r="B1026" s="21">
        <f t="shared" si="55"/>
        <v>0</v>
      </c>
      <c r="C1026" s="23">
        <f t="shared" si="56"/>
        <v>0</v>
      </c>
      <c r="D1026" s="22" t="str">
        <v>错误</v>
      </c>
      <c r="E1026" s="22">
        <v>0</v>
      </c>
    </row>
    <row r="1027" spans="1:5">
      <c r="A1027" s="22" t="str">
        <v>00:00:00</v>
      </c>
      <c r="B1027" s="21">
        <f t="shared" ref="B1027:B1090" si="57">MROUND(A1027,60/1440)</f>
        <v>0</v>
      </c>
      <c r="C1027" s="23">
        <f t="shared" ref="C1027:C1090" si="58">MROUND(A1027,30/1440)</f>
        <v>0</v>
      </c>
      <c r="D1027" s="22" t="str">
        <v>错误</v>
      </c>
      <c r="E1027" s="22">
        <v>0</v>
      </c>
    </row>
    <row r="1028" spans="1:5">
      <c r="A1028" s="22" t="str">
        <v>00:00:00</v>
      </c>
      <c r="B1028" s="21">
        <f t="shared" si="57"/>
        <v>0</v>
      </c>
      <c r="C1028" s="23">
        <f t="shared" si="58"/>
        <v>0</v>
      </c>
      <c r="D1028" s="22" t="str">
        <v>错误</v>
      </c>
      <c r="E1028" s="22">
        <v>0</v>
      </c>
    </row>
    <row r="1029" spans="1:5">
      <c r="A1029" s="22" t="str">
        <v>00:00:00</v>
      </c>
      <c r="B1029" s="21">
        <f t="shared" si="57"/>
        <v>0</v>
      </c>
      <c r="C1029" s="23">
        <f t="shared" si="58"/>
        <v>0</v>
      </c>
      <c r="D1029" s="22" t="str">
        <v>错误</v>
      </c>
      <c r="E1029" s="22">
        <v>0</v>
      </c>
    </row>
    <row r="1030" spans="1:5">
      <c r="A1030" s="22" t="str">
        <v>00:00:00</v>
      </c>
      <c r="B1030" s="21">
        <f t="shared" si="57"/>
        <v>0</v>
      </c>
      <c r="C1030" s="23">
        <f t="shared" si="58"/>
        <v>0</v>
      </c>
      <c r="D1030" s="22" t="str">
        <v>错误</v>
      </c>
      <c r="E1030" s="22">
        <v>0</v>
      </c>
    </row>
    <row r="1031" spans="1:5">
      <c r="A1031" s="22" t="str">
        <v>00:00:00</v>
      </c>
      <c r="B1031" s="21">
        <f t="shared" si="57"/>
        <v>0</v>
      </c>
      <c r="C1031" s="23">
        <f t="shared" si="58"/>
        <v>0</v>
      </c>
      <c r="D1031" s="22" t="str">
        <v>错误</v>
      </c>
      <c r="E1031" s="22">
        <v>0</v>
      </c>
    </row>
    <row r="1032" spans="1:5">
      <c r="A1032" s="22" t="str">
        <v>00:00:00</v>
      </c>
      <c r="B1032" s="21">
        <f t="shared" si="57"/>
        <v>0</v>
      </c>
      <c r="C1032" s="23">
        <f t="shared" si="58"/>
        <v>0</v>
      </c>
      <c r="D1032" s="22" t="str">
        <v>错误</v>
      </c>
      <c r="E1032" s="22">
        <v>0</v>
      </c>
    </row>
    <row r="1033" spans="1:5">
      <c r="A1033" s="22" t="str">
        <v>00:00:00</v>
      </c>
      <c r="B1033" s="21">
        <f t="shared" si="57"/>
        <v>0</v>
      </c>
      <c r="C1033" s="23">
        <f t="shared" si="58"/>
        <v>0</v>
      </c>
      <c r="D1033" s="22" t="str">
        <v>错误</v>
      </c>
      <c r="E1033" s="22">
        <v>0</v>
      </c>
    </row>
    <row r="1034" spans="1:5">
      <c r="A1034" s="22" t="str">
        <v>00:00:00</v>
      </c>
      <c r="B1034" s="21">
        <f t="shared" si="57"/>
        <v>0</v>
      </c>
      <c r="C1034" s="23">
        <f t="shared" si="58"/>
        <v>0</v>
      </c>
      <c r="D1034" s="22" t="str">
        <v>错误</v>
      </c>
      <c r="E1034" s="22">
        <v>0</v>
      </c>
    </row>
    <row r="1035" spans="1:5">
      <c r="A1035" s="22" t="str">
        <v>00:00:00</v>
      </c>
      <c r="B1035" s="21">
        <f t="shared" si="57"/>
        <v>0</v>
      </c>
      <c r="C1035" s="23">
        <f t="shared" si="58"/>
        <v>0</v>
      </c>
      <c r="D1035" s="22" t="str">
        <v>错误</v>
      </c>
      <c r="E1035" s="22">
        <v>0</v>
      </c>
    </row>
    <row r="1036" spans="1:5">
      <c r="A1036" s="22" t="str">
        <v>00:00:00</v>
      </c>
      <c r="B1036" s="21">
        <f t="shared" si="57"/>
        <v>0</v>
      </c>
      <c r="C1036" s="23">
        <f t="shared" si="58"/>
        <v>0</v>
      </c>
      <c r="D1036" s="22" t="str">
        <v>错误</v>
      </c>
      <c r="E1036" s="22">
        <v>0</v>
      </c>
    </row>
    <row r="1037" spans="1:5">
      <c r="A1037" s="22" t="str">
        <v>00:00:00</v>
      </c>
      <c r="B1037" s="21">
        <f t="shared" si="57"/>
        <v>0</v>
      </c>
      <c r="C1037" s="23">
        <f t="shared" si="58"/>
        <v>0</v>
      </c>
      <c r="D1037" s="22" t="str">
        <v>错误</v>
      </c>
      <c r="E1037" s="22">
        <v>0</v>
      </c>
    </row>
    <row r="1038" spans="1:5">
      <c r="A1038" s="22" t="str">
        <v>00:00:00</v>
      </c>
      <c r="B1038" s="21">
        <f t="shared" si="57"/>
        <v>0</v>
      </c>
      <c r="C1038" s="23">
        <f t="shared" si="58"/>
        <v>0</v>
      </c>
      <c r="D1038" s="22" t="str">
        <v>错误</v>
      </c>
      <c r="E1038" s="22">
        <v>0</v>
      </c>
    </row>
    <row r="1039" spans="1:5">
      <c r="A1039" s="22" t="str">
        <v>00:00:00</v>
      </c>
      <c r="B1039" s="21">
        <f t="shared" si="57"/>
        <v>0</v>
      </c>
      <c r="C1039" s="23">
        <f t="shared" si="58"/>
        <v>0</v>
      </c>
      <c r="D1039" s="22" t="str">
        <v>错误</v>
      </c>
      <c r="E1039" s="22">
        <v>0</v>
      </c>
    </row>
    <row r="1040" spans="1:5">
      <c r="A1040" s="22" t="str">
        <v>00:00:00</v>
      </c>
      <c r="B1040" s="21">
        <f t="shared" si="57"/>
        <v>0</v>
      </c>
      <c r="C1040" s="23">
        <f t="shared" si="58"/>
        <v>0</v>
      </c>
      <c r="D1040" s="22" t="str">
        <v>错误</v>
      </c>
      <c r="E1040" s="22">
        <v>0</v>
      </c>
    </row>
    <row r="1041" spans="1:5">
      <c r="A1041" s="22" t="str">
        <v>00:00:00</v>
      </c>
      <c r="B1041" s="21">
        <f t="shared" si="57"/>
        <v>0</v>
      </c>
      <c r="C1041" s="23">
        <f t="shared" si="58"/>
        <v>0</v>
      </c>
      <c r="D1041" s="22" t="str">
        <v>错误</v>
      </c>
      <c r="E1041" s="22">
        <v>0</v>
      </c>
    </row>
    <row r="1042" spans="1:5">
      <c r="A1042" s="22" t="str">
        <v>00:00:00</v>
      </c>
      <c r="B1042" s="21">
        <f t="shared" si="57"/>
        <v>0</v>
      </c>
      <c r="C1042" s="23">
        <f t="shared" si="58"/>
        <v>0</v>
      </c>
      <c r="D1042" s="22" t="str">
        <v>错误</v>
      </c>
      <c r="E1042" s="22">
        <v>0</v>
      </c>
    </row>
    <row r="1043" spans="1:5">
      <c r="A1043" s="22" t="str">
        <v>00:00:00</v>
      </c>
      <c r="B1043" s="21">
        <f t="shared" si="57"/>
        <v>0</v>
      </c>
      <c r="C1043" s="23">
        <f t="shared" si="58"/>
        <v>0</v>
      </c>
      <c r="D1043" s="22" t="str">
        <v>错误</v>
      </c>
      <c r="E1043" s="22">
        <v>0</v>
      </c>
    </row>
    <row r="1044" spans="1:5">
      <c r="A1044" s="22" t="str">
        <v>00:00:00</v>
      </c>
      <c r="B1044" s="21">
        <f t="shared" si="57"/>
        <v>0</v>
      </c>
      <c r="C1044" s="23">
        <f t="shared" si="58"/>
        <v>0</v>
      </c>
      <c r="D1044" s="22" t="str">
        <v>错误</v>
      </c>
      <c r="E1044" s="22">
        <v>0</v>
      </c>
    </row>
    <row r="1045" spans="1:5">
      <c r="A1045" s="22" t="str">
        <v>00:00:00</v>
      </c>
      <c r="B1045" s="21">
        <f t="shared" si="57"/>
        <v>0</v>
      </c>
      <c r="C1045" s="23">
        <f t="shared" si="58"/>
        <v>0</v>
      </c>
      <c r="D1045" s="22" t="str">
        <v>错误</v>
      </c>
      <c r="E1045" s="22">
        <v>0</v>
      </c>
    </row>
    <row r="1046" spans="1:5">
      <c r="A1046" s="22" t="str">
        <v>00:00:00</v>
      </c>
      <c r="B1046" s="21">
        <f t="shared" si="57"/>
        <v>0</v>
      </c>
      <c r="C1046" s="23">
        <f t="shared" si="58"/>
        <v>0</v>
      </c>
      <c r="D1046" s="22" t="str">
        <v>错误</v>
      </c>
      <c r="E1046" s="22">
        <v>0</v>
      </c>
    </row>
    <row r="1047" spans="1:5">
      <c r="A1047" s="22" t="str">
        <v>00:00:00</v>
      </c>
      <c r="B1047" s="21">
        <f t="shared" si="57"/>
        <v>0</v>
      </c>
      <c r="C1047" s="23">
        <f t="shared" si="58"/>
        <v>0</v>
      </c>
      <c r="D1047" s="22" t="str">
        <v>错误</v>
      </c>
      <c r="E1047" s="22">
        <v>0</v>
      </c>
    </row>
    <row r="1048" spans="1:5">
      <c r="A1048" s="22" t="str">
        <v>00:00:00</v>
      </c>
      <c r="B1048" s="21">
        <f t="shared" si="57"/>
        <v>0</v>
      </c>
      <c r="C1048" s="23">
        <f t="shared" si="58"/>
        <v>0</v>
      </c>
      <c r="D1048" s="22" t="str">
        <v>错误</v>
      </c>
      <c r="E1048" s="22">
        <v>0</v>
      </c>
    </row>
    <row r="1049" spans="1:5">
      <c r="A1049" s="22" t="str">
        <v>00:00:00</v>
      </c>
      <c r="B1049" s="21">
        <f t="shared" si="57"/>
        <v>0</v>
      </c>
      <c r="C1049" s="23">
        <f t="shared" si="58"/>
        <v>0</v>
      </c>
      <c r="D1049" s="22" t="str">
        <v>错误</v>
      </c>
      <c r="E1049" s="22">
        <v>0</v>
      </c>
    </row>
    <row r="1050" spans="1:5">
      <c r="A1050" s="22" t="str">
        <v>00:00:00</v>
      </c>
      <c r="B1050" s="21">
        <f t="shared" si="57"/>
        <v>0</v>
      </c>
      <c r="C1050" s="23">
        <f t="shared" si="58"/>
        <v>0</v>
      </c>
      <c r="D1050" s="22" t="str">
        <v>错误</v>
      </c>
      <c r="E1050" s="22">
        <v>0</v>
      </c>
    </row>
    <row r="1051" spans="1:5">
      <c r="A1051" s="22" t="str">
        <v>00:00:00</v>
      </c>
      <c r="B1051" s="21">
        <f t="shared" si="57"/>
        <v>0</v>
      </c>
      <c r="C1051" s="23">
        <f t="shared" si="58"/>
        <v>0</v>
      </c>
      <c r="D1051" s="22" t="str">
        <v>错误</v>
      </c>
      <c r="E1051" s="22">
        <v>0</v>
      </c>
    </row>
    <row r="1052" spans="1:5">
      <c r="A1052" s="22" t="str">
        <v>00:00:00</v>
      </c>
      <c r="B1052" s="21">
        <f t="shared" si="57"/>
        <v>0</v>
      </c>
      <c r="C1052" s="23">
        <f t="shared" si="58"/>
        <v>0</v>
      </c>
      <c r="D1052" s="22" t="str">
        <v>错误</v>
      </c>
      <c r="E1052" s="22">
        <v>0</v>
      </c>
    </row>
    <row r="1053" spans="1:5">
      <c r="A1053" s="22" t="str">
        <v>00:00:00</v>
      </c>
      <c r="B1053" s="21">
        <f t="shared" si="57"/>
        <v>0</v>
      </c>
      <c r="C1053" s="23">
        <f t="shared" si="58"/>
        <v>0</v>
      </c>
      <c r="D1053" s="22" t="str">
        <v>错误</v>
      </c>
      <c r="E1053" s="22">
        <v>0</v>
      </c>
    </row>
    <row r="1054" spans="1:5">
      <c r="A1054" s="22" t="str">
        <v>00:00:00</v>
      </c>
      <c r="B1054" s="21">
        <f t="shared" si="57"/>
        <v>0</v>
      </c>
      <c r="C1054" s="23">
        <f t="shared" si="58"/>
        <v>0</v>
      </c>
      <c r="D1054" s="22" t="str">
        <v>错误</v>
      </c>
      <c r="E1054" s="22">
        <v>0</v>
      </c>
    </row>
    <row r="1055" spans="1:5">
      <c r="A1055" s="22" t="str">
        <v>00:00:00</v>
      </c>
      <c r="B1055" s="21">
        <f t="shared" si="57"/>
        <v>0</v>
      </c>
      <c r="C1055" s="23">
        <f t="shared" si="58"/>
        <v>0</v>
      </c>
      <c r="D1055" s="22" t="str">
        <v>错误</v>
      </c>
      <c r="E1055" s="22">
        <v>0</v>
      </c>
    </row>
    <row r="1056" spans="1:5">
      <c r="A1056" s="22" t="str">
        <v>00:00:00</v>
      </c>
      <c r="B1056" s="21">
        <f t="shared" si="57"/>
        <v>0</v>
      </c>
      <c r="C1056" s="23">
        <f t="shared" si="58"/>
        <v>0</v>
      </c>
      <c r="D1056" s="22" t="str">
        <v>错误</v>
      </c>
      <c r="E1056" s="22">
        <v>0</v>
      </c>
    </row>
    <row r="1057" spans="1:5">
      <c r="A1057" s="22" t="str">
        <v>00:00:00</v>
      </c>
      <c r="B1057" s="21">
        <f t="shared" si="57"/>
        <v>0</v>
      </c>
      <c r="C1057" s="23">
        <f t="shared" si="58"/>
        <v>0</v>
      </c>
      <c r="D1057" s="22" t="str">
        <v>错误</v>
      </c>
      <c r="E1057" s="22">
        <v>0</v>
      </c>
    </row>
    <row r="1058" spans="1:5">
      <c r="A1058" s="22" t="str">
        <v>00:00:00</v>
      </c>
      <c r="B1058" s="21">
        <f t="shared" si="57"/>
        <v>0</v>
      </c>
      <c r="C1058" s="23">
        <f t="shared" si="58"/>
        <v>0</v>
      </c>
      <c r="D1058" s="22" t="str">
        <v>错误</v>
      </c>
      <c r="E1058" s="22">
        <v>0</v>
      </c>
    </row>
    <row r="1059" spans="1:5">
      <c r="A1059" s="22" t="str">
        <v>00:00:00</v>
      </c>
      <c r="B1059" s="21">
        <f t="shared" si="57"/>
        <v>0</v>
      </c>
      <c r="C1059" s="23">
        <f t="shared" si="58"/>
        <v>0</v>
      </c>
      <c r="D1059" s="22" t="str">
        <v>错误</v>
      </c>
      <c r="E1059" s="22">
        <v>0</v>
      </c>
    </row>
    <row r="1060" spans="1:5">
      <c r="A1060" s="22" t="str">
        <v>00:00:00</v>
      </c>
      <c r="B1060" s="21">
        <f t="shared" si="57"/>
        <v>0</v>
      </c>
      <c r="C1060" s="23">
        <f t="shared" si="58"/>
        <v>0</v>
      </c>
      <c r="D1060" s="22" t="str">
        <v>错误</v>
      </c>
      <c r="E1060" s="22">
        <v>0</v>
      </c>
    </row>
    <row r="1061" spans="1:5">
      <c r="A1061" s="22" t="str">
        <v>00:00:00</v>
      </c>
      <c r="B1061" s="21">
        <f t="shared" si="57"/>
        <v>0</v>
      </c>
      <c r="C1061" s="23">
        <f t="shared" si="58"/>
        <v>0</v>
      </c>
      <c r="D1061" s="22" t="str">
        <v>错误</v>
      </c>
      <c r="E1061" s="22">
        <v>0</v>
      </c>
    </row>
    <row r="1062" spans="1:5">
      <c r="A1062" s="22" t="str">
        <v>00:00:00</v>
      </c>
      <c r="B1062" s="21">
        <f t="shared" si="57"/>
        <v>0</v>
      </c>
      <c r="C1062" s="23">
        <f t="shared" si="58"/>
        <v>0</v>
      </c>
      <c r="D1062" s="22" t="str">
        <v>错误</v>
      </c>
      <c r="E1062" s="22">
        <v>0</v>
      </c>
    </row>
    <row r="1063" spans="1:5">
      <c r="A1063" s="22" t="str">
        <v>00:00:00</v>
      </c>
      <c r="B1063" s="21">
        <f t="shared" si="57"/>
        <v>0</v>
      </c>
      <c r="C1063" s="23">
        <f t="shared" si="58"/>
        <v>0</v>
      </c>
      <c r="D1063" s="22" t="str">
        <v>错误</v>
      </c>
      <c r="E1063" s="22">
        <v>0</v>
      </c>
    </row>
    <row r="1064" spans="1:5">
      <c r="A1064" s="22" t="str">
        <v>00:00:00</v>
      </c>
      <c r="B1064" s="21">
        <f t="shared" si="57"/>
        <v>0</v>
      </c>
      <c r="C1064" s="23">
        <f t="shared" si="58"/>
        <v>0</v>
      </c>
      <c r="D1064" s="22" t="str">
        <v>错误</v>
      </c>
      <c r="E1064" s="22">
        <v>0</v>
      </c>
    </row>
    <row r="1065" spans="1:5">
      <c r="A1065" s="22" t="str">
        <v>00:00:00</v>
      </c>
      <c r="B1065" s="21">
        <f t="shared" si="57"/>
        <v>0</v>
      </c>
      <c r="C1065" s="23">
        <f t="shared" si="58"/>
        <v>0</v>
      </c>
      <c r="D1065" s="22" t="str">
        <v>错误</v>
      </c>
      <c r="E1065" s="22">
        <v>0</v>
      </c>
    </row>
    <row r="1066" spans="1:5">
      <c r="A1066" s="22" t="str">
        <v>00:00:00</v>
      </c>
      <c r="B1066" s="21">
        <f t="shared" si="57"/>
        <v>0</v>
      </c>
      <c r="C1066" s="23">
        <f t="shared" si="58"/>
        <v>0</v>
      </c>
      <c r="D1066" s="22" t="str">
        <v>错误</v>
      </c>
      <c r="E1066" s="22">
        <v>0</v>
      </c>
    </row>
    <row r="1067" spans="1:5">
      <c r="A1067" s="22" t="str">
        <v>00:00:00</v>
      </c>
      <c r="B1067" s="21">
        <f t="shared" si="57"/>
        <v>0</v>
      </c>
      <c r="C1067" s="23">
        <f t="shared" si="58"/>
        <v>0</v>
      </c>
      <c r="D1067" s="22" t="str">
        <v>错误</v>
      </c>
      <c r="E1067" s="22">
        <v>0</v>
      </c>
    </row>
    <row r="1068" spans="1:5">
      <c r="A1068" s="22" t="str">
        <v>00:00:00</v>
      </c>
      <c r="B1068" s="21">
        <f t="shared" si="57"/>
        <v>0</v>
      </c>
      <c r="C1068" s="23">
        <f t="shared" si="58"/>
        <v>0</v>
      </c>
      <c r="D1068" s="22" t="str">
        <v>错误</v>
      </c>
      <c r="E1068" s="22">
        <v>0</v>
      </c>
    </row>
    <row r="1069" spans="1:5">
      <c r="A1069" s="22" t="str">
        <v>00:00:00</v>
      </c>
      <c r="B1069" s="21">
        <f t="shared" si="57"/>
        <v>0</v>
      </c>
      <c r="C1069" s="23">
        <f t="shared" si="58"/>
        <v>0</v>
      </c>
      <c r="D1069" s="22" t="str">
        <v>错误</v>
      </c>
      <c r="E1069" s="22">
        <v>0</v>
      </c>
    </row>
    <row r="1070" spans="1:5">
      <c r="A1070" s="22" t="str">
        <v>00:00:00</v>
      </c>
      <c r="B1070" s="21">
        <f t="shared" si="57"/>
        <v>0</v>
      </c>
      <c r="C1070" s="23">
        <f t="shared" si="58"/>
        <v>0</v>
      </c>
      <c r="D1070" s="22" t="str">
        <v>错误</v>
      </c>
      <c r="E1070" s="22">
        <v>0</v>
      </c>
    </row>
    <row r="1071" spans="1:5">
      <c r="A1071" s="22" t="str">
        <v>00:00:00</v>
      </c>
      <c r="B1071" s="21">
        <f t="shared" si="57"/>
        <v>0</v>
      </c>
      <c r="C1071" s="23">
        <f t="shared" si="58"/>
        <v>0</v>
      </c>
      <c r="D1071" s="22" t="str">
        <v>错误</v>
      </c>
      <c r="E1071" s="22">
        <v>0</v>
      </c>
    </row>
    <row r="1072" spans="1:5">
      <c r="A1072" s="22" t="str">
        <v>00:00:00</v>
      </c>
      <c r="B1072" s="21">
        <f t="shared" si="57"/>
        <v>0</v>
      </c>
      <c r="C1072" s="23">
        <f t="shared" si="58"/>
        <v>0</v>
      </c>
      <c r="D1072" s="22" t="str">
        <v>错误</v>
      </c>
      <c r="E1072" s="22">
        <v>0</v>
      </c>
    </row>
    <row r="1073" spans="1:5">
      <c r="A1073" s="22" t="str">
        <v>00:00:00</v>
      </c>
      <c r="B1073" s="21">
        <f t="shared" si="57"/>
        <v>0</v>
      </c>
      <c r="C1073" s="23">
        <f t="shared" si="58"/>
        <v>0</v>
      </c>
      <c r="D1073" s="22" t="str">
        <v>错误</v>
      </c>
      <c r="E1073" s="22">
        <v>0</v>
      </c>
    </row>
    <row r="1074" spans="1:5">
      <c r="A1074" s="22" t="str">
        <v>00:00:00</v>
      </c>
      <c r="B1074" s="21">
        <f t="shared" si="57"/>
        <v>0</v>
      </c>
      <c r="C1074" s="23">
        <f t="shared" si="58"/>
        <v>0</v>
      </c>
      <c r="D1074" s="22" t="str">
        <v>错误</v>
      </c>
      <c r="E1074" s="22">
        <v>0</v>
      </c>
    </row>
    <row r="1075" spans="1:5">
      <c r="A1075" s="22" t="str">
        <v>00:00:00</v>
      </c>
      <c r="B1075" s="21">
        <f t="shared" si="57"/>
        <v>0</v>
      </c>
      <c r="C1075" s="23">
        <f t="shared" si="58"/>
        <v>0</v>
      </c>
      <c r="D1075" s="22" t="str">
        <v>错误</v>
      </c>
      <c r="E1075" s="22">
        <v>0</v>
      </c>
    </row>
    <row r="1076" spans="1:5">
      <c r="A1076" s="22" t="str">
        <v>00:00:00</v>
      </c>
      <c r="B1076" s="21">
        <f t="shared" si="57"/>
        <v>0</v>
      </c>
      <c r="C1076" s="23">
        <f t="shared" si="58"/>
        <v>0</v>
      </c>
      <c r="D1076" s="22" t="str">
        <v>错误</v>
      </c>
      <c r="E1076" s="22">
        <v>0</v>
      </c>
    </row>
    <row r="1077" spans="1:5">
      <c r="A1077" s="22" t="str">
        <v>00:00:00</v>
      </c>
      <c r="B1077" s="21">
        <f t="shared" si="57"/>
        <v>0</v>
      </c>
      <c r="C1077" s="23">
        <f t="shared" si="58"/>
        <v>0</v>
      </c>
      <c r="D1077" s="22" t="str">
        <v>错误</v>
      </c>
      <c r="E1077" s="22">
        <v>0</v>
      </c>
    </row>
    <row r="1078" spans="1:5">
      <c r="A1078" s="22" t="str">
        <v>00:00:00</v>
      </c>
      <c r="B1078" s="21">
        <f t="shared" si="57"/>
        <v>0</v>
      </c>
      <c r="C1078" s="23">
        <f t="shared" si="58"/>
        <v>0</v>
      </c>
      <c r="D1078" s="22" t="str">
        <v>错误</v>
      </c>
      <c r="E1078" s="22">
        <v>0</v>
      </c>
    </row>
    <row r="1079" spans="1:5">
      <c r="A1079" s="22" t="str">
        <v>00:00:00</v>
      </c>
      <c r="B1079" s="21">
        <f t="shared" si="57"/>
        <v>0</v>
      </c>
      <c r="C1079" s="23">
        <f t="shared" si="58"/>
        <v>0</v>
      </c>
      <c r="D1079" s="22" t="str">
        <v>错误</v>
      </c>
      <c r="E1079" s="22">
        <v>0</v>
      </c>
    </row>
    <row r="1080" spans="1:5">
      <c r="A1080" s="22" t="str">
        <v>00:00:00</v>
      </c>
      <c r="B1080" s="21">
        <f t="shared" si="57"/>
        <v>0</v>
      </c>
      <c r="C1080" s="23">
        <f t="shared" si="58"/>
        <v>0</v>
      </c>
      <c r="D1080" s="22" t="str">
        <v>错误</v>
      </c>
      <c r="E1080" s="22">
        <v>0</v>
      </c>
    </row>
    <row r="1081" spans="1:5">
      <c r="A1081" s="22" t="str">
        <v>00:00:00</v>
      </c>
      <c r="B1081" s="21">
        <f t="shared" si="57"/>
        <v>0</v>
      </c>
      <c r="C1081" s="23">
        <f t="shared" si="58"/>
        <v>0</v>
      </c>
      <c r="D1081" s="22" t="str">
        <v>错误</v>
      </c>
      <c r="E1081" s="22">
        <v>0</v>
      </c>
    </row>
    <row r="1082" spans="1:5">
      <c r="A1082" s="22" t="str">
        <v>00:00:00</v>
      </c>
      <c r="B1082" s="21">
        <f t="shared" si="57"/>
        <v>0</v>
      </c>
      <c r="C1082" s="23">
        <f t="shared" si="58"/>
        <v>0</v>
      </c>
      <c r="D1082" s="22" t="str">
        <v>错误</v>
      </c>
      <c r="E1082" s="22">
        <v>0</v>
      </c>
    </row>
    <row r="1083" spans="1:5">
      <c r="A1083" s="22" t="str">
        <v>00:00:00</v>
      </c>
      <c r="B1083" s="21">
        <f t="shared" si="57"/>
        <v>0</v>
      </c>
      <c r="C1083" s="23">
        <f t="shared" si="58"/>
        <v>0</v>
      </c>
      <c r="D1083" s="22" t="str">
        <v>错误</v>
      </c>
      <c r="E1083" s="22">
        <v>0</v>
      </c>
    </row>
    <row r="1084" spans="1:5">
      <c r="A1084" s="22" t="str">
        <v>00:00:00</v>
      </c>
      <c r="B1084" s="21">
        <f t="shared" si="57"/>
        <v>0</v>
      </c>
      <c r="C1084" s="23">
        <f t="shared" si="58"/>
        <v>0</v>
      </c>
      <c r="D1084" s="22" t="str">
        <v>错误</v>
      </c>
      <c r="E1084" s="22">
        <v>0</v>
      </c>
    </row>
    <row r="1085" spans="1:5">
      <c r="A1085" s="22" t="str">
        <v>00:00:00</v>
      </c>
      <c r="B1085" s="21">
        <f t="shared" si="57"/>
        <v>0</v>
      </c>
      <c r="C1085" s="23">
        <f t="shared" si="58"/>
        <v>0</v>
      </c>
      <c r="D1085" s="22" t="str">
        <v>错误</v>
      </c>
      <c r="E1085" s="22">
        <v>0</v>
      </c>
    </row>
    <row r="1086" spans="1:5">
      <c r="A1086" s="22" t="str">
        <v>00:00:00</v>
      </c>
      <c r="B1086" s="21">
        <f t="shared" si="57"/>
        <v>0</v>
      </c>
      <c r="C1086" s="23">
        <f t="shared" si="58"/>
        <v>0</v>
      </c>
      <c r="D1086" s="22" t="str">
        <v>错误</v>
      </c>
      <c r="E1086" s="22">
        <v>0</v>
      </c>
    </row>
    <row r="1087" spans="1:5">
      <c r="A1087" s="22" t="str">
        <v>00:00:00</v>
      </c>
      <c r="B1087" s="21">
        <f t="shared" si="57"/>
        <v>0</v>
      </c>
      <c r="C1087" s="23">
        <f t="shared" si="58"/>
        <v>0</v>
      </c>
      <c r="D1087" s="22" t="str">
        <v>错误</v>
      </c>
      <c r="E1087" s="22">
        <v>0</v>
      </c>
    </row>
    <row r="1088" spans="1:5">
      <c r="A1088" s="22" t="str">
        <v>00:00:00</v>
      </c>
      <c r="B1088" s="21">
        <f t="shared" si="57"/>
        <v>0</v>
      </c>
      <c r="C1088" s="23">
        <f t="shared" si="58"/>
        <v>0</v>
      </c>
      <c r="D1088" s="22" t="str">
        <v>错误</v>
      </c>
      <c r="E1088" s="22">
        <v>0</v>
      </c>
    </row>
    <row r="1089" spans="1:5">
      <c r="A1089" s="22" t="str">
        <v>00:00:00</v>
      </c>
      <c r="B1089" s="21">
        <f t="shared" si="57"/>
        <v>0</v>
      </c>
      <c r="C1089" s="23">
        <f t="shared" si="58"/>
        <v>0</v>
      </c>
      <c r="D1089" s="22" t="str">
        <v>错误</v>
      </c>
      <c r="E1089" s="22">
        <v>0</v>
      </c>
    </row>
    <row r="1090" spans="1:5">
      <c r="A1090" s="22" t="str">
        <v>00:00:00</v>
      </c>
      <c r="B1090" s="21">
        <f t="shared" si="57"/>
        <v>0</v>
      </c>
      <c r="C1090" s="23">
        <f t="shared" si="58"/>
        <v>0</v>
      </c>
      <c r="D1090" s="22" t="str">
        <v>错误</v>
      </c>
      <c r="E1090" s="22">
        <v>0</v>
      </c>
    </row>
    <row r="1091" spans="1:5">
      <c r="A1091" s="22" t="str">
        <v>00:00:00</v>
      </c>
      <c r="B1091" s="21">
        <f t="shared" ref="B1091:B1154" si="59">MROUND(A1091,60/1440)</f>
        <v>0</v>
      </c>
      <c r="C1091" s="23">
        <f t="shared" ref="C1091:C1154" si="60">MROUND(A1091,30/1440)</f>
        <v>0</v>
      </c>
      <c r="D1091" s="22" t="str">
        <v>错误</v>
      </c>
      <c r="E1091" s="22">
        <v>0</v>
      </c>
    </row>
    <row r="1092" spans="1:5">
      <c r="A1092" s="22" t="str">
        <v>00:00:00</v>
      </c>
      <c r="B1092" s="21">
        <f t="shared" si="59"/>
        <v>0</v>
      </c>
      <c r="C1092" s="23">
        <f t="shared" si="60"/>
        <v>0</v>
      </c>
      <c r="D1092" s="22" t="str">
        <v>错误</v>
      </c>
      <c r="E1092" s="22">
        <v>0</v>
      </c>
    </row>
    <row r="1093" spans="1:5">
      <c r="A1093" s="22" t="str">
        <v>00:00:00</v>
      </c>
      <c r="B1093" s="21">
        <f t="shared" si="59"/>
        <v>0</v>
      </c>
      <c r="C1093" s="23">
        <f t="shared" si="60"/>
        <v>0</v>
      </c>
      <c r="D1093" s="22" t="str">
        <v>错误</v>
      </c>
      <c r="E1093" s="22">
        <v>0</v>
      </c>
    </row>
    <row r="1094" spans="1:5">
      <c r="A1094" s="22" t="str">
        <v>00:00:00</v>
      </c>
      <c r="B1094" s="21">
        <f t="shared" si="59"/>
        <v>0</v>
      </c>
      <c r="C1094" s="23">
        <f t="shared" si="60"/>
        <v>0</v>
      </c>
      <c r="D1094" s="22" t="str">
        <v>错误</v>
      </c>
      <c r="E1094" s="22">
        <v>0</v>
      </c>
    </row>
    <row r="1095" spans="1:5">
      <c r="A1095" s="22" t="str">
        <v>00:00:00</v>
      </c>
      <c r="B1095" s="21">
        <f t="shared" si="59"/>
        <v>0</v>
      </c>
      <c r="C1095" s="23">
        <f t="shared" si="60"/>
        <v>0</v>
      </c>
      <c r="D1095" s="22" t="str">
        <v>错误</v>
      </c>
      <c r="E1095" s="22">
        <v>0</v>
      </c>
    </row>
    <row r="1096" spans="1:5">
      <c r="A1096" s="22" t="str">
        <v>00:00:00</v>
      </c>
      <c r="B1096" s="21">
        <f t="shared" si="59"/>
        <v>0</v>
      </c>
      <c r="C1096" s="23">
        <f t="shared" si="60"/>
        <v>0</v>
      </c>
      <c r="D1096" s="22" t="str">
        <v>错误</v>
      </c>
      <c r="E1096" s="22">
        <v>0</v>
      </c>
    </row>
    <row r="1097" spans="1:5">
      <c r="A1097" s="22" t="str">
        <v>00:00:00</v>
      </c>
      <c r="B1097" s="21">
        <f t="shared" si="59"/>
        <v>0</v>
      </c>
      <c r="C1097" s="23">
        <f t="shared" si="60"/>
        <v>0</v>
      </c>
      <c r="D1097" s="22" t="str">
        <v>错误</v>
      </c>
      <c r="E1097" s="22">
        <v>0</v>
      </c>
    </row>
    <row r="1098" spans="1:5">
      <c r="A1098" s="22" t="str">
        <v>00:00:00</v>
      </c>
      <c r="B1098" s="21">
        <f t="shared" si="59"/>
        <v>0</v>
      </c>
      <c r="C1098" s="23">
        <f t="shared" si="60"/>
        <v>0</v>
      </c>
      <c r="D1098" s="22" t="str">
        <v>错误</v>
      </c>
      <c r="E1098" s="22">
        <v>0</v>
      </c>
    </row>
    <row r="1099" spans="1:5">
      <c r="A1099" s="22" t="str">
        <v>00:00:00</v>
      </c>
      <c r="B1099" s="21">
        <f t="shared" si="59"/>
        <v>0</v>
      </c>
      <c r="C1099" s="23">
        <f t="shared" si="60"/>
        <v>0</v>
      </c>
      <c r="D1099" s="22" t="str">
        <v>错误</v>
      </c>
      <c r="E1099" s="22">
        <v>0</v>
      </c>
    </row>
    <row r="1100" spans="1:5">
      <c r="A1100" s="22" t="str">
        <v>00:00:00</v>
      </c>
      <c r="B1100" s="21">
        <f t="shared" si="59"/>
        <v>0</v>
      </c>
      <c r="C1100" s="23">
        <f t="shared" si="60"/>
        <v>0</v>
      </c>
      <c r="D1100" s="22" t="str">
        <v>错误</v>
      </c>
      <c r="E1100" s="22">
        <v>0</v>
      </c>
    </row>
    <row r="1101" spans="1:5">
      <c r="A1101" s="22" t="str">
        <v>00:00:00</v>
      </c>
      <c r="B1101" s="21">
        <f t="shared" si="59"/>
        <v>0</v>
      </c>
      <c r="C1101" s="23">
        <f t="shared" si="60"/>
        <v>0</v>
      </c>
      <c r="D1101" s="22" t="str">
        <v>错误</v>
      </c>
      <c r="E1101" s="22">
        <v>0</v>
      </c>
    </row>
    <row r="1102" spans="1:5">
      <c r="A1102" s="22" t="str">
        <v>00:00:00</v>
      </c>
      <c r="B1102" s="21">
        <f t="shared" si="59"/>
        <v>0</v>
      </c>
      <c r="C1102" s="23">
        <f t="shared" si="60"/>
        <v>0</v>
      </c>
      <c r="D1102" s="22" t="str">
        <v>错误</v>
      </c>
      <c r="E1102" s="22">
        <v>0</v>
      </c>
    </row>
    <row r="1103" spans="1:5">
      <c r="A1103" s="22" t="str">
        <v>00:00:00</v>
      </c>
      <c r="B1103" s="21">
        <f t="shared" si="59"/>
        <v>0</v>
      </c>
      <c r="C1103" s="23">
        <f t="shared" si="60"/>
        <v>0</v>
      </c>
      <c r="D1103" s="22" t="str">
        <v>错误</v>
      </c>
      <c r="E1103" s="22">
        <v>0</v>
      </c>
    </row>
    <row r="1104" spans="1:5">
      <c r="A1104" s="22" t="str">
        <v>00:00:00</v>
      </c>
      <c r="B1104" s="21">
        <f t="shared" si="59"/>
        <v>0</v>
      </c>
      <c r="C1104" s="23">
        <f t="shared" si="60"/>
        <v>0</v>
      </c>
      <c r="D1104" s="22" t="str">
        <v>错误</v>
      </c>
      <c r="E1104" s="22">
        <v>0</v>
      </c>
    </row>
    <row r="1105" spans="1:5">
      <c r="A1105" s="22" t="str">
        <v>00:00:00</v>
      </c>
      <c r="B1105" s="21">
        <f t="shared" si="59"/>
        <v>0</v>
      </c>
      <c r="C1105" s="23">
        <f t="shared" si="60"/>
        <v>0</v>
      </c>
      <c r="D1105" s="22" t="str">
        <v>错误</v>
      </c>
      <c r="E1105" s="22">
        <v>0</v>
      </c>
    </row>
    <row r="1106" spans="1:5">
      <c r="A1106" s="22" t="str">
        <v>00:00:00</v>
      </c>
      <c r="B1106" s="21">
        <f t="shared" si="59"/>
        <v>0</v>
      </c>
      <c r="C1106" s="23">
        <f t="shared" si="60"/>
        <v>0</v>
      </c>
      <c r="D1106" s="22" t="str">
        <v>错误</v>
      </c>
      <c r="E1106" s="22">
        <v>0</v>
      </c>
    </row>
    <row r="1107" spans="1:5">
      <c r="A1107" s="22" t="str">
        <v>00:00:00</v>
      </c>
      <c r="B1107" s="21">
        <f t="shared" si="59"/>
        <v>0</v>
      </c>
      <c r="C1107" s="23">
        <f t="shared" si="60"/>
        <v>0</v>
      </c>
      <c r="D1107" s="22" t="str">
        <v>错误</v>
      </c>
      <c r="E1107" s="22">
        <v>0</v>
      </c>
    </row>
    <row r="1108" spans="1:5">
      <c r="A1108" s="22" t="str">
        <v>00:00:00</v>
      </c>
      <c r="B1108" s="21">
        <f t="shared" si="59"/>
        <v>0</v>
      </c>
      <c r="C1108" s="23">
        <f t="shared" si="60"/>
        <v>0</v>
      </c>
      <c r="D1108" s="22" t="str">
        <v>错误</v>
      </c>
      <c r="E1108" s="22">
        <v>0</v>
      </c>
    </row>
    <row r="1109" spans="1:5">
      <c r="A1109" s="22" t="str">
        <v>00:00:00</v>
      </c>
      <c r="B1109" s="21">
        <f t="shared" si="59"/>
        <v>0</v>
      </c>
      <c r="C1109" s="23">
        <f t="shared" si="60"/>
        <v>0</v>
      </c>
      <c r="D1109" s="22" t="str">
        <v>错误</v>
      </c>
      <c r="E1109" s="22">
        <v>0</v>
      </c>
    </row>
    <row r="1110" spans="1:5">
      <c r="A1110" s="22" t="str">
        <v>00:00:00</v>
      </c>
      <c r="B1110" s="21">
        <f t="shared" si="59"/>
        <v>0</v>
      </c>
      <c r="C1110" s="23">
        <f t="shared" si="60"/>
        <v>0</v>
      </c>
      <c r="D1110" s="22" t="str">
        <v>错误</v>
      </c>
      <c r="E1110" s="22">
        <v>0</v>
      </c>
    </row>
    <row r="1111" spans="1:5">
      <c r="A1111" s="22" t="str">
        <v>00:00:00</v>
      </c>
      <c r="B1111" s="21">
        <f t="shared" si="59"/>
        <v>0</v>
      </c>
      <c r="C1111" s="23">
        <f t="shared" si="60"/>
        <v>0</v>
      </c>
      <c r="D1111" s="22" t="str">
        <v>错误</v>
      </c>
      <c r="E1111" s="22">
        <v>0</v>
      </c>
    </row>
    <row r="1112" spans="1:5">
      <c r="A1112" s="22" t="str">
        <v>00:00:00</v>
      </c>
      <c r="B1112" s="21">
        <f t="shared" si="59"/>
        <v>0</v>
      </c>
      <c r="C1112" s="23">
        <f t="shared" si="60"/>
        <v>0</v>
      </c>
      <c r="D1112" s="22" t="str">
        <v>错误</v>
      </c>
      <c r="E1112" s="22">
        <v>0</v>
      </c>
    </row>
    <row r="1113" spans="1:5">
      <c r="A1113" s="22" t="str">
        <v>00:00:00</v>
      </c>
      <c r="B1113" s="21">
        <f t="shared" si="59"/>
        <v>0</v>
      </c>
      <c r="C1113" s="23">
        <f t="shared" si="60"/>
        <v>0</v>
      </c>
      <c r="D1113" s="22" t="str">
        <v>错误</v>
      </c>
      <c r="E1113" s="22">
        <v>0</v>
      </c>
    </row>
    <row r="1114" spans="1:5">
      <c r="A1114" s="22" t="str">
        <v>00:00:00</v>
      </c>
      <c r="B1114" s="21">
        <f t="shared" si="59"/>
        <v>0</v>
      </c>
      <c r="C1114" s="23">
        <f t="shared" si="60"/>
        <v>0</v>
      </c>
      <c r="D1114" s="22" t="str">
        <v>错误</v>
      </c>
      <c r="E1114" s="22">
        <v>0</v>
      </c>
    </row>
    <row r="1115" spans="1:5">
      <c r="A1115" s="22" t="str">
        <v>00:00:00</v>
      </c>
      <c r="B1115" s="21">
        <f t="shared" si="59"/>
        <v>0</v>
      </c>
      <c r="C1115" s="23">
        <f t="shared" si="60"/>
        <v>0</v>
      </c>
      <c r="D1115" s="22" t="str">
        <v>错误</v>
      </c>
      <c r="E1115" s="22">
        <v>0</v>
      </c>
    </row>
    <row r="1116" spans="1:5">
      <c r="A1116" s="22" t="str">
        <v>00:00:00</v>
      </c>
      <c r="B1116" s="21">
        <f t="shared" si="59"/>
        <v>0</v>
      </c>
      <c r="C1116" s="23">
        <f t="shared" si="60"/>
        <v>0</v>
      </c>
      <c r="D1116" s="22" t="str">
        <v>错误</v>
      </c>
      <c r="E1116" s="22">
        <v>0</v>
      </c>
    </row>
    <row r="1117" spans="1:5">
      <c r="A1117" s="22" t="str">
        <v>00:00:00</v>
      </c>
      <c r="B1117" s="21">
        <f t="shared" si="59"/>
        <v>0</v>
      </c>
      <c r="C1117" s="23">
        <f t="shared" si="60"/>
        <v>0</v>
      </c>
      <c r="D1117" s="22" t="str">
        <v>错误</v>
      </c>
      <c r="E1117" s="22">
        <v>0</v>
      </c>
    </row>
    <row r="1118" spans="1:5">
      <c r="A1118" s="22" t="str">
        <v>00:00:00</v>
      </c>
      <c r="B1118" s="21">
        <f t="shared" si="59"/>
        <v>0</v>
      </c>
      <c r="C1118" s="23">
        <f t="shared" si="60"/>
        <v>0</v>
      </c>
      <c r="D1118" s="22" t="str">
        <v>错误</v>
      </c>
      <c r="E1118" s="22">
        <v>0</v>
      </c>
    </row>
    <row r="1119" spans="1:5">
      <c r="A1119" s="22" t="str">
        <v>00:00:00</v>
      </c>
      <c r="B1119" s="21">
        <f t="shared" si="59"/>
        <v>0</v>
      </c>
      <c r="C1119" s="23">
        <f t="shared" si="60"/>
        <v>0</v>
      </c>
      <c r="D1119" s="22" t="str">
        <v>错误</v>
      </c>
      <c r="E1119" s="22">
        <v>0</v>
      </c>
    </row>
    <row r="1120" spans="1:5">
      <c r="A1120" s="22" t="str">
        <v>00:00:00</v>
      </c>
      <c r="B1120" s="21">
        <f t="shared" si="59"/>
        <v>0</v>
      </c>
      <c r="C1120" s="23">
        <f t="shared" si="60"/>
        <v>0</v>
      </c>
      <c r="D1120" s="22" t="str">
        <v>错误</v>
      </c>
      <c r="E1120" s="22">
        <v>0</v>
      </c>
    </row>
    <row r="1121" spans="1:5">
      <c r="A1121" s="22" t="str">
        <v>00:00:00</v>
      </c>
      <c r="B1121" s="21">
        <f t="shared" si="59"/>
        <v>0</v>
      </c>
      <c r="C1121" s="23">
        <f t="shared" si="60"/>
        <v>0</v>
      </c>
      <c r="D1121" s="22" t="str">
        <v>错误</v>
      </c>
      <c r="E1121" s="22">
        <v>0</v>
      </c>
    </row>
    <row r="1122" spans="1:5">
      <c r="A1122" s="22" t="str">
        <v>00:00:00</v>
      </c>
      <c r="B1122" s="21">
        <f t="shared" si="59"/>
        <v>0</v>
      </c>
      <c r="C1122" s="23">
        <f t="shared" si="60"/>
        <v>0</v>
      </c>
      <c r="D1122" s="22" t="str">
        <v>错误</v>
      </c>
      <c r="E1122" s="22">
        <v>0</v>
      </c>
    </row>
    <row r="1123" spans="1:5">
      <c r="A1123" s="22" t="str">
        <v>00:00:00</v>
      </c>
      <c r="B1123" s="21">
        <f t="shared" si="59"/>
        <v>0</v>
      </c>
      <c r="C1123" s="23">
        <f t="shared" si="60"/>
        <v>0</v>
      </c>
      <c r="D1123" s="22" t="str">
        <v>错误</v>
      </c>
      <c r="E1123" s="22">
        <v>0</v>
      </c>
    </row>
    <row r="1124" spans="1:5">
      <c r="A1124" s="22" t="str">
        <v>00:00:00</v>
      </c>
      <c r="B1124" s="21">
        <f t="shared" si="59"/>
        <v>0</v>
      </c>
      <c r="C1124" s="23">
        <f t="shared" si="60"/>
        <v>0</v>
      </c>
      <c r="D1124" s="22" t="str">
        <v>错误</v>
      </c>
      <c r="E1124" s="22">
        <v>0</v>
      </c>
    </row>
    <row r="1125" spans="1:5">
      <c r="A1125" s="22" t="str">
        <v>00:00:00</v>
      </c>
      <c r="B1125" s="21">
        <f t="shared" si="59"/>
        <v>0</v>
      </c>
      <c r="C1125" s="23">
        <f t="shared" si="60"/>
        <v>0</v>
      </c>
      <c r="D1125" s="22" t="str">
        <v>错误</v>
      </c>
      <c r="E1125" s="22">
        <v>0</v>
      </c>
    </row>
    <row r="1126" spans="1:5">
      <c r="A1126" s="22" t="str">
        <v>00:00:00</v>
      </c>
      <c r="B1126" s="21">
        <f t="shared" si="59"/>
        <v>0</v>
      </c>
      <c r="C1126" s="23">
        <f t="shared" si="60"/>
        <v>0</v>
      </c>
      <c r="D1126" s="22" t="str">
        <v>错误</v>
      </c>
      <c r="E1126" s="22">
        <v>0</v>
      </c>
    </row>
    <row r="1127" spans="1:5">
      <c r="A1127" s="22" t="str">
        <v>00:00:00</v>
      </c>
      <c r="B1127" s="21">
        <f t="shared" si="59"/>
        <v>0</v>
      </c>
      <c r="C1127" s="23">
        <f t="shared" si="60"/>
        <v>0</v>
      </c>
      <c r="D1127" s="22" t="str">
        <v>错误</v>
      </c>
      <c r="E1127" s="22">
        <v>0</v>
      </c>
    </row>
    <row r="1128" spans="1:5">
      <c r="A1128" s="22" t="str">
        <v>00:00:00</v>
      </c>
      <c r="B1128" s="21">
        <f t="shared" si="59"/>
        <v>0</v>
      </c>
      <c r="C1128" s="23">
        <f t="shared" si="60"/>
        <v>0</v>
      </c>
      <c r="D1128" s="22" t="str">
        <v>错误</v>
      </c>
      <c r="E1128" s="22">
        <v>0</v>
      </c>
    </row>
    <row r="1129" spans="1:5">
      <c r="A1129" s="22" t="str">
        <v>00:00:00</v>
      </c>
      <c r="B1129" s="21">
        <f t="shared" si="59"/>
        <v>0</v>
      </c>
      <c r="C1129" s="23">
        <f t="shared" si="60"/>
        <v>0</v>
      </c>
      <c r="D1129" s="22" t="str">
        <v>错误</v>
      </c>
      <c r="E1129" s="22">
        <v>0</v>
      </c>
    </row>
    <row r="1130" spans="1:5">
      <c r="A1130" s="22" t="str">
        <v>00:00:00</v>
      </c>
      <c r="B1130" s="21">
        <f t="shared" si="59"/>
        <v>0</v>
      </c>
      <c r="C1130" s="23">
        <f t="shared" si="60"/>
        <v>0</v>
      </c>
      <c r="D1130" s="22" t="str">
        <v>错误</v>
      </c>
      <c r="E1130" s="22">
        <v>0</v>
      </c>
    </row>
    <row r="1131" spans="1:5">
      <c r="A1131" s="22" t="str">
        <v>00:00:00</v>
      </c>
      <c r="B1131" s="21">
        <f t="shared" si="59"/>
        <v>0</v>
      </c>
      <c r="C1131" s="23">
        <f t="shared" si="60"/>
        <v>0</v>
      </c>
      <c r="D1131" s="22" t="str">
        <v>错误</v>
      </c>
      <c r="E1131" s="22">
        <v>0</v>
      </c>
    </row>
    <row r="1132" spans="1:5">
      <c r="A1132" s="22" t="str">
        <v>00:00:00</v>
      </c>
      <c r="B1132" s="21">
        <f t="shared" si="59"/>
        <v>0</v>
      </c>
      <c r="C1132" s="23">
        <f t="shared" si="60"/>
        <v>0</v>
      </c>
      <c r="D1132" s="22" t="str">
        <v>错误</v>
      </c>
      <c r="E1132" s="22">
        <v>0</v>
      </c>
    </row>
    <row r="1133" spans="1:5">
      <c r="A1133" s="22" t="str">
        <v>00:00:00</v>
      </c>
      <c r="B1133" s="21">
        <f t="shared" si="59"/>
        <v>0</v>
      </c>
      <c r="C1133" s="23">
        <f t="shared" si="60"/>
        <v>0</v>
      </c>
      <c r="D1133" s="22" t="str">
        <v>错误</v>
      </c>
      <c r="E1133" s="22">
        <v>0</v>
      </c>
    </row>
    <row r="1134" spans="1:5">
      <c r="A1134" s="22" t="str">
        <v>00:00:00</v>
      </c>
      <c r="B1134" s="21">
        <f t="shared" si="59"/>
        <v>0</v>
      </c>
      <c r="C1134" s="23">
        <f t="shared" si="60"/>
        <v>0</v>
      </c>
      <c r="D1134" s="22" t="str">
        <v>错误</v>
      </c>
      <c r="E1134" s="22">
        <v>0</v>
      </c>
    </row>
    <row r="1135" spans="1:5">
      <c r="A1135" s="22" t="str">
        <v>00:00:00</v>
      </c>
      <c r="B1135" s="21">
        <f t="shared" si="59"/>
        <v>0</v>
      </c>
      <c r="C1135" s="23">
        <f t="shared" si="60"/>
        <v>0</v>
      </c>
      <c r="D1135" s="22" t="str">
        <v>错误</v>
      </c>
      <c r="E1135" s="22">
        <v>0</v>
      </c>
    </row>
    <row r="1136" spans="1:5">
      <c r="A1136" s="22" t="str">
        <v>00:00:00</v>
      </c>
      <c r="B1136" s="21">
        <f t="shared" si="59"/>
        <v>0</v>
      </c>
      <c r="C1136" s="23">
        <f t="shared" si="60"/>
        <v>0</v>
      </c>
      <c r="D1136" s="22" t="str">
        <v>错误</v>
      </c>
      <c r="E1136" s="22">
        <v>0</v>
      </c>
    </row>
    <row r="1137" spans="1:5">
      <c r="A1137" s="22" t="str">
        <v>00:00:00</v>
      </c>
      <c r="B1137" s="21">
        <f t="shared" si="59"/>
        <v>0</v>
      </c>
      <c r="C1137" s="23">
        <f t="shared" si="60"/>
        <v>0</v>
      </c>
      <c r="D1137" s="22" t="str">
        <v>错误</v>
      </c>
      <c r="E1137" s="22">
        <v>0</v>
      </c>
    </row>
    <row r="1138" spans="1:5">
      <c r="A1138" s="22" t="str">
        <v>00:00:00</v>
      </c>
      <c r="B1138" s="21">
        <f t="shared" si="59"/>
        <v>0</v>
      </c>
      <c r="C1138" s="23">
        <f t="shared" si="60"/>
        <v>0</v>
      </c>
      <c r="D1138" s="22" t="str">
        <v>错误</v>
      </c>
      <c r="E1138" s="22">
        <v>0</v>
      </c>
    </row>
    <row r="1139" spans="1:5">
      <c r="A1139" s="22" t="str">
        <v>00:00:00</v>
      </c>
      <c r="B1139" s="21">
        <f t="shared" si="59"/>
        <v>0</v>
      </c>
      <c r="C1139" s="23">
        <f t="shared" si="60"/>
        <v>0</v>
      </c>
      <c r="D1139" s="22" t="str">
        <v>错误</v>
      </c>
      <c r="E1139" s="22">
        <v>0</v>
      </c>
    </row>
    <row r="1140" spans="1:5">
      <c r="A1140" s="22" t="str">
        <v>00:00:00</v>
      </c>
      <c r="B1140" s="21">
        <f t="shared" si="59"/>
        <v>0</v>
      </c>
      <c r="C1140" s="23">
        <f t="shared" si="60"/>
        <v>0</v>
      </c>
      <c r="D1140" s="22" t="str">
        <v>错误</v>
      </c>
      <c r="E1140" s="22">
        <v>0</v>
      </c>
    </row>
    <row r="1141" spans="1:5">
      <c r="A1141" s="22" t="str">
        <v>00:00:00</v>
      </c>
      <c r="B1141" s="21">
        <f t="shared" si="59"/>
        <v>0</v>
      </c>
      <c r="C1141" s="23">
        <f t="shared" si="60"/>
        <v>0</v>
      </c>
      <c r="D1141" s="22" t="str">
        <v>错误</v>
      </c>
      <c r="E1141" s="22">
        <v>0</v>
      </c>
    </row>
    <row r="1142" spans="1:5">
      <c r="A1142" s="22" t="str">
        <v>00:00:00</v>
      </c>
      <c r="B1142" s="21">
        <f t="shared" si="59"/>
        <v>0</v>
      </c>
      <c r="C1142" s="23">
        <f t="shared" si="60"/>
        <v>0</v>
      </c>
      <c r="D1142" s="22" t="str">
        <v>错误</v>
      </c>
      <c r="E1142" s="22">
        <v>0</v>
      </c>
    </row>
    <row r="1143" spans="1:5">
      <c r="A1143" s="22" t="str">
        <v>00:00:00</v>
      </c>
      <c r="B1143" s="21">
        <f t="shared" si="59"/>
        <v>0</v>
      </c>
      <c r="C1143" s="23">
        <f t="shared" si="60"/>
        <v>0</v>
      </c>
      <c r="D1143" s="22" t="str">
        <v>错误</v>
      </c>
      <c r="E1143" s="22">
        <v>0</v>
      </c>
    </row>
    <row r="1144" spans="1:5">
      <c r="A1144" s="22" t="str">
        <v>00:00:00</v>
      </c>
      <c r="B1144" s="21">
        <f t="shared" si="59"/>
        <v>0</v>
      </c>
      <c r="C1144" s="23">
        <f t="shared" si="60"/>
        <v>0</v>
      </c>
      <c r="D1144" s="22" t="str">
        <v>错误</v>
      </c>
      <c r="E1144" s="22">
        <v>0</v>
      </c>
    </row>
    <row r="1145" spans="1:5">
      <c r="A1145" s="22" t="str">
        <v>00:00:00</v>
      </c>
      <c r="B1145" s="21">
        <f t="shared" si="59"/>
        <v>0</v>
      </c>
      <c r="C1145" s="23">
        <f t="shared" si="60"/>
        <v>0</v>
      </c>
      <c r="D1145" s="22" t="str">
        <v>错误</v>
      </c>
      <c r="E1145" s="22">
        <v>0</v>
      </c>
    </row>
    <row r="1146" spans="1:5">
      <c r="A1146" s="22" t="str">
        <v>00:00:00</v>
      </c>
      <c r="B1146" s="21">
        <f t="shared" si="59"/>
        <v>0</v>
      </c>
      <c r="C1146" s="23">
        <f t="shared" si="60"/>
        <v>0</v>
      </c>
      <c r="D1146" s="22" t="str">
        <v>错误</v>
      </c>
      <c r="E1146" s="22">
        <v>0</v>
      </c>
    </row>
    <row r="1147" spans="1:5">
      <c r="A1147" s="22" t="str">
        <v>00:00:00</v>
      </c>
      <c r="B1147" s="21">
        <f t="shared" si="59"/>
        <v>0</v>
      </c>
      <c r="C1147" s="23">
        <f t="shared" si="60"/>
        <v>0</v>
      </c>
      <c r="D1147" s="22" t="str">
        <v>错误</v>
      </c>
      <c r="E1147" s="22">
        <v>0</v>
      </c>
    </row>
    <row r="1148" spans="1:5">
      <c r="A1148" s="22" t="str">
        <v>00:00:00</v>
      </c>
      <c r="B1148" s="21">
        <f t="shared" si="59"/>
        <v>0</v>
      </c>
      <c r="C1148" s="23">
        <f t="shared" si="60"/>
        <v>0</v>
      </c>
      <c r="D1148" s="22" t="str">
        <v>错误</v>
      </c>
      <c r="E1148" s="22">
        <v>0</v>
      </c>
    </row>
    <row r="1149" spans="1:5">
      <c r="A1149" s="22" t="str">
        <v>00:00:00</v>
      </c>
      <c r="B1149" s="21">
        <f t="shared" si="59"/>
        <v>0</v>
      </c>
      <c r="C1149" s="23">
        <f t="shared" si="60"/>
        <v>0</v>
      </c>
      <c r="D1149" s="22" t="str">
        <v>错误</v>
      </c>
      <c r="E1149" s="22">
        <v>0</v>
      </c>
    </row>
    <row r="1150" spans="1:5">
      <c r="A1150" s="22" t="str">
        <v>00:00:00</v>
      </c>
      <c r="B1150" s="21">
        <f t="shared" si="59"/>
        <v>0</v>
      </c>
      <c r="C1150" s="23">
        <f t="shared" si="60"/>
        <v>0</v>
      </c>
      <c r="D1150" s="22" t="str">
        <v>错误</v>
      </c>
      <c r="E1150" s="22">
        <v>0</v>
      </c>
    </row>
    <row r="1151" spans="1:5">
      <c r="A1151" s="22" t="str">
        <v>00:00:00</v>
      </c>
      <c r="B1151" s="21">
        <f t="shared" si="59"/>
        <v>0</v>
      </c>
      <c r="C1151" s="23">
        <f t="shared" si="60"/>
        <v>0</v>
      </c>
      <c r="D1151" s="22" t="str">
        <v>错误</v>
      </c>
      <c r="E1151" s="22">
        <v>0</v>
      </c>
    </row>
    <row r="1152" spans="1:5">
      <c r="A1152" s="22" t="str">
        <v>00:00:00</v>
      </c>
      <c r="B1152" s="21">
        <f t="shared" si="59"/>
        <v>0</v>
      </c>
      <c r="C1152" s="23">
        <f t="shared" si="60"/>
        <v>0</v>
      </c>
      <c r="D1152" s="22" t="str">
        <v>错误</v>
      </c>
      <c r="E1152" s="22">
        <v>0</v>
      </c>
    </row>
    <row r="1153" spans="1:5">
      <c r="A1153" s="22" t="str">
        <v>00:00:00</v>
      </c>
      <c r="B1153" s="21">
        <f t="shared" si="59"/>
        <v>0</v>
      </c>
      <c r="C1153" s="23">
        <f t="shared" si="60"/>
        <v>0</v>
      </c>
      <c r="D1153" s="22" t="str">
        <v>错误</v>
      </c>
      <c r="E1153" s="22">
        <v>0</v>
      </c>
    </row>
    <row r="1154" spans="1:5">
      <c r="A1154" s="22" t="str">
        <v>00:00:00</v>
      </c>
      <c r="B1154" s="21">
        <f t="shared" si="59"/>
        <v>0</v>
      </c>
      <c r="C1154" s="23">
        <f t="shared" si="60"/>
        <v>0</v>
      </c>
      <c r="D1154" s="22" t="str">
        <v>错误</v>
      </c>
      <c r="E1154" s="22">
        <v>0</v>
      </c>
    </row>
    <row r="1155" spans="1:5">
      <c r="A1155" s="22" t="str">
        <v>00:00:00</v>
      </c>
      <c r="B1155" s="21">
        <f t="shared" ref="B1155:B1218" si="61">MROUND(A1155,60/1440)</f>
        <v>0</v>
      </c>
      <c r="C1155" s="23">
        <f t="shared" ref="C1155:C1218" si="62">MROUND(A1155,30/1440)</f>
        <v>0</v>
      </c>
      <c r="D1155" s="22" t="str">
        <v>错误</v>
      </c>
      <c r="E1155" s="22">
        <v>0</v>
      </c>
    </row>
    <row r="1156" spans="1:5">
      <c r="A1156" s="22" t="str">
        <v>00:00:00</v>
      </c>
      <c r="B1156" s="21">
        <f t="shared" si="61"/>
        <v>0</v>
      </c>
      <c r="C1156" s="23">
        <f t="shared" si="62"/>
        <v>0</v>
      </c>
      <c r="D1156" s="22" t="str">
        <v>错误</v>
      </c>
      <c r="E1156" s="22">
        <v>0</v>
      </c>
    </row>
    <row r="1157" spans="1:5">
      <c r="A1157" s="22" t="str">
        <v>00:00:00</v>
      </c>
      <c r="B1157" s="21">
        <f t="shared" si="61"/>
        <v>0</v>
      </c>
      <c r="C1157" s="23">
        <f t="shared" si="62"/>
        <v>0</v>
      </c>
      <c r="D1157" s="22" t="str">
        <v>错误</v>
      </c>
      <c r="E1157" s="22">
        <v>0</v>
      </c>
    </row>
    <row r="1158" spans="1:5">
      <c r="A1158" s="22" t="str">
        <v>00:00:00</v>
      </c>
      <c r="B1158" s="21">
        <f t="shared" si="61"/>
        <v>0</v>
      </c>
      <c r="C1158" s="23">
        <f t="shared" si="62"/>
        <v>0</v>
      </c>
      <c r="D1158" s="22" t="str">
        <v>错误</v>
      </c>
      <c r="E1158" s="22">
        <v>0</v>
      </c>
    </row>
    <row r="1159" spans="1:5">
      <c r="A1159" s="22" t="str">
        <v>00:00:00</v>
      </c>
      <c r="B1159" s="21">
        <f t="shared" si="61"/>
        <v>0</v>
      </c>
      <c r="C1159" s="23">
        <f t="shared" si="62"/>
        <v>0</v>
      </c>
      <c r="D1159" s="22" t="str">
        <v>错误</v>
      </c>
      <c r="E1159" s="22">
        <v>0</v>
      </c>
    </row>
    <row r="1160" spans="1:5">
      <c r="A1160" s="22" t="str">
        <v>00:00:00</v>
      </c>
      <c r="B1160" s="21">
        <f t="shared" si="61"/>
        <v>0</v>
      </c>
      <c r="C1160" s="23">
        <f t="shared" si="62"/>
        <v>0</v>
      </c>
      <c r="D1160" s="22" t="str">
        <v>错误</v>
      </c>
      <c r="E1160" s="22">
        <v>0</v>
      </c>
    </row>
    <row r="1161" spans="1:5">
      <c r="A1161" s="22" t="str">
        <v>00:00:00</v>
      </c>
      <c r="B1161" s="21">
        <f t="shared" si="61"/>
        <v>0</v>
      </c>
      <c r="C1161" s="23">
        <f t="shared" si="62"/>
        <v>0</v>
      </c>
      <c r="D1161" s="22" t="str">
        <v>错误</v>
      </c>
      <c r="E1161" s="22">
        <v>0</v>
      </c>
    </row>
    <row r="1162" spans="1:5">
      <c r="A1162" s="22" t="str">
        <v>00:00:00</v>
      </c>
      <c r="B1162" s="21">
        <f t="shared" si="61"/>
        <v>0</v>
      </c>
      <c r="C1162" s="23">
        <f t="shared" si="62"/>
        <v>0</v>
      </c>
      <c r="D1162" s="22" t="str">
        <v>错误</v>
      </c>
      <c r="E1162" s="22">
        <v>0</v>
      </c>
    </row>
    <row r="1163" spans="1:5">
      <c r="A1163" s="22" t="str">
        <v>00:00:00</v>
      </c>
      <c r="B1163" s="21">
        <f t="shared" si="61"/>
        <v>0</v>
      </c>
      <c r="C1163" s="23">
        <f t="shared" si="62"/>
        <v>0</v>
      </c>
      <c r="D1163" s="22" t="str">
        <v>错误</v>
      </c>
      <c r="E1163" s="22">
        <v>0</v>
      </c>
    </row>
    <row r="1164" spans="1:5">
      <c r="A1164" s="22" t="str">
        <v>00:00:00</v>
      </c>
      <c r="B1164" s="21">
        <f t="shared" si="61"/>
        <v>0</v>
      </c>
      <c r="C1164" s="23">
        <f t="shared" si="62"/>
        <v>0</v>
      </c>
      <c r="D1164" s="22" t="str">
        <v>错误</v>
      </c>
      <c r="E1164" s="22">
        <v>0</v>
      </c>
    </row>
    <row r="1165" spans="1:5">
      <c r="A1165" s="22" t="str">
        <v>00:00:00</v>
      </c>
      <c r="B1165" s="21">
        <f t="shared" si="61"/>
        <v>0</v>
      </c>
      <c r="C1165" s="23">
        <f t="shared" si="62"/>
        <v>0</v>
      </c>
      <c r="D1165" s="22" t="str">
        <v>错误</v>
      </c>
      <c r="E1165" s="22">
        <v>0</v>
      </c>
    </row>
    <row r="1166" spans="1:5">
      <c r="A1166" s="22" t="str">
        <v>00:00:00</v>
      </c>
      <c r="B1166" s="21">
        <f t="shared" si="61"/>
        <v>0</v>
      </c>
      <c r="C1166" s="23">
        <f t="shared" si="62"/>
        <v>0</v>
      </c>
      <c r="D1166" s="22" t="str">
        <v>错误</v>
      </c>
      <c r="E1166" s="22">
        <v>0</v>
      </c>
    </row>
    <row r="1167" spans="1:5">
      <c r="A1167" s="22" t="str">
        <v>00:00:00</v>
      </c>
      <c r="B1167" s="21">
        <f t="shared" si="61"/>
        <v>0</v>
      </c>
      <c r="C1167" s="23">
        <f t="shared" si="62"/>
        <v>0</v>
      </c>
      <c r="D1167" s="22" t="str">
        <v>错误</v>
      </c>
      <c r="E1167" s="22">
        <v>0</v>
      </c>
    </row>
    <row r="1168" spans="1:5">
      <c r="A1168" s="22" t="str">
        <v>00:00:00</v>
      </c>
      <c r="B1168" s="21">
        <f t="shared" si="61"/>
        <v>0</v>
      </c>
      <c r="C1168" s="23">
        <f t="shared" si="62"/>
        <v>0</v>
      </c>
      <c r="D1168" s="22" t="str">
        <v>错误</v>
      </c>
      <c r="E1168" s="22">
        <v>0</v>
      </c>
    </row>
    <row r="1169" spans="1:5">
      <c r="A1169" s="22" t="str">
        <v>00:00:00</v>
      </c>
      <c r="B1169" s="21">
        <f t="shared" si="61"/>
        <v>0</v>
      </c>
      <c r="C1169" s="23">
        <f t="shared" si="62"/>
        <v>0</v>
      </c>
      <c r="D1169" s="22" t="str">
        <v>错误</v>
      </c>
      <c r="E1169" s="22">
        <v>0</v>
      </c>
    </row>
    <row r="1170" spans="1:5">
      <c r="A1170" s="22" t="str">
        <v>00:00:00</v>
      </c>
      <c r="B1170" s="21">
        <f t="shared" si="61"/>
        <v>0</v>
      </c>
      <c r="C1170" s="23">
        <f t="shared" si="62"/>
        <v>0</v>
      </c>
      <c r="D1170" s="22" t="str">
        <v>错误</v>
      </c>
      <c r="E1170" s="22">
        <v>0</v>
      </c>
    </row>
    <row r="1171" spans="1:5">
      <c r="A1171" s="22" t="str">
        <v>00:00:00</v>
      </c>
      <c r="B1171" s="21">
        <f t="shared" si="61"/>
        <v>0</v>
      </c>
      <c r="C1171" s="23">
        <f t="shared" si="62"/>
        <v>0</v>
      </c>
      <c r="D1171" s="22" t="str">
        <v>错误</v>
      </c>
      <c r="E1171" s="22">
        <v>0</v>
      </c>
    </row>
    <row r="1172" spans="1:5">
      <c r="A1172" s="22" t="str">
        <v>00:00:00</v>
      </c>
      <c r="B1172" s="21">
        <f t="shared" si="61"/>
        <v>0</v>
      </c>
      <c r="C1172" s="23">
        <f t="shared" si="62"/>
        <v>0</v>
      </c>
      <c r="D1172" s="22" t="str">
        <v>错误</v>
      </c>
      <c r="E1172" s="22">
        <v>0</v>
      </c>
    </row>
    <row r="1173" spans="1:5">
      <c r="A1173" s="22" t="str">
        <v>00:00:00</v>
      </c>
      <c r="B1173" s="21">
        <f t="shared" si="61"/>
        <v>0</v>
      </c>
      <c r="C1173" s="23">
        <f t="shared" si="62"/>
        <v>0</v>
      </c>
      <c r="D1173" s="22" t="str">
        <v>错误</v>
      </c>
      <c r="E1173" s="22">
        <v>0</v>
      </c>
    </row>
    <row r="1174" spans="1:5">
      <c r="A1174" s="22" t="str">
        <v>00:00:00</v>
      </c>
      <c r="B1174" s="21">
        <f t="shared" si="61"/>
        <v>0</v>
      </c>
      <c r="C1174" s="23">
        <f t="shared" si="62"/>
        <v>0</v>
      </c>
      <c r="D1174" s="22" t="str">
        <v>错误</v>
      </c>
      <c r="E1174" s="22">
        <v>0</v>
      </c>
    </row>
    <row r="1175" spans="1:5">
      <c r="A1175" s="22" t="str">
        <v>00:00:00</v>
      </c>
      <c r="B1175" s="21">
        <f t="shared" si="61"/>
        <v>0</v>
      </c>
      <c r="C1175" s="23">
        <f t="shared" si="62"/>
        <v>0</v>
      </c>
      <c r="D1175" s="22" t="str">
        <v>错误</v>
      </c>
      <c r="E1175" s="22">
        <v>0</v>
      </c>
    </row>
    <row r="1176" spans="1:5">
      <c r="A1176" s="22" t="str">
        <v>00:00:00</v>
      </c>
      <c r="B1176" s="21">
        <f t="shared" si="61"/>
        <v>0</v>
      </c>
      <c r="C1176" s="23">
        <f t="shared" si="62"/>
        <v>0</v>
      </c>
      <c r="D1176" s="22" t="str">
        <v>错误</v>
      </c>
      <c r="E1176" s="22">
        <v>0</v>
      </c>
    </row>
    <row r="1177" spans="1:5">
      <c r="A1177" s="22" t="str">
        <v>00:00:00</v>
      </c>
      <c r="B1177" s="21">
        <f t="shared" si="61"/>
        <v>0</v>
      </c>
      <c r="C1177" s="23">
        <f t="shared" si="62"/>
        <v>0</v>
      </c>
      <c r="D1177" s="22" t="str">
        <v>错误</v>
      </c>
      <c r="E1177" s="22">
        <v>0</v>
      </c>
    </row>
    <row r="1178" spans="1:5">
      <c r="A1178" s="22" t="str">
        <v>00:00:00</v>
      </c>
      <c r="B1178" s="21">
        <f t="shared" si="61"/>
        <v>0</v>
      </c>
      <c r="C1178" s="23">
        <f t="shared" si="62"/>
        <v>0</v>
      </c>
      <c r="D1178" s="22" t="str">
        <v>错误</v>
      </c>
      <c r="E1178" s="22">
        <v>0</v>
      </c>
    </row>
    <row r="1179" spans="1:5">
      <c r="A1179" s="22" t="str">
        <v>00:00:00</v>
      </c>
      <c r="B1179" s="21">
        <f t="shared" si="61"/>
        <v>0</v>
      </c>
      <c r="C1179" s="23">
        <f t="shared" si="62"/>
        <v>0</v>
      </c>
      <c r="D1179" s="22" t="str">
        <v>错误</v>
      </c>
      <c r="E1179" s="22">
        <v>0</v>
      </c>
    </row>
    <row r="1180" spans="1:5">
      <c r="A1180" s="22" t="str">
        <v>00:00:00</v>
      </c>
      <c r="B1180" s="21">
        <f t="shared" si="61"/>
        <v>0</v>
      </c>
      <c r="C1180" s="23">
        <f t="shared" si="62"/>
        <v>0</v>
      </c>
      <c r="D1180" s="22" t="str">
        <v>错误</v>
      </c>
      <c r="E1180" s="22">
        <v>0</v>
      </c>
    </row>
    <row r="1181" spans="1:5">
      <c r="A1181" s="22" t="str">
        <v>00:00:00</v>
      </c>
      <c r="B1181" s="21">
        <f t="shared" si="61"/>
        <v>0</v>
      </c>
      <c r="C1181" s="23">
        <f t="shared" si="62"/>
        <v>0</v>
      </c>
      <c r="D1181" s="22" t="str">
        <v>错误</v>
      </c>
      <c r="E1181" s="22">
        <v>0</v>
      </c>
    </row>
    <row r="1182" spans="1:5">
      <c r="A1182" s="22" t="str">
        <v>00:00:00</v>
      </c>
      <c r="B1182" s="21">
        <f t="shared" si="61"/>
        <v>0</v>
      </c>
      <c r="C1182" s="23">
        <f t="shared" si="62"/>
        <v>0</v>
      </c>
      <c r="D1182" s="22" t="str">
        <v>错误</v>
      </c>
      <c r="E1182" s="22">
        <v>0</v>
      </c>
    </row>
    <row r="1183" spans="1:5">
      <c r="A1183" s="22" t="str">
        <v>00:00:00</v>
      </c>
      <c r="B1183" s="21">
        <f t="shared" si="61"/>
        <v>0</v>
      </c>
      <c r="C1183" s="23">
        <f t="shared" si="62"/>
        <v>0</v>
      </c>
      <c r="D1183" s="22" t="str">
        <v>错误</v>
      </c>
      <c r="E1183" s="22">
        <v>0</v>
      </c>
    </row>
    <row r="1184" spans="1:5">
      <c r="A1184" s="22" t="str">
        <v>00:00:00</v>
      </c>
      <c r="B1184" s="21">
        <f t="shared" si="61"/>
        <v>0</v>
      </c>
      <c r="C1184" s="23">
        <f t="shared" si="62"/>
        <v>0</v>
      </c>
      <c r="D1184" s="22" t="str">
        <v>错误</v>
      </c>
      <c r="E1184" s="22">
        <v>0</v>
      </c>
    </row>
    <row r="1185" spans="1:5">
      <c r="A1185" s="22" t="str">
        <v>00:00:00</v>
      </c>
      <c r="B1185" s="21">
        <f t="shared" si="61"/>
        <v>0</v>
      </c>
      <c r="C1185" s="23">
        <f t="shared" si="62"/>
        <v>0</v>
      </c>
      <c r="D1185" s="22" t="str">
        <v>错误</v>
      </c>
      <c r="E1185" s="22">
        <v>0</v>
      </c>
    </row>
    <row r="1186" spans="1:5">
      <c r="A1186" s="22" t="str">
        <v>00:00:00</v>
      </c>
      <c r="B1186" s="21">
        <f t="shared" si="61"/>
        <v>0</v>
      </c>
      <c r="C1186" s="23">
        <f t="shared" si="62"/>
        <v>0</v>
      </c>
      <c r="D1186" s="22" t="str">
        <v>错误</v>
      </c>
      <c r="E1186" s="22">
        <v>0</v>
      </c>
    </row>
    <row r="1187" spans="1:5">
      <c r="A1187" s="22" t="str">
        <v>00:00:00</v>
      </c>
      <c r="B1187" s="21">
        <f t="shared" si="61"/>
        <v>0</v>
      </c>
      <c r="C1187" s="23">
        <f t="shared" si="62"/>
        <v>0</v>
      </c>
      <c r="D1187" s="22" t="str">
        <v>错误</v>
      </c>
      <c r="E1187" s="22">
        <v>0</v>
      </c>
    </row>
    <row r="1188" spans="1:5">
      <c r="A1188" s="22" t="str">
        <v>00:00:00</v>
      </c>
      <c r="B1188" s="21">
        <f t="shared" si="61"/>
        <v>0</v>
      </c>
      <c r="C1188" s="23">
        <f t="shared" si="62"/>
        <v>0</v>
      </c>
      <c r="D1188" s="22" t="str">
        <v>错误</v>
      </c>
      <c r="E1188" s="22">
        <v>0</v>
      </c>
    </row>
    <row r="1189" spans="1:5">
      <c r="A1189" s="22" t="str">
        <v>00:00:00</v>
      </c>
      <c r="B1189" s="21">
        <f t="shared" si="61"/>
        <v>0</v>
      </c>
      <c r="C1189" s="23">
        <f t="shared" si="62"/>
        <v>0</v>
      </c>
      <c r="D1189" s="22" t="str">
        <v>错误</v>
      </c>
      <c r="E1189" s="22">
        <v>0</v>
      </c>
    </row>
    <row r="1190" spans="1:5">
      <c r="A1190" s="22" t="str">
        <v>00:00:00</v>
      </c>
      <c r="B1190" s="21">
        <f t="shared" si="61"/>
        <v>0</v>
      </c>
      <c r="C1190" s="23">
        <f t="shared" si="62"/>
        <v>0</v>
      </c>
      <c r="D1190" s="22" t="str">
        <v>错误</v>
      </c>
      <c r="E1190" s="22">
        <v>0</v>
      </c>
    </row>
    <row r="1191" spans="1:5">
      <c r="A1191" s="22" t="str">
        <v>00:00:00</v>
      </c>
      <c r="B1191" s="21">
        <f t="shared" si="61"/>
        <v>0</v>
      </c>
      <c r="C1191" s="23">
        <f t="shared" si="62"/>
        <v>0</v>
      </c>
      <c r="D1191" s="22" t="str">
        <v>错误</v>
      </c>
      <c r="E1191" s="22">
        <v>0</v>
      </c>
    </row>
    <row r="1192" spans="1:5">
      <c r="A1192" s="22" t="str">
        <v>00:00:00</v>
      </c>
      <c r="B1192" s="21">
        <f t="shared" si="61"/>
        <v>0</v>
      </c>
      <c r="C1192" s="23">
        <f t="shared" si="62"/>
        <v>0</v>
      </c>
      <c r="D1192" s="22" t="str">
        <v>错误</v>
      </c>
      <c r="E1192" s="22">
        <v>0</v>
      </c>
    </row>
    <row r="1193" spans="1:5">
      <c r="A1193" s="22" t="str">
        <v>00:00:00</v>
      </c>
      <c r="B1193" s="21">
        <f t="shared" si="61"/>
        <v>0</v>
      </c>
      <c r="C1193" s="23">
        <f t="shared" si="62"/>
        <v>0</v>
      </c>
      <c r="D1193" s="22" t="str">
        <v>错误</v>
      </c>
      <c r="E1193" s="22">
        <v>0</v>
      </c>
    </row>
    <row r="1194" spans="1:5">
      <c r="A1194" s="22" t="str">
        <v>00:00:00</v>
      </c>
      <c r="B1194" s="21">
        <f t="shared" si="61"/>
        <v>0</v>
      </c>
      <c r="C1194" s="23">
        <f t="shared" si="62"/>
        <v>0</v>
      </c>
      <c r="D1194" s="22" t="str">
        <v>错误</v>
      </c>
      <c r="E1194" s="22">
        <v>0</v>
      </c>
    </row>
    <row r="1195" spans="1:5">
      <c r="A1195" s="22" t="str">
        <v>00:00:00</v>
      </c>
      <c r="B1195" s="21">
        <f t="shared" si="61"/>
        <v>0</v>
      </c>
      <c r="C1195" s="23">
        <f t="shared" si="62"/>
        <v>0</v>
      </c>
      <c r="D1195" s="22" t="str">
        <v>错误</v>
      </c>
      <c r="E1195" s="22">
        <v>0</v>
      </c>
    </row>
    <row r="1196" spans="1:5">
      <c r="A1196" s="22" t="str">
        <v>00:00:00</v>
      </c>
      <c r="B1196" s="21">
        <f t="shared" si="61"/>
        <v>0</v>
      </c>
      <c r="C1196" s="23">
        <f t="shared" si="62"/>
        <v>0</v>
      </c>
      <c r="D1196" s="22" t="str">
        <v>错误</v>
      </c>
      <c r="E1196" s="22">
        <v>0</v>
      </c>
    </row>
    <row r="1197" spans="1:5">
      <c r="A1197" s="22" t="str">
        <v>00:00:00</v>
      </c>
      <c r="B1197" s="21">
        <f t="shared" si="61"/>
        <v>0</v>
      </c>
      <c r="C1197" s="23">
        <f t="shared" si="62"/>
        <v>0</v>
      </c>
      <c r="D1197" s="22" t="str">
        <v>错误</v>
      </c>
      <c r="E1197" s="22">
        <v>0</v>
      </c>
    </row>
    <row r="1198" spans="1:5">
      <c r="A1198" s="22" t="str">
        <v>00:00:00</v>
      </c>
      <c r="B1198" s="21">
        <f t="shared" si="61"/>
        <v>0</v>
      </c>
      <c r="C1198" s="23">
        <f t="shared" si="62"/>
        <v>0</v>
      </c>
      <c r="D1198" s="22" t="str">
        <v>错误</v>
      </c>
      <c r="E1198" s="22">
        <v>0</v>
      </c>
    </row>
    <row r="1199" spans="1:5">
      <c r="A1199" s="22" t="str">
        <v>00:00:00</v>
      </c>
      <c r="B1199" s="21">
        <f t="shared" si="61"/>
        <v>0</v>
      </c>
      <c r="C1199" s="23">
        <f t="shared" si="62"/>
        <v>0</v>
      </c>
      <c r="D1199" s="22" t="str">
        <v>错误</v>
      </c>
      <c r="E1199" s="22">
        <v>0</v>
      </c>
    </row>
    <row r="1200" spans="1:5">
      <c r="A1200" s="22" t="str">
        <v>00:00:00</v>
      </c>
      <c r="B1200" s="21">
        <f t="shared" si="61"/>
        <v>0</v>
      </c>
      <c r="C1200" s="23">
        <f t="shared" si="62"/>
        <v>0</v>
      </c>
      <c r="D1200" s="22" t="str">
        <v>错误</v>
      </c>
      <c r="E1200" s="22">
        <v>0</v>
      </c>
    </row>
    <row r="1201" spans="1:5">
      <c r="A1201" s="22" t="str">
        <v>00:00:00</v>
      </c>
      <c r="B1201" s="21">
        <f t="shared" si="61"/>
        <v>0</v>
      </c>
      <c r="C1201" s="23">
        <f t="shared" si="62"/>
        <v>0</v>
      </c>
      <c r="D1201" s="22" t="str">
        <v>错误</v>
      </c>
      <c r="E1201" s="22">
        <v>0</v>
      </c>
    </row>
    <row r="1202" spans="1:5">
      <c r="A1202" s="22" t="str">
        <v>00:00:00</v>
      </c>
      <c r="B1202" s="21">
        <f t="shared" si="61"/>
        <v>0</v>
      </c>
      <c r="C1202" s="23">
        <f t="shared" si="62"/>
        <v>0</v>
      </c>
      <c r="D1202" s="22" t="str">
        <v>错误</v>
      </c>
      <c r="E1202" s="22">
        <v>0</v>
      </c>
    </row>
    <row r="1203" spans="1:5">
      <c r="A1203" s="22" t="str">
        <v>00:00:00</v>
      </c>
      <c r="B1203" s="21">
        <f t="shared" si="61"/>
        <v>0</v>
      </c>
      <c r="C1203" s="23">
        <f t="shared" si="62"/>
        <v>0</v>
      </c>
      <c r="D1203" s="22" t="str">
        <v>错误</v>
      </c>
      <c r="E1203" s="22">
        <v>0</v>
      </c>
    </row>
    <row r="1204" spans="1:5">
      <c r="A1204" s="22" t="str">
        <v>00:00:00</v>
      </c>
      <c r="B1204" s="21">
        <f t="shared" si="61"/>
        <v>0</v>
      </c>
      <c r="C1204" s="23">
        <f t="shared" si="62"/>
        <v>0</v>
      </c>
      <c r="D1204" s="22" t="str">
        <v>错误</v>
      </c>
      <c r="E1204" s="22">
        <v>0</v>
      </c>
    </row>
    <row r="1205" spans="1:5">
      <c r="A1205" s="22" t="str">
        <v>00:00:00</v>
      </c>
      <c r="B1205" s="21">
        <f t="shared" si="61"/>
        <v>0</v>
      </c>
      <c r="C1205" s="23">
        <f t="shared" si="62"/>
        <v>0</v>
      </c>
      <c r="D1205" s="22" t="str">
        <v>错误</v>
      </c>
      <c r="E1205" s="22">
        <v>0</v>
      </c>
    </row>
    <row r="1206" spans="1:5">
      <c r="A1206" s="22" t="str">
        <v>00:00:00</v>
      </c>
      <c r="B1206" s="21">
        <f t="shared" si="61"/>
        <v>0</v>
      </c>
      <c r="C1206" s="23">
        <f t="shared" si="62"/>
        <v>0</v>
      </c>
      <c r="D1206" s="22" t="str">
        <v>错误</v>
      </c>
      <c r="E1206" s="22">
        <v>0</v>
      </c>
    </row>
    <row r="1207" spans="1:5">
      <c r="A1207" s="22" t="str">
        <v>00:00:00</v>
      </c>
      <c r="B1207" s="21">
        <f t="shared" si="61"/>
        <v>0</v>
      </c>
      <c r="C1207" s="23">
        <f t="shared" si="62"/>
        <v>0</v>
      </c>
      <c r="D1207" s="22" t="str">
        <v>错误</v>
      </c>
      <c r="E1207" s="22">
        <v>0</v>
      </c>
    </row>
    <row r="1208" spans="1:5">
      <c r="A1208" s="22" t="str">
        <v>00:00:00</v>
      </c>
      <c r="B1208" s="21">
        <f t="shared" si="61"/>
        <v>0</v>
      </c>
      <c r="C1208" s="23">
        <f t="shared" si="62"/>
        <v>0</v>
      </c>
      <c r="D1208" s="22" t="str">
        <v>错误</v>
      </c>
      <c r="E1208" s="22">
        <v>0</v>
      </c>
    </row>
    <row r="1209" spans="1:5">
      <c r="A1209" s="22" t="str">
        <v>00:00:00</v>
      </c>
      <c r="B1209" s="21">
        <f t="shared" si="61"/>
        <v>0</v>
      </c>
      <c r="C1209" s="23">
        <f t="shared" si="62"/>
        <v>0</v>
      </c>
      <c r="D1209" s="22" t="str">
        <v>错误</v>
      </c>
      <c r="E1209" s="22">
        <v>0</v>
      </c>
    </row>
    <row r="1210" spans="1:5">
      <c r="A1210" s="22" t="str">
        <v>00:00:00</v>
      </c>
      <c r="B1210" s="21">
        <f t="shared" si="61"/>
        <v>0</v>
      </c>
      <c r="C1210" s="23">
        <f t="shared" si="62"/>
        <v>0</v>
      </c>
      <c r="D1210" s="22" t="str">
        <v>错误</v>
      </c>
      <c r="E1210" s="22">
        <v>0</v>
      </c>
    </row>
    <row r="1211" spans="1:5">
      <c r="A1211" s="22" t="str">
        <v>00:00:00</v>
      </c>
      <c r="B1211" s="21">
        <f t="shared" si="61"/>
        <v>0</v>
      </c>
      <c r="C1211" s="23">
        <f t="shared" si="62"/>
        <v>0</v>
      </c>
      <c r="D1211" s="22" t="str">
        <v>错误</v>
      </c>
      <c r="E1211" s="22">
        <v>0</v>
      </c>
    </row>
    <row r="1212" spans="1:5">
      <c r="A1212" s="22" t="str">
        <v>00:00:00</v>
      </c>
      <c r="B1212" s="21">
        <f t="shared" si="61"/>
        <v>0</v>
      </c>
      <c r="C1212" s="23">
        <f t="shared" si="62"/>
        <v>0</v>
      </c>
      <c r="D1212" s="22" t="str">
        <v>错误</v>
      </c>
      <c r="E1212" s="22">
        <v>0</v>
      </c>
    </row>
    <row r="1213" spans="1:5">
      <c r="A1213" s="22" t="str">
        <v>00:00:00</v>
      </c>
      <c r="B1213" s="21">
        <f t="shared" si="61"/>
        <v>0</v>
      </c>
      <c r="C1213" s="23">
        <f t="shared" si="62"/>
        <v>0</v>
      </c>
      <c r="D1213" s="22" t="str">
        <v>错误</v>
      </c>
      <c r="E1213" s="22">
        <v>0</v>
      </c>
    </row>
    <row r="1214" spans="1:5">
      <c r="A1214" s="22" t="str">
        <v>00:00:00</v>
      </c>
      <c r="B1214" s="21">
        <f t="shared" si="61"/>
        <v>0</v>
      </c>
      <c r="C1214" s="23">
        <f t="shared" si="62"/>
        <v>0</v>
      </c>
      <c r="D1214" s="22" t="str">
        <v>错误</v>
      </c>
      <c r="E1214" s="22">
        <v>0</v>
      </c>
    </row>
    <row r="1215" spans="1:5">
      <c r="A1215" s="22" t="str">
        <v>00:00:00</v>
      </c>
      <c r="B1215" s="21">
        <f t="shared" si="61"/>
        <v>0</v>
      </c>
      <c r="C1215" s="23">
        <f t="shared" si="62"/>
        <v>0</v>
      </c>
      <c r="D1215" s="22" t="str">
        <v>错误</v>
      </c>
      <c r="E1215" s="22">
        <v>0</v>
      </c>
    </row>
    <row r="1216" spans="1:5">
      <c r="A1216" s="22" t="str">
        <v>00:00:00</v>
      </c>
      <c r="B1216" s="21">
        <f t="shared" si="61"/>
        <v>0</v>
      </c>
      <c r="C1216" s="23">
        <f t="shared" si="62"/>
        <v>0</v>
      </c>
      <c r="D1216" s="22" t="str">
        <v>错误</v>
      </c>
      <c r="E1216" s="22">
        <v>0</v>
      </c>
    </row>
    <row r="1217" spans="1:5">
      <c r="A1217" s="22" t="str">
        <v>00:00:00</v>
      </c>
      <c r="B1217" s="21">
        <f t="shared" si="61"/>
        <v>0</v>
      </c>
      <c r="C1217" s="23">
        <f t="shared" si="62"/>
        <v>0</v>
      </c>
      <c r="D1217" s="22" t="str">
        <v>错误</v>
      </c>
      <c r="E1217" s="22">
        <v>0</v>
      </c>
    </row>
    <row r="1218" spans="1:5">
      <c r="A1218" s="22" t="str">
        <v>00:00:00</v>
      </c>
      <c r="B1218" s="21">
        <f t="shared" si="61"/>
        <v>0</v>
      </c>
      <c r="C1218" s="23">
        <f t="shared" si="62"/>
        <v>0</v>
      </c>
      <c r="D1218" s="22" t="str">
        <v>错误</v>
      </c>
      <c r="E1218" s="22">
        <v>0</v>
      </c>
    </row>
    <row r="1219" spans="1:5">
      <c r="A1219" s="22" t="str">
        <v>00:00:00</v>
      </c>
      <c r="B1219" s="21">
        <f t="shared" ref="B1219:B1282" si="63">MROUND(A1219,60/1440)</f>
        <v>0</v>
      </c>
      <c r="C1219" s="23">
        <f t="shared" ref="C1219:C1282" si="64">MROUND(A1219,30/1440)</f>
        <v>0</v>
      </c>
      <c r="D1219" s="22" t="str">
        <v>错误</v>
      </c>
      <c r="E1219" s="22">
        <v>0</v>
      </c>
    </row>
    <row r="1220" spans="1:5">
      <c r="A1220" s="22" t="str">
        <v>00:00:00</v>
      </c>
      <c r="B1220" s="21">
        <f t="shared" si="63"/>
        <v>0</v>
      </c>
      <c r="C1220" s="23">
        <f t="shared" si="64"/>
        <v>0</v>
      </c>
      <c r="D1220" s="22" t="str">
        <v>错误</v>
      </c>
      <c r="E1220" s="22">
        <v>0</v>
      </c>
    </row>
    <row r="1221" spans="1:5">
      <c r="A1221" s="22" t="str">
        <v>00:00:00</v>
      </c>
      <c r="B1221" s="21">
        <f t="shared" si="63"/>
        <v>0</v>
      </c>
      <c r="C1221" s="23">
        <f t="shared" si="64"/>
        <v>0</v>
      </c>
      <c r="D1221" s="22" t="str">
        <v>错误</v>
      </c>
      <c r="E1221" s="22">
        <v>0</v>
      </c>
    </row>
    <row r="1222" spans="1:5">
      <c r="A1222" s="22" t="str">
        <v>00:00:00</v>
      </c>
      <c r="B1222" s="21">
        <f t="shared" si="63"/>
        <v>0</v>
      </c>
      <c r="C1222" s="23">
        <f t="shared" si="64"/>
        <v>0</v>
      </c>
      <c r="D1222" s="22" t="str">
        <v>错误</v>
      </c>
      <c r="E1222" s="22">
        <v>0</v>
      </c>
    </row>
    <row r="1223" spans="1:5">
      <c r="A1223" s="22" t="str">
        <v>00:00:00</v>
      </c>
      <c r="B1223" s="21">
        <f t="shared" si="63"/>
        <v>0</v>
      </c>
      <c r="C1223" s="23">
        <f t="shared" si="64"/>
        <v>0</v>
      </c>
      <c r="D1223" s="22" t="str">
        <v>错误</v>
      </c>
      <c r="E1223" s="22">
        <v>0</v>
      </c>
    </row>
    <row r="1224" spans="1:5">
      <c r="A1224" s="22" t="str">
        <v>00:00:00</v>
      </c>
      <c r="B1224" s="21">
        <f t="shared" si="63"/>
        <v>0</v>
      </c>
      <c r="C1224" s="23">
        <f t="shared" si="64"/>
        <v>0</v>
      </c>
      <c r="D1224" s="22" t="str">
        <v>错误</v>
      </c>
      <c r="E1224" s="22">
        <v>0</v>
      </c>
    </row>
    <row r="1225" spans="1:5">
      <c r="A1225" s="22" t="str">
        <v>00:00:00</v>
      </c>
      <c r="B1225" s="21">
        <f t="shared" si="63"/>
        <v>0</v>
      </c>
      <c r="C1225" s="23">
        <f t="shared" si="64"/>
        <v>0</v>
      </c>
      <c r="D1225" s="22" t="str">
        <v>错误</v>
      </c>
      <c r="E1225" s="22">
        <v>0</v>
      </c>
    </row>
    <row r="1226" spans="1:5">
      <c r="A1226" s="22" t="str">
        <v>00:00:00</v>
      </c>
      <c r="B1226" s="21">
        <f t="shared" si="63"/>
        <v>0</v>
      </c>
      <c r="C1226" s="23">
        <f t="shared" si="64"/>
        <v>0</v>
      </c>
      <c r="D1226" s="22" t="str">
        <v>错误</v>
      </c>
      <c r="E1226" s="22">
        <v>0</v>
      </c>
    </row>
    <row r="1227" spans="1:5">
      <c r="A1227" s="22" t="str">
        <v>00:00:00</v>
      </c>
      <c r="B1227" s="21">
        <f t="shared" si="63"/>
        <v>0</v>
      </c>
      <c r="C1227" s="23">
        <f t="shared" si="64"/>
        <v>0</v>
      </c>
      <c r="D1227" s="22" t="str">
        <v>错误</v>
      </c>
      <c r="E1227" s="22">
        <v>0</v>
      </c>
    </row>
    <row r="1228" spans="1:5">
      <c r="A1228" s="22" t="str">
        <v>00:00:00</v>
      </c>
      <c r="B1228" s="21">
        <f t="shared" si="63"/>
        <v>0</v>
      </c>
      <c r="C1228" s="23">
        <f t="shared" si="64"/>
        <v>0</v>
      </c>
      <c r="D1228" s="22" t="str">
        <v>错误</v>
      </c>
      <c r="E1228" s="22">
        <v>0</v>
      </c>
    </row>
    <row r="1229" spans="1:5">
      <c r="A1229" s="22" t="str">
        <v>00:00:00</v>
      </c>
      <c r="B1229" s="21">
        <f t="shared" si="63"/>
        <v>0</v>
      </c>
      <c r="C1229" s="23">
        <f t="shared" si="64"/>
        <v>0</v>
      </c>
      <c r="D1229" s="22" t="str">
        <v>错误</v>
      </c>
      <c r="E1229" s="22">
        <v>0</v>
      </c>
    </row>
    <row r="1230" spans="1:5">
      <c r="A1230" s="22" t="str">
        <v>00:00:00</v>
      </c>
      <c r="B1230" s="21">
        <f t="shared" si="63"/>
        <v>0</v>
      </c>
      <c r="C1230" s="23">
        <f t="shared" si="64"/>
        <v>0</v>
      </c>
      <c r="D1230" s="22" t="str">
        <v>错误</v>
      </c>
      <c r="E1230" s="22">
        <v>0</v>
      </c>
    </row>
    <row r="1231" spans="1:5">
      <c r="A1231" s="22" t="str">
        <v>00:00:00</v>
      </c>
      <c r="B1231" s="21">
        <f t="shared" si="63"/>
        <v>0</v>
      </c>
      <c r="C1231" s="23">
        <f t="shared" si="64"/>
        <v>0</v>
      </c>
      <c r="D1231" s="22" t="str">
        <v>错误</v>
      </c>
      <c r="E1231" s="22">
        <v>0</v>
      </c>
    </row>
    <row r="1232" spans="1:5">
      <c r="A1232" s="22" t="str">
        <v>00:00:00</v>
      </c>
      <c r="B1232" s="21">
        <f t="shared" si="63"/>
        <v>0</v>
      </c>
      <c r="C1232" s="23">
        <f t="shared" si="64"/>
        <v>0</v>
      </c>
      <c r="D1232" s="22" t="str">
        <v>错误</v>
      </c>
      <c r="E1232" s="22">
        <v>0</v>
      </c>
    </row>
    <row r="1233" spans="1:5">
      <c r="A1233" s="22" t="str">
        <v>00:00:00</v>
      </c>
      <c r="B1233" s="21">
        <f t="shared" si="63"/>
        <v>0</v>
      </c>
      <c r="C1233" s="23">
        <f t="shared" si="64"/>
        <v>0</v>
      </c>
      <c r="D1233" s="22" t="str">
        <v>错误</v>
      </c>
      <c r="E1233" s="22">
        <v>0</v>
      </c>
    </row>
    <row r="1234" spans="1:5">
      <c r="A1234" s="22" t="str">
        <v>00:00:00</v>
      </c>
      <c r="B1234" s="21">
        <f t="shared" si="63"/>
        <v>0</v>
      </c>
      <c r="C1234" s="23">
        <f t="shared" si="64"/>
        <v>0</v>
      </c>
      <c r="D1234" s="22" t="str">
        <v>错误</v>
      </c>
      <c r="E1234" s="22">
        <v>0</v>
      </c>
    </row>
    <row r="1235" spans="1:5">
      <c r="A1235" s="22" t="str">
        <v>00:00:00</v>
      </c>
      <c r="B1235" s="21">
        <f t="shared" si="63"/>
        <v>0</v>
      </c>
      <c r="C1235" s="23">
        <f t="shared" si="64"/>
        <v>0</v>
      </c>
      <c r="D1235" s="22" t="str">
        <v>错误</v>
      </c>
      <c r="E1235" s="22">
        <v>0</v>
      </c>
    </row>
    <row r="1236" spans="1:5">
      <c r="A1236" s="22" t="str">
        <v>00:00:00</v>
      </c>
      <c r="B1236" s="21">
        <f t="shared" si="63"/>
        <v>0</v>
      </c>
      <c r="C1236" s="23">
        <f t="shared" si="64"/>
        <v>0</v>
      </c>
      <c r="D1236" s="22" t="str">
        <v>错误</v>
      </c>
      <c r="E1236" s="22">
        <v>0</v>
      </c>
    </row>
    <row r="1237" spans="1:5">
      <c r="A1237" s="22" t="str">
        <v>00:00:00</v>
      </c>
      <c r="B1237" s="21">
        <f t="shared" si="63"/>
        <v>0</v>
      </c>
      <c r="C1237" s="23">
        <f t="shared" si="64"/>
        <v>0</v>
      </c>
      <c r="D1237" s="22" t="str">
        <v>错误</v>
      </c>
      <c r="E1237" s="22">
        <v>0</v>
      </c>
    </row>
    <row r="1238" spans="1:5">
      <c r="A1238" s="22" t="str">
        <v>00:00:00</v>
      </c>
      <c r="B1238" s="21">
        <f t="shared" si="63"/>
        <v>0</v>
      </c>
      <c r="C1238" s="23">
        <f t="shared" si="64"/>
        <v>0</v>
      </c>
      <c r="D1238" s="22" t="str">
        <v>错误</v>
      </c>
      <c r="E1238" s="22">
        <v>0</v>
      </c>
    </row>
    <row r="1239" spans="1:5">
      <c r="A1239" s="22" t="str">
        <v>00:00:00</v>
      </c>
      <c r="B1239" s="21">
        <f t="shared" si="63"/>
        <v>0</v>
      </c>
      <c r="C1239" s="23">
        <f t="shared" si="64"/>
        <v>0</v>
      </c>
      <c r="D1239" s="22" t="str">
        <v>错误</v>
      </c>
      <c r="E1239" s="22">
        <v>0</v>
      </c>
    </row>
    <row r="1240" spans="1:5">
      <c r="A1240" s="22" t="str">
        <v>00:00:00</v>
      </c>
      <c r="B1240" s="21">
        <f t="shared" si="63"/>
        <v>0</v>
      </c>
      <c r="C1240" s="23">
        <f t="shared" si="64"/>
        <v>0</v>
      </c>
      <c r="D1240" s="22" t="str">
        <v>错误</v>
      </c>
      <c r="E1240" s="22">
        <v>0</v>
      </c>
    </row>
    <row r="1241" spans="1:5">
      <c r="A1241" s="22" t="str">
        <v>00:00:00</v>
      </c>
      <c r="B1241" s="21">
        <f t="shared" si="63"/>
        <v>0</v>
      </c>
      <c r="C1241" s="23">
        <f t="shared" si="64"/>
        <v>0</v>
      </c>
      <c r="D1241" s="22" t="str">
        <v>错误</v>
      </c>
      <c r="E1241" s="22">
        <v>0</v>
      </c>
    </row>
    <row r="1242" spans="1:5">
      <c r="A1242" s="22" t="str">
        <v>00:00:00</v>
      </c>
      <c r="B1242" s="21">
        <f t="shared" si="63"/>
        <v>0</v>
      </c>
      <c r="C1242" s="23">
        <f t="shared" si="64"/>
        <v>0</v>
      </c>
      <c r="D1242" s="22" t="str">
        <v>错误</v>
      </c>
      <c r="E1242" s="22">
        <v>0</v>
      </c>
    </row>
    <row r="1243" spans="1:5">
      <c r="A1243" s="22" t="str">
        <v>00:00:00</v>
      </c>
      <c r="B1243" s="21">
        <f t="shared" si="63"/>
        <v>0</v>
      </c>
      <c r="C1243" s="23">
        <f t="shared" si="64"/>
        <v>0</v>
      </c>
      <c r="D1243" s="22" t="str">
        <v>错误</v>
      </c>
      <c r="E1243" s="22">
        <v>0</v>
      </c>
    </row>
    <row r="1244" spans="1:5">
      <c r="A1244" s="22" t="str">
        <v>00:00:00</v>
      </c>
      <c r="B1244" s="21">
        <f t="shared" si="63"/>
        <v>0</v>
      </c>
      <c r="C1244" s="23">
        <f t="shared" si="64"/>
        <v>0</v>
      </c>
      <c r="D1244" s="22" t="str">
        <v>错误</v>
      </c>
      <c r="E1244" s="22">
        <v>0</v>
      </c>
    </row>
    <row r="1245" spans="1:5">
      <c r="A1245" s="22" t="str">
        <v>00:00:00</v>
      </c>
      <c r="B1245" s="21">
        <f t="shared" si="63"/>
        <v>0</v>
      </c>
      <c r="C1245" s="23">
        <f t="shared" si="64"/>
        <v>0</v>
      </c>
      <c r="D1245" s="22" t="str">
        <v>错误</v>
      </c>
      <c r="E1245" s="22">
        <v>0</v>
      </c>
    </row>
    <row r="1246" spans="1:5">
      <c r="A1246" s="22" t="str">
        <v>00:00:00</v>
      </c>
      <c r="B1246" s="21">
        <f t="shared" si="63"/>
        <v>0</v>
      </c>
      <c r="C1246" s="23">
        <f t="shared" si="64"/>
        <v>0</v>
      </c>
      <c r="D1246" s="22" t="str">
        <v>错误</v>
      </c>
      <c r="E1246" s="22">
        <v>0</v>
      </c>
    </row>
    <row r="1247" spans="1:5">
      <c r="A1247" s="22" t="str">
        <v>00:00:00</v>
      </c>
      <c r="B1247" s="21">
        <f t="shared" si="63"/>
        <v>0</v>
      </c>
      <c r="C1247" s="23">
        <f t="shared" si="64"/>
        <v>0</v>
      </c>
      <c r="D1247" s="22" t="str">
        <v>错误</v>
      </c>
      <c r="E1247" s="22">
        <v>0</v>
      </c>
    </row>
    <row r="1248" spans="1:5">
      <c r="A1248" s="22" t="str">
        <v>00:00:00</v>
      </c>
      <c r="B1248" s="21">
        <f t="shared" si="63"/>
        <v>0</v>
      </c>
      <c r="C1248" s="23">
        <f t="shared" si="64"/>
        <v>0</v>
      </c>
      <c r="D1248" s="22" t="str">
        <v>错误</v>
      </c>
      <c r="E1248" s="22">
        <v>0</v>
      </c>
    </row>
    <row r="1249" spans="1:5">
      <c r="A1249" s="22" t="str">
        <v>00:00:00</v>
      </c>
      <c r="B1249" s="21">
        <f t="shared" si="63"/>
        <v>0</v>
      </c>
      <c r="C1249" s="23">
        <f t="shared" si="64"/>
        <v>0</v>
      </c>
      <c r="D1249" s="22" t="str">
        <v>错误</v>
      </c>
      <c r="E1249" s="22">
        <v>0</v>
      </c>
    </row>
    <row r="1250" spans="1:5">
      <c r="A1250" s="22" t="str">
        <v>00:00:00</v>
      </c>
      <c r="B1250" s="21">
        <f t="shared" si="63"/>
        <v>0</v>
      </c>
      <c r="C1250" s="23">
        <f t="shared" si="64"/>
        <v>0</v>
      </c>
      <c r="D1250" s="22" t="str">
        <v>错误</v>
      </c>
      <c r="E1250" s="22">
        <v>0</v>
      </c>
    </row>
    <row r="1251" spans="1:5">
      <c r="A1251" s="22" t="str">
        <v>00:00:00</v>
      </c>
      <c r="B1251" s="21">
        <f t="shared" si="63"/>
        <v>0</v>
      </c>
      <c r="C1251" s="23">
        <f t="shared" si="64"/>
        <v>0</v>
      </c>
      <c r="D1251" s="22" t="str">
        <v>错误</v>
      </c>
      <c r="E1251" s="22">
        <v>0</v>
      </c>
    </row>
    <row r="1252" spans="1:5">
      <c r="A1252" s="22" t="str">
        <v>00:00:00</v>
      </c>
      <c r="B1252" s="21">
        <f t="shared" si="63"/>
        <v>0</v>
      </c>
      <c r="C1252" s="23">
        <f t="shared" si="64"/>
        <v>0</v>
      </c>
      <c r="D1252" s="22" t="str">
        <v>错误</v>
      </c>
      <c r="E1252" s="22">
        <v>0</v>
      </c>
    </row>
    <row r="1253" spans="1:5">
      <c r="A1253" s="22" t="str">
        <v>00:00:00</v>
      </c>
      <c r="B1253" s="21">
        <f t="shared" si="63"/>
        <v>0</v>
      </c>
      <c r="C1253" s="23">
        <f t="shared" si="64"/>
        <v>0</v>
      </c>
      <c r="D1253" s="22" t="str">
        <v>错误</v>
      </c>
      <c r="E1253" s="22">
        <v>0</v>
      </c>
    </row>
    <row r="1254" spans="1:5">
      <c r="A1254" s="22" t="str">
        <v>00:00:00</v>
      </c>
      <c r="B1254" s="21">
        <f t="shared" si="63"/>
        <v>0</v>
      </c>
      <c r="C1254" s="23">
        <f t="shared" si="64"/>
        <v>0</v>
      </c>
      <c r="D1254" s="22" t="str">
        <v>错误</v>
      </c>
      <c r="E1254" s="22">
        <v>0</v>
      </c>
    </row>
    <row r="1255" spans="1:5">
      <c r="A1255" s="22" t="str">
        <v>00:00:00</v>
      </c>
      <c r="B1255" s="21">
        <f t="shared" si="63"/>
        <v>0</v>
      </c>
      <c r="C1255" s="23">
        <f t="shared" si="64"/>
        <v>0</v>
      </c>
      <c r="D1255" s="22" t="str">
        <v>错误</v>
      </c>
      <c r="E1255" s="22">
        <v>0</v>
      </c>
    </row>
    <row r="1256" spans="1:5">
      <c r="A1256" s="22" t="str">
        <v>00:00:00</v>
      </c>
      <c r="B1256" s="21">
        <f t="shared" si="63"/>
        <v>0</v>
      </c>
      <c r="C1256" s="23">
        <f t="shared" si="64"/>
        <v>0</v>
      </c>
      <c r="D1256" s="22" t="str">
        <v>错误</v>
      </c>
      <c r="E1256" s="22">
        <v>0</v>
      </c>
    </row>
    <row r="1257" spans="1:5">
      <c r="A1257" s="22" t="str">
        <v>00:00:00</v>
      </c>
      <c r="B1257" s="21">
        <f t="shared" si="63"/>
        <v>0</v>
      </c>
      <c r="C1257" s="23">
        <f t="shared" si="64"/>
        <v>0</v>
      </c>
      <c r="D1257" s="22" t="str">
        <v>错误</v>
      </c>
      <c r="E1257" s="22">
        <v>0</v>
      </c>
    </row>
    <row r="1258" spans="1:5">
      <c r="A1258" s="22" t="str">
        <v>00:00:00</v>
      </c>
      <c r="B1258" s="21">
        <f t="shared" si="63"/>
        <v>0</v>
      </c>
      <c r="C1258" s="23">
        <f t="shared" si="64"/>
        <v>0</v>
      </c>
      <c r="D1258" s="22" t="str">
        <v>错误</v>
      </c>
      <c r="E1258" s="22">
        <v>0</v>
      </c>
    </row>
    <row r="1259" spans="1:5">
      <c r="A1259" s="22" t="str">
        <v>00:00:00</v>
      </c>
      <c r="B1259" s="21">
        <f t="shared" si="63"/>
        <v>0</v>
      </c>
      <c r="C1259" s="23">
        <f t="shared" si="64"/>
        <v>0</v>
      </c>
      <c r="D1259" s="22" t="str">
        <v>错误</v>
      </c>
      <c r="E1259" s="22">
        <v>0</v>
      </c>
    </row>
    <row r="1260" spans="1:5">
      <c r="A1260" s="22" t="str">
        <v>00:00:00</v>
      </c>
      <c r="B1260" s="21">
        <f t="shared" si="63"/>
        <v>0</v>
      </c>
      <c r="C1260" s="23">
        <f t="shared" si="64"/>
        <v>0</v>
      </c>
      <c r="D1260" s="22" t="str">
        <v>错误</v>
      </c>
      <c r="E1260" s="22">
        <v>0</v>
      </c>
    </row>
    <row r="1261" spans="1:5">
      <c r="A1261" s="22" t="str">
        <v>00:00:00</v>
      </c>
      <c r="B1261" s="21">
        <f t="shared" si="63"/>
        <v>0</v>
      </c>
      <c r="C1261" s="23">
        <f t="shared" si="64"/>
        <v>0</v>
      </c>
      <c r="D1261" s="22" t="str">
        <v>错误</v>
      </c>
      <c r="E1261" s="22">
        <v>0</v>
      </c>
    </row>
    <row r="1262" spans="1:5">
      <c r="A1262" s="22" t="str">
        <v>00:00:00</v>
      </c>
      <c r="B1262" s="21">
        <f t="shared" si="63"/>
        <v>0</v>
      </c>
      <c r="C1262" s="23">
        <f t="shared" si="64"/>
        <v>0</v>
      </c>
      <c r="D1262" s="22" t="str">
        <v>错误</v>
      </c>
      <c r="E1262" s="22">
        <v>0</v>
      </c>
    </row>
    <row r="1263" spans="1:5">
      <c r="A1263" s="22" t="str">
        <v>00:00:00</v>
      </c>
      <c r="B1263" s="21">
        <f t="shared" si="63"/>
        <v>0</v>
      </c>
      <c r="C1263" s="23">
        <f t="shared" si="64"/>
        <v>0</v>
      </c>
      <c r="D1263" s="22" t="str">
        <v>错误</v>
      </c>
      <c r="E1263" s="22">
        <v>0</v>
      </c>
    </row>
    <row r="1264" spans="1:5">
      <c r="A1264" s="22" t="str">
        <v>00:00:00</v>
      </c>
      <c r="B1264" s="21">
        <f t="shared" si="63"/>
        <v>0</v>
      </c>
      <c r="C1264" s="23">
        <f t="shared" si="64"/>
        <v>0</v>
      </c>
      <c r="D1264" s="22" t="str">
        <v>错误</v>
      </c>
      <c r="E1264" s="22">
        <v>0</v>
      </c>
    </row>
    <row r="1265" spans="1:5">
      <c r="A1265" s="22" t="str">
        <v>00:00:00</v>
      </c>
      <c r="B1265" s="21">
        <f t="shared" si="63"/>
        <v>0</v>
      </c>
      <c r="C1265" s="23">
        <f t="shared" si="64"/>
        <v>0</v>
      </c>
      <c r="D1265" s="22" t="str">
        <v>错误</v>
      </c>
      <c r="E1265" s="22">
        <v>0</v>
      </c>
    </row>
    <row r="1266" spans="1:5">
      <c r="A1266" s="22" t="str">
        <v>00:00:00</v>
      </c>
      <c r="B1266" s="21">
        <f t="shared" si="63"/>
        <v>0</v>
      </c>
      <c r="C1266" s="23">
        <f t="shared" si="64"/>
        <v>0</v>
      </c>
      <c r="D1266" s="22" t="str">
        <v>错误</v>
      </c>
      <c r="E1266" s="22">
        <v>0</v>
      </c>
    </row>
    <row r="1267" spans="1:5">
      <c r="A1267" s="22" t="str">
        <v>00:00:00</v>
      </c>
      <c r="B1267" s="21">
        <f t="shared" si="63"/>
        <v>0</v>
      </c>
      <c r="C1267" s="23">
        <f t="shared" si="64"/>
        <v>0</v>
      </c>
      <c r="D1267" s="22" t="str">
        <v>错误</v>
      </c>
      <c r="E1267" s="22">
        <v>0</v>
      </c>
    </row>
    <row r="1268" spans="1:5">
      <c r="A1268" s="22" t="str">
        <v>00:00:00</v>
      </c>
      <c r="B1268" s="21">
        <f t="shared" si="63"/>
        <v>0</v>
      </c>
      <c r="C1268" s="23">
        <f t="shared" si="64"/>
        <v>0</v>
      </c>
      <c r="D1268" s="22" t="str">
        <v>错误</v>
      </c>
      <c r="E1268" s="22">
        <v>0</v>
      </c>
    </row>
    <row r="1269" spans="1:5">
      <c r="A1269" s="22" t="str">
        <v>00:00:00</v>
      </c>
      <c r="B1269" s="21">
        <f t="shared" si="63"/>
        <v>0</v>
      </c>
      <c r="C1269" s="23">
        <f t="shared" si="64"/>
        <v>0</v>
      </c>
      <c r="D1269" s="22" t="str">
        <v>错误</v>
      </c>
      <c r="E1269" s="22">
        <v>0</v>
      </c>
    </row>
    <row r="1270" spans="1:5">
      <c r="A1270" s="22" t="str">
        <v>00:00:00</v>
      </c>
      <c r="B1270" s="21">
        <f t="shared" si="63"/>
        <v>0</v>
      </c>
      <c r="C1270" s="23">
        <f t="shared" si="64"/>
        <v>0</v>
      </c>
      <c r="D1270" s="22" t="str">
        <v>错误</v>
      </c>
      <c r="E1270" s="22">
        <v>0</v>
      </c>
    </row>
    <row r="1271" spans="1:5">
      <c r="A1271" s="22" t="str">
        <v>00:00:00</v>
      </c>
      <c r="B1271" s="21">
        <f t="shared" si="63"/>
        <v>0</v>
      </c>
      <c r="C1271" s="23">
        <f t="shared" si="64"/>
        <v>0</v>
      </c>
      <c r="D1271" s="22" t="str">
        <v>错误</v>
      </c>
      <c r="E1271" s="22">
        <v>0</v>
      </c>
    </row>
    <row r="1272" spans="1:5">
      <c r="A1272" s="22" t="str">
        <v>00:00:00</v>
      </c>
      <c r="B1272" s="21">
        <f t="shared" si="63"/>
        <v>0</v>
      </c>
      <c r="C1272" s="23">
        <f t="shared" si="64"/>
        <v>0</v>
      </c>
      <c r="D1272" s="22" t="str">
        <v>错误</v>
      </c>
      <c r="E1272" s="22">
        <v>0</v>
      </c>
    </row>
    <row r="1273" spans="1:5">
      <c r="A1273" s="22" t="str">
        <v>00:00:00</v>
      </c>
      <c r="B1273" s="21">
        <f t="shared" si="63"/>
        <v>0</v>
      </c>
      <c r="C1273" s="23">
        <f t="shared" si="64"/>
        <v>0</v>
      </c>
      <c r="D1273" s="22" t="str">
        <v>错误</v>
      </c>
      <c r="E1273" s="22">
        <v>0</v>
      </c>
    </row>
    <row r="1274" spans="1:5">
      <c r="A1274" s="22" t="str">
        <v>00:00:00</v>
      </c>
      <c r="B1274" s="21">
        <f t="shared" si="63"/>
        <v>0</v>
      </c>
      <c r="C1274" s="23">
        <f t="shared" si="64"/>
        <v>0</v>
      </c>
      <c r="D1274" s="22" t="str">
        <v>错误</v>
      </c>
      <c r="E1274" s="22">
        <v>0</v>
      </c>
    </row>
    <row r="1275" spans="1:5">
      <c r="A1275" s="22" t="str">
        <v>00:00:00</v>
      </c>
      <c r="B1275" s="21">
        <f t="shared" si="63"/>
        <v>0</v>
      </c>
      <c r="C1275" s="23">
        <f t="shared" si="64"/>
        <v>0</v>
      </c>
      <c r="D1275" s="22" t="str">
        <v>错误</v>
      </c>
      <c r="E1275" s="22">
        <v>0</v>
      </c>
    </row>
    <row r="1276" spans="1:5">
      <c r="A1276" s="22" t="str">
        <v>00:00:00</v>
      </c>
      <c r="B1276" s="21">
        <f t="shared" si="63"/>
        <v>0</v>
      </c>
      <c r="C1276" s="23">
        <f t="shared" si="64"/>
        <v>0</v>
      </c>
      <c r="D1276" s="22" t="str">
        <v>错误</v>
      </c>
      <c r="E1276" s="22">
        <v>0</v>
      </c>
    </row>
    <row r="1277" spans="1:5">
      <c r="A1277" s="22" t="str">
        <v>00:00:00</v>
      </c>
      <c r="B1277" s="21">
        <f t="shared" si="63"/>
        <v>0</v>
      </c>
      <c r="C1277" s="23">
        <f t="shared" si="64"/>
        <v>0</v>
      </c>
      <c r="D1277" s="22" t="str">
        <v>错误</v>
      </c>
      <c r="E1277" s="22">
        <v>0</v>
      </c>
    </row>
    <row r="1278" spans="1:5">
      <c r="A1278" s="22" t="str">
        <v>00:00:00</v>
      </c>
      <c r="B1278" s="21">
        <f t="shared" si="63"/>
        <v>0</v>
      </c>
      <c r="C1278" s="23">
        <f t="shared" si="64"/>
        <v>0</v>
      </c>
      <c r="D1278" s="22" t="str">
        <v>错误</v>
      </c>
      <c r="E1278" s="22">
        <v>0</v>
      </c>
    </row>
    <row r="1279" spans="1:5">
      <c r="A1279" s="22" t="str">
        <v>00:00:00</v>
      </c>
      <c r="B1279" s="21">
        <f t="shared" si="63"/>
        <v>0</v>
      </c>
      <c r="C1279" s="23">
        <f t="shared" si="64"/>
        <v>0</v>
      </c>
      <c r="D1279" s="22" t="str">
        <v>错误</v>
      </c>
      <c r="E1279" s="22">
        <v>0</v>
      </c>
    </row>
    <row r="1280" spans="1:5">
      <c r="A1280" s="22" t="str">
        <v>00:00:00</v>
      </c>
      <c r="B1280" s="21">
        <f t="shared" si="63"/>
        <v>0</v>
      </c>
      <c r="C1280" s="23">
        <f t="shared" si="64"/>
        <v>0</v>
      </c>
      <c r="D1280" s="22" t="str">
        <v>错误</v>
      </c>
      <c r="E1280" s="22">
        <v>0</v>
      </c>
    </row>
    <row r="1281" spans="1:5">
      <c r="A1281" s="22" t="str">
        <v>00:00:00</v>
      </c>
      <c r="B1281" s="21">
        <f t="shared" si="63"/>
        <v>0</v>
      </c>
      <c r="C1281" s="23">
        <f t="shared" si="64"/>
        <v>0</v>
      </c>
      <c r="D1281" s="22" t="str">
        <v>错误</v>
      </c>
      <c r="E1281" s="22">
        <v>0</v>
      </c>
    </row>
    <row r="1282" spans="1:5">
      <c r="A1282" s="22" t="str">
        <v>00:00:00</v>
      </c>
      <c r="B1282" s="21">
        <f t="shared" si="63"/>
        <v>0</v>
      </c>
      <c r="C1282" s="23">
        <f t="shared" si="64"/>
        <v>0</v>
      </c>
      <c r="D1282" s="22" t="str">
        <v>错误</v>
      </c>
      <c r="E1282" s="22">
        <v>0</v>
      </c>
    </row>
    <row r="1283" spans="1:5">
      <c r="A1283" s="22" t="str">
        <v>00:00:00</v>
      </c>
      <c r="B1283" s="21">
        <f t="shared" ref="B1283:B1346" si="65">MROUND(A1283,60/1440)</f>
        <v>0</v>
      </c>
      <c r="C1283" s="23">
        <f t="shared" ref="C1283:C1346" si="66">MROUND(A1283,30/1440)</f>
        <v>0</v>
      </c>
      <c r="D1283" s="22" t="str">
        <v>错误</v>
      </c>
      <c r="E1283" s="22">
        <v>0</v>
      </c>
    </row>
    <row r="1284" spans="1:5">
      <c r="A1284" s="22" t="str">
        <v>00:00:00</v>
      </c>
      <c r="B1284" s="21">
        <f t="shared" si="65"/>
        <v>0</v>
      </c>
      <c r="C1284" s="23">
        <f t="shared" si="66"/>
        <v>0</v>
      </c>
      <c r="D1284" s="22" t="str">
        <v>错误</v>
      </c>
      <c r="E1284" s="22">
        <v>0</v>
      </c>
    </row>
    <row r="1285" spans="1:5">
      <c r="A1285" s="22" t="str">
        <v>00:00:00</v>
      </c>
      <c r="B1285" s="21">
        <f t="shared" si="65"/>
        <v>0</v>
      </c>
      <c r="C1285" s="23">
        <f t="shared" si="66"/>
        <v>0</v>
      </c>
      <c r="D1285" s="22" t="str">
        <v>错误</v>
      </c>
      <c r="E1285" s="22">
        <v>0</v>
      </c>
    </row>
    <row r="1286" spans="1:5">
      <c r="A1286" s="22" t="str">
        <v>00:00:00</v>
      </c>
      <c r="B1286" s="21">
        <f t="shared" si="65"/>
        <v>0</v>
      </c>
      <c r="C1286" s="23">
        <f t="shared" si="66"/>
        <v>0</v>
      </c>
      <c r="D1286" s="22" t="str">
        <v>错误</v>
      </c>
      <c r="E1286" s="22">
        <v>0</v>
      </c>
    </row>
    <row r="1287" spans="1:5">
      <c r="A1287" s="22" t="str">
        <v>00:00:00</v>
      </c>
      <c r="B1287" s="21">
        <f t="shared" si="65"/>
        <v>0</v>
      </c>
      <c r="C1287" s="23">
        <f t="shared" si="66"/>
        <v>0</v>
      </c>
      <c r="D1287" s="22" t="str">
        <v>错误</v>
      </c>
      <c r="E1287" s="22">
        <v>0</v>
      </c>
    </row>
    <row r="1288" spans="1:5">
      <c r="A1288" s="22" t="str">
        <v>00:00:00</v>
      </c>
      <c r="B1288" s="21">
        <f t="shared" si="65"/>
        <v>0</v>
      </c>
      <c r="C1288" s="23">
        <f t="shared" si="66"/>
        <v>0</v>
      </c>
      <c r="D1288" s="22" t="str">
        <v>错误</v>
      </c>
      <c r="E1288" s="22">
        <v>0</v>
      </c>
    </row>
    <row r="1289" spans="1:5">
      <c r="A1289" s="22" t="str">
        <v>00:00:00</v>
      </c>
      <c r="B1289" s="21">
        <f t="shared" si="65"/>
        <v>0</v>
      </c>
      <c r="C1289" s="23">
        <f t="shared" si="66"/>
        <v>0</v>
      </c>
      <c r="D1289" s="22" t="str">
        <v>错误</v>
      </c>
      <c r="E1289" s="22">
        <v>0</v>
      </c>
    </row>
    <row r="1290" spans="1:5">
      <c r="A1290" s="22" t="str">
        <v>00:00:00</v>
      </c>
      <c r="B1290" s="21">
        <f t="shared" si="65"/>
        <v>0</v>
      </c>
      <c r="C1290" s="23">
        <f t="shared" si="66"/>
        <v>0</v>
      </c>
      <c r="D1290" s="22" t="str">
        <v>错误</v>
      </c>
      <c r="E1290" s="22">
        <v>0</v>
      </c>
    </row>
    <row r="1291" spans="1:5">
      <c r="A1291" s="22" t="str">
        <v>00:00:00</v>
      </c>
      <c r="B1291" s="21">
        <f t="shared" si="65"/>
        <v>0</v>
      </c>
      <c r="C1291" s="23">
        <f t="shared" si="66"/>
        <v>0</v>
      </c>
      <c r="D1291" s="22" t="str">
        <v>错误</v>
      </c>
      <c r="E1291" s="22">
        <v>0</v>
      </c>
    </row>
    <row r="1292" spans="1:5">
      <c r="A1292" s="22" t="str">
        <v>00:00:00</v>
      </c>
      <c r="B1292" s="21">
        <f t="shared" si="65"/>
        <v>0</v>
      </c>
      <c r="C1292" s="23">
        <f t="shared" si="66"/>
        <v>0</v>
      </c>
      <c r="D1292" s="22" t="str">
        <v>错误</v>
      </c>
      <c r="E1292" s="22">
        <v>0</v>
      </c>
    </row>
    <row r="1293" spans="1:5">
      <c r="A1293" s="22" t="str">
        <v>00:00:00</v>
      </c>
      <c r="B1293" s="21">
        <f t="shared" si="65"/>
        <v>0</v>
      </c>
      <c r="C1293" s="23">
        <f t="shared" si="66"/>
        <v>0</v>
      </c>
      <c r="D1293" s="22" t="str">
        <v>错误</v>
      </c>
      <c r="E1293" s="22">
        <v>0</v>
      </c>
    </row>
    <row r="1294" spans="1:5">
      <c r="A1294" s="22" t="str">
        <v>00:00:00</v>
      </c>
      <c r="B1294" s="21">
        <f t="shared" si="65"/>
        <v>0</v>
      </c>
      <c r="C1294" s="23">
        <f t="shared" si="66"/>
        <v>0</v>
      </c>
      <c r="D1294" s="22" t="str">
        <v>错误</v>
      </c>
      <c r="E1294" s="22">
        <v>0</v>
      </c>
    </row>
    <row r="1295" spans="1:5">
      <c r="A1295" s="22" t="str">
        <v>00:00:00</v>
      </c>
      <c r="B1295" s="21">
        <f t="shared" si="65"/>
        <v>0</v>
      </c>
      <c r="C1295" s="23">
        <f t="shared" si="66"/>
        <v>0</v>
      </c>
      <c r="D1295" s="22" t="str">
        <v>错误</v>
      </c>
      <c r="E1295" s="22">
        <v>0</v>
      </c>
    </row>
    <row r="1296" spans="1:5">
      <c r="A1296" s="22" t="str">
        <v>00:00:00</v>
      </c>
      <c r="B1296" s="21">
        <f t="shared" si="65"/>
        <v>0</v>
      </c>
      <c r="C1296" s="23">
        <f t="shared" si="66"/>
        <v>0</v>
      </c>
      <c r="D1296" s="22" t="str">
        <v>错误</v>
      </c>
      <c r="E1296" s="22">
        <v>0</v>
      </c>
    </row>
    <row r="1297" spans="1:5">
      <c r="A1297" s="22" t="str">
        <v>00:00:00</v>
      </c>
      <c r="B1297" s="21">
        <f t="shared" si="65"/>
        <v>0</v>
      </c>
      <c r="C1297" s="23">
        <f t="shared" si="66"/>
        <v>0</v>
      </c>
      <c r="D1297" s="22" t="str">
        <v>错误</v>
      </c>
      <c r="E1297" s="22">
        <v>0</v>
      </c>
    </row>
    <row r="1298" spans="1:5">
      <c r="A1298" s="22" t="str">
        <v>00:00:00</v>
      </c>
      <c r="B1298" s="21">
        <f t="shared" si="65"/>
        <v>0</v>
      </c>
      <c r="C1298" s="23">
        <f t="shared" si="66"/>
        <v>0</v>
      </c>
      <c r="D1298" s="22" t="str">
        <v>错误</v>
      </c>
      <c r="E1298" s="22">
        <v>0</v>
      </c>
    </row>
    <row r="1299" spans="1:5">
      <c r="A1299" s="22" t="str">
        <v>00:00:00</v>
      </c>
      <c r="B1299" s="21">
        <f t="shared" si="65"/>
        <v>0</v>
      </c>
      <c r="C1299" s="23">
        <f t="shared" si="66"/>
        <v>0</v>
      </c>
      <c r="D1299" s="22" t="str">
        <v>错误</v>
      </c>
      <c r="E1299" s="22">
        <v>0</v>
      </c>
    </row>
    <row r="1300" spans="1:5">
      <c r="A1300" s="22" t="str">
        <v>00:00:00</v>
      </c>
      <c r="B1300" s="21">
        <f t="shared" si="65"/>
        <v>0</v>
      </c>
      <c r="C1300" s="23">
        <f t="shared" si="66"/>
        <v>0</v>
      </c>
      <c r="D1300" s="22" t="str">
        <v>错误</v>
      </c>
      <c r="E1300" s="22">
        <v>0</v>
      </c>
    </row>
    <row r="1301" spans="1:5">
      <c r="A1301" s="22" t="str">
        <v>00:00:00</v>
      </c>
      <c r="B1301" s="21">
        <f t="shared" si="65"/>
        <v>0</v>
      </c>
      <c r="C1301" s="23">
        <f t="shared" si="66"/>
        <v>0</v>
      </c>
      <c r="D1301" s="22" t="str">
        <v>错误</v>
      </c>
      <c r="E1301" s="22">
        <v>0</v>
      </c>
    </row>
    <row r="1302" spans="1:5">
      <c r="A1302" s="22" t="str">
        <v>00:00:00</v>
      </c>
      <c r="B1302" s="21">
        <f t="shared" si="65"/>
        <v>0</v>
      </c>
      <c r="C1302" s="23">
        <f t="shared" si="66"/>
        <v>0</v>
      </c>
      <c r="D1302" s="22" t="str">
        <v>错误</v>
      </c>
      <c r="E1302" s="22">
        <v>0</v>
      </c>
    </row>
    <row r="1303" spans="1:5">
      <c r="A1303" s="22" t="str">
        <v>00:00:00</v>
      </c>
      <c r="B1303" s="21">
        <f t="shared" si="65"/>
        <v>0</v>
      </c>
      <c r="C1303" s="23">
        <f t="shared" si="66"/>
        <v>0</v>
      </c>
      <c r="D1303" s="22" t="str">
        <v>错误</v>
      </c>
      <c r="E1303" s="22">
        <v>0</v>
      </c>
    </row>
    <row r="1304" spans="1:5">
      <c r="A1304" s="22" t="str">
        <v>00:00:00</v>
      </c>
      <c r="B1304" s="21">
        <f t="shared" si="65"/>
        <v>0</v>
      </c>
      <c r="C1304" s="23">
        <f t="shared" si="66"/>
        <v>0</v>
      </c>
      <c r="D1304" s="22" t="str">
        <v>错误</v>
      </c>
      <c r="E1304" s="22">
        <v>0</v>
      </c>
    </row>
    <row r="1305" spans="1:5">
      <c r="A1305" s="22" t="str">
        <v>00:00:00</v>
      </c>
      <c r="B1305" s="21">
        <f t="shared" si="65"/>
        <v>0</v>
      </c>
      <c r="C1305" s="23">
        <f t="shared" si="66"/>
        <v>0</v>
      </c>
      <c r="D1305" s="22" t="str">
        <v>错误</v>
      </c>
      <c r="E1305" s="22">
        <v>0</v>
      </c>
    </row>
    <row r="1306" spans="1:5">
      <c r="A1306" s="22" t="str">
        <v>00:00:00</v>
      </c>
      <c r="B1306" s="21">
        <f t="shared" si="65"/>
        <v>0</v>
      </c>
      <c r="C1306" s="23">
        <f t="shared" si="66"/>
        <v>0</v>
      </c>
      <c r="D1306" s="22" t="str">
        <v>错误</v>
      </c>
      <c r="E1306" s="22">
        <v>0</v>
      </c>
    </row>
    <row r="1307" spans="1:5">
      <c r="A1307" s="22" t="str">
        <v>00:00:00</v>
      </c>
      <c r="B1307" s="21">
        <f t="shared" si="65"/>
        <v>0</v>
      </c>
      <c r="C1307" s="23">
        <f t="shared" si="66"/>
        <v>0</v>
      </c>
      <c r="D1307" s="22" t="str">
        <v>错误</v>
      </c>
      <c r="E1307" s="22">
        <v>0</v>
      </c>
    </row>
    <row r="1308" spans="1:5">
      <c r="A1308" s="22" t="str">
        <v>00:00:00</v>
      </c>
      <c r="B1308" s="21">
        <f t="shared" si="65"/>
        <v>0</v>
      </c>
      <c r="C1308" s="23">
        <f t="shared" si="66"/>
        <v>0</v>
      </c>
      <c r="D1308" s="22" t="str">
        <v>错误</v>
      </c>
      <c r="E1308" s="22">
        <v>0</v>
      </c>
    </row>
    <row r="1309" spans="1:5">
      <c r="A1309" s="22" t="str">
        <v>00:00:00</v>
      </c>
      <c r="B1309" s="21">
        <f t="shared" si="65"/>
        <v>0</v>
      </c>
      <c r="C1309" s="23">
        <f t="shared" si="66"/>
        <v>0</v>
      </c>
      <c r="D1309" s="22" t="str">
        <v>错误</v>
      </c>
      <c r="E1309" s="22">
        <v>0</v>
      </c>
    </row>
    <row r="1310" spans="1:5">
      <c r="A1310" s="22" t="str">
        <v>00:00:00</v>
      </c>
      <c r="B1310" s="21">
        <f t="shared" si="65"/>
        <v>0</v>
      </c>
      <c r="C1310" s="23">
        <f t="shared" si="66"/>
        <v>0</v>
      </c>
      <c r="D1310" s="22" t="str">
        <v>错误</v>
      </c>
      <c r="E1310" s="22">
        <v>0</v>
      </c>
    </row>
    <row r="1311" spans="1:5">
      <c r="A1311" s="22" t="str">
        <v>00:00:00</v>
      </c>
      <c r="B1311" s="21">
        <f t="shared" si="65"/>
        <v>0</v>
      </c>
      <c r="C1311" s="23">
        <f t="shared" si="66"/>
        <v>0</v>
      </c>
      <c r="D1311" s="22" t="str">
        <v>错误</v>
      </c>
      <c r="E1311" s="22">
        <v>0</v>
      </c>
    </row>
    <row r="1312" spans="1:5">
      <c r="A1312" s="22" t="str">
        <v>00:00:00</v>
      </c>
      <c r="B1312" s="21">
        <f t="shared" si="65"/>
        <v>0</v>
      </c>
      <c r="C1312" s="23">
        <f t="shared" si="66"/>
        <v>0</v>
      </c>
      <c r="D1312" s="22" t="str">
        <v>错误</v>
      </c>
      <c r="E1312" s="22">
        <v>0</v>
      </c>
    </row>
    <row r="1313" spans="1:5">
      <c r="A1313" s="22" t="str">
        <v>00:00:00</v>
      </c>
      <c r="B1313" s="21">
        <f t="shared" si="65"/>
        <v>0</v>
      </c>
      <c r="C1313" s="23">
        <f t="shared" si="66"/>
        <v>0</v>
      </c>
      <c r="D1313" s="22" t="str">
        <v>错误</v>
      </c>
      <c r="E1313" s="22">
        <v>0</v>
      </c>
    </row>
    <row r="1314" spans="1:5">
      <c r="A1314" s="22" t="str">
        <v>00:00:00</v>
      </c>
      <c r="B1314" s="21">
        <f t="shared" si="65"/>
        <v>0</v>
      </c>
      <c r="C1314" s="23">
        <f t="shared" si="66"/>
        <v>0</v>
      </c>
      <c r="D1314" s="22" t="str">
        <v>错误</v>
      </c>
      <c r="E1314" s="22">
        <v>0</v>
      </c>
    </row>
    <row r="1315" spans="1:5">
      <c r="A1315" s="22" t="str">
        <v>00:00:00</v>
      </c>
      <c r="B1315" s="21">
        <f t="shared" si="65"/>
        <v>0</v>
      </c>
      <c r="C1315" s="23">
        <f t="shared" si="66"/>
        <v>0</v>
      </c>
      <c r="D1315" s="22" t="str">
        <v>错误</v>
      </c>
      <c r="E1315" s="22">
        <v>0</v>
      </c>
    </row>
    <row r="1316" spans="1:5">
      <c r="A1316" s="22" t="str">
        <v>00:00:00</v>
      </c>
      <c r="B1316" s="21">
        <f t="shared" si="65"/>
        <v>0</v>
      </c>
      <c r="C1316" s="23">
        <f t="shared" si="66"/>
        <v>0</v>
      </c>
      <c r="D1316" s="22" t="str">
        <v>错误</v>
      </c>
      <c r="E1316" s="22">
        <v>0</v>
      </c>
    </row>
    <row r="1317" spans="1:5">
      <c r="A1317" s="22" t="str">
        <v>00:00:00</v>
      </c>
      <c r="B1317" s="21">
        <f t="shared" si="65"/>
        <v>0</v>
      </c>
      <c r="C1317" s="23">
        <f t="shared" si="66"/>
        <v>0</v>
      </c>
      <c r="D1317" s="22" t="str">
        <v>错误</v>
      </c>
      <c r="E1317" s="22">
        <v>0</v>
      </c>
    </row>
    <row r="1318" spans="1:5">
      <c r="A1318" s="22" t="str">
        <v>00:00:00</v>
      </c>
      <c r="B1318" s="21">
        <f t="shared" si="65"/>
        <v>0</v>
      </c>
      <c r="C1318" s="23">
        <f t="shared" si="66"/>
        <v>0</v>
      </c>
      <c r="D1318" s="22" t="str">
        <v>错误</v>
      </c>
      <c r="E1318" s="22">
        <v>0</v>
      </c>
    </row>
    <row r="1319" spans="1:5">
      <c r="A1319" s="22" t="str">
        <v>00:00:00</v>
      </c>
      <c r="B1319" s="21">
        <f t="shared" si="65"/>
        <v>0</v>
      </c>
      <c r="C1319" s="23">
        <f t="shared" si="66"/>
        <v>0</v>
      </c>
      <c r="D1319" s="22" t="str">
        <v>错误</v>
      </c>
      <c r="E1319" s="22">
        <v>0</v>
      </c>
    </row>
    <row r="1320" spans="1:5">
      <c r="A1320" s="22" t="str">
        <v>00:00:00</v>
      </c>
      <c r="B1320" s="21">
        <f t="shared" si="65"/>
        <v>0</v>
      </c>
      <c r="C1320" s="23">
        <f t="shared" si="66"/>
        <v>0</v>
      </c>
      <c r="D1320" s="22" t="str">
        <v>错误</v>
      </c>
      <c r="E1320" s="22">
        <v>0</v>
      </c>
    </row>
    <row r="1321" spans="1:5">
      <c r="A1321" s="22" t="str">
        <v>00:00:00</v>
      </c>
      <c r="B1321" s="21">
        <f t="shared" si="65"/>
        <v>0</v>
      </c>
      <c r="C1321" s="23">
        <f t="shared" si="66"/>
        <v>0</v>
      </c>
      <c r="D1321" s="22" t="str">
        <v>错误</v>
      </c>
      <c r="E1321" s="22">
        <v>0</v>
      </c>
    </row>
    <row r="1322" spans="1:5">
      <c r="A1322" s="22" t="str">
        <v>00:00:00</v>
      </c>
      <c r="B1322" s="21">
        <f t="shared" si="65"/>
        <v>0</v>
      </c>
      <c r="C1322" s="23">
        <f t="shared" si="66"/>
        <v>0</v>
      </c>
      <c r="D1322" s="22" t="str">
        <v>错误</v>
      </c>
      <c r="E1322" s="22">
        <v>0</v>
      </c>
    </row>
    <row r="1323" spans="1:5">
      <c r="A1323" s="22" t="str">
        <v>00:00:00</v>
      </c>
      <c r="B1323" s="21">
        <f t="shared" si="65"/>
        <v>0</v>
      </c>
      <c r="C1323" s="23">
        <f t="shared" si="66"/>
        <v>0</v>
      </c>
      <c r="D1323" s="22" t="str">
        <v>错误</v>
      </c>
      <c r="E1323" s="22">
        <v>0</v>
      </c>
    </row>
    <row r="1324" spans="1:5">
      <c r="A1324" s="22" t="str">
        <v>00:00:00</v>
      </c>
      <c r="B1324" s="21">
        <f t="shared" si="65"/>
        <v>0</v>
      </c>
      <c r="C1324" s="23">
        <f t="shared" si="66"/>
        <v>0</v>
      </c>
      <c r="D1324" s="22" t="str">
        <v>错误</v>
      </c>
      <c r="E1324" s="22">
        <v>0</v>
      </c>
    </row>
    <row r="1325" spans="1:5">
      <c r="A1325" s="22" t="str">
        <v>00:00:00</v>
      </c>
      <c r="B1325" s="21">
        <f t="shared" si="65"/>
        <v>0</v>
      </c>
      <c r="C1325" s="23">
        <f t="shared" si="66"/>
        <v>0</v>
      </c>
      <c r="D1325" s="22" t="str">
        <v>错误</v>
      </c>
      <c r="E1325" s="22">
        <v>0</v>
      </c>
    </row>
    <row r="1326" spans="1:5">
      <c r="A1326" s="22" t="str">
        <v>00:00:00</v>
      </c>
      <c r="B1326" s="21">
        <f t="shared" si="65"/>
        <v>0</v>
      </c>
      <c r="C1326" s="23">
        <f t="shared" si="66"/>
        <v>0</v>
      </c>
      <c r="D1326" s="22" t="str">
        <v>错误</v>
      </c>
      <c r="E1326" s="22">
        <v>0</v>
      </c>
    </row>
    <row r="1327" spans="1:5">
      <c r="A1327" s="22" t="str">
        <v>00:00:00</v>
      </c>
      <c r="B1327" s="21">
        <f t="shared" si="65"/>
        <v>0</v>
      </c>
      <c r="C1327" s="23">
        <f t="shared" si="66"/>
        <v>0</v>
      </c>
      <c r="D1327" s="22" t="str">
        <v>错误</v>
      </c>
      <c r="E1327" s="22">
        <v>0</v>
      </c>
    </row>
    <row r="1328" spans="1:5">
      <c r="A1328" s="22" t="str">
        <v>00:00:00</v>
      </c>
      <c r="B1328" s="21">
        <f t="shared" si="65"/>
        <v>0</v>
      </c>
      <c r="C1328" s="23">
        <f t="shared" si="66"/>
        <v>0</v>
      </c>
      <c r="D1328" s="22" t="str">
        <v>错误</v>
      </c>
      <c r="E1328" s="22">
        <v>0</v>
      </c>
    </row>
    <row r="1329" spans="1:5">
      <c r="A1329" s="22" t="str">
        <v>00:00:00</v>
      </c>
      <c r="B1329" s="21">
        <f t="shared" si="65"/>
        <v>0</v>
      </c>
      <c r="C1329" s="23">
        <f t="shared" si="66"/>
        <v>0</v>
      </c>
      <c r="D1329" s="22" t="str">
        <v>错误</v>
      </c>
      <c r="E1329" s="22">
        <v>0</v>
      </c>
    </row>
    <row r="1330" spans="1:5">
      <c r="A1330" s="22" t="str">
        <v>00:00:00</v>
      </c>
      <c r="B1330" s="21">
        <f t="shared" si="65"/>
        <v>0</v>
      </c>
      <c r="C1330" s="23">
        <f t="shared" si="66"/>
        <v>0</v>
      </c>
      <c r="D1330" s="22" t="str">
        <v>错误</v>
      </c>
      <c r="E1330" s="22">
        <v>0</v>
      </c>
    </row>
    <row r="1331" spans="1:5">
      <c r="A1331" s="22" t="str">
        <v>00:00:00</v>
      </c>
      <c r="B1331" s="21">
        <f t="shared" si="65"/>
        <v>0</v>
      </c>
      <c r="C1331" s="23">
        <f t="shared" si="66"/>
        <v>0</v>
      </c>
      <c r="D1331" s="22" t="str">
        <v>错误</v>
      </c>
      <c r="E1331" s="22">
        <v>0</v>
      </c>
    </row>
    <row r="1332" spans="1:5">
      <c r="A1332" s="22" t="str">
        <v>00:00:00</v>
      </c>
      <c r="B1332" s="21">
        <f t="shared" si="65"/>
        <v>0</v>
      </c>
      <c r="C1332" s="23">
        <f t="shared" si="66"/>
        <v>0</v>
      </c>
      <c r="D1332" s="22" t="str">
        <v>错误</v>
      </c>
      <c r="E1332" s="22">
        <v>0</v>
      </c>
    </row>
    <row r="1333" spans="1:5">
      <c r="A1333" s="22" t="str">
        <v>00:00:00</v>
      </c>
      <c r="B1333" s="21">
        <f t="shared" si="65"/>
        <v>0</v>
      </c>
      <c r="C1333" s="23">
        <f t="shared" si="66"/>
        <v>0</v>
      </c>
      <c r="D1333" s="22" t="str">
        <v>错误</v>
      </c>
      <c r="E1333" s="22">
        <v>0</v>
      </c>
    </row>
    <row r="1334" spans="1:5">
      <c r="A1334" s="22" t="str">
        <v>00:00:00</v>
      </c>
      <c r="B1334" s="21">
        <f t="shared" si="65"/>
        <v>0</v>
      </c>
      <c r="C1334" s="23">
        <f t="shared" si="66"/>
        <v>0</v>
      </c>
      <c r="D1334" s="22" t="str">
        <v>错误</v>
      </c>
      <c r="E1334" s="22">
        <v>0</v>
      </c>
    </row>
    <row r="1335" spans="1:5">
      <c r="A1335" s="22" t="str">
        <v>00:00:00</v>
      </c>
      <c r="B1335" s="21">
        <f t="shared" si="65"/>
        <v>0</v>
      </c>
      <c r="C1335" s="23">
        <f t="shared" si="66"/>
        <v>0</v>
      </c>
      <c r="D1335" s="22" t="str">
        <v>错误</v>
      </c>
      <c r="E1335" s="22">
        <v>0</v>
      </c>
    </row>
    <row r="1336" spans="1:5">
      <c r="A1336" s="22" t="str">
        <v>00:00:00</v>
      </c>
      <c r="B1336" s="21">
        <f t="shared" si="65"/>
        <v>0</v>
      </c>
      <c r="C1336" s="23">
        <f t="shared" si="66"/>
        <v>0</v>
      </c>
      <c r="D1336" s="22" t="str">
        <v>错误</v>
      </c>
      <c r="E1336" s="22">
        <v>0</v>
      </c>
    </row>
    <row r="1337" spans="1:5">
      <c r="A1337" s="22" t="str">
        <v>00:00:00</v>
      </c>
      <c r="B1337" s="21">
        <f t="shared" si="65"/>
        <v>0</v>
      </c>
      <c r="C1337" s="23">
        <f t="shared" si="66"/>
        <v>0</v>
      </c>
      <c r="D1337" s="22" t="str">
        <v>错误</v>
      </c>
      <c r="E1337" s="22">
        <v>0</v>
      </c>
    </row>
    <row r="1338" spans="1:5">
      <c r="A1338" s="22" t="str">
        <v>00:00:00</v>
      </c>
      <c r="B1338" s="21">
        <f t="shared" si="65"/>
        <v>0</v>
      </c>
      <c r="C1338" s="23">
        <f t="shared" si="66"/>
        <v>0</v>
      </c>
      <c r="D1338" s="22" t="str">
        <v>错误</v>
      </c>
      <c r="E1338" s="22">
        <v>0</v>
      </c>
    </row>
    <row r="1339" spans="1:5">
      <c r="A1339" s="22" t="str">
        <v>00:00:00</v>
      </c>
      <c r="B1339" s="21">
        <f t="shared" si="65"/>
        <v>0</v>
      </c>
      <c r="C1339" s="23">
        <f t="shared" si="66"/>
        <v>0</v>
      </c>
      <c r="D1339" s="22" t="str">
        <v>错误</v>
      </c>
      <c r="E1339" s="22">
        <v>0</v>
      </c>
    </row>
    <row r="1340" spans="1:5">
      <c r="A1340" s="22" t="str">
        <v>00:00:00</v>
      </c>
      <c r="B1340" s="21">
        <f t="shared" si="65"/>
        <v>0</v>
      </c>
      <c r="C1340" s="23">
        <f t="shared" si="66"/>
        <v>0</v>
      </c>
      <c r="D1340" s="22" t="str">
        <v>错误</v>
      </c>
      <c r="E1340" s="22">
        <v>0</v>
      </c>
    </row>
    <row r="1341" spans="1:5">
      <c r="A1341" s="22" t="str">
        <v>00:00:00</v>
      </c>
      <c r="B1341" s="21">
        <f t="shared" si="65"/>
        <v>0</v>
      </c>
      <c r="C1341" s="23">
        <f t="shared" si="66"/>
        <v>0</v>
      </c>
      <c r="D1341" s="22" t="str">
        <v>错误</v>
      </c>
      <c r="E1341" s="22">
        <v>0</v>
      </c>
    </row>
    <row r="1342" spans="1:5">
      <c r="A1342" s="22" t="str">
        <v>00:00:00</v>
      </c>
      <c r="B1342" s="21">
        <f t="shared" si="65"/>
        <v>0</v>
      </c>
      <c r="C1342" s="23">
        <f t="shared" si="66"/>
        <v>0</v>
      </c>
      <c r="D1342" s="22" t="str">
        <v>错误</v>
      </c>
      <c r="E1342" s="22">
        <v>0</v>
      </c>
    </row>
    <row r="1343" spans="1:5">
      <c r="A1343" s="22" t="str">
        <v>00:00:00</v>
      </c>
      <c r="B1343" s="21">
        <f t="shared" si="65"/>
        <v>0</v>
      </c>
      <c r="C1343" s="23">
        <f t="shared" si="66"/>
        <v>0</v>
      </c>
      <c r="D1343" s="22" t="str">
        <v>错误</v>
      </c>
      <c r="E1343" s="22">
        <v>0</v>
      </c>
    </row>
    <row r="1344" spans="1:5">
      <c r="A1344" s="22" t="str">
        <v>00:00:00</v>
      </c>
      <c r="B1344" s="21">
        <f t="shared" si="65"/>
        <v>0</v>
      </c>
      <c r="C1344" s="23">
        <f t="shared" si="66"/>
        <v>0</v>
      </c>
      <c r="D1344" s="22" t="str">
        <v>错误</v>
      </c>
      <c r="E1344" s="22">
        <v>0</v>
      </c>
    </row>
    <row r="1345" spans="1:5">
      <c r="A1345" s="22" t="str">
        <v>00:00:00</v>
      </c>
      <c r="B1345" s="21">
        <f t="shared" si="65"/>
        <v>0</v>
      </c>
      <c r="C1345" s="23">
        <f t="shared" si="66"/>
        <v>0</v>
      </c>
      <c r="D1345" s="22" t="str">
        <v>错误</v>
      </c>
      <c r="E1345" s="22">
        <v>0</v>
      </c>
    </row>
    <row r="1346" spans="1:5">
      <c r="A1346" s="22" t="str">
        <v>00:00:00</v>
      </c>
      <c r="B1346" s="21">
        <f t="shared" si="65"/>
        <v>0</v>
      </c>
      <c r="C1346" s="23">
        <f t="shared" si="66"/>
        <v>0</v>
      </c>
      <c r="D1346" s="22" t="str">
        <v>错误</v>
      </c>
      <c r="E1346" s="22">
        <v>0</v>
      </c>
    </row>
    <row r="1347" spans="1:5">
      <c r="A1347" s="22" t="str">
        <v>00:00:00</v>
      </c>
      <c r="B1347" s="21">
        <f t="shared" ref="B1347:B1410" si="67">MROUND(A1347,60/1440)</f>
        <v>0</v>
      </c>
      <c r="C1347" s="23">
        <f t="shared" ref="C1347:C1410" si="68">MROUND(A1347,30/1440)</f>
        <v>0</v>
      </c>
      <c r="D1347" s="22" t="str">
        <v>错误</v>
      </c>
      <c r="E1347" s="22">
        <v>0</v>
      </c>
    </row>
    <row r="1348" spans="1:5">
      <c r="A1348" s="22" t="str">
        <v>00:00:00</v>
      </c>
      <c r="B1348" s="21">
        <f t="shared" si="67"/>
        <v>0</v>
      </c>
      <c r="C1348" s="23">
        <f t="shared" si="68"/>
        <v>0</v>
      </c>
      <c r="D1348" s="22" t="str">
        <v>错误</v>
      </c>
      <c r="E1348" s="22">
        <v>0</v>
      </c>
    </row>
    <row r="1349" spans="1:5">
      <c r="A1349" s="22" t="str">
        <v>00:00:00</v>
      </c>
      <c r="B1349" s="21">
        <f t="shared" si="67"/>
        <v>0</v>
      </c>
      <c r="C1349" s="23">
        <f t="shared" si="68"/>
        <v>0</v>
      </c>
      <c r="D1349" s="22" t="str">
        <v>错误</v>
      </c>
      <c r="E1349" s="22">
        <v>0</v>
      </c>
    </row>
    <row r="1350" spans="1:5">
      <c r="A1350" s="22" t="str">
        <v>00:00:00</v>
      </c>
      <c r="B1350" s="21">
        <f t="shared" si="67"/>
        <v>0</v>
      </c>
      <c r="C1350" s="23">
        <f t="shared" si="68"/>
        <v>0</v>
      </c>
      <c r="D1350" s="22" t="str">
        <v>错误</v>
      </c>
      <c r="E1350" s="22">
        <v>0</v>
      </c>
    </row>
    <row r="1351" spans="1:5">
      <c r="A1351" s="22" t="str">
        <v>00:00:00</v>
      </c>
      <c r="B1351" s="21">
        <f t="shared" si="67"/>
        <v>0</v>
      </c>
      <c r="C1351" s="23">
        <f t="shared" si="68"/>
        <v>0</v>
      </c>
      <c r="D1351" s="22" t="str">
        <v>错误</v>
      </c>
      <c r="E1351" s="22">
        <v>0</v>
      </c>
    </row>
    <row r="1352" spans="1:5">
      <c r="A1352" s="22" t="str">
        <v>00:00:00</v>
      </c>
      <c r="B1352" s="21">
        <f t="shared" si="67"/>
        <v>0</v>
      </c>
      <c r="C1352" s="23">
        <f t="shared" si="68"/>
        <v>0</v>
      </c>
      <c r="D1352" s="22" t="str">
        <v>错误</v>
      </c>
      <c r="E1352" s="22">
        <v>0</v>
      </c>
    </row>
    <row r="1353" spans="1:5">
      <c r="A1353" s="22" t="str">
        <v>00:00:00</v>
      </c>
      <c r="B1353" s="21">
        <f t="shared" si="67"/>
        <v>0</v>
      </c>
      <c r="C1353" s="23">
        <f t="shared" si="68"/>
        <v>0</v>
      </c>
      <c r="D1353" s="22" t="str">
        <v>错误</v>
      </c>
      <c r="E1353" s="22">
        <v>0</v>
      </c>
    </row>
    <row r="1354" spans="1:5">
      <c r="A1354" s="22" t="str">
        <v>00:00:00</v>
      </c>
      <c r="B1354" s="21">
        <f t="shared" si="67"/>
        <v>0</v>
      </c>
      <c r="C1354" s="23">
        <f t="shared" si="68"/>
        <v>0</v>
      </c>
      <c r="D1354" s="22" t="str">
        <v>错误</v>
      </c>
      <c r="E1354" s="22">
        <v>0</v>
      </c>
    </row>
    <row r="1355" spans="1:5">
      <c r="A1355" s="22" t="str">
        <v>00:00:00</v>
      </c>
      <c r="B1355" s="21">
        <f t="shared" si="67"/>
        <v>0</v>
      </c>
      <c r="C1355" s="23">
        <f t="shared" si="68"/>
        <v>0</v>
      </c>
      <c r="D1355" s="22" t="str">
        <v>错误</v>
      </c>
      <c r="E1355" s="22">
        <v>0</v>
      </c>
    </row>
    <row r="1356" spans="1:5">
      <c r="A1356" s="22" t="str">
        <v>00:00:00</v>
      </c>
      <c r="B1356" s="21">
        <f t="shared" si="67"/>
        <v>0</v>
      </c>
      <c r="C1356" s="23">
        <f t="shared" si="68"/>
        <v>0</v>
      </c>
      <c r="D1356" s="22" t="str">
        <v>错误</v>
      </c>
      <c r="E1356" s="22">
        <v>0</v>
      </c>
    </row>
    <row r="1357" spans="1:5">
      <c r="A1357" s="22" t="str">
        <v>00:00:00</v>
      </c>
      <c r="B1357" s="21">
        <f t="shared" si="67"/>
        <v>0</v>
      </c>
      <c r="C1357" s="23">
        <f t="shared" si="68"/>
        <v>0</v>
      </c>
      <c r="D1357" s="22" t="str">
        <v>错误</v>
      </c>
      <c r="E1357" s="22">
        <v>0</v>
      </c>
    </row>
    <row r="1358" spans="1:5">
      <c r="A1358" s="22" t="str">
        <v>00:00:00</v>
      </c>
      <c r="B1358" s="21">
        <f t="shared" si="67"/>
        <v>0</v>
      </c>
      <c r="C1358" s="23">
        <f t="shared" si="68"/>
        <v>0</v>
      </c>
      <c r="D1358" s="22" t="str">
        <v>错误</v>
      </c>
      <c r="E1358" s="22">
        <v>0</v>
      </c>
    </row>
    <row r="1359" spans="1:5">
      <c r="A1359" s="22" t="str">
        <v>00:00:00</v>
      </c>
      <c r="B1359" s="21">
        <f t="shared" si="67"/>
        <v>0</v>
      </c>
      <c r="C1359" s="23">
        <f t="shared" si="68"/>
        <v>0</v>
      </c>
      <c r="D1359" s="22" t="str">
        <v>错误</v>
      </c>
      <c r="E1359" s="22">
        <v>0</v>
      </c>
    </row>
    <row r="1360" spans="1:5">
      <c r="A1360" s="22" t="str">
        <v>00:00:00</v>
      </c>
      <c r="B1360" s="21">
        <f t="shared" si="67"/>
        <v>0</v>
      </c>
      <c r="C1360" s="23">
        <f t="shared" si="68"/>
        <v>0</v>
      </c>
      <c r="D1360" s="22" t="str">
        <v>错误</v>
      </c>
      <c r="E1360" s="22">
        <v>0</v>
      </c>
    </row>
    <row r="1361" spans="1:5">
      <c r="A1361" s="22" t="str">
        <v>00:00:00</v>
      </c>
      <c r="B1361" s="21">
        <f t="shared" si="67"/>
        <v>0</v>
      </c>
      <c r="C1361" s="23">
        <f t="shared" si="68"/>
        <v>0</v>
      </c>
      <c r="D1361" s="22" t="str">
        <v>错误</v>
      </c>
      <c r="E1361" s="22">
        <v>0</v>
      </c>
    </row>
    <row r="1362" spans="1:5">
      <c r="A1362" s="22" t="str">
        <v>00:00:00</v>
      </c>
      <c r="B1362" s="21">
        <f t="shared" si="67"/>
        <v>0</v>
      </c>
      <c r="C1362" s="23">
        <f t="shared" si="68"/>
        <v>0</v>
      </c>
      <c r="D1362" s="22" t="str">
        <v>错误</v>
      </c>
      <c r="E1362" s="22">
        <v>0</v>
      </c>
    </row>
    <row r="1363" spans="1:5">
      <c r="A1363" s="22" t="str">
        <v>00:00:00</v>
      </c>
      <c r="B1363" s="21">
        <f t="shared" si="67"/>
        <v>0</v>
      </c>
      <c r="C1363" s="23">
        <f t="shared" si="68"/>
        <v>0</v>
      </c>
      <c r="D1363" s="22" t="str">
        <v>错误</v>
      </c>
      <c r="E1363" s="22">
        <v>0</v>
      </c>
    </row>
    <row r="1364" spans="1:5">
      <c r="A1364" s="22" t="str">
        <v>00:00:00</v>
      </c>
      <c r="B1364" s="21">
        <f t="shared" si="67"/>
        <v>0</v>
      </c>
      <c r="C1364" s="23">
        <f t="shared" si="68"/>
        <v>0</v>
      </c>
      <c r="D1364" s="22" t="str">
        <v>错误</v>
      </c>
      <c r="E1364" s="22">
        <v>0</v>
      </c>
    </row>
    <row r="1365" spans="1:5">
      <c r="A1365" s="22" t="str">
        <v>00:00:00</v>
      </c>
      <c r="B1365" s="21">
        <f t="shared" si="67"/>
        <v>0</v>
      </c>
      <c r="C1365" s="23">
        <f t="shared" si="68"/>
        <v>0</v>
      </c>
      <c r="D1365" s="22" t="str">
        <v>错误</v>
      </c>
      <c r="E1365" s="22">
        <v>0</v>
      </c>
    </row>
    <row r="1366" spans="1:5">
      <c r="A1366" s="22" t="str">
        <v>00:00:00</v>
      </c>
      <c r="B1366" s="21">
        <f t="shared" si="67"/>
        <v>0</v>
      </c>
      <c r="C1366" s="23">
        <f t="shared" si="68"/>
        <v>0</v>
      </c>
      <c r="D1366" s="22" t="str">
        <v>错误</v>
      </c>
      <c r="E1366" s="22">
        <v>0</v>
      </c>
    </row>
    <row r="1367" spans="1:5">
      <c r="A1367" s="22" t="str">
        <v>00:00:00</v>
      </c>
      <c r="B1367" s="21">
        <f t="shared" si="67"/>
        <v>0</v>
      </c>
      <c r="C1367" s="23">
        <f t="shared" si="68"/>
        <v>0</v>
      </c>
      <c r="D1367" s="22" t="str">
        <v>错误</v>
      </c>
      <c r="E1367" s="22">
        <v>0</v>
      </c>
    </row>
    <row r="1368" spans="1:5">
      <c r="A1368" s="22" t="str">
        <v>00:00:00</v>
      </c>
      <c r="B1368" s="21">
        <f t="shared" si="67"/>
        <v>0</v>
      </c>
      <c r="C1368" s="23">
        <f t="shared" si="68"/>
        <v>0</v>
      </c>
      <c r="D1368" s="22" t="str">
        <v>错误</v>
      </c>
      <c r="E1368" s="22">
        <v>0</v>
      </c>
    </row>
    <row r="1369" spans="1:5">
      <c r="A1369" s="22" t="str">
        <v>00:00:00</v>
      </c>
      <c r="B1369" s="21">
        <f t="shared" si="67"/>
        <v>0</v>
      </c>
      <c r="C1369" s="23">
        <f t="shared" si="68"/>
        <v>0</v>
      </c>
      <c r="D1369" s="22" t="str">
        <v>错误</v>
      </c>
      <c r="E1369" s="22">
        <v>0</v>
      </c>
    </row>
    <row r="1370" spans="1:5">
      <c r="A1370" s="22" t="str">
        <v>00:00:00</v>
      </c>
      <c r="B1370" s="21">
        <f t="shared" si="67"/>
        <v>0</v>
      </c>
      <c r="C1370" s="23">
        <f t="shared" si="68"/>
        <v>0</v>
      </c>
      <c r="D1370" s="22" t="str">
        <v>错误</v>
      </c>
      <c r="E1370" s="22">
        <v>0</v>
      </c>
    </row>
    <row r="1371" spans="1:5">
      <c r="A1371" s="22" t="str">
        <v>00:00:00</v>
      </c>
      <c r="B1371" s="21">
        <f t="shared" si="67"/>
        <v>0</v>
      </c>
      <c r="C1371" s="23">
        <f t="shared" si="68"/>
        <v>0</v>
      </c>
      <c r="D1371" s="22" t="str">
        <v>错误</v>
      </c>
      <c r="E1371" s="22">
        <v>0</v>
      </c>
    </row>
    <row r="1372" spans="1:5">
      <c r="A1372" s="22" t="str">
        <v>00:00:00</v>
      </c>
      <c r="B1372" s="21">
        <f t="shared" si="67"/>
        <v>0</v>
      </c>
      <c r="C1372" s="23">
        <f t="shared" si="68"/>
        <v>0</v>
      </c>
      <c r="D1372" s="22" t="str">
        <v>错误</v>
      </c>
      <c r="E1372" s="22">
        <v>0</v>
      </c>
    </row>
    <row r="1373" spans="1:5">
      <c r="A1373" s="22" t="str">
        <v>00:00:00</v>
      </c>
      <c r="B1373" s="21">
        <f t="shared" si="67"/>
        <v>0</v>
      </c>
      <c r="C1373" s="23">
        <f t="shared" si="68"/>
        <v>0</v>
      </c>
      <c r="D1373" s="22" t="str">
        <v>错误</v>
      </c>
      <c r="E1373" s="22">
        <v>0</v>
      </c>
    </row>
    <row r="1374" spans="1:5">
      <c r="A1374" s="22" t="str">
        <v>00:00:00</v>
      </c>
      <c r="B1374" s="21">
        <f t="shared" si="67"/>
        <v>0</v>
      </c>
      <c r="C1374" s="23">
        <f t="shared" si="68"/>
        <v>0</v>
      </c>
      <c r="D1374" s="22" t="str">
        <v>错误</v>
      </c>
      <c r="E1374" s="22">
        <v>0</v>
      </c>
    </row>
    <row r="1375" spans="1:5">
      <c r="A1375" s="22" t="str">
        <v>00:00:00</v>
      </c>
      <c r="B1375" s="21">
        <f t="shared" si="67"/>
        <v>0</v>
      </c>
      <c r="C1375" s="23">
        <f t="shared" si="68"/>
        <v>0</v>
      </c>
      <c r="D1375" s="22" t="str">
        <v>错误</v>
      </c>
      <c r="E1375" s="22">
        <v>0</v>
      </c>
    </row>
    <row r="1376" spans="1:5">
      <c r="A1376" s="22" t="str">
        <v>00:00:00</v>
      </c>
      <c r="B1376" s="21">
        <f t="shared" si="67"/>
        <v>0</v>
      </c>
      <c r="C1376" s="23">
        <f t="shared" si="68"/>
        <v>0</v>
      </c>
      <c r="D1376" s="22" t="str">
        <v>错误</v>
      </c>
      <c r="E1376" s="22">
        <v>0</v>
      </c>
    </row>
    <row r="1377" spans="1:5">
      <c r="A1377" s="22" t="str">
        <v>00:00:00</v>
      </c>
      <c r="B1377" s="21">
        <f t="shared" si="67"/>
        <v>0</v>
      </c>
      <c r="C1377" s="23">
        <f t="shared" si="68"/>
        <v>0</v>
      </c>
      <c r="D1377" s="22" t="str">
        <v>错误</v>
      </c>
      <c r="E1377" s="22">
        <v>0</v>
      </c>
    </row>
    <row r="1378" spans="1:5">
      <c r="A1378" s="22" t="str">
        <v>00:00:00</v>
      </c>
      <c r="B1378" s="21">
        <f t="shared" si="67"/>
        <v>0</v>
      </c>
      <c r="C1378" s="23">
        <f t="shared" si="68"/>
        <v>0</v>
      </c>
      <c r="D1378" s="22" t="str">
        <v>错误</v>
      </c>
      <c r="E1378" s="22">
        <v>0</v>
      </c>
    </row>
    <row r="1379" spans="1:5">
      <c r="A1379" s="22" t="str">
        <v>00:00:00</v>
      </c>
      <c r="B1379" s="21">
        <f t="shared" si="67"/>
        <v>0</v>
      </c>
      <c r="C1379" s="23">
        <f t="shared" si="68"/>
        <v>0</v>
      </c>
      <c r="D1379" s="22" t="str">
        <v>错误</v>
      </c>
      <c r="E1379" s="22">
        <v>0</v>
      </c>
    </row>
    <row r="1380" spans="1:5">
      <c r="A1380" s="22" t="str">
        <v>00:00:00</v>
      </c>
      <c r="B1380" s="21">
        <f t="shared" si="67"/>
        <v>0</v>
      </c>
      <c r="C1380" s="23">
        <f t="shared" si="68"/>
        <v>0</v>
      </c>
      <c r="D1380" s="22" t="str">
        <v>错误</v>
      </c>
      <c r="E1380" s="22">
        <v>0</v>
      </c>
    </row>
    <row r="1381" spans="1:5">
      <c r="A1381" s="22" t="str">
        <v>00:00:00</v>
      </c>
      <c r="B1381" s="21">
        <f t="shared" si="67"/>
        <v>0</v>
      </c>
      <c r="C1381" s="23">
        <f t="shared" si="68"/>
        <v>0</v>
      </c>
      <c r="D1381" s="22" t="str">
        <v>错误</v>
      </c>
      <c r="E1381" s="22">
        <v>0</v>
      </c>
    </row>
    <row r="1382" spans="1:5">
      <c r="A1382" s="22" t="str">
        <v>00:00:00</v>
      </c>
      <c r="B1382" s="21">
        <f t="shared" si="67"/>
        <v>0</v>
      </c>
      <c r="C1382" s="23">
        <f t="shared" si="68"/>
        <v>0</v>
      </c>
      <c r="D1382" s="22" t="str">
        <v>错误</v>
      </c>
      <c r="E1382" s="22">
        <v>0</v>
      </c>
    </row>
    <row r="1383" spans="1:5">
      <c r="A1383" s="22" t="str">
        <v>00:00:00</v>
      </c>
      <c r="B1383" s="21">
        <f t="shared" si="67"/>
        <v>0</v>
      </c>
      <c r="C1383" s="23">
        <f t="shared" si="68"/>
        <v>0</v>
      </c>
      <c r="D1383" s="22" t="str">
        <v>错误</v>
      </c>
      <c r="E1383" s="22">
        <v>0</v>
      </c>
    </row>
    <row r="1384" spans="1:5">
      <c r="A1384" s="22" t="str">
        <v>00:00:00</v>
      </c>
      <c r="B1384" s="21">
        <f t="shared" si="67"/>
        <v>0</v>
      </c>
      <c r="C1384" s="23">
        <f t="shared" si="68"/>
        <v>0</v>
      </c>
      <c r="D1384" s="22" t="str">
        <v>错误</v>
      </c>
      <c r="E1384" s="22">
        <v>0</v>
      </c>
    </row>
    <row r="1385" spans="1:5">
      <c r="A1385" s="22" t="str">
        <v>00:00:00</v>
      </c>
      <c r="B1385" s="21">
        <f t="shared" si="67"/>
        <v>0</v>
      </c>
      <c r="C1385" s="23">
        <f t="shared" si="68"/>
        <v>0</v>
      </c>
      <c r="D1385" s="22" t="str">
        <v>错误</v>
      </c>
      <c r="E1385" s="22">
        <v>0</v>
      </c>
    </row>
    <row r="1386" spans="1:5">
      <c r="A1386" s="22" t="str">
        <v>00:00:00</v>
      </c>
      <c r="B1386" s="21">
        <f t="shared" si="67"/>
        <v>0</v>
      </c>
      <c r="C1386" s="23">
        <f t="shared" si="68"/>
        <v>0</v>
      </c>
      <c r="D1386" s="22" t="str">
        <v>错误</v>
      </c>
      <c r="E1386" s="22">
        <v>0</v>
      </c>
    </row>
    <row r="1387" spans="1:5">
      <c r="A1387" s="22" t="str">
        <v>00:00:00</v>
      </c>
      <c r="B1387" s="21">
        <f t="shared" si="67"/>
        <v>0</v>
      </c>
      <c r="C1387" s="23">
        <f t="shared" si="68"/>
        <v>0</v>
      </c>
      <c r="D1387" s="22" t="str">
        <v>错误</v>
      </c>
      <c r="E1387" s="22">
        <v>0</v>
      </c>
    </row>
    <row r="1388" spans="1:5">
      <c r="A1388" s="22" t="str">
        <v>00:00:00</v>
      </c>
      <c r="B1388" s="21">
        <f t="shared" si="67"/>
        <v>0</v>
      </c>
      <c r="C1388" s="23">
        <f t="shared" si="68"/>
        <v>0</v>
      </c>
      <c r="D1388" s="22" t="str">
        <v>错误</v>
      </c>
      <c r="E1388" s="22">
        <v>0</v>
      </c>
    </row>
    <row r="1389" spans="1:5">
      <c r="A1389" s="22" t="str">
        <v>00:00:00</v>
      </c>
      <c r="B1389" s="21">
        <f t="shared" si="67"/>
        <v>0</v>
      </c>
      <c r="C1389" s="23">
        <f t="shared" si="68"/>
        <v>0</v>
      </c>
      <c r="D1389" s="22" t="str">
        <v>错误</v>
      </c>
      <c r="E1389" s="22">
        <v>0</v>
      </c>
    </row>
    <row r="1390" spans="1:5">
      <c r="A1390" s="22" t="str">
        <v>00:00:00</v>
      </c>
      <c r="B1390" s="21">
        <f t="shared" si="67"/>
        <v>0</v>
      </c>
      <c r="C1390" s="23">
        <f t="shared" si="68"/>
        <v>0</v>
      </c>
      <c r="D1390" s="22" t="str">
        <v>错误</v>
      </c>
      <c r="E1390" s="22">
        <v>0</v>
      </c>
    </row>
    <row r="1391" spans="1:5">
      <c r="A1391" s="22" t="str">
        <v>00:00:00</v>
      </c>
      <c r="B1391" s="21">
        <f t="shared" si="67"/>
        <v>0</v>
      </c>
      <c r="C1391" s="23">
        <f t="shared" si="68"/>
        <v>0</v>
      </c>
      <c r="D1391" s="22" t="str">
        <v>错误</v>
      </c>
      <c r="E1391" s="22">
        <v>0</v>
      </c>
    </row>
    <row r="1392" spans="1:5">
      <c r="A1392" s="22" t="str">
        <v>00:00:00</v>
      </c>
      <c r="B1392" s="21">
        <f t="shared" si="67"/>
        <v>0</v>
      </c>
      <c r="C1392" s="23">
        <f t="shared" si="68"/>
        <v>0</v>
      </c>
      <c r="D1392" s="22" t="str">
        <v>错误</v>
      </c>
      <c r="E1392" s="22">
        <v>0</v>
      </c>
    </row>
    <row r="1393" spans="1:5">
      <c r="A1393" s="22" t="str">
        <v>00:00:00</v>
      </c>
      <c r="B1393" s="21">
        <f t="shared" si="67"/>
        <v>0</v>
      </c>
      <c r="C1393" s="23">
        <f t="shared" si="68"/>
        <v>0</v>
      </c>
      <c r="D1393" s="22" t="str">
        <v>错误</v>
      </c>
      <c r="E1393" s="22">
        <v>0</v>
      </c>
    </row>
    <row r="1394" spans="1:5">
      <c r="A1394" s="22" t="str">
        <v>00:00:00</v>
      </c>
      <c r="B1394" s="21">
        <f t="shared" si="67"/>
        <v>0</v>
      </c>
      <c r="C1394" s="23">
        <f t="shared" si="68"/>
        <v>0</v>
      </c>
      <c r="D1394" s="22" t="str">
        <v>错误</v>
      </c>
      <c r="E1394" s="22">
        <v>0</v>
      </c>
    </row>
    <row r="1395" spans="1:5">
      <c r="A1395" s="22" t="str">
        <v>00:00:00</v>
      </c>
      <c r="B1395" s="21">
        <f t="shared" si="67"/>
        <v>0</v>
      </c>
      <c r="C1395" s="23">
        <f t="shared" si="68"/>
        <v>0</v>
      </c>
      <c r="D1395" s="22" t="str">
        <v>错误</v>
      </c>
      <c r="E1395" s="22">
        <v>0</v>
      </c>
    </row>
    <row r="1396" spans="1:5">
      <c r="A1396" s="22" t="str">
        <v>00:00:00</v>
      </c>
      <c r="B1396" s="21">
        <f t="shared" si="67"/>
        <v>0</v>
      </c>
      <c r="C1396" s="23">
        <f t="shared" si="68"/>
        <v>0</v>
      </c>
      <c r="D1396" s="22" t="str">
        <v>错误</v>
      </c>
      <c r="E1396" s="22">
        <v>0</v>
      </c>
    </row>
    <row r="1397" spans="1:5">
      <c r="A1397" s="22" t="str">
        <v>00:00:00</v>
      </c>
      <c r="B1397" s="21">
        <f t="shared" si="67"/>
        <v>0</v>
      </c>
      <c r="C1397" s="23">
        <f t="shared" si="68"/>
        <v>0</v>
      </c>
      <c r="D1397" s="22" t="str">
        <v>错误</v>
      </c>
      <c r="E1397" s="22">
        <v>0</v>
      </c>
    </row>
    <row r="1398" spans="1:5">
      <c r="A1398" s="22" t="str">
        <v>00:00:00</v>
      </c>
      <c r="B1398" s="21">
        <f t="shared" si="67"/>
        <v>0</v>
      </c>
      <c r="C1398" s="23">
        <f t="shared" si="68"/>
        <v>0</v>
      </c>
      <c r="D1398" s="22" t="str">
        <v>错误</v>
      </c>
      <c r="E1398" s="22">
        <v>0</v>
      </c>
    </row>
    <row r="1399" spans="1:5">
      <c r="A1399" s="22" t="str">
        <v>00:00:00</v>
      </c>
      <c r="B1399" s="21">
        <f t="shared" si="67"/>
        <v>0</v>
      </c>
      <c r="C1399" s="23">
        <f t="shared" si="68"/>
        <v>0</v>
      </c>
      <c r="D1399" s="22" t="str">
        <v>错误</v>
      </c>
      <c r="E1399" s="22">
        <v>0</v>
      </c>
    </row>
    <row r="1400" spans="1:5">
      <c r="A1400" s="22" t="str">
        <v>00:00:00</v>
      </c>
      <c r="B1400" s="21">
        <f t="shared" si="67"/>
        <v>0</v>
      </c>
      <c r="C1400" s="23">
        <f t="shared" si="68"/>
        <v>0</v>
      </c>
      <c r="D1400" s="22" t="str">
        <v>错误</v>
      </c>
      <c r="E1400" s="22">
        <v>0</v>
      </c>
    </row>
    <row r="1401" spans="1:5">
      <c r="A1401" s="22" t="str">
        <v>00:00:00</v>
      </c>
      <c r="B1401" s="21">
        <f t="shared" si="67"/>
        <v>0</v>
      </c>
      <c r="C1401" s="23">
        <f t="shared" si="68"/>
        <v>0</v>
      </c>
      <c r="D1401" s="22" t="str">
        <v>错误</v>
      </c>
      <c r="E1401" s="22">
        <v>0</v>
      </c>
    </row>
    <row r="1402" spans="1:5">
      <c r="A1402" s="22" t="str">
        <v>00:00:00</v>
      </c>
      <c r="B1402" s="21">
        <f t="shared" si="67"/>
        <v>0</v>
      </c>
      <c r="C1402" s="23">
        <f t="shared" si="68"/>
        <v>0</v>
      </c>
      <c r="D1402" s="22" t="str">
        <v>错误</v>
      </c>
      <c r="E1402" s="22">
        <v>0</v>
      </c>
    </row>
    <row r="1403" spans="1:5">
      <c r="A1403" s="22" t="str">
        <v>00:00:00</v>
      </c>
      <c r="B1403" s="21">
        <f t="shared" si="67"/>
        <v>0</v>
      </c>
      <c r="C1403" s="23">
        <f t="shared" si="68"/>
        <v>0</v>
      </c>
      <c r="D1403" s="22" t="str">
        <v>错误</v>
      </c>
      <c r="E1403" s="22">
        <v>0</v>
      </c>
    </row>
    <row r="1404" spans="1:5">
      <c r="A1404" s="22" t="str">
        <v>00:00:00</v>
      </c>
      <c r="B1404" s="21">
        <f t="shared" si="67"/>
        <v>0</v>
      </c>
      <c r="C1404" s="23">
        <f t="shared" si="68"/>
        <v>0</v>
      </c>
      <c r="D1404" s="22" t="str">
        <v>错误</v>
      </c>
      <c r="E1404" s="22">
        <v>0</v>
      </c>
    </row>
    <row r="1405" spans="1:5">
      <c r="A1405" s="22" t="str">
        <v>00:00:00</v>
      </c>
      <c r="B1405" s="21">
        <f t="shared" si="67"/>
        <v>0</v>
      </c>
      <c r="C1405" s="23">
        <f t="shared" si="68"/>
        <v>0</v>
      </c>
      <c r="D1405" s="22" t="str">
        <v>错误</v>
      </c>
      <c r="E1405" s="22">
        <v>0</v>
      </c>
    </row>
    <row r="1406" spans="1:5">
      <c r="A1406" s="22" t="str">
        <v>00:00:00</v>
      </c>
      <c r="B1406" s="21">
        <f t="shared" si="67"/>
        <v>0</v>
      </c>
      <c r="C1406" s="23">
        <f t="shared" si="68"/>
        <v>0</v>
      </c>
      <c r="D1406" s="22" t="str">
        <v>错误</v>
      </c>
      <c r="E1406" s="22">
        <v>0</v>
      </c>
    </row>
    <row r="1407" spans="1:5">
      <c r="A1407" s="22" t="str">
        <v>00:00:00</v>
      </c>
      <c r="B1407" s="21">
        <f t="shared" si="67"/>
        <v>0</v>
      </c>
      <c r="C1407" s="23">
        <f t="shared" si="68"/>
        <v>0</v>
      </c>
      <c r="D1407" s="22" t="str">
        <v>错误</v>
      </c>
      <c r="E1407" s="22">
        <v>0</v>
      </c>
    </row>
    <row r="1408" spans="1:5">
      <c r="A1408" s="22" t="str">
        <v>00:00:00</v>
      </c>
      <c r="B1408" s="21">
        <f t="shared" si="67"/>
        <v>0</v>
      </c>
      <c r="C1408" s="23">
        <f t="shared" si="68"/>
        <v>0</v>
      </c>
      <c r="D1408" s="22" t="str">
        <v>错误</v>
      </c>
      <c r="E1408" s="22">
        <v>0</v>
      </c>
    </row>
    <row r="1409" spans="1:5">
      <c r="A1409" s="22" t="str">
        <v>00:00:00</v>
      </c>
      <c r="B1409" s="21">
        <f t="shared" si="67"/>
        <v>0</v>
      </c>
      <c r="C1409" s="23">
        <f t="shared" si="68"/>
        <v>0</v>
      </c>
      <c r="D1409" s="22" t="str">
        <v>错误</v>
      </c>
      <c r="E1409" s="22">
        <v>0</v>
      </c>
    </row>
    <row r="1410" spans="1:5">
      <c r="A1410" s="22" t="str">
        <v>00:00:00</v>
      </c>
      <c r="B1410" s="21">
        <f t="shared" si="67"/>
        <v>0</v>
      </c>
      <c r="C1410" s="23">
        <f t="shared" si="68"/>
        <v>0</v>
      </c>
      <c r="D1410" s="22" t="str">
        <v>错误</v>
      </c>
      <c r="E1410" s="22">
        <v>0</v>
      </c>
    </row>
    <row r="1411" spans="1:5">
      <c r="A1411" s="22" t="str">
        <v>00:00:00</v>
      </c>
      <c r="B1411" s="21">
        <f t="shared" ref="B1411:B1474" si="69">MROUND(A1411,60/1440)</f>
        <v>0</v>
      </c>
      <c r="C1411" s="23">
        <f t="shared" ref="C1411:C1474" si="70">MROUND(A1411,30/1440)</f>
        <v>0</v>
      </c>
      <c r="D1411" s="22" t="str">
        <v>错误</v>
      </c>
      <c r="E1411" s="22">
        <v>0</v>
      </c>
    </row>
    <row r="1412" spans="1:5">
      <c r="A1412" s="22" t="str">
        <v>00:00:00</v>
      </c>
      <c r="B1412" s="21">
        <f t="shared" si="69"/>
        <v>0</v>
      </c>
      <c r="C1412" s="23">
        <f t="shared" si="70"/>
        <v>0</v>
      </c>
      <c r="D1412" s="22" t="str">
        <v>错误</v>
      </c>
      <c r="E1412" s="22">
        <v>0</v>
      </c>
    </row>
    <row r="1413" spans="1:5">
      <c r="A1413" s="22" t="str">
        <v>00:00:00</v>
      </c>
      <c r="B1413" s="21">
        <f t="shared" si="69"/>
        <v>0</v>
      </c>
      <c r="C1413" s="23">
        <f t="shared" si="70"/>
        <v>0</v>
      </c>
      <c r="D1413" s="22" t="str">
        <v>错误</v>
      </c>
      <c r="E1413" s="22">
        <v>0</v>
      </c>
    </row>
    <row r="1414" spans="1:5">
      <c r="A1414" s="22" t="str">
        <v>00:00:00</v>
      </c>
      <c r="B1414" s="21">
        <f t="shared" si="69"/>
        <v>0</v>
      </c>
      <c r="C1414" s="23">
        <f t="shared" si="70"/>
        <v>0</v>
      </c>
      <c r="D1414" s="22" t="str">
        <v>错误</v>
      </c>
      <c r="E1414" s="22">
        <v>0</v>
      </c>
    </row>
    <row r="1415" spans="1:5">
      <c r="A1415" s="22" t="str">
        <v>00:00:00</v>
      </c>
      <c r="B1415" s="21">
        <f t="shared" si="69"/>
        <v>0</v>
      </c>
      <c r="C1415" s="23">
        <f t="shared" si="70"/>
        <v>0</v>
      </c>
      <c r="D1415" s="22" t="str">
        <v>错误</v>
      </c>
      <c r="E1415" s="22">
        <v>0</v>
      </c>
    </row>
    <row r="1416" spans="1:5">
      <c r="A1416" s="22" t="str">
        <v>00:00:00</v>
      </c>
      <c r="B1416" s="21">
        <f t="shared" si="69"/>
        <v>0</v>
      </c>
      <c r="C1416" s="23">
        <f t="shared" si="70"/>
        <v>0</v>
      </c>
      <c r="D1416" s="22" t="str">
        <v>错误</v>
      </c>
      <c r="E1416" s="22">
        <v>0</v>
      </c>
    </row>
    <row r="1417" spans="1:5">
      <c r="A1417" s="22" t="str">
        <v>00:00:00</v>
      </c>
      <c r="B1417" s="21">
        <f t="shared" si="69"/>
        <v>0</v>
      </c>
      <c r="C1417" s="23">
        <f t="shared" si="70"/>
        <v>0</v>
      </c>
      <c r="D1417" s="22" t="str">
        <v>错误</v>
      </c>
      <c r="E1417" s="22">
        <v>0</v>
      </c>
    </row>
    <row r="1418" spans="1:5">
      <c r="A1418" s="22" t="str">
        <v>00:00:00</v>
      </c>
      <c r="B1418" s="21">
        <f t="shared" si="69"/>
        <v>0</v>
      </c>
      <c r="C1418" s="23">
        <f t="shared" si="70"/>
        <v>0</v>
      </c>
      <c r="D1418" s="22" t="str">
        <v>错误</v>
      </c>
      <c r="E1418" s="22">
        <v>0</v>
      </c>
    </row>
    <row r="1419" spans="1:5">
      <c r="A1419" s="22" t="str">
        <v>00:00:00</v>
      </c>
      <c r="B1419" s="21">
        <f t="shared" si="69"/>
        <v>0</v>
      </c>
      <c r="C1419" s="23">
        <f t="shared" si="70"/>
        <v>0</v>
      </c>
      <c r="D1419" s="22" t="str">
        <v>错误</v>
      </c>
      <c r="E1419" s="22">
        <v>0</v>
      </c>
    </row>
    <row r="1420" spans="1:5">
      <c r="A1420" s="22" t="str">
        <v>00:00:00</v>
      </c>
      <c r="B1420" s="21">
        <f t="shared" si="69"/>
        <v>0</v>
      </c>
      <c r="C1420" s="23">
        <f t="shared" si="70"/>
        <v>0</v>
      </c>
      <c r="D1420" s="22" t="str">
        <v>错误</v>
      </c>
      <c r="E1420" s="22">
        <v>0</v>
      </c>
    </row>
    <row r="1421" spans="1:5">
      <c r="A1421" s="22" t="str">
        <v>00:00:00</v>
      </c>
      <c r="B1421" s="21">
        <f t="shared" si="69"/>
        <v>0</v>
      </c>
      <c r="C1421" s="23">
        <f t="shared" si="70"/>
        <v>0</v>
      </c>
      <c r="D1421" s="22" t="str">
        <v>错误</v>
      </c>
      <c r="E1421" s="22">
        <v>0</v>
      </c>
    </row>
    <row r="1422" spans="1:5">
      <c r="A1422" s="22" t="str">
        <v>00:00:00</v>
      </c>
      <c r="B1422" s="21">
        <f t="shared" si="69"/>
        <v>0</v>
      </c>
      <c r="C1422" s="23">
        <f t="shared" si="70"/>
        <v>0</v>
      </c>
      <c r="D1422" s="22" t="str">
        <v>错误</v>
      </c>
      <c r="E1422" s="22">
        <v>0</v>
      </c>
    </row>
    <row r="1423" spans="1:5">
      <c r="A1423" s="22" t="str">
        <v>00:00:00</v>
      </c>
      <c r="B1423" s="21">
        <f t="shared" si="69"/>
        <v>0</v>
      </c>
      <c r="C1423" s="23">
        <f t="shared" si="70"/>
        <v>0</v>
      </c>
      <c r="D1423" s="22" t="str">
        <v>错误</v>
      </c>
      <c r="E1423" s="22">
        <v>0</v>
      </c>
    </row>
    <row r="1424" spans="1:5">
      <c r="A1424" s="22" t="str">
        <v>00:00:00</v>
      </c>
      <c r="B1424" s="21">
        <f t="shared" si="69"/>
        <v>0</v>
      </c>
      <c r="C1424" s="23">
        <f t="shared" si="70"/>
        <v>0</v>
      </c>
      <c r="D1424" s="22" t="str">
        <v>错误</v>
      </c>
      <c r="E1424" s="22">
        <v>0</v>
      </c>
    </row>
    <row r="1425" spans="1:5">
      <c r="A1425" s="22" t="str">
        <v>00:00:00</v>
      </c>
      <c r="B1425" s="21">
        <f t="shared" si="69"/>
        <v>0</v>
      </c>
      <c r="C1425" s="23">
        <f t="shared" si="70"/>
        <v>0</v>
      </c>
      <c r="D1425" s="22" t="str">
        <v>错误</v>
      </c>
      <c r="E1425" s="22">
        <v>0</v>
      </c>
    </row>
    <row r="1426" spans="1:5">
      <c r="A1426" s="22" t="str">
        <v>00:00:00</v>
      </c>
      <c r="B1426" s="21">
        <f t="shared" si="69"/>
        <v>0</v>
      </c>
      <c r="C1426" s="23">
        <f t="shared" si="70"/>
        <v>0</v>
      </c>
      <c r="D1426" s="22" t="str">
        <v>错误</v>
      </c>
      <c r="E1426" s="22">
        <v>0</v>
      </c>
    </row>
    <row r="1427" spans="1:5">
      <c r="A1427" s="22" t="str">
        <v>00:00:00</v>
      </c>
      <c r="B1427" s="21">
        <f t="shared" si="69"/>
        <v>0</v>
      </c>
      <c r="C1427" s="23">
        <f t="shared" si="70"/>
        <v>0</v>
      </c>
      <c r="D1427" s="22" t="str">
        <v>错误</v>
      </c>
      <c r="E1427" s="22">
        <v>0</v>
      </c>
    </row>
    <row r="1428" spans="1:5">
      <c r="A1428" s="22" t="str">
        <v>00:00:00</v>
      </c>
      <c r="B1428" s="21">
        <f t="shared" si="69"/>
        <v>0</v>
      </c>
      <c r="C1428" s="23">
        <f t="shared" si="70"/>
        <v>0</v>
      </c>
      <c r="D1428" s="22" t="str">
        <v>错误</v>
      </c>
      <c r="E1428" s="22">
        <v>0</v>
      </c>
    </row>
    <row r="1429" spans="1:5">
      <c r="A1429" s="22" t="str">
        <v>00:00:00</v>
      </c>
      <c r="B1429" s="21">
        <f t="shared" si="69"/>
        <v>0</v>
      </c>
      <c r="C1429" s="23">
        <f t="shared" si="70"/>
        <v>0</v>
      </c>
      <c r="D1429" s="22" t="str">
        <v>错误</v>
      </c>
      <c r="E1429" s="22">
        <v>0</v>
      </c>
    </row>
    <row r="1430" spans="1:5">
      <c r="A1430" s="22" t="str">
        <v>00:00:00</v>
      </c>
      <c r="B1430" s="21">
        <f t="shared" si="69"/>
        <v>0</v>
      </c>
      <c r="C1430" s="23">
        <f t="shared" si="70"/>
        <v>0</v>
      </c>
      <c r="D1430" s="22" t="str">
        <v>错误</v>
      </c>
      <c r="E1430" s="22">
        <v>0</v>
      </c>
    </row>
    <row r="1431" spans="1:5">
      <c r="A1431" s="22" t="str">
        <v>00:00:00</v>
      </c>
      <c r="B1431" s="21">
        <f t="shared" si="69"/>
        <v>0</v>
      </c>
      <c r="C1431" s="23">
        <f t="shared" si="70"/>
        <v>0</v>
      </c>
      <c r="D1431" s="22" t="str">
        <v>错误</v>
      </c>
      <c r="E1431" s="22">
        <v>0</v>
      </c>
    </row>
    <row r="1432" spans="1:5">
      <c r="A1432" s="22" t="str">
        <v>00:00:00</v>
      </c>
      <c r="B1432" s="21">
        <f t="shared" si="69"/>
        <v>0</v>
      </c>
      <c r="C1432" s="23">
        <f t="shared" si="70"/>
        <v>0</v>
      </c>
      <c r="D1432" s="22" t="str">
        <v>错误</v>
      </c>
      <c r="E1432" s="22">
        <v>0</v>
      </c>
    </row>
    <row r="1433" spans="1:5">
      <c r="A1433" s="22" t="str">
        <v>00:00:00</v>
      </c>
      <c r="B1433" s="21">
        <f t="shared" si="69"/>
        <v>0</v>
      </c>
      <c r="C1433" s="23">
        <f t="shared" si="70"/>
        <v>0</v>
      </c>
      <c r="D1433" s="22" t="str">
        <v>错误</v>
      </c>
      <c r="E1433" s="22">
        <v>0</v>
      </c>
    </row>
    <row r="1434" spans="1:5">
      <c r="A1434" s="22" t="str">
        <v>00:00:00</v>
      </c>
      <c r="B1434" s="21">
        <f t="shared" si="69"/>
        <v>0</v>
      </c>
      <c r="C1434" s="23">
        <f t="shared" si="70"/>
        <v>0</v>
      </c>
      <c r="D1434" s="22" t="str">
        <v>错误</v>
      </c>
      <c r="E1434" s="22">
        <v>0</v>
      </c>
    </row>
    <row r="1435" spans="1:5">
      <c r="A1435" s="22" t="str">
        <v>00:00:00</v>
      </c>
      <c r="B1435" s="21">
        <f t="shared" si="69"/>
        <v>0</v>
      </c>
      <c r="C1435" s="23">
        <f t="shared" si="70"/>
        <v>0</v>
      </c>
      <c r="D1435" s="22" t="str">
        <v>错误</v>
      </c>
      <c r="E1435" s="22">
        <v>0</v>
      </c>
    </row>
    <row r="1436" spans="1:5">
      <c r="A1436" s="22" t="str">
        <v>00:00:00</v>
      </c>
      <c r="B1436" s="21">
        <f t="shared" si="69"/>
        <v>0</v>
      </c>
      <c r="C1436" s="23">
        <f t="shared" si="70"/>
        <v>0</v>
      </c>
      <c r="D1436" s="22" t="str">
        <v>错误</v>
      </c>
      <c r="E1436" s="22">
        <v>0</v>
      </c>
    </row>
    <row r="1437" spans="1:5">
      <c r="A1437" s="22" t="str">
        <v>00:00:00</v>
      </c>
      <c r="B1437" s="21">
        <f t="shared" si="69"/>
        <v>0</v>
      </c>
      <c r="C1437" s="23">
        <f t="shared" si="70"/>
        <v>0</v>
      </c>
      <c r="D1437" s="22" t="str">
        <v>错误</v>
      </c>
      <c r="E1437" s="22">
        <v>0</v>
      </c>
    </row>
    <row r="1438" spans="1:5">
      <c r="A1438" s="22" t="str">
        <v>00:00:00</v>
      </c>
      <c r="B1438" s="21">
        <f t="shared" si="69"/>
        <v>0</v>
      </c>
      <c r="C1438" s="23">
        <f t="shared" si="70"/>
        <v>0</v>
      </c>
      <c r="D1438" s="22" t="str">
        <v>错误</v>
      </c>
      <c r="E1438" s="22">
        <v>0</v>
      </c>
    </row>
    <row r="1439" spans="1:5">
      <c r="A1439" s="22" t="str">
        <v>00:00:00</v>
      </c>
      <c r="B1439" s="21">
        <f t="shared" si="69"/>
        <v>0</v>
      </c>
      <c r="C1439" s="23">
        <f t="shared" si="70"/>
        <v>0</v>
      </c>
      <c r="D1439" s="22" t="str">
        <v>错误</v>
      </c>
      <c r="E1439" s="22">
        <v>0</v>
      </c>
    </row>
    <row r="1440" spans="1:5">
      <c r="A1440" s="22" t="str">
        <v>00:00:00</v>
      </c>
      <c r="B1440" s="21">
        <f t="shared" si="69"/>
        <v>0</v>
      </c>
      <c r="C1440" s="23">
        <f t="shared" si="70"/>
        <v>0</v>
      </c>
      <c r="D1440" s="22" t="str">
        <v>错误</v>
      </c>
      <c r="E1440" s="22">
        <v>0</v>
      </c>
    </row>
    <row r="1441" spans="1:5">
      <c r="A1441" s="22" t="str">
        <v>00:00:00</v>
      </c>
      <c r="B1441" s="21">
        <f t="shared" si="69"/>
        <v>0</v>
      </c>
      <c r="C1441" s="23">
        <f t="shared" si="70"/>
        <v>0</v>
      </c>
      <c r="D1441" s="22" t="str">
        <v>错误</v>
      </c>
      <c r="E1441" s="22">
        <v>0</v>
      </c>
    </row>
    <row r="1442" spans="1:5">
      <c r="A1442" s="22" t="str">
        <v>00:00:00</v>
      </c>
      <c r="B1442" s="21">
        <f t="shared" si="69"/>
        <v>0</v>
      </c>
      <c r="C1442" s="23">
        <f t="shared" si="70"/>
        <v>0</v>
      </c>
      <c r="D1442" s="22" t="str">
        <v>错误</v>
      </c>
      <c r="E1442" s="22">
        <v>0</v>
      </c>
    </row>
    <row r="1443" spans="1:5">
      <c r="A1443" s="22" t="str">
        <v>00:00:00</v>
      </c>
      <c r="B1443" s="21">
        <f t="shared" si="69"/>
        <v>0</v>
      </c>
      <c r="C1443" s="23">
        <f t="shared" si="70"/>
        <v>0</v>
      </c>
      <c r="D1443" s="22" t="str">
        <v>错误</v>
      </c>
      <c r="E1443" s="22">
        <v>0</v>
      </c>
    </row>
    <row r="1444" spans="1:5">
      <c r="A1444" s="22" t="str">
        <v>00:00:00</v>
      </c>
      <c r="B1444" s="21">
        <f t="shared" si="69"/>
        <v>0</v>
      </c>
      <c r="C1444" s="23">
        <f t="shared" si="70"/>
        <v>0</v>
      </c>
      <c r="D1444" s="22" t="str">
        <v>错误</v>
      </c>
      <c r="E1444" s="22">
        <v>0</v>
      </c>
    </row>
    <row r="1445" spans="1:5">
      <c r="A1445" s="22" t="str">
        <v>00:00:00</v>
      </c>
      <c r="B1445" s="21">
        <f t="shared" si="69"/>
        <v>0</v>
      </c>
      <c r="C1445" s="23">
        <f t="shared" si="70"/>
        <v>0</v>
      </c>
      <c r="D1445" s="22" t="str">
        <v>错误</v>
      </c>
      <c r="E1445" s="22">
        <v>0</v>
      </c>
    </row>
    <row r="1446" spans="1:5">
      <c r="A1446" s="22" t="str">
        <v>00:00:00</v>
      </c>
      <c r="B1446" s="21">
        <f t="shared" si="69"/>
        <v>0</v>
      </c>
      <c r="C1446" s="23">
        <f t="shared" si="70"/>
        <v>0</v>
      </c>
      <c r="D1446" s="22" t="str">
        <v>错误</v>
      </c>
      <c r="E1446" s="22">
        <v>0</v>
      </c>
    </row>
    <row r="1447" spans="1:5">
      <c r="A1447" s="22" t="str">
        <v>00:00:00</v>
      </c>
      <c r="B1447" s="21">
        <f t="shared" si="69"/>
        <v>0</v>
      </c>
      <c r="C1447" s="23">
        <f t="shared" si="70"/>
        <v>0</v>
      </c>
      <c r="D1447" s="22" t="str">
        <v>错误</v>
      </c>
      <c r="E1447" s="22">
        <v>0</v>
      </c>
    </row>
    <row r="1448" spans="1:5">
      <c r="A1448" s="22" t="str">
        <v>00:00:00</v>
      </c>
      <c r="B1448" s="21">
        <f t="shared" si="69"/>
        <v>0</v>
      </c>
      <c r="C1448" s="23">
        <f t="shared" si="70"/>
        <v>0</v>
      </c>
      <c r="D1448" s="22" t="str">
        <v>错误</v>
      </c>
      <c r="E1448" s="22">
        <v>0</v>
      </c>
    </row>
    <row r="1449" spans="1:5">
      <c r="A1449" s="22" t="str">
        <v>00:00:00</v>
      </c>
      <c r="B1449" s="21">
        <f t="shared" si="69"/>
        <v>0</v>
      </c>
      <c r="C1449" s="23">
        <f t="shared" si="70"/>
        <v>0</v>
      </c>
      <c r="D1449" s="22" t="str">
        <v>错误</v>
      </c>
      <c r="E1449" s="22">
        <v>0</v>
      </c>
    </row>
    <row r="1450" spans="1:5">
      <c r="A1450" s="22" t="str">
        <v>00:00:00</v>
      </c>
      <c r="B1450" s="21">
        <f t="shared" si="69"/>
        <v>0</v>
      </c>
      <c r="C1450" s="23">
        <f t="shared" si="70"/>
        <v>0</v>
      </c>
      <c r="D1450" s="22" t="str">
        <v>错误</v>
      </c>
      <c r="E1450" s="22">
        <v>0</v>
      </c>
    </row>
    <row r="1451" spans="1:5">
      <c r="A1451" s="22" t="str">
        <v>00:00:00</v>
      </c>
      <c r="B1451" s="21">
        <f t="shared" si="69"/>
        <v>0</v>
      </c>
      <c r="C1451" s="23">
        <f t="shared" si="70"/>
        <v>0</v>
      </c>
      <c r="D1451" s="22" t="str">
        <v>错误</v>
      </c>
      <c r="E1451" s="22">
        <v>0</v>
      </c>
    </row>
    <row r="1452" spans="1:5">
      <c r="A1452" s="22" t="str">
        <v>00:00:00</v>
      </c>
      <c r="B1452" s="21">
        <f t="shared" si="69"/>
        <v>0</v>
      </c>
      <c r="C1452" s="23">
        <f t="shared" si="70"/>
        <v>0</v>
      </c>
      <c r="D1452" s="22" t="str">
        <v>错误</v>
      </c>
      <c r="E1452" s="22">
        <v>0</v>
      </c>
    </row>
    <row r="1453" spans="1:5">
      <c r="A1453" s="22" t="str">
        <v>00:00:00</v>
      </c>
      <c r="B1453" s="21">
        <f t="shared" si="69"/>
        <v>0</v>
      </c>
      <c r="C1453" s="23">
        <f t="shared" si="70"/>
        <v>0</v>
      </c>
      <c r="D1453" s="22" t="str">
        <v>错误</v>
      </c>
      <c r="E1453" s="22">
        <v>0</v>
      </c>
    </row>
    <row r="1454" spans="1:5">
      <c r="A1454" s="22" t="str">
        <v>00:00:00</v>
      </c>
      <c r="B1454" s="21">
        <f t="shared" si="69"/>
        <v>0</v>
      </c>
      <c r="C1454" s="23">
        <f t="shared" si="70"/>
        <v>0</v>
      </c>
      <c r="D1454" s="22" t="str">
        <v>错误</v>
      </c>
      <c r="E1454" s="22">
        <v>0</v>
      </c>
    </row>
    <row r="1455" spans="1:5">
      <c r="A1455" s="22" t="str">
        <v>00:00:00</v>
      </c>
      <c r="B1455" s="21">
        <f t="shared" si="69"/>
        <v>0</v>
      </c>
      <c r="C1455" s="23">
        <f t="shared" si="70"/>
        <v>0</v>
      </c>
      <c r="D1455" s="22" t="str">
        <v>错误</v>
      </c>
      <c r="E1455" s="22">
        <v>0</v>
      </c>
    </row>
    <row r="1456" spans="1:5">
      <c r="A1456" s="22" t="str">
        <v>00:00:00</v>
      </c>
      <c r="B1456" s="21">
        <f t="shared" si="69"/>
        <v>0</v>
      </c>
      <c r="C1456" s="23">
        <f t="shared" si="70"/>
        <v>0</v>
      </c>
      <c r="D1456" s="22" t="str">
        <v>错误</v>
      </c>
      <c r="E1456" s="22">
        <v>0</v>
      </c>
    </row>
    <row r="1457" spans="1:5">
      <c r="A1457" s="22" t="str">
        <v>00:00:00</v>
      </c>
      <c r="B1457" s="21">
        <f t="shared" si="69"/>
        <v>0</v>
      </c>
      <c r="C1457" s="23">
        <f t="shared" si="70"/>
        <v>0</v>
      </c>
      <c r="D1457" s="22" t="str">
        <v>错误</v>
      </c>
      <c r="E1457" s="22">
        <v>0</v>
      </c>
    </row>
    <row r="1458" spans="1:5">
      <c r="A1458" s="22" t="str">
        <v>00:00:00</v>
      </c>
      <c r="B1458" s="21">
        <f t="shared" si="69"/>
        <v>0</v>
      </c>
      <c r="C1458" s="23">
        <f t="shared" si="70"/>
        <v>0</v>
      </c>
      <c r="D1458" s="22" t="str">
        <v>错误</v>
      </c>
      <c r="E1458" s="22">
        <v>0</v>
      </c>
    </row>
    <row r="1459" spans="1:5">
      <c r="A1459" s="22" t="str">
        <v>00:00:00</v>
      </c>
      <c r="B1459" s="21">
        <f t="shared" si="69"/>
        <v>0</v>
      </c>
      <c r="C1459" s="23">
        <f t="shared" si="70"/>
        <v>0</v>
      </c>
      <c r="D1459" s="22" t="str">
        <v>错误</v>
      </c>
      <c r="E1459" s="22">
        <v>0</v>
      </c>
    </row>
    <row r="1460" spans="1:5">
      <c r="A1460" s="22" t="str">
        <v>00:00:00</v>
      </c>
      <c r="B1460" s="21">
        <f t="shared" si="69"/>
        <v>0</v>
      </c>
      <c r="C1460" s="23">
        <f t="shared" si="70"/>
        <v>0</v>
      </c>
      <c r="D1460" s="22" t="str">
        <v>错误</v>
      </c>
      <c r="E1460" s="22">
        <v>0</v>
      </c>
    </row>
    <row r="1461" spans="1:5">
      <c r="A1461" s="22" t="str">
        <v>00:00:00</v>
      </c>
      <c r="B1461" s="21">
        <f t="shared" si="69"/>
        <v>0</v>
      </c>
      <c r="C1461" s="23">
        <f t="shared" si="70"/>
        <v>0</v>
      </c>
      <c r="D1461" s="22" t="str">
        <v>错误</v>
      </c>
      <c r="E1461" s="22">
        <v>0</v>
      </c>
    </row>
    <row r="1462" spans="1:5">
      <c r="A1462" s="22" t="str">
        <v>00:00:00</v>
      </c>
      <c r="B1462" s="21">
        <f t="shared" si="69"/>
        <v>0</v>
      </c>
      <c r="C1462" s="23">
        <f t="shared" si="70"/>
        <v>0</v>
      </c>
      <c r="D1462" s="22" t="str">
        <v>错误</v>
      </c>
      <c r="E1462" s="22">
        <v>0</v>
      </c>
    </row>
    <row r="1463" spans="1:5">
      <c r="A1463" s="22" t="str">
        <v>00:00:00</v>
      </c>
      <c r="B1463" s="21">
        <f t="shared" si="69"/>
        <v>0</v>
      </c>
      <c r="C1463" s="23">
        <f t="shared" si="70"/>
        <v>0</v>
      </c>
      <c r="D1463" s="22" t="str">
        <v>错误</v>
      </c>
      <c r="E1463" s="22">
        <v>0</v>
      </c>
    </row>
    <row r="1464" spans="1:5">
      <c r="A1464" s="22" t="str">
        <v>00:00:00</v>
      </c>
      <c r="B1464" s="21">
        <f t="shared" si="69"/>
        <v>0</v>
      </c>
      <c r="C1464" s="23">
        <f t="shared" si="70"/>
        <v>0</v>
      </c>
      <c r="D1464" s="22" t="str">
        <v>错误</v>
      </c>
      <c r="E1464" s="22">
        <v>0</v>
      </c>
    </row>
    <row r="1465" spans="1:5">
      <c r="A1465" s="22" t="str">
        <v>00:00:00</v>
      </c>
      <c r="B1465" s="21">
        <f t="shared" si="69"/>
        <v>0</v>
      </c>
      <c r="C1465" s="23">
        <f t="shared" si="70"/>
        <v>0</v>
      </c>
      <c r="D1465" s="22" t="str">
        <v>错误</v>
      </c>
      <c r="E1465" s="22">
        <v>0</v>
      </c>
    </row>
    <row r="1466" spans="1:5">
      <c r="A1466" s="22" t="str">
        <v>00:00:00</v>
      </c>
      <c r="B1466" s="21">
        <f t="shared" si="69"/>
        <v>0</v>
      </c>
      <c r="C1466" s="23">
        <f t="shared" si="70"/>
        <v>0</v>
      </c>
      <c r="D1466" s="22" t="str">
        <v>错误</v>
      </c>
      <c r="E1466" s="22">
        <v>0</v>
      </c>
    </row>
    <row r="1467" spans="1:5">
      <c r="A1467" s="22" t="str">
        <v>00:00:00</v>
      </c>
      <c r="B1467" s="21">
        <f t="shared" si="69"/>
        <v>0</v>
      </c>
      <c r="C1467" s="23">
        <f t="shared" si="70"/>
        <v>0</v>
      </c>
      <c r="D1467" s="22" t="str">
        <v>错误</v>
      </c>
      <c r="E1467" s="22">
        <v>0</v>
      </c>
    </row>
    <row r="1468" spans="1:5">
      <c r="A1468" s="22" t="str">
        <v>00:00:00</v>
      </c>
      <c r="B1468" s="21">
        <f t="shared" si="69"/>
        <v>0</v>
      </c>
      <c r="C1468" s="23">
        <f t="shared" si="70"/>
        <v>0</v>
      </c>
      <c r="D1468" s="22" t="str">
        <v>错误</v>
      </c>
      <c r="E1468" s="22">
        <v>0</v>
      </c>
    </row>
    <row r="1469" spans="1:5">
      <c r="A1469" s="22" t="str">
        <v>00:00:00</v>
      </c>
      <c r="B1469" s="21">
        <f t="shared" si="69"/>
        <v>0</v>
      </c>
      <c r="C1469" s="23">
        <f t="shared" si="70"/>
        <v>0</v>
      </c>
      <c r="D1469" s="22" t="str">
        <v>错误</v>
      </c>
      <c r="E1469" s="22">
        <v>0</v>
      </c>
    </row>
    <row r="1470" spans="1:5">
      <c r="A1470" s="22" t="str">
        <v>00:00:00</v>
      </c>
      <c r="B1470" s="21">
        <f t="shared" si="69"/>
        <v>0</v>
      </c>
      <c r="C1470" s="23">
        <f t="shared" si="70"/>
        <v>0</v>
      </c>
      <c r="D1470" s="22" t="str">
        <v>错误</v>
      </c>
      <c r="E1470" s="22">
        <v>0</v>
      </c>
    </row>
    <row r="1471" spans="1:5">
      <c r="A1471" s="22" t="str">
        <v>00:00:00</v>
      </c>
      <c r="B1471" s="21">
        <f t="shared" si="69"/>
        <v>0</v>
      </c>
      <c r="C1471" s="23">
        <f t="shared" si="70"/>
        <v>0</v>
      </c>
      <c r="D1471" s="22" t="str">
        <v>错误</v>
      </c>
      <c r="E1471" s="22">
        <v>0</v>
      </c>
    </row>
    <row r="1472" spans="1:5">
      <c r="A1472" s="22" t="str">
        <v>00:00:00</v>
      </c>
      <c r="B1472" s="21">
        <f t="shared" si="69"/>
        <v>0</v>
      </c>
      <c r="C1472" s="23">
        <f t="shared" si="70"/>
        <v>0</v>
      </c>
      <c r="D1472" s="22" t="str">
        <v>错误</v>
      </c>
      <c r="E1472" s="22">
        <v>0</v>
      </c>
    </row>
    <row r="1473" spans="1:5">
      <c r="A1473" s="22" t="str">
        <v>00:00:00</v>
      </c>
      <c r="B1473" s="21">
        <f t="shared" si="69"/>
        <v>0</v>
      </c>
      <c r="C1473" s="23">
        <f t="shared" si="70"/>
        <v>0</v>
      </c>
      <c r="D1473" s="22" t="str">
        <v>错误</v>
      </c>
      <c r="E1473" s="22">
        <v>0</v>
      </c>
    </row>
    <row r="1474" spans="1:5">
      <c r="A1474" s="22" t="str">
        <v>00:00:00</v>
      </c>
      <c r="B1474" s="21">
        <f t="shared" si="69"/>
        <v>0</v>
      </c>
      <c r="C1474" s="23">
        <f t="shared" si="70"/>
        <v>0</v>
      </c>
      <c r="D1474" s="22" t="str">
        <v>错误</v>
      </c>
      <c r="E1474" s="22">
        <v>0</v>
      </c>
    </row>
    <row r="1475" spans="1:5">
      <c r="A1475" s="22" t="str">
        <v>00:00:00</v>
      </c>
      <c r="B1475" s="21">
        <f t="shared" ref="B1475:B1538" si="71">MROUND(A1475,60/1440)</f>
        <v>0</v>
      </c>
      <c r="C1475" s="23">
        <f t="shared" ref="C1475:C1538" si="72">MROUND(A1475,30/1440)</f>
        <v>0</v>
      </c>
      <c r="D1475" s="22" t="str">
        <v>错误</v>
      </c>
      <c r="E1475" s="22">
        <v>0</v>
      </c>
    </row>
    <row r="1476" spans="1:5">
      <c r="A1476" s="22" t="str">
        <v>00:00:00</v>
      </c>
      <c r="B1476" s="21">
        <f t="shared" si="71"/>
        <v>0</v>
      </c>
      <c r="C1476" s="23">
        <f t="shared" si="72"/>
        <v>0</v>
      </c>
      <c r="D1476" s="22" t="str">
        <v>错误</v>
      </c>
      <c r="E1476" s="22">
        <v>0</v>
      </c>
    </row>
    <row r="1477" spans="1:5">
      <c r="A1477" s="22" t="str">
        <v>00:00:00</v>
      </c>
      <c r="B1477" s="21">
        <f t="shared" si="71"/>
        <v>0</v>
      </c>
      <c r="C1477" s="23">
        <f t="shared" si="72"/>
        <v>0</v>
      </c>
      <c r="D1477" s="22" t="str">
        <v>错误</v>
      </c>
      <c r="E1477" s="22">
        <v>0</v>
      </c>
    </row>
    <row r="1478" spans="1:5">
      <c r="A1478" s="22" t="str">
        <v>00:00:00</v>
      </c>
      <c r="B1478" s="21">
        <f t="shared" si="71"/>
        <v>0</v>
      </c>
      <c r="C1478" s="23">
        <f t="shared" si="72"/>
        <v>0</v>
      </c>
      <c r="D1478" s="22" t="str">
        <v>错误</v>
      </c>
      <c r="E1478" s="22">
        <v>0</v>
      </c>
    </row>
    <row r="1479" spans="1:5">
      <c r="A1479" s="22" t="str">
        <v>00:00:00</v>
      </c>
      <c r="B1479" s="21">
        <f t="shared" si="71"/>
        <v>0</v>
      </c>
      <c r="C1479" s="23">
        <f t="shared" si="72"/>
        <v>0</v>
      </c>
      <c r="D1479" s="22" t="str">
        <v>错误</v>
      </c>
      <c r="E1479" s="22">
        <v>0</v>
      </c>
    </row>
    <row r="1480" spans="1:5">
      <c r="A1480" s="22" t="str">
        <v>00:00:00</v>
      </c>
      <c r="B1480" s="21">
        <f t="shared" si="71"/>
        <v>0</v>
      </c>
      <c r="C1480" s="23">
        <f t="shared" si="72"/>
        <v>0</v>
      </c>
      <c r="D1480" s="22" t="str">
        <v>错误</v>
      </c>
      <c r="E1480" s="22">
        <v>0</v>
      </c>
    </row>
    <row r="1481" spans="1:5">
      <c r="A1481" s="22" t="str">
        <v>00:00:00</v>
      </c>
      <c r="B1481" s="21">
        <f t="shared" si="71"/>
        <v>0</v>
      </c>
      <c r="C1481" s="23">
        <f t="shared" si="72"/>
        <v>0</v>
      </c>
      <c r="D1481" s="22" t="str">
        <v>错误</v>
      </c>
      <c r="E1481" s="22">
        <v>0</v>
      </c>
    </row>
    <row r="1482" spans="1:5">
      <c r="A1482" s="22" t="str">
        <v>00:00:00</v>
      </c>
      <c r="B1482" s="21">
        <f t="shared" si="71"/>
        <v>0</v>
      </c>
      <c r="C1482" s="23">
        <f t="shared" si="72"/>
        <v>0</v>
      </c>
      <c r="D1482" s="22" t="str">
        <v>错误</v>
      </c>
      <c r="E1482" s="22">
        <v>0</v>
      </c>
    </row>
    <row r="1483" spans="1:5">
      <c r="A1483" s="22" t="str">
        <v>00:00:00</v>
      </c>
      <c r="B1483" s="21">
        <f t="shared" si="71"/>
        <v>0</v>
      </c>
      <c r="C1483" s="23">
        <f t="shared" si="72"/>
        <v>0</v>
      </c>
      <c r="D1483" s="22" t="str">
        <v>错误</v>
      </c>
      <c r="E1483" s="22">
        <v>0</v>
      </c>
    </row>
    <row r="1484" spans="1:5">
      <c r="A1484" s="22" t="str">
        <v>00:00:00</v>
      </c>
      <c r="B1484" s="21">
        <f t="shared" si="71"/>
        <v>0</v>
      </c>
      <c r="C1484" s="23">
        <f t="shared" si="72"/>
        <v>0</v>
      </c>
      <c r="D1484" s="22" t="str">
        <v>错误</v>
      </c>
      <c r="E1484" s="22">
        <v>0</v>
      </c>
    </row>
    <row r="1485" spans="1:5">
      <c r="A1485" s="22" t="str">
        <v>00:00:00</v>
      </c>
      <c r="B1485" s="21">
        <f t="shared" si="71"/>
        <v>0</v>
      </c>
      <c r="C1485" s="23">
        <f t="shared" si="72"/>
        <v>0</v>
      </c>
      <c r="D1485" s="22" t="str">
        <v>错误</v>
      </c>
      <c r="E1485" s="22">
        <v>0</v>
      </c>
    </row>
    <row r="1486" spans="1:5">
      <c r="A1486" s="22" t="str">
        <v>00:00:00</v>
      </c>
      <c r="B1486" s="21">
        <f t="shared" si="71"/>
        <v>0</v>
      </c>
      <c r="C1486" s="23">
        <f t="shared" si="72"/>
        <v>0</v>
      </c>
      <c r="D1486" s="22" t="str">
        <v>错误</v>
      </c>
      <c r="E1486" s="22">
        <v>0</v>
      </c>
    </row>
    <row r="1487" spans="1:5">
      <c r="A1487" s="22" t="str">
        <v>00:00:00</v>
      </c>
      <c r="B1487" s="21">
        <f t="shared" si="71"/>
        <v>0</v>
      </c>
      <c r="C1487" s="23">
        <f t="shared" si="72"/>
        <v>0</v>
      </c>
      <c r="D1487" s="22" t="str">
        <v>错误</v>
      </c>
      <c r="E1487" s="22">
        <v>0</v>
      </c>
    </row>
    <row r="1488" spans="1:5">
      <c r="A1488" s="22" t="str">
        <v>00:00:00</v>
      </c>
      <c r="B1488" s="21">
        <f t="shared" si="71"/>
        <v>0</v>
      </c>
      <c r="C1488" s="23">
        <f t="shared" si="72"/>
        <v>0</v>
      </c>
      <c r="D1488" s="22" t="str">
        <v>错误</v>
      </c>
      <c r="E1488" s="22">
        <v>0</v>
      </c>
    </row>
    <row r="1489" spans="1:5">
      <c r="A1489" s="22" t="str">
        <v>00:00:00</v>
      </c>
      <c r="B1489" s="21">
        <f t="shared" si="71"/>
        <v>0</v>
      </c>
      <c r="C1489" s="23">
        <f t="shared" si="72"/>
        <v>0</v>
      </c>
      <c r="D1489" s="22" t="str">
        <v>错误</v>
      </c>
      <c r="E1489" s="22">
        <v>0</v>
      </c>
    </row>
    <row r="1490" spans="1:5">
      <c r="A1490" s="22" t="str">
        <v>00:00:00</v>
      </c>
      <c r="B1490" s="21">
        <f t="shared" si="71"/>
        <v>0</v>
      </c>
      <c r="C1490" s="23">
        <f t="shared" si="72"/>
        <v>0</v>
      </c>
      <c r="D1490" s="22" t="str">
        <v>错误</v>
      </c>
      <c r="E1490" s="22">
        <v>0</v>
      </c>
    </row>
    <row r="1491" spans="1:5">
      <c r="A1491" s="22" t="str">
        <v>00:00:00</v>
      </c>
      <c r="B1491" s="21">
        <f t="shared" si="71"/>
        <v>0</v>
      </c>
      <c r="C1491" s="23">
        <f t="shared" si="72"/>
        <v>0</v>
      </c>
      <c r="D1491" s="22" t="str">
        <v>错误</v>
      </c>
      <c r="E1491" s="22">
        <v>0</v>
      </c>
    </row>
    <row r="1492" spans="1:5">
      <c r="A1492" s="22" t="str">
        <v>00:00:00</v>
      </c>
      <c r="B1492" s="21">
        <f t="shared" si="71"/>
        <v>0</v>
      </c>
      <c r="C1492" s="23">
        <f t="shared" si="72"/>
        <v>0</v>
      </c>
      <c r="D1492" s="22" t="str">
        <v>错误</v>
      </c>
      <c r="E1492" s="22">
        <v>0</v>
      </c>
    </row>
    <row r="1493" spans="1:5">
      <c r="A1493" s="22" t="str">
        <v>00:00:00</v>
      </c>
      <c r="B1493" s="21">
        <f t="shared" si="71"/>
        <v>0</v>
      </c>
      <c r="C1493" s="23">
        <f t="shared" si="72"/>
        <v>0</v>
      </c>
      <c r="D1493" s="22" t="str">
        <v>错误</v>
      </c>
      <c r="E1493" s="22">
        <v>0</v>
      </c>
    </row>
    <row r="1494" spans="1:5">
      <c r="A1494" s="22" t="str">
        <v>00:00:00</v>
      </c>
      <c r="B1494" s="21">
        <f t="shared" si="71"/>
        <v>0</v>
      </c>
      <c r="C1494" s="23">
        <f t="shared" si="72"/>
        <v>0</v>
      </c>
      <c r="D1494" s="22" t="str">
        <v>错误</v>
      </c>
      <c r="E1494" s="22">
        <v>0</v>
      </c>
    </row>
    <row r="1495" spans="1:5">
      <c r="A1495" s="22" t="str">
        <v>00:00:00</v>
      </c>
      <c r="B1495" s="21">
        <f t="shared" si="71"/>
        <v>0</v>
      </c>
      <c r="C1495" s="23">
        <f t="shared" si="72"/>
        <v>0</v>
      </c>
      <c r="D1495" s="22" t="str">
        <v>错误</v>
      </c>
      <c r="E1495" s="22">
        <v>0</v>
      </c>
    </row>
    <row r="1496" spans="1:5">
      <c r="A1496" s="22" t="str">
        <v>00:00:00</v>
      </c>
      <c r="B1496" s="21">
        <f t="shared" si="71"/>
        <v>0</v>
      </c>
      <c r="C1496" s="23">
        <f t="shared" si="72"/>
        <v>0</v>
      </c>
      <c r="D1496" s="22" t="str">
        <v>错误</v>
      </c>
      <c r="E1496" s="22">
        <v>0</v>
      </c>
    </row>
    <row r="1497" spans="1:5">
      <c r="A1497" s="22" t="str">
        <v>00:00:00</v>
      </c>
      <c r="B1497" s="21">
        <f t="shared" si="71"/>
        <v>0</v>
      </c>
      <c r="C1497" s="23">
        <f t="shared" si="72"/>
        <v>0</v>
      </c>
      <c r="D1497" s="22" t="str">
        <v>错误</v>
      </c>
      <c r="E1497" s="22">
        <v>0</v>
      </c>
    </row>
    <row r="1498" spans="1:5">
      <c r="A1498" s="22" t="str">
        <v>00:00:00</v>
      </c>
      <c r="B1498" s="21">
        <f t="shared" si="71"/>
        <v>0</v>
      </c>
      <c r="C1498" s="23">
        <f t="shared" si="72"/>
        <v>0</v>
      </c>
      <c r="D1498" s="22" t="str">
        <v>错误</v>
      </c>
      <c r="E1498" s="22">
        <v>0</v>
      </c>
    </row>
    <row r="1499" spans="1:5">
      <c r="A1499" s="22" t="str">
        <v>00:00:00</v>
      </c>
      <c r="B1499" s="21">
        <f t="shared" si="71"/>
        <v>0</v>
      </c>
      <c r="C1499" s="23">
        <f t="shared" si="72"/>
        <v>0</v>
      </c>
      <c r="D1499" s="22" t="str">
        <v>错误</v>
      </c>
      <c r="E1499" s="22">
        <v>0</v>
      </c>
    </row>
    <row r="1500" spans="1:5">
      <c r="A1500" s="22" t="str">
        <v>00:00:00</v>
      </c>
      <c r="B1500" s="21">
        <f t="shared" si="71"/>
        <v>0</v>
      </c>
      <c r="C1500" s="23">
        <f t="shared" si="72"/>
        <v>0</v>
      </c>
      <c r="D1500" s="22" t="str">
        <v>错误</v>
      </c>
      <c r="E1500" s="22">
        <v>0</v>
      </c>
    </row>
    <row r="1501" spans="1:5">
      <c r="A1501" s="22" t="str">
        <v>00:00:00</v>
      </c>
      <c r="B1501" s="21">
        <f t="shared" si="71"/>
        <v>0</v>
      </c>
      <c r="C1501" s="23">
        <f t="shared" si="72"/>
        <v>0</v>
      </c>
      <c r="D1501" s="22" t="str">
        <v>错误</v>
      </c>
      <c r="E1501" s="22">
        <v>0</v>
      </c>
    </row>
    <row r="1502" spans="1:5">
      <c r="A1502" s="22" t="str">
        <v>00:00:00</v>
      </c>
      <c r="B1502" s="21">
        <f t="shared" si="71"/>
        <v>0</v>
      </c>
      <c r="C1502" s="23">
        <f t="shared" si="72"/>
        <v>0</v>
      </c>
      <c r="D1502" s="22" t="str">
        <v>错误</v>
      </c>
      <c r="E1502" s="22">
        <v>0</v>
      </c>
    </row>
    <row r="1503" spans="1:5">
      <c r="A1503" s="22" t="str">
        <v>00:00:00</v>
      </c>
      <c r="B1503" s="21">
        <f t="shared" si="71"/>
        <v>0</v>
      </c>
      <c r="C1503" s="23">
        <f t="shared" si="72"/>
        <v>0</v>
      </c>
      <c r="D1503" s="22" t="str">
        <v>错误</v>
      </c>
      <c r="E1503" s="22">
        <v>0</v>
      </c>
    </row>
    <row r="1504" spans="1:5">
      <c r="A1504" s="22" t="str">
        <v>00:00:00</v>
      </c>
      <c r="B1504" s="21">
        <f t="shared" si="71"/>
        <v>0</v>
      </c>
      <c r="C1504" s="23">
        <f t="shared" si="72"/>
        <v>0</v>
      </c>
      <c r="D1504" s="22" t="str">
        <v>错误</v>
      </c>
      <c r="E1504" s="22">
        <v>0</v>
      </c>
    </row>
    <row r="1505" spans="1:5">
      <c r="A1505" s="22" t="str">
        <v>00:00:00</v>
      </c>
      <c r="B1505" s="21">
        <f t="shared" si="71"/>
        <v>0</v>
      </c>
      <c r="C1505" s="23">
        <f t="shared" si="72"/>
        <v>0</v>
      </c>
      <c r="D1505" s="22" t="str">
        <v>错误</v>
      </c>
      <c r="E1505" s="22">
        <v>0</v>
      </c>
    </row>
    <row r="1506" spans="1:5">
      <c r="A1506" s="22" t="str">
        <v>00:00:00</v>
      </c>
      <c r="B1506" s="21">
        <f t="shared" si="71"/>
        <v>0</v>
      </c>
      <c r="C1506" s="23">
        <f t="shared" si="72"/>
        <v>0</v>
      </c>
      <c r="D1506" s="22" t="str">
        <v>错误</v>
      </c>
      <c r="E1506" s="22">
        <v>0</v>
      </c>
    </row>
    <row r="1507" spans="1:5">
      <c r="A1507" s="22" t="str">
        <v>00:00:00</v>
      </c>
      <c r="B1507" s="21">
        <f t="shared" si="71"/>
        <v>0</v>
      </c>
      <c r="C1507" s="23">
        <f t="shared" si="72"/>
        <v>0</v>
      </c>
      <c r="D1507" s="22" t="str">
        <v>错误</v>
      </c>
      <c r="E1507" s="22">
        <v>0</v>
      </c>
    </row>
    <row r="1508" spans="1:5">
      <c r="A1508" s="22" t="str">
        <v>00:00:00</v>
      </c>
      <c r="B1508" s="21">
        <f t="shared" si="71"/>
        <v>0</v>
      </c>
      <c r="C1508" s="23">
        <f t="shared" si="72"/>
        <v>0</v>
      </c>
      <c r="D1508" s="22" t="str">
        <v>错误</v>
      </c>
      <c r="E1508" s="22">
        <v>0</v>
      </c>
    </row>
    <row r="1509" spans="1:5">
      <c r="A1509" s="22" t="str">
        <v>00:00:00</v>
      </c>
      <c r="B1509" s="21">
        <f t="shared" si="71"/>
        <v>0</v>
      </c>
      <c r="C1509" s="23">
        <f t="shared" si="72"/>
        <v>0</v>
      </c>
      <c r="D1509" s="22" t="str">
        <v>错误</v>
      </c>
      <c r="E1509" s="22">
        <v>0</v>
      </c>
    </row>
    <row r="1510" spans="1:5">
      <c r="A1510" s="22" t="str">
        <v>00:00:00</v>
      </c>
      <c r="B1510" s="21">
        <f t="shared" si="71"/>
        <v>0</v>
      </c>
      <c r="C1510" s="23">
        <f t="shared" si="72"/>
        <v>0</v>
      </c>
      <c r="D1510" s="22" t="str">
        <v>错误</v>
      </c>
      <c r="E1510" s="22">
        <v>0</v>
      </c>
    </row>
    <row r="1511" spans="1:5">
      <c r="A1511" s="22" t="str">
        <v>00:00:00</v>
      </c>
      <c r="B1511" s="21">
        <f t="shared" si="71"/>
        <v>0</v>
      </c>
      <c r="C1511" s="23">
        <f t="shared" si="72"/>
        <v>0</v>
      </c>
      <c r="D1511" s="22" t="str">
        <v>错误</v>
      </c>
      <c r="E1511" s="22">
        <v>0</v>
      </c>
    </row>
    <row r="1512" spans="1:5">
      <c r="A1512" s="22" t="str">
        <v>00:00:00</v>
      </c>
      <c r="B1512" s="21">
        <f t="shared" si="71"/>
        <v>0</v>
      </c>
      <c r="C1512" s="23">
        <f t="shared" si="72"/>
        <v>0</v>
      </c>
      <c r="D1512" s="22" t="str">
        <v>错误</v>
      </c>
      <c r="E1512" s="22">
        <v>0</v>
      </c>
    </row>
    <row r="1513" spans="1:5">
      <c r="A1513" s="22" t="str">
        <v>00:00:00</v>
      </c>
      <c r="B1513" s="21">
        <f t="shared" si="71"/>
        <v>0</v>
      </c>
      <c r="C1513" s="23">
        <f t="shared" si="72"/>
        <v>0</v>
      </c>
      <c r="D1513" s="22" t="str">
        <v>错误</v>
      </c>
      <c r="E1513" s="22">
        <v>0</v>
      </c>
    </row>
    <row r="1514" spans="1:5">
      <c r="A1514" s="22" t="str">
        <v>00:00:00</v>
      </c>
      <c r="B1514" s="21">
        <f t="shared" si="71"/>
        <v>0</v>
      </c>
      <c r="C1514" s="23">
        <f t="shared" si="72"/>
        <v>0</v>
      </c>
      <c r="D1514" s="22" t="str">
        <v>错误</v>
      </c>
      <c r="E1514" s="22">
        <v>0</v>
      </c>
    </row>
    <row r="1515" spans="1:5">
      <c r="A1515" s="22" t="str">
        <v>00:00:00</v>
      </c>
      <c r="B1515" s="21">
        <f t="shared" si="71"/>
        <v>0</v>
      </c>
      <c r="C1515" s="23">
        <f t="shared" si="72"/>
        <v>0</v>
      </c>
      <c r="D1515" s="22" t="str">
        <v>错误</v>
      </c>
      <c r="E1515" s="22">
        <v>0</v>
      </c>
    </row>
    <row r="1516" spans="1:5">
      <c r="A1516" s="22" t="str">
        <v>00:00:00</v>
      </c>
      <c r="B1516" s="21">
        <f t="shared" si="71"/>
        <v>0</v>
      </c>
      <c r="C1516" s="23">
        <f t="shared" si="72"/>
        <v>0</v>
      </c>
      <c r="D1516" s="22" t="str">
        <v>错误</v>
      </c>
      <c r="E1516" s="22">
        <v>0</v>
      </c>
    </row>
    <row r="1517" spans="1:5">
      <c r="A1517" s="22" t="str">
        <v>00:00:00</v>
      </c>
      <c r="B1517" s="21">
        <f t="shared" si="71"/>
        <v>0</v>
      </c>
      <c r="C1517" s="23">
        <f t="shared" si="72"/>
        <v>0</v>
      </c>
      <c r="D1517" s="22" t="str">
        <v>错误</v>
      </c>
      <c r="E1517" s="22">
        <v>0</v>
      </c>
    </row>
    <row r="1518" spans="1:5">
      <c r="A1518" s="22" t="str">
        <v>00:00:00</v>
      </c>
      <c r="B1518" s="21">
        <f t="shared" si="71"/>
        <v>0</v>
      </c>
      <c r="C1518" s="23">
        <f t="shared" si="72"/>
        <v>0</v>
      </c>
      <c r="D1518" s="22" t="str">
        <v>错误</v>
      </c>
      <c r="E1518" s="22">
        <v>0</v>
      </c>
    </row>
    <row r="1519" spans="1:5">
      <c r="A1519" s="22" t="str">
        <v>00:00:00</v>
      </c>
      <c r="B1519" s="21">
        <f t="shared" si="71"/>
        <v>0</v>
      </c>
      <c r="C1519" s="23">
        <f t="shared" si="72"/>
        <v>0</v>
      </c>
      <c r="D1519" s="22" t="str">
        <v>错误</v>
      </c>
      <c r="E1519" s="22">
        <v>0</v>
      </c>
    </row>
    <row r="1520" spans="1:5">
      <c r="A1520" s="22" t="str">
        <v>00:00:00</v>
      </c>
      <c r="B1520" s="21">
        <f t="shared" si="71"/>
        <v>0</v>
      </c>
      <c r="C1520" s="23">
        <f t="shared" si="72"/>
        <v>0</v>
      </c>
      <c r="D1520" s="22" t="str">
        <v>错误</v>
      </c>
      <c r="E1520" s="22">
        <v>0</v>
      </c>
    </row>
    <row r="1521" spans="1:5">
      <c r="A1521" s="22" t="str">
        <v>00:00:00</v>
      </c>
      <c r="B1521" s="21">
        <f t="shared" si="71"/>
        <v>0</v>
      </c>
      <c r="C1521" s="23">
        <f t="shared" si="72"/>
        <v>0</v>
      </c>
      <c r="D1521" s="22" t="str">
        <v>错误</v>
      </c>
      <c r="E1521" s="22">
        <v>0</v>
      </c>
    </row>
    <row r="1522" spans="1:5">
      <c r="A1522" s="22" t="str">
        <v>00:00:00</v>
      </c>
      <c r="B1522" s="21">
        <f t="shared" si="71"/>
        <v>0</v>
      </c>
      <c r="C1522" s="23">
        <f t="shared" si="72"/>
        <v>0</v>
      </c>
      <c r="D1522" s="22" t="str">
        <v>错误</v>
      </c>
      <c r="E1522" s="22">
        <v>0</v>
      </c>
    </row>
    <row r="1523" spans="1:5">
      <c r="A1523" s="22" t="str">
        <v>00:00:00</v>
      </c>
      <c r="B1523" s="21">
        <f t="shared" si="71"/>
        <v>0</v>
      </c>
      <c r="C1523" s="23">
        <f t="shared" si="72"/>
        <v>0</v>
      </c>
      <c r="D1523" s="22" t="str">
        <v>错误</v>
      </c>
      <c r="E1523" s="22">
        <v>0</v>
      </c>
    </row>
    <row r="1524" spans="1:5">
      <c r="A1524" s="22" t="str">
        <v>00:00:00</v>
      </c>
      <c r="B1524" s="21">
        <f t="shared" si="71"/>
        <v>0</v>
      </c>
      <c r="C1524" s="23">
        <f t="shared" si="72"/>
        <v>0</v>
      </c>
      <c r="D1524" s="22" t="str">
        <v>错误</v>
      </c>
      <c r="E1524" s="22">
        <v>0</v>
      </c>
    </row>
    <row r="1525" spans="1:5">
      <c r="A1525" s="22" t="str">
        <v>00:00:00</v>
      </c>
      <c r="B1525" s="21">
        <f t="shared" si="71"/>
        <v>0</v>
      </c>
      <c r="C1525" s="23">
        <f t="shared" si="72"/>
        <v>0</v>
      </c>
      <c r="D1525" s="22" t="str">
        <v>错误</v>
      </c>
      <c r="E1525" s="22">
        <v>0</v>
      </c>
    </row>
    <row r="1526" spans="1:5">
      <c r="A1526" s="22" t="str">
        <v>00:00:00</v>
      </c>
      <c r="B1526" s="21">
        <f t="shared" si="71"/>
        <v>0</v>
      </c>
      <c r="C1526" s="23">
        <f t="shared" si="72"/>
        <v>0</v>
      </c>
      <c r="D1526" s="22" t="str">
        <v>错误</v>
      </c>
      <c r="E1526" s="22">
        <v>0</v>
      </c>
    </row>
    <row r="1527" spans="1:5">
      <c r="A1527" s="22" t="str">
        <v>00:00:00</v>
      </c>
      <c r="B1527" s="21">
        <f t="shared" si="71"/>
        <v>0</v>
      </c>
      <c r="C1527" s="23">
        <f t="shared" si="72"/>
        <v>0</v>
      </c>
      <c r="D1527" s="22" t="str">
        <v>错误</v>
      </c>
      <c r="E1527" s="22">
        <v>0</v>
      </c>
    </row>
    <row r="1528" spans="1:5">
      <c r="A1528" s="22" t="str">
        <v>00:00:00</v>
      </c>
      <c r="B1528" s="21">
        <f t="shared" si="71"/>
        <v>0</v>
      </c>
      <c r="C1528" s="23">
        <f t="shared" si="72"/>
        <v>0</v>
      </c>
      <c r="D1528" s="22" t="str">
        <v>错误</v>
      </c>
      <c r="E1528" s="22">
        <v>0</v>
      </c>
    </row>
    <row r="1529" spans="1:5">
      <c r="A1529" s="22" t="str">
        <v>00:00:00</v>
      </c>
      <c r="B1529" s="21">
        <f t="shared" si="71"/>
        <v>0</v>
      </c>
      <c r="C1529" s="23">
        <f t="shared" si="72"/>
        <v>0</v>
      </c>
      <c r="D1529" s="22" t="str">
        <v>错误</v>
      </c>
      <c r="E1529" s="22">
        <v>0</v>
      </c>
    </row>
    <row r="1530" spans="1:5">
      <c r="A1530" s="22" t="str">
        <v>00:00:00</v>
      </c>
      <c r="B1530" s="21">
        <f t="shared" si="71"/>
        <v>0</v>
      </c>
      <c r="C1530" s="23">
        <f t="shared" si="72"/>
        <v>0</v>
      </c>
      <c r="D1530" s="22" t="str">
        <v>错误</v>
      </c>
      <c r="E1530" s="22">
        <v>0</v>
      </c>
    </row>
    <row r="1531" spans="1:5">
      <c r="A1531" s="22" t="str">
        <v>00:00:00</v>
      </c>
      <c r="B1531" s="21">
        <f t="shared" si="71"/>
        <v>0</v>
      </c>
      <c r="C1531" s="23">
        <f t="shared" si="72"/>
        <v>0</v>
      </c>
      <c r="D1531" s="22" t="str">
        <v>错误</v>
      </c>
      <c r="E1531" s="22">
        <v>0</v>
      </c>
    </row>
    <row r="1532" spans="1:5">
      <c r="A1532" s="22" t="str">
        <v>00:00:00</v>
      </c>
      <c r="B1532" s="21">
        <f t="shared" si="71"/>
        <v>0</v>
      </c>
      <c r="C1532" s="23">
        <f t="shared" si="72"/>
        <v>0</v>
      </c>
      <c r="D1532" s="22" t="str">
        <v>错误</v>
      </c>
      <c r="E1532" s="22">
        <v>0</v>
      </c>
    </row>
    <row r="1533" spans="1:5">
      <c r="A1533" s="22" t="str">
        <v>00:00:00</v>
      </c>
      <c r="B1533" s="21">
        <f t="shared" si="71"/>
        <v>0</v>
      </c>
      <c r="C1533" s="23">
        <f t="shared" si="72"/>
        <v>0</v>
      </c>
      <c r="D1533" s="22" t="str">
        <v>错误</v>
      </c>
      <c r="E1533" s="22">
        <v>0</v>
      </c>
    </row>
    <row r="1534" spans="1:5">
      <c r="A1534" s="22" t="str">
        <v>00:00:00</v>
      </c>
      <c r="B1534" s="21">
        <f t="shared" si="71"/>
        <v>0</v>
      </c>
      <c r="C1534" s="23">
        <f t="shared" si="72"/>
        <v>0</v>
      </c>
      <c r="D1534" s="22" t="str">
        <v>错误</v>
      </c>
      <c r="E1534" s="22">
        <v>0</v>
      </c>
    </row>
    <row r="1535" spans="1:5">
      <c r="A1535" s="22" t="str">
        <v>00:00:00</v>
      </c>
      <c r="B1535" s="21">
        <f t="shared" si="71"/>
        <v>0</v>
      </c>
      <c r="C1535" s="23">
        <f t="shared" si="72"/>
        <v>0</v>
      </c>
      <c r="D1535" s="22" t="str">
        <v>错误</v>
      </c>
      <c r="E1535" s="22">
        <v>0</v>
      </c>
    </row>
    <row r="1536" spans="1:5">
      <c r="A1536" s="22" t="str">
        <v>00:00:00</v>
      </c>
      <c r="B1536" s="21">
        <f t="shared" si="71"/>
        <v>0</v>
      </c>
      <c r="C1536" s="23">
        <f t="shared" si="72"/>
        <v>0</v>
      </c>
      <c r="D1536" s="22" t="str">
        <v>错误</v>
      </c>
      <c r="E1536" s="22">
        <v>0</v>
      </c>
    </row>
    <row r="1537" spans="1:5">
      <c r="A1537" s="22" t="str">
        <v>00:00:00</v>
      </c>
      <c r="B1537" s="21">
        <f t="shared" si="71"/>
        <v>0</v>
      </c>
      <c r="C1537" s="23">
        <f t="shared" si="72"/>
        <v>0</v>
      </c>
      <c r="D1537" s="22" t="str">
        <v>错误</v>
      </c>
      <c r="E1537" s="22">
        <v>0</v>
      </c>
    </row>
    <row r="1538" spans="1:5">
      <c r="A1538" s="22" t="str">
        <v>00:00:00</v>
      </c>
      <c r="B1538" s="21">
        <f t="shared" si="71"/>
        <v>0</v>
      </c>
      <c r="C1538" s="23">
        <f t="shared" si="72"/>
        <v>0</v>
      </c>
      <c r="D1538" s="22" t="str">
        <v>错误</v>
      </c>
      <c r="E1538" s="22">
        <v>0</v>
      </c>
    </row>
    <row r="1539" spans="1:5">
      <c r="A1539" s="22" t="str">
        <v>00:00:00</v>
      </c>
      <c r="B1539" s="21">
        <f t="shared" ref="B1539:B1602" si="73">MROUND(A1539,60/1440)</f>
        <v>0</v>
      </c>
      <c r="C1539" s="23">
        <f t="shared" ref="C1539:C1602" si="74">MROUND(A1539,30/1440)</f>
        <v>0</v>
      </c>
      <c r="D1539" s="22" t="str">
        <v>错误</v>
      </c>
      <c r="E1539" s="22">
        <v>0</v>
      </c>
    </row>
    <row r="1540" spans="1:5">
      <c r="A1540" s="22" t="str">
        <v>00:00:00</v>
      </c>
      <c r="B1540" s="21">
        <f t="shared" si="73"/>
        <v>0</v>
      </c>
      <c r="C1540" s="23">
        <f t="shared" si="74"/>
        <v>0</v>
      </c>
      <c r="D1540" s="22" t="str">
        <v>错误</v>
      </c>
      <c r="E1540" s="22">
        <v>0</v>
      </c>
    </row>
    <row r="1541" spans="1:5">
      <c r="A1541" s="22" t="str">
        <v>00:00:00</v>
      </c>
      <c r="B1541" s="21">
        <f t="shared" si="73"/>
        <v>0</v>
      </c>
      <c r="C1541" s="23">
        <f t="shared" si="74"/>
        <v>0</v>
      </c>
      <c r="D1541" s="22" t="str">
        <v>错误</v>
      </c>
      <c r="E1541" s="22">
        <v>0</v>
      </c>
    </row>
    <row r="1542" spans="1:5">
      <c r="A1542" s="22" t="str">
        <v>00:00:00</v>
      </c>
      <c r="B1542" s="21">
        <f t="shared" si="73"/>
        <v>0</v>
      </c>
      <c r="C1542" s="23">
        <f t="shared" si="74"/>
        <v>0</v>
      </c>
      <c r="D1542" s="22" t="str">
        <v>错误</v>
      </c>
      <c r="E1542" s="22">
        <v>0</v>
      </c>
    </row>
    <row r="1543" spans="1:5">
      <c r="A1543" s="22" t="str">
        <v>00:00:00</v>
      </c>
      <c r="B1543" s="21">
        <f t="shared" si="73"/>
        <v>0</v>
      </c>
      <c r="C1543" s="23">
        <f t="shared" si="74"/>
        <v>0</v>
      </c>
      <c r="D1543" s="22" t="str">
        <v>错误</v>
      </c>
      <c r="E1543" s="22">
        <v>0</v>
      </c>
    </row>
    <row r="1544" spans="1:5">
      <c r="A1544" s="22" t="str">
        <v>00:00:00</v>
      </c>
      <c r="B1544" s="21">
        <f t="shared" si="73"/>
        <v>0</v>
      </c>
      <c r="C1544" s="23">
        <f t="shared" si="74"/>
        <v>0</v>
      </c>
      <c r="D1544" s="22" t="str">
        <v>错误</v>
      </c>
      <c r="E1544" s="22">
        <v>0</v>
      </c>
    </row>
    <row r="1545" spans="1:5">
      <c r="A1545" s="22" t="str">
        <v>00:00:00</v>
      </c>
      <c r="B1545" s="21">
        <f t="shared" si="73"/>
        <v>0</v>
      </c>
      <c r="C1545" s="23">
        <f t="shared" si="74"/>
        <v>0</v>
      </c>
      <c r="D1545" s="22" t="str">
        <v>错误</v>
      </c>
      <c r="E1545" s="22">
        <v>0</v>
      </c>
    </row>
    <row r="1546" spans="1:5">
      <c r="A1546" s="22" t="str">
        <v>00:00:00</v>
      </c>
      <c r="B1546" s="21">
        <f t="shared" si="73"/>
        <v>0</v>
      </c>
      <c r="C1546" s="23">
        <f t="shared" si="74"/>
        <v>0</v>
      </c>
      <c r="D1546" s="22" t="str">
        <v>错误</v>
      </c>
      <c r="E1546" s="22">
        <v>0</v>
      </c>
    </row>
    <row r="1547" spans="1:5">
      <c r="A1547" s="22" t="str">
        <v>00:00:00</v>
      </c>
      <c r="B1547" s="21">
        <f t="shared" si="73"/>
        <v>0</v>
      </c>
      <c r="C1547" s="23">
        <f t="shared" si="74"/>
        <v>0</v>
      </c>
      <c r="D1547" s="22" t="str">
        <v>错误</v>
      </c>
      <c r="E1547" s="22">
        <v>0</v>
      </c>
    </row>
    <row r="1548" spans="1:5">
      <c r="A1548" s="22" t="str">
        <v>00:00:00</v>
      </c>
      <c r="B1548" s="21">
        <f t="shared" si="73"/>
        <v>0</v>
      </c>
      <c r="C1548" s="23">
        <f t="shared" si="74"/>
        <v>0</v>
      </c>
      <c r="D1548" s="22" t="str">
        <v>错误</v>
      </c>
      <c r="E1548" s="22">
        <v>0</v>
      </c>
    </row>
    <row r="1549" spans="1:5">
      <c r="A1549" s="22" t="str">
        <v>00:00:00</v>
      </c>
      <c r="B1549" s="21">
        <f t="shared" si="73"/>
        <v>0</v>
      </c>
      <c r="C1549" s="23">
        <f t="shared" si="74"/>
        <v>0</v>
      </c>
      <c r="D1549" s="22" t="str">
        <v>错误</v>
      </c>
      <c r="E1549" s="22">
        <v>0</v>
      </c>
    </row>
    <row r="1550" spans="1:5">
      <c r="A1550" s="22" t="str">
        <v>00:00:00</v>
      </c>
      <c r="B1550" s="21">
        <f t="shared" si="73"/>
        <v>0</v>
      </c>
      <c r="C1550" s="23">
        <f t="shared" si="74"/>
        <v>0</v>
      </c>
      <c r="D1550" s="22" t="str">
        <v>错误</v>
      </c>
      <c r="E1550" s="22">
        <v>0</v>
      </c>
    </row>
    <row r="1551" spans="1:5">
      <c r="A1551" s="22" t="str">
        <v>00:00:00</v>
      </c>
      <c r="B1551" s="21">
        <f t="shared" si="73"/>
        <v>0</v>
      </c>
      <c r="C1551" s="23">
        <f t="shared" si="74"/>
        <v>0</v>
      </c>
      <c r="D1551" s="22" t="str">
        <v>错误</v>
      </c>
      <c r="E1551" s="22">
        <v>0</v>
      </c>
    </row>
    <row r="1552" spans="1:5">
      <c r="A1552" s="22" t="str">
        <v>00:00:00</v>
      </c>
      <c r="B1552" s="21">
        <f t="shared" si="73"/>
        <v>0</v>
      </c>
      <c r="C1552" s="23">
        <f t="shared" si="74"/>
        <v>0</v>
      </c>
      <c r="D1552" s="22" t="str">
        <v>错误</v>
      </c>
      <c r="E1552" s="22">
        <v>0</v>
      </c>
    </row>
    <row r="1553" spans="1:5">
      <c r="A1553" s="22" t="str">
        <v>00:00:00</v>
      </c>
      <c r="B1553" s="21">
        <f t="shared" si="73"/>
        <v>0</v>
      </c>
      <c r="C1553" s="23">
        <f t="shared" si="74"/>
        <v>0</v>
      </c>
      <c r="D1553" s="22" t="str">
        <v>错误</v>
      </c>
      <c r="E1553" s="22">
        <v>0</v>
      </c>
    </row>
    <row r="1554" spans="1:5">
      <c r="A1554" s="22" t="str">
        <v>00:00:00</v>
      </c>
      <c r="B1554" s="21">
        <f t="shared" si="73"/>
        <v>0</v>
      </c>
      <c r="C1554" s="23">
        <f t="shared" si="74"/>
        <v>0</v>
      </c>
      <c r="D1554" s="22" t="str">
        <v>错误</v>
      </c>
      <c r="E1554" s="22">
        <v>0</v>
      </c>
    </row>
    <row r="1555" spans="1:5">
      <c r="A1555" s="22" t="str">
        <v>00:00:00</v>
      </c>
      <c r="B1555" s="21">
        <f t="shared" si="73"/>
        <v>0</v>
      </c>
      <c r="C1555" s="23">
        <f t="shared" si="74"/>
        <v>0</v>
      </c>
      <c r="D1555" s="22" t="str">
        <v>错误</v>
      </c>
      <c r="E1555" s="22">
        <v>0</v>
      </c>
    </row>
    <row r="1556" spans="1:5">
      <c r="A1556" s="22" t="str">
        <v>00:00:00</v>
      </c>
      <c r="B1556" s="21">
        <f t="shared" si="73"/>
        <v>0</v>
      </c>
      <c r="C1556" s="23">
        <f t="shared" si="74"/>
        <v>0</v>
      </c>
      <c r="D1556" s="22" t="str">
        <v>错误</v>
      </c>
      <c r="E1556" s="22">
        <v>0</v>
      </c>
    </row>
    <row r="1557" spans="1:5">
      <c r="A1557" s="22" t="str">
        <v>00:00:00</v>
      </c>
      <c r="B1557" s="21">
        <f t="shared" si="73"/>
        <v>0</v>
      </c>
      <c r="C1557" s="23">
        <f t="shared" si="74"/>
        <v>0</v>
      </c>
      <c r="D1557" s="22" t="str">
        <v>错误</v>
      </c>
      <c r="E1557" s="22">
        <v>0</v>
      </c>
    </row>
    <row r="1558" spans="1:5">
      <c r="A1558" s="22" t="str">
        <v>00:00:00</v>
      </c>
      <c r="B1558" s="21">
        <f t="shared" si="73"/>
        <v>0</v>
      </c>
      <c r="C1558" s="23">
        <f t="shared" si="74"/>
        <v>0</v>
      </c>
      <c r="D1558" s="22" t="str">
        <v>错误</v>
      </c>
      <c r="E1558" s="22">
        <v>0</v>
      </c>
    </row>
    <row r="1559" spans="1:5">
      <c r="A1559" s="22" t="str">
        <v>00:00:00</v>
      </c>
      <c r="B1559" s="21">
        <f t="shared" si="73"/>
        <v>0</v>
      </c>
      <c r="C1559" s="23">
        <f t="shared" si="74"/>
        <v>0</v>
      </c>
      <c r="D1559" s="22" t="str">
        <v>错误</v>
      </c>
      <c r="E1559" s="22">
        <v>0</v>
      </c>
    </row>
    <row r="1560" spans="1:5">
      <c r="A1560" s="22" t="str">
        <v>00:00:00</v>
      </c>
      <c r="B1560" s="21">
        <f t="shared" si="73"/>
        <v>0</v>
      </c>
      <c r="C1560" s="23">
        <f t="shared" si="74"/>
        <v>0</v>
      </c>
      <c r="D1560" s="22" t="str">
        <v>错误</v>
      </c>
      <c r="E1560" s="22">
        <v>0</v>
      </c>
    </row>
    <row r="1561" spans="1:5">
      <c r="A1561" s="22" t="str">
        <v>00:00:00</v>
      </c>
      <c r="B1561" s="21">
        <f t="shared" si="73"/>
        <v>0</v>
      </c>
      <c r="C1561" s="23">
        <f t="shared" si="74"/>
        <v>0</v>
      </c>
      <c r="D1561" s="22" t="str">
        <v>错误</v>
      </c>
      <c r="E1561" s="22">
        <v>0</v>
      </c>
    </row>
    <row r="1562" spans="1:5">
      <c r="A1562" s="22" t="str">
        <v>00:00:00</v>
      </c>
      <c r="B1562" s="21">
        <f t="shared" si="73"/>
        <v>0</v>
      </c>
      <c r="C1562" s="23">
        <f t="shared" si="74"/>
        <v>0</v>
      </c>
      <c r="D1562" s="22" t="str">
        <v>错误</v>
      </c>
      <c r="E1562" s="22">
        <v>0</v>
      </c>
    </row>
    <row r="1563" spans="1:5">
      <c r="A1563" s="22" t="str">
        <v>00:00:00</v>
      </c>
      <c r="B1563" s="21">
        <f t="shared" si="73"/>
        <v>0</v>
      </c>
      <c r="C1563" s="23">
        <f t="shared" si="74"/>
        <v>0</v>
      </c>
      <c r="D1563" s="22" t="str">
        <v>错误</v>
      </c>
      <c r="E1563" s="22">
        <v>0</v>
      </c>
    </row>
    <row r="1564" spans="1:5">
      <c r="A1564" s="22" t="str">
        <v>00:00:00</v>
      </c>
      <c r="B1564" s="21">
        <f t="shared" si="73"/>
        <v>0</v>
      </c>
      <c r="C1564" s="23">
        <f t="shared" si="74"/>
        <v>0</v>
      </c>
      <c r="D1564" s="22" t="str">
        <v>错误</v>
      </c>
      <c r="E1564" s="22">
        <v>0</v>
      </c>
    </row>
    <row r="1565" spans="1:5">
      <c r="A1565" s="22" t="str">
        <v>00:00:00</v>
      </c>
      <c r="B1565" s="21">
        <f t="shared" si="73"/>
        <v>0</v>
      </c>
      <c r="C1565" s="23">
        <f t="shared" si="74"/>
        <v>0</v>
      </c>
      <c r="D1565" s="22" t="str">
        <v>错误</v>
      </c>
      <c r="E1565" s="22">
        <v>0</v>
      </c>
    </row>
    <row r="1566" spans="1:5">
      <c r="A1566" s="22" t="str">
        <v>00:00:00</v>
      </c>
      <c r="B1566" s="21">
        <f t="shared" si="73"/>
        <v>0</v>
      </c>
      <c r="C1566" s="23">
        <f t="shared" si="74"/>
        <v>0</v>
      </c>
      <c r="D1566" s="22" t="str">
        <v>错误</v>
      </c>
      <c r="E1566" s="22">
        <v>0</v>
      </c>
    </row>
    <row r="1567" spans="1:5">
      <c r="A1567" s="22" t="str">
        <v>00:00:00</v>
      </c>
      <c r="B1567" s="21">
        <f t="shared" si="73"/>
        <v>0</v>
      </c>
      <c r="C1567" s="23">
        <f t="shared" si="74"/>
        <v>0</v>
      </c>
      <c r="D1567" s="22" t="str">
        <v>错误</v>
      </c>
      <c r="E1567" s="22">
        <v>0</v>
      </c>
    </row>
    <row r="1568" spans="1:5">
      <c r="A1568" s="22" t="str">
        <v>00:00:00</v>
      </c>
      <c r="B1568" s="21">
        <f t="shared" si="73"/>
        <v>0</v>
      </c>
      <c r="C1568" s="23">
        <f t="shared" si="74"/>
        <v>0</v>
      </c>
      <c r="D1568" s="22" t="str">
        <v>错误</v>
      </c>
      <c r="E1568" s="22">
        <v>0</v>
      </c>
    </row>
    <row r="1569" spans="1:5">
      <c r="A1569" s="22" t="str">
        <v>00:00:00</v>
      </c>
      <c r="B1569" s="21">
        <f t="shared" si="73"/>
        <v>0</v>
      </c>
      <c r="C1569" s="23">
        <f t="shared" si="74"/>
        <v>0</v>
      </c>
      <c r="D1569" s="22" t="str">
        <v>错误</v>
      </c>
      <c r="E1569" s="22">
        <v>0</v>
      </c>
    </row>
    <row r="1570" spans="1:5">
      <c r="A1570" s="22" t="str">
        <v>00:00:00</v>
      </c>
      <c r="B1570" s="21">
        <f t="shared" si="73"/>
        <v>0</v>
      </c>
      <c r="C1570" s="23">
        <f t="shared" si="74"/>
        <v>0</v>
      </c>
      <c r="D1570" s="22" t="str">
        <v>错误</v>
      </c>
      <c r="E1570" s="22">
        <v>0</v>
      </c>
    </row>
    <row r="1571" spans="1:5">
      <c r="A1571" s="22" t="str">
        <v>00:00:00</v>
      </c>
      <c r="B1571" s="21">
        <f t="shared" si="73"/>
        <v>0</v>
      </c>
      <c r="C1571" s="23">
        <f t="shared" si="74"/>
        <v>0</v>
      </c>
      <c r="D1571" s="22" t="str">
        <v>错误</v>
      </c>
      <c r="E1571" s="22">
        <v>0</v>
      </c>
    </row>
    <row r="1572" spans="1:5">
      <c r="A1572" s="22" t="str">
        <v>00:00:00</v>
      </c>
      <c r="B1572" s="21">
        <f t="shared" si="73"/>
        <v>0</v>
      </c>
      <c r="C1572" s="23">
        <f t="shared" si="74"/>
        <v>0</v>
      </c>
      <c r="D1572" s="22" t="str">
        <v>错误</v>
      </c>
      <c r="E1572" s="22">
        <v>0</v>
      </c>
    </row>
    <row r="1573" spans="1:5">
      <c r="A1573" s="22" t="str">
        <v>00:00:00</v>
      </c>
      <c r="B1573" s="21">
        <f t="shared" si="73"/>
        <v>0</v>
      </c>
      <c r="C1573" s="23">
        <f t="shared" si="74"/>
        <v>0</v>
      </c>
      <c r="D1573" s="22" t="str">
        <v>错误</v>
      </c>
      <c r="E1573" s="22">
        <v>0</v>
      </c>
    </row>
    <row r="1574" spans="1:5">
      <c r="A1574" s="22" t="str">
        <v>00:00:00</v>
      </c>
      <c r="B1574" s="21">
        <f t="shared" si="73"/>
        <v>0</v>
      </c>
      <c r="C1574" s="23">
        <f t="shared" si="74"/>
        <v>0</v>
      </c>
      <c r="D1574" s="22" t="str">
        <v>错误</v>
      </c>
      <c r="E1574" s="22">
        <v>0</v>
      </c>
    </row>
    <row r="1575" spans="1:5">
      <c r="A1575" s="22" t="str">
        <v>00:00:00</v>
      </c>
      <c r="B1575" s="21">
        <f t="shared" si="73"/>
        <v>0</v>
      </c>
      <c r="C1575" s="23">
        <f t="shared" si="74"/>
        <v>0</v>
      </c>
      <c r="D1575" s="22" t="str">
        <v>错误</v>
      </c>
      <c r="E1575" s="22">
        <v>0</v>
      </c>
    </row>
    <row r="1576" spans="1:5">
      <c r="A1576" s="22" t="str">
        <v>00:00:00</v>
      </c>
      <c r="B1576" s="21">
        <f t="shared" si="73"/>
        <v>0</v>
      </c>
      <c r="C1576" s="23">
        <f t="shared" si="74"/>
        <v>0</v>
      </c>
      <c r="D1576" s="22" t="str">
        <v>错误</v>
      </c>
      <c r="E1576" s="22">
        <v>0</v>
      </c>
    </row>
    <row r="1577" spans="1:5">
      <c r="A1577" s="22" t="str">
        <v>00:00:00</v>
      </c>
      <c r="B1577" s="21">
        <f t="shared" si="73"/>
        <v>0</v>
      </c>
      <c r="C1577" s="23">
        <f t="shared" si="74"/>
        <v>0</v>
      </c>
      <c r="D1577" s="22" t="str">
        <v>错误</v>
      </c>
      <c r="E1577" s="22">
        <v>0</v>
      </c>
    </row>
    <row r="1578" spans="1:5">
      <c r="A1578" s="22" t="str">
        <v>00:00:00</v>
      </c>
      <c r="B1578" s="21">
        <f t="shared" si="73"/>
        <v>0</v>
      </c>
      <c r="C1578" s="23">
        <f t="shared" si="74"/>
        <v>0</v>
      </c>
      <c r="D1578" s="22" t="str">
        <v>错误</v>
      </c>
      <c r="E1578" s="22">
        <v>0</v>
      </c>
    </row>
    <row r="1579" spans="1:5">
      <c r="A1579" s="22" t="str">
        <v>00:00:00</v>
      </c>
      <c r="B1579" s="21">
        <f t="shared" si="73"/>
        <v>0</v>
      </c>
      <c r="C1579" s="23">
        <f t="shared" si="74"/>
        <v>0</v>
      </c>
      <c r="D1579" s="22" t="str">
        <v>错误</v>
      </c>
      <c r="E1579" s="22">
        <v>0</v>
      </c>
    </row>
    <row r="1580" spans="1:5">
      <c r="A1580" s="22" t="str">
        <v>00:00:00</v>
      </c>
      <c r="B1580" s="21">
        <f t="shared" si="73"/>
        <v>0</v>
      </c>
      <c r="C1580" s="23">
        <f t="shared" si="74"/>
        <v>0</v>
      </c>
      <c r="D1580" s="22" t="str">
        <v>错误</v>
      </c>
      <c r="E1580" s="22">
        <v>0</v>
      </c>
    </row>
    <row r="1581" spans="1:5">
      <c r="A1581" s="22" t="str">
        <v>00:00:00</v>
      </c>
      <c r="B1581" s="21">
        <f t="shared" si="73"/>
        <v>0</v>
      </c>
      <c r="C1581" s="23">
        <f t="shared" si="74"/>
        <v>0</v>
      </c>
      <c r="D1581" s="22" t="str">
        <v>错误</v>
      </c>
      <c r="E1581" s="22">
        <v>0</v>
      </c>
    </row>
    <row r="1582" spans="1:5">
      <c r="A1582" s="22" t="str">
        <v>00:00:00</v>
      </c>
      <c r="B1582" s="21">
        <f t="shared" si="73"/>
        <v>0</v>
      </c>
      <c r="C1582" s="23">
        <f t="shared" si="74"/>
        <v>0</v>
      </c>
      <c r="D1582" s="22" t="str">
        <v>错误</v>
      </c>
      <c r="E1582" s="22">
        <v>0</v>
      </c>
    </row>
    <row r="1583" spans="1:5">
      <c r="A1583" s="22" t="str">
        <v>00:00:00</v>
      </c>
      <c r="B1583" s="21">
        <f t="shared" si="73"/>
        <v>0</v>
      </c>
      <c r="C1583" s="23">
        <f t="shared" si="74"/>
        <v>0</v>
      </c>
      <c r="D1583" s="22" t="str">
        <v>错误</v>
      </c>
      <c r="E1583" s="22">
        <v>0</v>
      </c>
    </row>
    <row r="1584" spans="1:5">
      <c r="A1584" s="22" t="str">
        <v>00:00:00</v>
      </c>
      <c r="B1584" s="21">
        <f t="shared" si="73"/>
        <v>0</v>
      </c>
      <c r="C1584" s="23">
        <f t="shared" si="74"/>
        <v>0</v>
      </c>
      <c r="D1584" s="22" t="str">
        <v>错误</v>
      </c>
      <c r="E1584" s="22">
        <v>0</v>
      </c>
    </row>
    <row r="1585" spans="1:5">
      <c r="A1585" s="22" t="str">
        <v>00:00:00</v>
      </c>
      <c r="B1585" s="21">
        <f t="shared" si="73"/>
        <v>0</v>
      </c>
      <c r="C1585" s="23">
        <f t="shared" si="74"/>
        <v>0</v>
      </c>
      <c r="D1585" s="22" t="str">
        <v>错误</v>
      </c>
      <c r="E1585" s="22">
        <v>0</v>
      </c>
    </row>
    <row r="1586" spans="1:5">
      <c r="A1586" s="22" t="str">
        <v>00:00:00</v>
      </c>
      <c r="B1586" s="21">
        <f t="shared" si="73"/>
        <v>0</v>
      </c>
      <c r="C1586" s="23">
        <f t="shared" si="74"/>
        <v>0</v>
      </c>
      <c r="D1586" s="22" t="str">
        <v>错误</v>
      </c>
      <c r="E1586" s="22">
        <v>0</v>
      </c>
    </row>
    <row r="1587" spans="1:5">
      <c r="A1587" s="22" t="str">
        <v>00:00:00</v>
      </c>
      <c r="B1587" s="21">
        <f t="shared" si="73"/>
        <v>0</v>
      </c>
      <c r="C1587" s="23">
        <f t="shared" si="74"/>
        <v>0</v>
      </c>
      <c r="D1587" s="22" t="str">
        <v>错误</v>
      </c>
      <c r="E1587" s="22">
        <v>0</v>
      </c>
    </row>
    <row r="1588" spans="1:5">
      <c r="A1588" s="22" t="str">
        <v>00:00:00</v>
      </c>
      <c r="B1588" s="21">
        <f t="shared" si="73"/>
        <v>0</v>
      </c>
      <c r="C1588" s="23">
        <f t="shared" si="74"/>
        <v>0</v>
      </c>
      <c r="D1588" s="22" t="str">
        <v>错误</v>
      </c>
      <c r="E1588" s="22">
        <v>0</v>
      </c>
    </row>
    <row r="1589" spans="1:5">
      <c r="A1589" s="22" t="str">
        <v>00:00:00</v>
      </c>
      <c r="B1589" s="21">
        <f t="shared" si="73"/>
        <v>0</v>
      </c>
      <c r="C1589" s="23">
        <f t="shared" si="74"/>
        <v>0</v>
      </c>
      <c r="D1589" s="22" t="str">
        <v>错误</v>
      </c>
      <c r="E1589" s="22">
        <v>0</v>
      </c>
    </row>
    <row r="1590" spans="1:5">
      <c r="A1590" s="22" t="str">
        <v>00:00:00</v>
      </c>
      <c r="B1590" s="21">
        <f t="shared" si="73"/>
        <v>0</v>
      </c>
      <c r="C1590" s="23">
        <f t="shared" si="74"/>
        <v>0</v>
      </c>
      <c r="D1590" s="22" t="str">
        <v>错误</v>
      </c>
      <c r="E1590" s="22">
        <v>0</v>
      </c>
    </row>
    <row r="1591" spans="1:5">
      <c r="A1591" s="22" t="str">
        <v>00:00:00</v>
      </c>
      <c r="B1591" s="21">
        <f t="shared" si="73"/>
        <v>0</v>
      </c>
      <c r="C1591" s="23">
        <f t="shared" si="74"/>
        <v>0</v>
      </c>
      <c r="D1591" s="22" t="str">
        <v>错误</v>
      </c>
      <c r="E1591" s="22">
        <v>0</v>
      </c>
    </row>
    <row r="1592" spans="1:5">
      <c r="A1592" s="22" t="str">
        <v>00:00:00</v>
      </c>
      <c r="B1592" s="21">
        <f t="shared" si="73"/>
        <v>0</v>
      </c>
      <c r="C1592" s="23">
        <f t="shared" si="74"/>
        <v>0</v>
      </c>
      <c r="D1592" s="22" t="str">
        <v>错误</v>
      </c>
      <c r="E1592" s="22">
        <v>0</v>
      </c>
    </row>
    <row r="1593" spans="1:5">
      <c r="A1593" s="22" t="str">
        <v>00:00:00</v>
      </c>
      <c r="B1593" s="21">
        <f t="shared" si="73"/>
        <v>0</v>
      </c>
      <c r="C1593" s="23">
        <f t="shared" si="74"/>
        <v>0</v>
      </c>
      <c r="D1593" s="22" t="str">
        <v>错误</v>
      </c>
      <c r="E1593" s="22">
        <v>0</v>
      </c>
    </row>
    <row r="1594" spans="1:5">
      <c r="A1594" s="22" t="str">
        <v>00:00:00</v>
      </c>
      <c r="B1594" s="21">
        <f t="shared" si="73"/>
        <v>0</v>
      </c>
      <c r="C1594" s="23">
        <f t="shared" si="74"/>
        <v>0</v>
      </c>
      <c r="D1594" s="22" t="str">
        <v>错误</v>
      </c>
      <c r="E1594" s="22">
        <v>0</v>
      </c>
    </row>
    <row r="1595" spans="1:5">
      <c r="A1595" s="22" t="str">
        <v>00:00:00</v>
      </c>
      <c r="B1595" s="21">
        <f t="shared" si="73"/>
        <v>0</v>
      </c>
      <c r="C1595" s="23">
        <f t="shared" si="74"/>
        <v>0</v>
      </c>
      <c r="D1595" s="22" t="str">
        <v>错误</v>
      </c>
      <c r="E1595" s="22">
        <v>0</v>
      </c>
    </row>
    <row r="1596" spans="1:5">
      <c r="A1596" s="22" t="str">
        <v>00:00:00</v>
      </c>
      <c r="B1596" s="21">
        <f t="shared" si="73"/>
        <v>0</v>
      </c>
      <c r="C1596" s="23">
        <f t="shared" si="74"/>
        <v>0</v>
      </c>
      <c r="D1596" s="22" t="str">
        <v>错误</v>
      </c>
      <c r="E1596" s="22">
        <v>0</v>
      </c>
    </row>
    <row r="1597" spans="1:5">
      <c r="A1597" s="22" t="str">
        <v>00:00:00</v>
      </c>
      <c r="B1597" s="21">
        <f t="shared" si="73"/>
        <v>0</v>
      </c>
      <c r="C1597" s="23">
        <f t="shared" si="74"/>
        <v>0</v>
      </c>
      <c r="D1597" s="22" t="str">
        <v>错误</v>
      </c>
      <c r="E1597" s="22">
        <v>0</v>
      </c>
    </row>
    <row r="1598" spans="1:5">
      <c r="A1598" s="22" t="str">
        <v>00:00:00</v>
      </c>
      <c r="B1598" s="21">
        <f t="shared" si="73"/>
        <v>0</v>
      </c>
      <c r="C1598" s="23">
        <f t="shared" si="74"/>
        <v>0</v>
      </c>
      <c r="D1598" s="22" t="str">
        <v>错误</v>
      </c>
      <c r="E1598" s="22">
        <v>0</v>
      </c>
    </row>
    <row r="1599" spans="1:5">
      <c r="A1599" s="22" t="str">
        <v>00:00:00</v>
      </c>
      <c r="B1599" s="21">
        <f t="shared" si="73"/>
        <v>0</v>
      </c>
      <c r="C1599" s="23">
        <f t="shared" si="74"/>
        <v>0</v>
      </c>
      <c r="D1599" s="22" t="str">
        <v>错误</v>
      </c>
      <c r="E1599" s="22">
        <v>0</v>
      </c>
    </row>
    <row r="1600" spans="1:5">
      <c r="A1600" s="22" t="str">
        <v>00:00:00</v>
      </c>
      <c r="B1600" s="21">
        <f t="shared" si="73"/>
        <v>0</v>
      </c>
      <c r="C1600" s="23">
        <f t="shared" si="74"/>
        <v>0</v>
      </c>
      <c r="D1600" s="22" t="str">
        <v>错误</v>
      </c>
      <c r="E1600" s="22">
        <v>0</v>
      </c>
    </row>
    <row r="1601" spans="1:5">
      <c r="A1601" s="22" t="str">
        <v>00:00:00</v>
      </c>
      <c r="B1601" s="21">
        <f t="shared" si="73"/>
        <v>0</v>
      </c>
      <c r="C1601" s="23">
        <f t="shared" si="74"/>
        <v>0</v>
      </c>
      <c r="D1601" s="22" t="str">
        <v>错误</v>
      </c>
      <c r="E1601" s="22">
        <v>0</v>
      </c>
    </row>
    <row r="1602" spans="1:5">
      <c r="A1602" s="22" t="str">
        <v>00:00:00</v>
      </c>
      <c r="B1602" s="21">
        <f t="shared" si="73"/>
        <v>0</v>
      </c>
      <c r="C1602" s="23">
        <f t="shared" si="74"/>
        <v>0</v>
      </c>
      <c r="D1602" s="22" t="str">
        <v>错误</v>
      </c>
      <c r="E1602" s="22">
        <v>0</v>
      </c>
    </row>
    <row r="1603" spans="1:5">
      <c r="A1603" s="22" t="str">
        <v>00:00:00</v>
      </c>
      <c r="B1603" s="21">
        <f t="shared" ref="B1603:B1666" si="75">MROUND(A1603,60/1440)</f>
        <v>0</v>
      </c>
      <c r="C1603" s="23">
        <f t="shared" ref="C1603:C1666" si="76">MROUND(A1603,30/1440)</f>
        <v>0</v>
      </c>
      <c r="D1603" s="22" t="str">
        <v>错误</v>
      </c>
      <c r="E1603" s="22">
        <v>0</v>
      </c>
    </row>
    <row r="1604" spans="1:5">
      <c r="A1604" s="22" t="str">
        <v>00:00:00</v>
      </c>
      <c r="B1604" s="21">
        <f t="shared" si="75"/>
        <v>0</v>
      </c>
      <c r="C1604" s="23">
        <f t="shared" si="76"/>
        <v>0</v>
      </c>
      <c r="D1604" s="22" t="str">
        <v>错误</v>
      </c>
      <c r="E1604" s="22">
        <v>0</v>
      </c>
    </row>
    <row r="1605" spans="1:5">
      <c r="A1605" s="22" t="str">
        <v>00:00:00</v>
      </c>
      <c r="B1605" s="21">
        <f t="shared" si="75"/>
        <v>0</v>
      </c>
      <c r="C1605" s="23">
        <f t="shared" si="76"/>
        <v>0</v>
      </c>
      <c r="D1605" s="22" t="str">
        <v>错误</v>
      </c>
      <c r="E1605" s="22">
        <v>0</v>
      </c>
    </row>
    <row r="1606" spans="1:5">
      <c r="A1606" s="22" t="str">
        <v>00:00:00</v>
      </c>
      <c r="B1606" s="21">
        <f t="shared" si="75"/>
        <v>0</v>
      </c>
      <c r="C1606" s="23">
        <f t="shared" si="76"/>
        <v>0</v>
      </c>
      <c r="D1606" s="22" t="str">
        <v>错误</v>
      </c>
      <c r="E1606" s="22">
        <v>0</v>
      </c>
    </row>
    <row r="1607" spans="1:5">
      <c r="A1607" s="22" t="str">
        <v>00:00:00</v>
      </c>
      <c r="B1607" s="21">
        <f t="shared" si="75"/>
        <v>0</v>
      </c>
      <c r="C1607" s="23">
        <f t="shared" si="76"/>
        <v>0</v>
      </c>
      <c r="D1607" s="22" t="str">
        <v>错误</v>
      </c>
      <c r="E1607" s="22">
        <v>0</v>
      </c>
    </row>
    <row r="1608" spans="1:5">
      <c r="A1608" s="22" t="str">
        <v>00:00:00</v>
      </c>
      <c r="B1608" s="21">
        <f t="shared" si="75"/>
        <v>0</v>
      </c>
      <c r="C1608" s="23">
        <f t="shared" si="76"/>
        <v>0</v>
      </c>
      <c r="D1608" s="22" t="str">
        <v>错误</v>
      </c>
      <c r="E1608" s="22">
        <v>0</v>
      </c>
    </row>
    <row r="1609" spans="1:5">
      <c r="A1609" s="22" t="str">
        <v>00:00:00</v>
      </c>
      <c r="B1609" s="21">
        <f t="shared" si="75"/>
        <v>0</v>
      </c>
      <c r="C1609" s="23">
        <f t="shared" si="76"/>
        <v>0</v>
      </c>
      <c r="D1609" s="22" t="str">
        <v>错误</v>
      </c>
      <c r="E1609" s="22">
        <v>0</v>
      </c>
    </row>
    <row r="1610" spans="1:5">
      <c r="A1610" s="22" t="str">
        <v>00:00:00</v>
      </c>
      <c r="B1610" s="21">
        <f t="shared" si="75"/>
        <v>0</v>
      </c>
      <c r="C1610" s="23">
        <f t="shared" si="76"/>
        <v>0</v>
      </c>
      <c r="D1610" s="22" t="str">
        <v>错误</v>
      </c>
      <c r="E1610" s="22">
        <v>0</v>
      </c>
    </row>
    <row r="1611" spans="1:5">
      <c r="A1611" s="22" t="str">
        <v>00:00:00</v>
      </c>
      <c r="B1611" s="21">
        <f t="shared" si="75"/>
        <v>0</v>
      </c>
      <c r="C1611" s="23">
        <f t="shared" si="76"/>
        <v>0</v>
      </c>
      <c r="D1611" s="22" t="str">
        <v>错误</v>
      </c>
      <c r="E1611" s="22">
        <v>0</v>
      </c>
    </row>
    <row r="1612" spans="1:5">
      <c r="A1612" s="22" t="str">
        <v>00:00:00</v>
      </c>
      <c r="B1612" s="21">
        <f t="shared" si="75"/>
        <v>0</v>
      </c>
      <c r="C1612" s="23">
        <f t="shared" si="76"/>
        <v>0</v>
      </c>
      <c r="D1612" s="22" t="str">
        <v>错误</v>
      </c>
      <c r="E1612" s="22">
        <v>0</v>
      </c>
    </row>
    <row r="1613" spans="1:5">
      <c r="A1613" s="22" t="str">
        <v>00:00:00</v>
      </c>
      <c r="B1613" s="21">
        <f t="shared" si="75"/>
        <v>0</v>
      </c>
      <c r="C1613" s="23">
        <f t="shared" si="76"/>
        <v>0</v>
      </c>
      <c r="D1613" s="22" t="str">
        <v>错误</v>
      </c>
      <c r="E1613" s="22">
        <v>0</v>
      </c>
    </row>
    <row r="1614" spans="1:5">
      <c r="A1614" s="22" t="str">
        <v>00:00:00</v>
      </c>
      <c r="B1614" s="21">
        <f t="shared" si="75"/>
        <v>0</v>
      </c>
      <c r="C1614" s="23">
        <f t="shared" si="76"/>
        <v>0</v>
      </c>
      <c r="D1614" s="22" t="str">
        <v>错误</v>
      </c>
      <c r="E1614" s="22">
        <v>0</v>
      </c>
    </row>
    <row r="1615" spans="1:5">
      <c r="A1615" s="22" t="str">
        <v>00:00:00</v>
      </c>
      <c r="B1615" s="21">
        <f t="shared" si="75"/>
        <v>0</v>
      </c>
      <c r="C1615" s="23">
        <f t="shared" si="76"/>
        <v>0</v>
      </c>
      <c r="D1615" s="22" t="str">
        <v>错误</v>
      </c>
      <c r="E1615" s="22">
        <v>0</v>
      </c>
    </row>
    <row r="1616" spans="1:5">
      <c r="A1616" s="22" t="str">
        <v>00:00:00</v>
      </c>
      <c r="B1616" s="21">
        <f t="shared" si="75"/>
        <v>0</v>
      </c>
      <c r="C1616" s="23">
        <f t="shared" si="76"/>
        <v>0</v>
      </c>
      <c r="D1616" s="22" t="str">
        <v>错误</v>
      </c>
      <c r="E1616" s="22">
        <v>0</v>
      </c>
    </row>
    <row r="1617" spans="1:5">
      <c r="A1617" s="22" t="str">
        <v>00:00:00</v>
      </c>
      <c r="B1617" s="21">
        <f t="shared" si="75"/>
        <v>0</v>
      </c>
      <c r="C1617" s="23">
        <f t="shared" si="76"/>
        <v>0</v>
      </c>
      <c r="D1617" s="22" t="str">
        <v>错误</v>
      </c>
      <c r="E1617" s="22">
        <v>0</v>
      </c>
    </row>
    <row r="1618" spans="1:5">
      <c r="A1618" s="22" t="str">
        <v>00:00:00</v>
      </c>
      <c r="B1618" s="21">
        <f t="shared" si="75"/>
        <v>0</v>
      </c>
      <c r="C1618" s="23">
        <f t="shared" si="76"/>
        <v>0</v>
      </c>
      <c r="D1618" s="22" t="str">
        <v>错误</v>
      </c>
      <c r="E1618" s="22">
        <v>0</v>
      </c>
    </row>
    <row r="1619" spans="1:5">
      <c r="A1619" s="22" t="str">
        <v>00:00:00</v>
      </c>
      <c r="B1619" s="21">
        <f t="shared" si="75"/>
        <v>0</v>
      </c>
      <c r="C1619" s="23">
        <f t="shared" si="76"/>
        <v>0</v>
      </c>
      <c r="D1619" s="22" t="str">
        <v>错误</v>
      </c>
      <c r="E1619" s="22">
        <v>0</v>
      </c>
    </row>
    <row r="1620" spans="1:5">
      <c r="A1620" s="22" t="str">
        <v>00:00:00</v>
      </c>
      <c r="B1620" s="21">
        <f t="shared" si="75"/>
        <v>0</v>
      </c>
      <c r="C1620" s="23">
        <f t="shared" si="76"/>
        <v>0</v>
      </c>
      <c r="D1620" s="22" t="str">
        <v>错误</v>
      </c>
      <c r="E1620" s="22">
        <v>0</v>
      </c>
    </row>
    <row r="1621" spans="1:5">
      <c r="A1621" s="22" t="str">
        <v>00:00:00</v>
      </c>
      <c r="B1621" s="21">
        <f t="shared" si="75"/>
        <v>0</v>
      </c>
      <c r="C1621" s="23">
        <f t="shared" si="76"/>
        <v>0</v>
      </c>
      <c r="D1621" s="22" t="str">
        <v>错误</v>
      </c>
      <c r="E1621" s="22">
        <v>0</v>
      </c>
    </row>
    <row r="1622" spans="1:5">
      <c r="A1622" s="22" t="str">
        <v>00:00:00</v>
      </c>
      <c r="B1622" s="21">
        <f t="shared" si="75"/>
        <v>0</v>
      </c>
      <c r="C1622" s="23">
        <f t="shared" si="76"/>
        <v>0</v>
      </c>
      <c r="D1622" s="22" t="str">
        <v>错误</v>
      </c>
      <c r="E1622" s="22">
        <v>0</v>
      </c>
    </row>
    <row r="1623" spans="1:5">
      <c r="A1623" s="22" t="str">
        <v>00:00:00</v>
      </c>
      <c r="B1623" s="21">
        <f t="shared" si="75"/>
        <v>0</v>
      </c>
      <c r="C1623" s="23">
        <f t="shared" si="76"/>
        <v>0</v>
      </c>
      <c r="D1623" s="22" t="str">
        <v>错误</v>
      </c>
      <c r="E1623" s="22">
        <v>0</v>
      </c>
    </row>
    <row r="1624" spans="1:5">
      <c r="A1624" s="22" t="str">
        <v>00:00:00</v>
      </c>
      <c r="B1624" s="21">
        <f t="shared" si="75"/>
        <v>0</v>
      </c>
      <c r="C1624" s="23">
        <f t="shared" si="76"/>
        <v>0</v>
      </c>
      <c r="D1624" s="22" t="str">
        <v>错误</v>
      </c>
      <c r="E1624" s="22">
        <v>0</v>
      </c>
    </row>
    <row r="1625" spans="1:5">
      <c r="A1625" s="22" t="str">
        <v>00:00:00</v>
      </c>
      <c r="B1625" s="21">
        <f t="shared" si="75"/>
        <v>0</v>
      </c>
      <c r="C1625" s="23">
        <f t="shared" si="76"/>
        <v>0</v>
      </c>
      <c r="D1625" s="22" t="str">
        <v>错误</v>
      </c>
      <c r="E1625" s="22">
        <v>0</v>
      </c>
    </row>
    <row r="1626" spans="1:5">
      <c r="A1626" s="22" t="str">
        <v>00:00:00</v>
      </c>
      <c r="B1626" s="21">
        <f t="shared" si="75"/>
        <v>0</v>
      </c>
      <c r="C1626" s="23">
        <f t="shared" si="76"/>
        <v>0</v>
      </c>
      <c r="D1626" s="22" t="str">
        <v>错误</v>
      </c>
      <c r="E1626" s="22">
        <v>0</v>
      </c>
    </row>
    <row r="1627" spans="1:5">
      <c r="A1627" s="22" t="str">
        <v>00:00:00</v>
      </c>
      <c r="B1627" s="21">
        <f t="shared" si="75"/>
        <v>0</v>
      </c>
      <c r="C1627" s="23">
        <f t="shared" si="76"/>
        <v>0</v>
      </c>
      <c r="D1627" s="22" t="str">
        <v>错误</v>
      </c>
      <c r="E1627" s="22">
        <v>0</v>
      </c>
    </row>
    <row r="1628" spans="1:5">
      <c r="A1628" s="22" t="str">
        <v>00:00:00</v>
      </c>
      <c r="B1628" s="21">
        <f t="shared" si="75"/>
        <v>0</v>
      </c>
      <c r="C1628" s="23">
        <f t="shared" si="76"/>
        <v>0</v>
      </c>
      <c r="D1628" s="22" t="str">
        <v>错误</v>
      </c>
      <c r="E1628" s="22">
        <v>0</v>
      </c>
    </row>
    <row r="1629" spans="1:5">
      <c r="A1629" s="22" t="str">
        <v>00:00:00</v>
      </c>
      <c r="B1629" s="21">
        <f t="shared" si="75"/>
        <v>0</v>
      </c>
      <c r="C1629" s="23">
        <f t="shared" si="76"/>
        <v>0</v>
      </c>
      <c r="D1629" s="22" t="str">
        <v>错误</v>
      </c>
      <c r="E1629" s="22">
        <v>0</v>
      </c>
    </row>
    <row r="1630" spans="1:5">
      <c r="A1630" s="22" t="str">
        <v>00:00:00</v>
      </c>
      <c r="B1630" s="21">
        <f t="shared" si="75"/>
        <v>0</v>
      </c>
      <c r="C1630" s="23">
        <f t="shared" si="76"/>
        <v>0</v>
      </c>
      <c r="D1630" s="22" t="str">
        <v>错误</v>
      </c>
      <c r="E1630" s="22">
        <v>0</v>
      </c>
    </row>
    <row r="1631" spans="1:5">
      <c r="A1631" s="22" t="str">
        <v>00:00:00</v>
      </c>
      <c r="B1631" s="21">
        <f t="shared" si="75"/>
        <v>0</v>
      </c>
      <c r="C1631" s="23">
        <f t="shared" si="76"/>
        <v>0</v>
      </c>
      <c r="D1631" s="22" t="str">
        <v>错误</v>
      </c>
      <c r="E1631" s="22">
        <v>0</v>
      </c>
    </row>
    <row r="1632" spans="1:5">
      <c r="A1632" s="22" t="str">
        <v>00:00:00</v>
      </c>
      <c r="B1632" s="21">
        <f t="shared" si="75"/>
        <v>0</v>
      </c>
      <c r="C1632" s="23">
        <f t="shared" si="76"/>
        <v>0</v>
      </c>
      <c r="D1632" s="22" t="str">
        <v>错误</v>
      </c>
      <c r="E1632" s="22">
        <v>0</v>
      </c>
    </row>
    <row r="1633" spans="1:5">
      <c r="A1633" s="22" t="str">
        <v>00:00:00</v>
      </c>
      <c r="B1633" s="21">
        <f t="shared" si="75"/>
        <v>0</v>
      </c>
      <c r="C1633" s="23">
        <f t="shared" si="76"/>
        <v>0</v>
      </c>
      <c r="D1633" s="22" t="str">
        <v>错误</v>
      </c>
      <c r="E1633" s="22">
        <v>0</v>
      </c>
    </row>
    <row r="1634" spans="1:5">
      <c r="A1634" s="22" t="str">
        <v>00:00:00</v>
      </c>
      <c r="B1634" s="21">
        <f t="shared" si="75"/>
        <v>0</v>
      </c>
      <c r="C1634" s="23">
        <f t="shared" si="76"/>
        <v>0</v>
      </c>
      <c r="D1634" s="22" t="str">
        <v>错误</v>
      </c>
      <c r="E1634" s="22">
        <v>0</v>
      </c>
    </row>
    <row r="1635" spans="1:5">
      <c r="A1635" s="22" t="str">
        <v>00:00:00</v>
      </c>
      <c r="B1635" s="21">
        <f t="shared" si="75"/>
        <v>0</v>
      </c>
      <c r="C1635" s="23">
        <f t="shared" si="76"/>
        <v>0</v>
      </c>
      <c r="D1635" s="22" t="str">
        <v>错误</v>
      </c>
      <c r="E1635" s="22">
        <v>0</v>
      </c>
    </row>
    <row r="1636" spans="1:5">
      <c r="A1636" s="22" t="str">
        <v>00:00:00</v>
      </c>
      <c r="B1636" s="21">
        <f t="shared" si="75"/>
        <v>0</v>
      </c>
      <c r="C1636" s="23">
        <f t="shared" si="76"/>
        <v>0</v>
      </c>
      <c r="D1636" s="22" t="str">
        <v>错误</v>
      </c>
      <c r="E1636" s="22">
        <v>0</v>
      </c>
    </row>
    <row r="1637" spans="1:5">
      <c r="A1637" s="22" t="str">
        <v>00:00:00</v>
      </c>
      <c r="B1637" s="21">
        <f t="shared" si="75"/>
        <v>0</v>
      </c>
      <c r="C1637" s="23">
        <f t="shared" si="76"/>
        <v>0</v>
      </c>
      <c r="D1637" s="22" t="str">
        <v>错误</v>
      </c>
      <c r="E1637" s="22">
        <v>0</v>
      </c>
    </row>
    <row r="1638" spans="1:5">
      <c r="A1638" s="22" t="str">
        <v>00:00:00</v>
      </c>
      <c r="B1638" s="21">
        <f t="shared" si="75"/>
        <v>0</v>
      </c>
      <c r="C1638" s="23">
        <f t="shared" si="76"/>
        <v>0</v>
      </c>
      <c r="D1638" s="22" t="str">
        <v>错误</v>
      </c>
      <c r="E1638" s="22">
        <v>0</v>
      </c>
    </row>
    <row r="1639" spans="1:5">
      <c r="A1639" s="22" t="str">
        <v>00:00:00</v>
      </c>
      <c r="B1639" s="21">
        <f t="shared" si="75"/>
        <v>0</v>
      </c>
      <c r="C1639" s="23">
        <f t="shared" si="76"/>
        <v>0</v>
      </c>
      <c r="D1639" s="22" t="str">
        <v>错误</v>
      </c>
      <c r="E1639" s="22">
        <v>0</v>
      </c>
    </row>
    <row r="1640" spans="1:5">
      <c r="A1640" s="22" t="str">
        <v>00:00:00</v>
      </c>
      <c r="B1640" s="21">
        <f t="shared" si="75"/>
        <v>0</v>
      </c>
      <c r="C1640" s="23">
        <f t="shared" si="76"/>
        <v>0</v>
      </c>
      <c r="D1640" s="22" t="str">
        <v>错误</v>
      </c>
      <c r="E1640" s="22">
        <v>0</v>
      </c>
    </row>
    <row r="1641" spans="1:5">
      <c r="A1641" s="22" t="str">
        <v>00:00:00</v>
      </c>
      <c r="B1641" s="21">
        <f t="shared" si="75"/>
        <v>0</v>
      </c>
      <c r="C1641" s="23">
        <f t="shared" si="76"/>
        <v>0</v>
      </c>
      <c r="D1641" s="22" t="str">
        <v>错误</v>
      </c>
      <c r="E1641" s="22">
        <v>0</v>
      </c>
    </row>
    <row r="1642" spans="1:5">
      <c r="A1642" s="22" t="str">
        <v>00:00:00</v>
      </c>
      <c r="B1642" s="21">
        <f t="shared" si="75"/>
        <v>0</v>
      </c>
      <c r="C1642" s="23">
        <f t="shared" si="76"/>
        <v>0</v>
      </c>
      <c r="D1642" s="22" t="str">
        <v>错误</v>
      </c>
      <c r="E1642" s="22">
        <v>0</v>
      </c>
    </row>
    <row r="1643" spans="1:5">
      <c r="A1643" s="22" t="str">
        <v>00:00:00</v>
      </c>
      <c r="B1643" s="21">
        <f t="shared" si="75"/>
        <v>0</v>
      </c>
      <c r="C1643" s="23">
        <f t="shared" si="76"/>
        <v>0</v>
      </c>
      <c r="D1643" s="22" t="str">
        <v>错误</v>
      </c>
      <c r="E1643" s="22">
        <v>0</v>
      </c>
    </row>
    <row r="1644" spans="1:5">
      <c r="A1644" s="22" t="str">
        <v>00:00:00</v>
      </c>
      <c r="B1644" s="21">
        <f t="shared" si="75"/>
        <v>0</v>
      </c>
      <c r="C1644" s="23">
        <f t="shared" si="76"/>
        <v>0</v>
      </c>
      <c r="D1644" s="22" t="str">
        <v>错误</v>
      </c>
      <c r="E1644" s="22">
        <v>0</v>
      </c>
    </row>
    <row r="1645" spans="1:5">
      <c r="A1645" s="22" t="str">
        <v>00:00:00</v>
      </c>
      <c r="B1645" s="21">
        <f t="shared" si="75"/>
        <v>0</v>
      </c>
      <c r="C1645" s="23">
        <f t="shared" si="76"/>
        <v>0</v>
      </c>
      <c r="D1645" s="22" t="str">
        <v>错误</v>
      </c>
      <c r="E1645" s="22">
        <v>0</v>
      </c>
    </row>
    <row r="1646" spans="1:5">
      <c r="A1646" s="22" t="str">
        <v>00:00:00</v>
      </c>
      <c r="B1646" s="21">
        <f t="shared" si="75"/>
        <v>0</v>
      </c>
      <c r="C1646" s="23">
        <f t="shared" si="76"/>
        <v>0</v>
      </c>
      <c r="D1646" s="22" t="str">
        <v>错误</v>
      </c>
      <c r="E1646" s="22">
        <v>0</v>
      </c>
    </row>
    <row r="1647" spans="1:5">
      <c r="A1647" s="22" t="str">
        <v>00:00:00</v>
      </c>
      <c r="B1647" s="21">
        <f t="shared" si="75"/>
        <v>0</v>
      </c>
      <c r="C1647" s="23">
        <f t="shared" si="76"/>
        <v>0</v>
      </c>
      <c r="D1647" s="22" t="str">
        <v>错误</v>
      </c>
      <c r="E1647" s="22">
        <v>0</v>
      </c>
    </row>
    <row r="1648" spans="1:5">
      <c r="A1648" s="22" t="str">
        <v>00:00:00</v>
      </c>
      <c r="B1648" s="21">
        <f t="shared" si="75"/>
        <v>0</v>
      </c>
      <c r="C1648" s="23">
        <f t="shared" si="76"/>
        <v>0</v>
      </c>
      <c r="D1648" s="22" t="str">
        <v>错误</v>
      </c>
      <c r="E1648" s="22">
        <v>0</v>
      </c>
    </row>
    <row r="1649" spans="1:5">
      <c r="A1649" s="22" t="str">
        <v>00:00:00</v>
      </c>
      <c r="B1649" s="21">
        <f t="shared" si="75"/>
        <v>0</v>
      </c>
      <c r="C1649" s="23">
        <f t="shared" si="76"/>
        <v>0</v>
      </c>
      <c r="D1649" s="22" t="str">
        <v>错误</v>
      </c>
      <c r="E1649" s="22">
        <v>0</v>
      </c>
    </row>
    <row r="1650" spans="1:5">
      <c r="A1650" s="22" t="str">
        <v>00:00:00</v>
      </c>
      <c r="B1650" s="21">
        <f t="shared" si="75"/>
        <v>0</v>
      </c>
      <c r="C1650" s="23">
        <f t="shared" si="76"/>
        <v>0</v>
      </c>
      <c r="D1650" s="22" t="str">
        <v>错误</v>
      </c>
      <c r="E1650" s="22">
        <v>0</v>
      </c>
    </row>
    <row r="1651" spans="1:5">
      <c r="A1651" s="22" t="str">
        <v>00:00:00</v>
      </c>
      <c r="B1651" s="21">
        <f t="shared" si="75"/>
        <v>0</v>
      </c>
      <c r="C1651" s="23">
        <f t="shared" si="76"/>
        <v>0</v>
      </c>
      <c r="D1651" s="22" t="str">
        <v>错误</v>
      </c>
      <c r="E1651" s="22">
        <v>0</v>
      </c>
    </row>
    <row r="1652" spans="1:5">
      <c r="A1652" s="22" t="str">
        <v>00:00:00</v>
      </c>
      <c r="B1652" s="21">
        <f t="shared" si="75"/>
        <v>0</v>
      </c>
      <c r="C1652" s="23">
        <f t="shared" si="76"/>
        <v>0</v>
      </c>
      <c r="D1652" s="22" t="str">
        <v>错误</v>
      </c>
      <c r="E1652" s="22">
        <v>0</v>
      </c>
    </row>
    <row r="1653" spans="1:5">
      <c r="A1653" s="22" t="str">
        <v>00:00:00</v>
      </c>
      <c r="B1653" s="21">
        <f t="shared" si="75"/>
        <v>0</v>
      </c>
      <c r="C1653" s="23">
        <f t="shared" si="76"/>
        <v>0</v>
      </c>
      <c r="D1653" s="22" t="str">
        <v>错误</v>
      </c>
      <c r="E1653" s="22">
        <v>0</v>
      </c>
    </row>
    <row r="1654" spans="1:5">
      <c r="A1654" s="22" t="str">
        <v>00:00:00</v>
      </c>
      <c r="B1654" s="21">
        <f t="shared" si="75"/>
        <v>0</v>
      </c>
      <c r="C1654" s="23">
        <f t="shared" si="76"/>
        <v>0</v>
      </c>
      <c r="D1654" s="22" t="str">
        <v>错误</v>
      </c>
      <c r="E1654" s="22">
        <v>0</v>
      </c>
    </row>
    <row r="1655" spans="1:5">
      <c r="A1655" s="22" t="str">
        <v>00:00:00</v>
      </c>
      <c r="B1655" s="21">
        <f t="shared" si="75"/>
        <v>0</v>
      </c>
      <c r="C1655" s="23">
        <f t="shared" si="76"/>
        <v>0</v>
      </c>
      <c r="D1655" s="22" t="str">
        <v>错误</v>
      </c>
      <c r="E1655" s="22">
        <v>0</v>
      </c>
    </row>
    <row r="1656" spans="1:5">
      <c r="A1656" s="22" t="str">
        <v>00:00:00</v>
      </c>
      <c r="B1656" s="21">
        <f t="shared" si="75"/>
        <v>0</v>
      </c>
      <c r="C1656" s="23">
        <f t="shared" si="76"/>
        <v>0</v>
      </c>
      <c r="D1656" s="22" t="str">
        <v>错误</v>
      </c>
      <c r="E1656" s="22">
        <v>0</v>
      </c>
    </row>
    <row r="1657" spans="1:5">
      <c r="A1657" s="22" t="str">
        <v>00:00:00</v>
      </c>
      <c r="B1657" s="21">
        <f t="shared" si="75"/>
        <v>0</v>
      </c>
      <c r="C1657" s="23">
        <f t="shared" si="76"/>
        <v>0</v>
      </c>
      <c r="D1657" s="22" t="str">
        <v>错误</v>
      </c>
      <c r="E1657" s="22">
        <v>0</v>
      </c>
    </row>
    <row r="1658" spans="1:5">
      <c r="A1658" s="22" t="str">
        <v>00:00:00</v>
      </c>
      <c r="B1658" s="21">
        <f t="shared" si="75"/>
        <v>0</v>
      </c>
      <c r="C1658" s="23">
        <f t="shared" si="76"/>
        <v>0</v>
      </c>
      <c r="D1658" s="22" t="str">
        <v>错误</v>
      </c>
      <c r="E1658" s="22">
        <v>0</v>
      </c>
    </row>
    <row r="1659" spans="1:5">
      <c r="A1659" s="22" t="str">
        <v>00:00:00</v>
      </c>
      <c r="B1659" s="21">
        <f t="shared" si="75"/>
        <v>0</v>
      </c>
      <c r="C1659" s="23">
        <f t="shared" si="76"/>
        <v>0</v>
      </c>
      <c r="D1659" s="22" t="str">
        <v>错误</v>
      </c>
      <c r="E1659" s="22">
        <v>0</v>
      </c>
    </row>
    <row r="1660" spans="1:5">
      <c r="A1660" s="22" t="str">
        <v>00:00:00</v>
      </c>
      <c r="B1660" s="21">
        <f t="shared" si="75"/>
        <v>0</v>
      </c>
      <c r="C1660" s="23">
        <f t="shared" si="76"/>
        <v>0</v>
      </c>
      <c r="D1660" s="22" t="str">
        <v>错误</v>
      </c>
      <c r="E1660" s="22">
        <v>0</v>
      </c>
    </row>
    <row r="1661" spans="1:5">
      <c r="A1661" s="22" t="str">
        <v>00:00:00</v>
      </c>
      <c r="B1661" s="21">
        <f t="shared" si="75"/>
        <v>0</v>
      </c>
      <c r="C1661" s="23">
        <f t="shared" si="76"/>
        <v>0</v>
      </c>
      <c r="D1661" s="22" t="str">
        <v>错误</v>
      </c>
      <c r="E1661" s="22">
        <v>0</v>
      </c>
    </row>
    <row r="1662" spans="1:5">
      <c r="A1662" s="22" t="str">
        <v>00:00:00</v>
      </c>
      <c r="B1662" s="21">
        <f t="shared" si="75"/>
        <v>0</v>
      </c>
      <c r="C1662" s="23">
        <f t="shared" si="76"/>
        <v>0</v>
      </c>
      <c r="D1662" s="22" t="str">
        <v>错误</v>
      </c>
      <c r="E1662" s="22">
        <v>0</v>
      </c>
    </row>
    <row r="1663" spans="1:5">
      <c r="A1663" s="22" t="str">
        <v>00:00:00</v>
      </c>
      <c r="B1663" s="21">
        <f t="shared" si="75"/>
        <v>0</v>
      </c>
      <c r="C1663" s="23">
        <f t="shared" si="76"/>
        <v>0</v>
      </c>
      <c r="D1663" s="22" t="str">
        <v>错误</v>
      </c>
      <c r="E1663" s="22">
        <v>0</v>
      </c>
    </row>
    <row r="1664" spans="1:5">
      <c r="A1664" s="22" t="str">
        <v>00:00:00</v>
      </c>
      <c r="B1664" s="21">
        <f t="shared" si="75"/>
        <v>0</v>
      </c>
      <c r="C1664" s="23">
        <f t="shared" si="76"/>
        <v>0</v>
      </c>
      <c r="D1664" s="22" t="str">
        <v>错误</v>
      </c>
      <c r="E1664" s="22">
        <v>0</v>
      </c>
    </row>
    <row r="1665" spans="1:5">
      <c r="A1665" s="22" t="str">
        <v>00:00:00</v>
      </c>
      <c r="B1665" s="21">
        <f t="shared" si="75"/>
        <v>0</v>
      </c>
      <c r="C1665" s="23">
        <f t="shared" si="76"/>
        <v>0</v>
      </c>
      <c r="D1665" s="22" t="str">
        <v>错误</v>
      </c>
      <c r="E1665" s="22">
        <v>0</v>
      </c>
    </row>
    <row r="1666" spans="1:5">
      <c r="A1666" s="22" t="str">
        <v>00:00:00</v>
      </c>
      <c r="B1666" s="21">
        <f t="shared" si="75"/>
        <v>0</v>
      </c>
      <c r="C1666" s="23">
        <f t="shared" si="76"/>
        <v>0</v>
      </c>
      <c r="D1666" s="22" t="str">
        <v>错误</v>
      </c>
      <c r="E1666" s="22">
        <v>0</v>
      </c>
    </row>
    <row r="1667" spans="1:5">
      <c r="A1667" s="22" t="str">
        <v>00:00:00</v>
      </c>
      <c r="B1667" s="21">
        <f t="shared" ref="B1667:B1730" si="77">MROUND(A1667,60/1440)</f>
        <v>0</v>
      </c>
      <c r="C1667" s="23">
        <f t="shared" ref="C1667:C1730" si="78">MROUND(A1667,30/1440)</f>
        <v>0</v>
      </c>
      <c r="D1667" s="22" t="str">
        <v>错误</v>
      </c>
      <c r="E1667" s="22">
        <v>0</v>
      </c>
    </row>
    <row r="1668" spans="1:5">
      <c r="A1668" s="22" t="str">
        <v>00:00:00</v>
      </c>
      <c r="B1668" s="21">
        <f t="shared" si="77"/>
        <v>0</v>
      </c>
      <c r="C1668" s="23">
        <f t="shared" si="78"/>
        <v>0</v>
      </c>
      <c r="D1668" s="22" t="str">
        <v>错误</v>
      </c>
      <c r="E1668" s="22">
        <v>0</v>
      </c>
    </row>
    <row r="1669" spans="1:5">
      <c r="A1669" s="22" t="str">
        <v>00:00:00</v>
      </c>
      <c r="B1669" s="21">
        <f t="shared" si="77"/>
        <v>0</v>
      </c>
      <c r="C1669" s="23">
        <f t="shared" si="78"/>
        <v>0</v>
      </c>
      <c r="D1669" s="22" t="str">
        <v>错误</v>
      </c>
      <c r="E1669" s="22">
        <v>0</v>
      </c>
    </row>
    <row r="1670" spans="1:5">
      <c r="A1670" s="22" t="str">
        <v>00:00:00</v>
      </c>
      <c r="B1670" s="21">
        <f t="shared" si="77"/>
        <v>0</v>
      </c>
      <c r="C1670" s="23">
        <f t="shared" si="78"/>
        <v>0</v>
      </c>
      <c r="D1670" s="22" t="str">
        <v>错误</v>
      </c>
      <c r="E1670" s="22">
        <v>0</v>
      </c>
    </row>
    <row r="1671" spans="1:5">
      <c r="A1671" s="22" t="str">
        <v>00:00:00</v>
      </c>
      <c r="B1671" s="21">
        <f t="shared" si="77"/>
        <v>0</v>
      </c>
      <c r="C1671" s="23">
        <f t="shared" si="78"/>
        <v>0</v>
      </c>
      <c r="D1671" s="22" t="str">
        <v>错误</v>
      </c>
      <c r="E1671" s="22">
        <v>0</v>
      </c>
    </row>
    <row r="1672" spans="1:5">
      <c r="A1672" s="22" t="str">
        <v>00:00:00</v>
      </c>
      <c r="B1672" s="21">
        <f t="shared" si="77"/>
        <v>0</v>
      </c>
      <c r="C1672" s="23">
        <f t="shared" si="78"/>
        <v>0</v>
      </c>
      <c r="D1672" s="22" t="str">
        <v>错误</v>
      </c>
      <c r="E1672" s="22">
        <v>0</v>
      </c>
    </row>
    <row r="1673" spans="1:5">
      <c r="A1673" s="22" t="str">
        <v>00:00:00</v>
      </c>
      <c r="B1673" s="21">
        <f t="shared" si="77"/>
        <v>0</v>
      </c>
      <c r="C1673" s="23">
        <f t="shared" si="78"/>
        <v>0</v>
      </c>
      <c r="D1673" s="22" t="str">
        <v>错误</v>
      </c>
      <c r="E1673" s="22">
        <v>0</v>
      </c>
    </row>
    <row r="1674" spans="1:5">
      <c r="A1674" s="22" t="str">
        <v>00:00:00</v>
      </c>
      <c r="B1674" s="21">
        <f t="shared" si="77"/>
        <v>0</v>
      </c>
      <c r="C1674" s="23">
        <f t="shared" si="78"/>
        <v>0</v>
      </c>
      <c r="D1674" s="22" t="str">
        <v>错误</v>
      </c>
      <c r="E1674" s="22">
        <v>0</v>
      </c>
    </row>
    <row r="1675" spans="1:5">
      <c r="A1675" s="22" t="str">
        <v>00:00:00</v>
      </c>
      <c r="B1675" s="21">
        <f t="shared" si="77"/>
        <v>0</v>
      </c>
      <c r="C1675" s="23">
        <f t="shared" si="78"/>
        <v>0</v>
      </c>
      <c r="D1675" s="22" t="str">
        <v>错误</v>
      </c>
      <c r="E1675" s="22">
        <v>0</v>
      </c>
    </row>
    <row r="1676" spans="1:5">
      <c r="A1676" s="22" t="str">
        <v>00:00:00</v>
      </c>
      <c r="B1676" s="21">
        <f t="shared" si="77"/>
        <v>0</v>
      </c>
      <c r="C1676" s="23">
        <f t="shared" si="78"/>
        <v>0</v>
      </c>
      <c r="D1676" s="22" t="str">
        <v>错误</v>
      </c>
      <c r="E1676" s="22">
        <v>0</v>
      </c>
    </row>
    <row r="1677" spans="1:5">
      <c r="A1677" s="22" t="str">
        <v>00:00:00</v>
      </c>
      <c r="B1677" s="21">
        <f t="shared" si="77"/>
        <v>0</v>
      </c>
      <c r="C1677" s="23">
        <f t="shared" si="78"/>
        <v>0</v>
      </c>
      <c r="D1677" s="22" t="str">
        <v>错误</v>
      </c>
      <c r="E1677" s="22">
        <v>0</v>
      </c>
    </row>
    <row r="1678" spans="1:5">
      <c r="A1678" s="22" t="str">
        <v>00:00:00</v>
      </c>
      <c r="B1678" s="21">
        <f t="shared" si="77"/>
        <v>0</v>
      </c>
      <c r="C1678" s="23">
        <f t="shared" si="78"/>
        <v>0</v>
      </c>
      <c r="D1678" s="22" t="str">
        <v>错误</v>
      </c>
      <c r="E1678" s="22">
        <v>0</v>
      </c>
    </row>
    <row r="1679" spans="1:5">
      <c r="A1679" s="22" t="str">
        <v>00:00:00</v>
      </c>
      <c r="B1679" s="21">
        <f t="shared" si="77"/>
        <v>0</v>
      </c>
      <c r="C1679" s="23">
        <f t="shared" si="78"/>
        <v>0</v>
      </c>
      <c r="D1679" s="22" t="str">
        <v>错误</v>
      </c>
      <c r="E1679" s="22">
        <v>0</v>
      </c>
    </row>
    <row r="1680" spans="1:5">
      <c r="A1680" s="22" t="str">
        <v>00:00:00</v>
      </c>
      <c r="B1680" s="21">
        <f t="shared" si="77"/>
        <v>0</v>
      </c>
      <c r="C1680" s="23">
        <f t="shared" si="78"/>
        <v>0</v>
      </c>
      <c r="D1680" s="22" t="str">
        <v>错误</v>
      </c>
      <c r="E1680" s="22">
        <v>0</v>
      </c>
    </row>
    <row r="1681" spans="1:5">
      <c r="A1681" s="22" t="str">
        <v>00:00:00</v>
      </c>
      <c r="B1681" s="21">
        <f t="shared" si="77"/>
        <v>0</v>
      </c>
      <c r="C1681" s="23">
        <f t="shared" si="78"/>
        <v>0</v>
      </c>
      <c r="D1681" s="22" t="str">
        <v>错误</v>
      </c>
      <c r="E1681" s="22">
        <v>0</v>
      </c>
    </row>
    <row r="1682" spans="1:5">
      <c r="A1682" s="22" t="str">
        <v>00:00:00</v>
      </c>
      <c r="B1682" s="21">
        <f t="shared" si="77"/>
        <v>0</v>
      </c>
      <c r="C1682" s="23">
        <f t="shared" si="78"/>
        <v>0</v>
      </c>
      <c r="D1682" s="22" t="str">
        <v>错误</v>
      </c>
      <c r="E1682" s="22">
        <v>0</v>
      </c>
    </row>
    <row r="1683" spans="1:5">
      <c r="A1683" s="22" t="str">
        <v>00:00:00</v>
      </c>
      <c r="B1683" s="21">
        <f t="shared" si="77"/>
        <v>0</v>
      </c>
      <c r="C1683" s="23">
        <f t="shared" si="78"/>
        <v>0</v>
      </c>
      <c r="D1683" s="22" t="str">
        <v>错误</v>
      </c>
      <c r="E1683" s="22">
        <v>0</v>
      </c>
    </row>
    <row r="1684" spans="1:5">
      <c r="A1684" s="22" t="str">
        <v>00:00:00</v>
      </c>
      <c r="B1684" s="21">
        <f t="shared" si="77"/>
        <v>0</v>
      </c>
      <c r="C1684" s="23">
        <f t="shared" si="78"/>
        <v>0</v>
      </c>
      <c r="D1684" s="22" t="str">
        <v>错误</v>
      </c>
      <c r="E1684" s="22">
        <v>0</v>
      </c>
    </row>
    <row r="1685" spans="1:5">
      <c r="A1685" s="22" t="str">
        <v>00:00:00</v>
      </c>
      <c r="B1685" s="21">
        <f t="shared" si="77"/>
        <v>0</v>
      </c>
      <c r="C1685" s="23">
        <f t="shared" si="78"/>
        <v>0</v>
      </c>
      <c r="D1685" s="22" t="str">
        <v>错误</v>
      </c>
      <c r="E1685" s="22">
        <v>0</v>
      </c>
    </row>
    <row r="1686" spans="1:5">
      <c r="A1686" s="22" t="str">
        <v>00:00:00</v>
      </c>
      <c r="B1686" s="21">
        <f t="shared" si="77"/>
        <v>0</v>
      </c>
      <c r="C1686" s="23">
        <f t="shared" si="78"/>
        <v>0</v>
      </c>
      <c r="D1686" s="22" t="str">
        <v>错误</v>
      </c>
      <c r="E1686" s="22">
        <v>0</v>
      </c>
    </row>
    <row r="1687" spans="1:5">
      <c r="A1687" s="22" t="str">
        <v>00:00:00</v>
      </c>
      <c r="B1687" s="21">
        <f t="shared" si="77"/>
        <v>0</v>
      </c>
      <c r="C1687" s="23">
        <f t="shared" si="78"/>
        <v>0</v>
      </c>
      <c r="D1687" s="22" t="str">
        <v>错误</v>
      </c>
      <c r="E1687" s="22">
        <v>0</v>
      </c>
    </row>
    <row r="1688" spans="1:5">
      <c r="A1688" s="22" t="str">
        <v>00:00:00</v>
      </c>
      <c r="B1688" s="21">
        <f t="shared" si="77"/>
        <v>0</v>
      </c>
      <c r="C1688" s="23">
        <f t="shared" si="78"/>
        <v>0</v>
      </c>
      <c r="D1688" s="22" t="str">
        <v>错误</v>
      </c>
      <c r="E1688" s="22">
        <v>0</v>
      </c>
    </row>
    <row r="1689" spans="1:5">
      <c r="A1689" s="22" t="str">
        <v>00:00:00</v>
      </c>
      <c r="B1689" s="21">
        <f t="shared" si="77"/>
        <v>0</v>
      </c>
      <c r="C1689" s="23">
        <f t="shared" si="78"/>
        <v>0</v>
      </c>
      <c r="D1689" s="22" t="str">
        <v>错误</v>
      </c>
      <c r="E1689" s="22">
        <v>0</v>
      </c>
    </row>
    <row r="1690" spans="1:5">
      <c r="A1690" s="22" t="str">
        <v>00:00:00</v>
      </c>
      <c r="B1690" s="21">
        <f t="shared" si="77"/>
        <v>0</v>
      </c>
      <c r="C1690" s="23">
        <f t="shared" si="78"/>
        <v>0</v>
      </c>
      <c r="D1690" s="22" t="str">
        <v>错误</v>
      </c>
      <c r="E1690" s="22">
        <v>0</v>
      </c>
    </row>
    <row r="1691" spans="1:5">
      <c r="A1691" s="22" t="str">
        <v>00:00:00</v>
      </c>
      <c r="B1691" s="21">
        <f t="shared" si="77"/>
        <v>0</v>
      </c>
      <c r="C1691" s="23">
        <f t="shared" si="78"/>
        <v>0</v>
      </c>
      <c r="D1691" s="22" t="str">
        <v>错误</v>
      </c>
      <c r="E1691" s="22">
        <v>0</v>
      </c>
    </row>
    <row r="1692" spans="1:5">
      <c r="A1692" s="22" t="str">
        <v>00:00:00</v>
      </c>
      <c r="B1692" s="21">
        <f t="shared" si="77"/>
        <v>0</v>
      </c>
      <c r="C1692" s="23">
        <f t="shared" si="78"/>
        <v>0</v>
      </c>
      <c r="D1692" s="22" t="str">
        <v>错误</v>
      </c>
      <c r="E1692" s="22">
        <v>0</v>
      </c>
    </row>
    <row r="1693" spans="1:5">
      <c r="A1693" s="22" t="str">
        <v>00:00:00</v>
      </c>
      <c r="B1693" s="21">
        <f t="shared" si="77"/>
        <v>0</v>
      </c>
      <c r="C1693" s="23">
        <f t="shared" si="78"/>
        <v>0</v>
      </c>
      <c r="D1693" s="22" t="str">
        <v>错误</v>
      </c>
      <c r="E1693" s="22">
        <v>0</v>
      </c>
    </row>
    <row r="1694" spans="1:5">
      <c r="A1694" s="22" t="str">
        <v>00:00:00</v>
      </c>
      <c r="B1694" s="21">
        <f t="shared" si="77"/>
        <v>0</v>
      </c>
      <c r="C1694" s="23">
        <f t="shared" si="78"/>
        <v>0</v>
      </c>
      <c r="D1694" s="22" t="str">
        <v>错误</v>
      </c>
      <c r="E1694" s="22">
        <v>0</v>
      </c>
    </row>
    <row r="1695" spans="1:5">
      <c r="A1695" s="22" t="str">
        <v>00:00:00</v>
      </c>
      <c r="B1695" s="21">
        <f t="shared" si="77"/>
        <v>0</v>
      </c>
      <c r="C1695" s="23">
        <f t="shared" si="78"/>
        <v>0</v>
      </c>
      <c r="D1695" s="22" t="str">
        <v>错误</v>
      </c>
      <c r="E1695" s="22">
        <v>0</v>
      </c>
    </row>
    <row r="1696" spans="1:5">
      <c r="A1696" s="22" t="str">
        <v>00:00:00</v>
      </c>
      <c r="B1696" s="21">
        <f t="shared" si="77"/>
        <v>0</v>
      </c>
      <c r="C1696" s="23">
        <f t="shared" si="78"/>
        <v>0</v>
      </c>
      <c r="D1696" s="22" t="str">
        <v>错误</v>
      </c>
      <c r="E1696" s="22">
        <v>0</v>
      </c>
    </row>
    <row r="1697" spans="1:5">
      <c r="A1697" s="22" t="str">
        <v>00:00:00</v>
      </c>
      <c r="B1697" s="21">
        <f t="shared" si="77"/>
        <v>0</v>
      </c>
      <c r="C1697" s="23">
        <f t="shared" si="78"/>
        <v>0</v>
      </c>
      <c r="D1697" s="22" t="str">
        <v>错误</v>
      </c>
      <c r="E1697" s="22">
        <v>0</v>
      </c>
    </row>
    <row r="1698" spans="1:5">
      <c r="A1698" s="22" t="str">
        <v>00:00:00</v>
      </c>
      <c r="B1698" s="21">
        <f t="shared" si="77"/>
        <v>0</v>
      </c>
      <c r="C1698" s="23">
        <f t="shared" si="78"/>
        <v>0</v>
      </c>
      <c r="D1698" s="22" t="str">
        <v>错误</v>
      </c>
      <c r="E1698" s="22">
        <v>0</v>
      </c>
    </row>
    <row r="1699" spans="1:5">
      <c r="A1699" s="22" t="str">
        <v>00:00:00</v>
      </c>
      <c r="B1699" s="21">
        <f t="shared" si="77"/>
        <v>0</v>
      </c>
      <c r="C1699" s="23">
        <f t="shared" si="78"/>
        <v>0</v>
      </c>
      <c r="D1699" s="22" t="str">
        <v>错误</v>
      </c>
      <c r="E1699" s="22">
        <v>0</v>
      </c>
    </row>
    <row r="1700" spans="1:5">
      <c r="A1700" s="22" t="str">
        <v>00:00:00</v>
      </c>
      <c r="B1700" s="21">
        <f t="shared" si="77"/>
        <v>0</v>
      </c>
      <c r="C1700" s="23">
        <f t="shared" si="78"/>
        <v>0</v>
      </c>
      <c r="D1700" s="22" t="str">
        <v>错误</v>
      </c>
      <c r="E1700" s="22">
        <v>0</v>
      </c>
    </row>
    <row r="1701" spans="1:5">
      <c r="A1701" s="22" t="str">
        <v>00:00:00</v>
      </c>
      <c r="B1701" s="21">
        <f t="shared" si="77"/>
        <v>0</v>
      </c>
      <c r="C1701" s="23">
        <f t="shared" si="78"/>
        <v>0</v>
      </c>
      <c r="D1701" s="22" t="str">
        <v>错误</v>
      </c>
      <c r="E1701" s="22">
        <v>0</v>
      </c>
    </row>
    <row r="1702" spans="1:5">
      <c r="A1702" s="22" t="str">
        <v>00:00:00</v>
      </c>
      <c r="B1702" s="21">
        <f t="shared" si="77"/>
        <v>0</v>
      </c>
      <c r="C1702" s="23">
        <f t="shared" si="78"/>
        <v>0</v>
      </c>
      <c r="D1702" s="22" t="str">
        <v>错误</v>
      </c>
      <c r="E1702" s="22">
        <v>0</v>
      </c>
    </row>
    <row r="1703" spans="1:5">
      <c r="A1703" s="22" t="str">
        <v>00:00:00</v>
      </c>
      <c r="B1703" s="21">
        <f t="shared" si="77"/>
        <v>0</v>
      </c>
      <c r="C1703" s="23">
        <f t="shared" si="78"/>
        <v>0</v>
      </c>
      <c r="D1703" s="22" t="str">
        <v>错误</v>
      </c>
      <c r="E1703" s="22">
        <v>0</v>
      </c>
    </row>
    <row r="1704" spans="1:5">
      <c r="A1704" s="22" t="str">
        <v>00:00:00</v>
      </c>
      <c r="B1704" s="21">
        <f t="shared" si="77"/>
        <v>0</v>
      </c>
      <c r="C1704" s="23">
        <f t="shared" si="78"/>
        <v>0</v>
      </c>
      <c r="D1704" s="22" t="str">
        <v>错误</v>
      </c>
      <c r="E1704" s="22">
        <v>0</v>
      </c>
    </row>
    <row r="1705" spans="1:5">
      <c r="A1705" s="22" t="str">
        <v>00:00:00</v>
      </c>
      <c r="B1705" s="21">
        <f t="shared" si="77"/>
        <v>0</v>
      </c>
      <c r="C1705" s="23">
        <f t="shared" si="78"/>
        <v>0</v>
      </c>
      <c r="D1705" s="22" t="str">
        <v>错误</v>
      </c>
      <c r="E1705" s="22">
        <v>0</v>
      </c>
    </row>
    <row r="1706" spans="1:5">
      <c r="A1706" s="22" t="str">
        <v>00:00:00</v>
      </c>
      <c r="B1706" s="21">
        <f t="shared" si="77"/>
        <v>0</v>
      </c>
      <c r="C1706" s="23">
        <f t="shared" si="78"/>
        <v>0</v>
      </c>
      <c r="D1706" s="22" t="str">
        <v>错误</v>
      </c>
      <c r="E1706" s="22">
        <v>0</v>
      </c>
    </row>
    <row r="1707" spans="1:5">
      <c r="A1707" s="22" t="str">
        <v>00:00:00</v>
      </c>
      <c r="B1707" s="21">
        <f t="shared" si="77"/>
        <v>0</v>
      </c>
      <c r="C1707" s="23">
        <f t="shared" si="78"/>
        <v>0</v>
      </c>
      <c r="D1707" s="22" t="str">
        <v>错误</v>
      </c>
      <c r="E1707" s="22">
        <v>0</v>
      </c>
    </row>
    <row r="1708" spans="1:5">
      <c r="A1708" s="22" t="str">
        <v>00:00:00</v>
      </c>
      <c r="B1708" s="21">
        <f t="shared" si="77"/>
        <v>0</v>
      </c>
      <c r="C1708" s="23">
        <f t="shared" si="78"/>
        <v>0</v>
      </c>
      <c r="D1708" s="22" t="str">
        <v>错误</v>
      </c>
      <c r="E1708" s="22">
        <v>0</v>
      </c>
    </row>
    <row r="1709" spans="1:5">
      <c r="A1709" s="22" t="str">
        <v>00:00:00</v>
      </c>
      <c r="B1709" s="21">
        <f t="shared" si="77"/>
        <v>0</v>
      </c>
      <c r="C1709" s="23">
        <f t="shared" si="78"/>
        <v>0</v>
      </c>
      <c r="D1709" s="22" t="str">
        <v>错误</v>
      </c>
      <c r="E1709" s="22">
        <v>0</v>
      </c>
    </row>
    <row r="1710" spans="1:5">
      <c r="A1710" s="22" t="str">
        <v>00:00:00</v>
      </c>
      <c r="B1710" s="21">
        <f t="shared" si="77"/>
        <v>0</v>
      </c>
      <c r="C1710" s="23">
        <f t="shared" si="78"/>
        <v>0</v>
      </c>
      <c r="D1710" s="22" t="str">
        <v>错误</v>
      </c>
      <c r="E1710" s="22">
        <v>0</v>
      </c>
    </row>
    <row r="1711" spans="1:5">
      <c r="A1711" s="22" t="str">
        <v>00:00:00</v>
      </c>
      <c r="B1711" s="21">
        <f t="shared" si="77"/>
        <v>0</v>
      </c>
      <c r="C1711" s="23">
        <f t="shared" si="78"/>
        <v>0</v>
      </c>
      <c r="D1711" s="22" t="str">
        <v>错误</v>
      </c>
      <c r="E1711" s="22">
        <v>0</v>
      </c>
    </row>
    <row r="1712" spans="1:5">
      <c r="A1712" s="22" t="str">
        <v>00:00:00</v>
      </c>
      <c r="B1712" s="21">
        <f t="shared" si="77"/>
        <v>0</v>
      </c>
      <c r="C1712" s="23">
        <f t="shared" si="78"/>
        <v>0</v>
      </c>
      <c r="D1712" s="22" t="str">
        <v>错误</v>
      </c>
      <c r="E1712" s="22">
        <v>0</v>
      </c>
    </row>
    <row r="1713" spans="1:5">
      <c r="A1713" s="22" t="str">
        <v>00:00:00</v>
      </c>
      <c r="B1713" s="21">
        <f t="shared" si="77"/>
        <v>0</v>
      </c>
      <c r="C1713" s="23">
        <f t="shared" si="78"/>
        <v>0</v>
      </c>
      <c r="D1713" s="22" t="str">
        <v>错误</v>
      </c>
      <c r="E1713" s="22">
        <v>0</v>
      </c>
    </row>
    <row r="1714" spans="1:5">
      <c r="A1714" s="22" t="str">
        <v>00:00:00</v>
      </c>
      <c r="B1714" s="21">
        <f t="shared" si="77"/>
        <v>0</v>
      </c>
      <c r="C1714" s="23">
        <f t="shared" si="78"/>
        <v>0</v>
      </c>
      <c r="D1714" s="22" t="str">
        <v>错误</v>
      </c>
      <c r="E1714" s="22">
        <v>0</v>
      </c>
    </row>
    <row r="1715" spans="1:5">
      <c r="A1715" s="22" t="str">
        <v>00:00:00</v>
      </c>
      <c r="B1715" s="21">
        <f t="shared" si="77"/>
        <v>0</v>
      </c>
      <c r="C1715" s="23">
        <f t="shared" si="78"/>
        <v>0</v>
      </c>
      <c r="D1715" s="22" t="str">
        <v>错误</v>
      </c>
      <c r="E1715" s="22">
        <v>0</v>
      </c>
    </row>
    <row r="1716" spans="1:5">
      <c r="A1716" s="22" t="str">
        <v>00:00:00</v>
      </c>
      <c r="B1716" s="21">
        <f t="shared" si="77"/>
        <v>0</v>
      </c>
      <c r="C1716" s="23">
        <f t="shared" si="78"/>
        <v>0</v>
      </c>
      <c r="D1716" s="22" t="str">
        <v>错误</v>
      </c>
      <c r="E1716" s="22">
        <v>0</v>
      </c>
    </row>
    <row r="1717" spans="1:5">
      <c r="A1717" s="22" t="str">
        <v>00:00:00</v>
      </c>
      <c r="B1717" s="21">
        <f t="shared" si="77"/>
        <v>0</v>
      </c>
      <c r="C1717" s="23">
        <f t="shared" si="78"/>
        <v>0</v>
      </c>
      <c r="D1717" s="22" t="str">
        <v>错误</v>
      </c>
      <c r="E1717" s="22">
        <v>0</v>
      </c>
    </row>
    <row r="1718" spans="1:5">
      <c r="A1718" s="22" t="str">
        <v>00:00:00</v>
      </c>
      <c r="B1718" s="21">
        <f t="shared" si="77"/>
        <v>0</v>
      </c>
      <c r="C1718" s="23">
        <f t="shared" si="78"/>
        <v>0</v>
      </c>
      <c r="D1718" s="22" t="str">
        <v>错误</v>
      </c>
      <c r="E1718" s="22">
        <v>0</v>
      </c>
    </row>
    <row r="1719" spans="1:5">
      <c r="A1719" s="22" t="str">
        <v>00:00:00</v>
      </c>
      <c r="B1719" s="21">
        <f t="shared" si="77"/>
        <v>0</v>
      </c>
      <c r="C1719" s="23">
        <f t="shared" si="78"/>
        <v>0</v>
      </c>
      <c r="D1719" s="22" t="str">
        <v>错误</v>
      </c>
      <c r="E1719" s="22">
        <v>0</v>
      </c>
    </row>
    <row r="1720" spans="1:5">
      <c r="A1720" s="22" t="str">
        <v>00:00:00</v>
      </c>
      <c r="B1720" s="21">
        <f t="shared" si="77"/>
        <v>0</v>
      </c>
      <c r="C1720" s="23">
        <f t="shared" si="78"/>
        <v>0</v>
      </c>
      <c r="D1720" s="22" t="str">
        <v>错误</v>
      </c>
      <c r="E1720" s="22">
        <v>0</v>
      </c>
    </row>
    <row r="1721" spans="1:5">
      <c r="A1721" s="22" t="str">
        <v>00:00:00</v>
      </c>
      <c r="B1721" s="21">
        <f t="shared" si="77"/>
        <v>0</v>
      </c>
      <c r="C1721" s="23">
        <f t="shared" si="78"/>
        <v>0</v>
      </c>
      <c r="D1721" s="22" t="str">
        <v>错误</v>
      </c>
      <c r="E1721" s="22">
        <v>0</v>
      </c>
    </row>
    <row r="1722" spans="1:5">
      <c r="A1722" s="22" t="str">
        <v>00:00:00</v>
      </c>
      <c r="B1722" s="21">
        <f t="shared" si="77"/>
        <v>0</v>
      </c>
      <c r="C1722" s="23">
        <f t="shared" si="78"/>
        <v>0</v>
      </c>
      <c r="D1722" s="22" t="str">
        <v>错误</v>
      </c>
      <c r="E1722" s="22">
        <v>0</v>
      </c>
    </row>
    <row r="1723" spans="1:5">
      <c r="A1723" s="22" t="str">
        <v>00:00:00</v>
      </c>
      <c r="B1723" s="21">
        <f t="shared" si="77"/>
        <v>0</v>
      </c>
      <c r="C1723" s="23">
        <f t="shared" si="78"/>
        <v>0</v>
      </c>
      <c r="D1723" s="22" t="str">
        <v>错误</v>
      </c>
      <c r="E1723" s="22">
        <v>0</v>
      </c>
    </row>
    <row r="1724" spans="1:5">
      <c r="A1724" s="22" t="str">
        <v>00:00:00</v>
      </c>
      <c r="B1724" s="21">
        <f t="shared" si="77"/>
        <v>0</v>
      </c>
      <c r="C1724" s="23">
        <f t="shared" si="78"/>
        <v>0</v>
      </c>
      <c r="D1724" s="22" t="str">
        <v>错误</v>
      </c>
      <c r="E1724" s="22">
        <v>0</v>
      </c>
    </row>
    <row r="1725" spans="1:5">
      <c r="A1725" s="22" t="str">
        <v>00:00:00</v>
      </c>
      <c r="B1725" s="21">
        <f t="shared" si="77"/>
        <v>0</v>
      </c>
      <c r="C1725" s="23">
        <f t="shared" si="78"/>
        <v>0</v>
      </c>
      <c r="D1725" s="22" t="str">
        <v>错误</v>
      </c>
      <c r="E1725" s="22">
        <v>0</v>
      </c>
    </row>
    <row r="1726" spans="1:5">
      <c r="A1726" s="22" t="str">
        <v>00:00:00</v>
      </c>
      <c r="B1726" s="21">
        <f t="shared" si="77"/>
        <v>0</v>
      </c>
      <c r="C1726" s="23">
        <f t="shared" si="78"/>
        <v>0</v>
      </c>
      <c r="D1726" s="22" t="str">
        <v>错误</v>
      </c>
      <c r="E1726" s="22">
        <v>0</v>
      </c>
    </row>
    <row r="1727" spans="1:5">
      <c r="A1727" s="22" t="str">
        <v>00:00:00</v>
      </c>
      <c r="B1727" s="21">
        <f t="shared" si="77"/>
        <v>0</v>
      </c>
      <c r="C1727" s="23">
        <f t="shared" si="78"/>
        <v>0</v>
      </c>
      <c r="D1727" s="22" t="str">
        <v>错误</v>
      </c>
      <c r="E1727" s="22">
        <v>0</v>
      </c>
    </row>
    <row r="1728" spans="1:5">
      <c r="A1728" s="22" t="str">
        <v>00:00:00</v>
      </c>
      <c r="B1728" s="21">
        <f t="shared" si="77"/>
        <v>0</v>
      </c>
      <c r="C1728" s="23">
        <f t="shared" si="78"/>
        <v>0</v>
      </c>
      <c r="D1728" s="22" t="str">
        <v>错误</v>
      </c>
      <c r="E1728" s="22">
        <v>0</v>
      </c>
    </row>
    <row r="1729" spans="1:5">
      <c r="A1729" s="22" t="str">
        <v>00:00:00</v>
      </c>
      <c r="B1729" s="21">
        <f t="shared" si="77"/>
        <v>0</v>
      </c>
      <c r="C1729" s="23">
        <f t="shared" si="78"/>
        <v>0</v>
      </c>
      <c r="D1729" s="22" t="str">
        <v>错误</v>
      </c>
      <c r="E1729" s="22">
        <v>0</v>
      </c>
    </row>
    <row r="1730" spans="1:5">
      <c r="A1730" s="22" t="str">
        <v>00:00:00</v>
      </c>
      <c r="B1730" s="21">
        <f t="shared" si="77"/>
        <v>0</v>
      </c>
      <c r="C1730" s="23">
        <f t="shared" si="78"/>
        <v>0</v>
      </c>
      <c r="D1730" s="22" t="str">
        <v>错误</v>
      </c>
      <c r="E1730" s="22">
        <v>0</v>
      </c>
    </row>
    <row r="1731" spans="1:5">
      <c r="A1731" s="22" t="str">
        <v>00:00:00</v>
      </c>
      <c r="B1731" s="21">
        <f t="shared" ref="B1731:B1794" si="79">MROUND(A1731,60/1440)</f>
        <v>0</v>
      </c>
      <c r="C1731" s="23">
        <f t="shared" ref="C1731:C1794" si="80">MROUND(A1731,30/1440)</f>
        <v>0</v>
      </c>
      <c r="D1731" s="22" t="str">
        <v>错误</v>
      </c>
      <c r="E1731" s="22">
        <v>0</v>
      </c>
    </row>
    <row r="1732" spans="1:5">
      <c r="A1732" s="22" t="str">
        <v>00:00:00</v>
      </c>
      <c r="B1732" s="21">
        <f t="shared" si="79"/>
        <v>0</v>
      </c>
      <c r="C1732" s="23">
        <f t="shared" si="80"/>
        <v>0</v>
      </c>
      <c r="D1732" s="22" t="str">
        <v>错误</v>
      </c>
      <c r="E1732" s="22">
        <v>0</v>
      </c>
    </row>
    <row r="1733" spans="1:5">
      <c r="A1733" s="22" t="str">
        <v>00:00:00</v>
      </c>
      <c r="B1733" s="21">
        <f t="shared" si="79"/>
        <v>0</v>
      </c>
      <c r="C1733" s="23">
        <f t="shared" si="80"/>
        <v>0</v>
      </c>
      <c r="D1733" s="22" t="str">
        <v>错误</v>
      </c>
      <c r="E1733" s="22">
        <v>0</v>
      </c>
    </row>
    <row r="1734" spans="1:5">
      <c r="A1734" s="22" t="str">
        <v>00:00:00</v>
      </c>
      <c r="B1734" s="21">
        <f t="shared" si="79"/>
        <v>0</v>
      </c>
      <c r="C1734" s="23">
        <f t="shared" si="80"/>
        <v>0</v>
      </c>
      <c r="D1734" s="22" t="str">
        <v>错误</v>
      </c>
      <c r="E1734" s="22">
        <v>0</v>
      </c>
    </row>
    <row r="1735" spans="1:5">
      <c r="A1735" s="22" t="str">
        <v>00:00:00</v>
      </c>
      <c r="B1735" s="21">
        <f t="shared" si="79"/>
        <v>0</v>
      </c>
      <c r="C1735" s="23">
        <f t="shared" si="80"/>
        <v>0</v>
      </c>
      <c r="D1735" s="22" t="str">
        <v>错误</v>
      </c>
      <c r="E1735" s="22">
        <v>0</v>
      </c>
    </row>
    <row r="1736" spans="1:5">
      <c r="A1736" s="22" t="str">
        <v>00:00:00</v>
      </c>
      <c r="B1736" s="21">
        <f t="shared" si="79"/>
        <v>0</v>
      </c>
      <c r="C1736" s="23">
        <f t="shared" si="80"/>
        <v>0</v>
      </c>
      <c r="D1736" s="22" t="str">
        <v>错误</v>
      </c>
      <c r="E1736" s="22">
        <v>0</v>
      </c>
    </row>
    <row r="1737" spans="1:5">
      <c r="A1737" s="22" t="str">
        <v>00:00:00</v>
      </c>
      <c r="B1737" s="21">
        <f t="shared" si="79"/>
        <v>0</v>
      </c>
      <c r="C1737" s="23">
        <f t="shared" si="80"/>
        <v>0</v>
      </c>
      <c r="D1737" s="22" t="str">
        <v>错误</v>
      </c>
      <c r="E1737" s="22">
        <v>0</v>
      </c>
    </row>
    <row r="1738" spans="1:5">
      <c r="A1738" s="22" t="str">
        <v>00:00:00</v>
      </c>
      <c r="B1738" s="21">
        <f t="shared" si="79"/>
        <v>0</v>
      </c>
      <c r="C1738" s="23">
        <f t="shared" si="80"/>
        <v>0</v>
      </c>
      <c r="D1738" s="22" t="str">
        <v>错误</v>
      </c>
      <c r="E1738" s="22">
        <v>0</v>
      </c>
    </row>
    <row r="1739" spans="1:5">
      <c r="A1739" s="22" t="str">
        <v>00:00:00</v>
      </c>
      <c r="B1739" s="21">
        <f t="shared" si="79"/>
        <v>0</v>
      </c>
      <c r="C1739" s="23">
        <f t="shared" si="80"/>
        <v>0</v>
      </c>
      <c r="D1739" s="22" t="str">
        <v>错误</v>
      </c>
      <c r="E1739" s="22">
        <v>0</v>
      </c>
    </row>
    <row r="1740" spans="1:5">
      <c r="A1740" s="22" t="str">
        <v>00:00:00</v>
      </c>
      <c r="B1740" s="21">
        <f t="shared" si="79"/>
        <v>0</v>
      </c>
      <c r="C1740" s="23">
        <f t="shared" si="80"/>
        <v>0</v>
      </c>
      <c r="D1740" s="22" t="str">
        <v>错误</v>
      </c>
      <c r="E1740" s="22">
        <v>0</v>
      </c>
    </row>
    <row r="1741" spans="1:5">
      <c r="A1741" s="22" t="str">
        <v>00:00:00</v>
      </c>
      <c r="B1741" s="21">
        <f t="shared" si="79"/>
        <v>0</v>
      </c>
      <c r="C1741" s="23">
        <f t="shared" si="80"/>
        <v>0</v>
      </c>
      <c r="D1741" s="22" t="str">
        <v>错误</v>
      </c>
      <c r="E1741" s="22">
        <v>0</v>
      </c>
    </row>
    <row r="1742" spans="1:5">
      <c r="A1742" s="22" t="str">
        <v>00:00:00</v>
      </c>
      <c r="B1742" s="21">
        <f t="shared" si="79"/>
        <v>0</v>
      </c>
      <c r="C1742" s="23">
        <f t="shared" si="80"/>
        <v>0</v>
      </c>
      <c r="D1742" s="22" t="str">
        <v>错误</v>
      </c>
      <c r="E1742" s="22">
        <v>0</v>
      </c>
    </row>
    <row r="1743" spans="1:5">
      <c r="A1743" s="22" t="str">
        <v>00:00:00</v>
      </c>
      <c r="B1743" s="21">
        <f t="shared" si="79"/>
        <v>0</v>
      </c>
      <c r="C1743" s="23">
        <f t="shared" si="80"/>
        <v>0</v>
      </c>
      <c r="D1743" s="22" t="str">
        <v>错误</v>
      </c>
      <c r="E1743" s="22">
        <v>0</v>
      </c>
    </row>
    <row r="1744" spans="1:5">
      <c r="A1744" s="22" t="str">
        <v>00:00:00</v>
      </c>
      <c r="B1744" s="21">
        <f t="shared" si="79"/>
        <v>0</v>
      </c>
      <c r="C1744" s="23">
        <f t="shared" si="80"/>
        <v>0</v>
      </c>
      <c r="D1744" s="22" t="str">
        <v>错误</v>
      </c>
      <c r="E1744" s="22">
        <v>0</v>
      </c>
    </row>
    <row r="1745" spans="1:5">
      <c r="A1745" s="22" t="str">
        <v>00:00:00</v>
      </c>
      <c r="B1745" s="21">
        <f t="shared" si="79"/>
        <v>0</v>
      </c>
      <c r="C1745" s="23">
        <f t="shared" si="80"/>
        <v>0</v>
      </c>
      <c r="D1745" s="22" t="str">
        <v>错误</v>
      </c>
      <c r="E1745" s="22">
        <v>0</v>
      </c>
    </row>
    <row r="1746" spans="1:5">
      <c r="A1746" s="22" t="str">
        <v>00:00:00</v>
      </c>
      <c r="B1746" s="21">
        <f t="shared" si="79"/>
        <v>0</v>
      </c>
      <c r="C1746" s="23">
        <f t="shared" si="80"/>
        <v>0</v>
      </c>
      <c r="D1746" s="22" t="str">
        <v>错误</v>
      </c>
      <c r="E1746" s="22">
        <v>0</v>
      </c>
    </row>
    <row r="1747" spans="1:5">
      <c r="A1747" s="22" t="str">
        <v>00:00:00</v>
      </c>
      <c r="B1747" s="21">
        <f t="shared" si="79"/>
        <v>0</v>
      </c>
      <c r="C1747" s="23">
        <f t="shared" si="80"/>
        <v>0</v>
      </c>
      <c r="D1747" s="22" t="str">
        <v>错误</v>
      </c>
      <c r="E1747" s="22">
        <v>0</v>
      </c>
    </row>
    <row r="1748" spans="1:5">
      <c r="A1748" s="22" t="str">
        <v>00:00:00</v>
      </c>
      <c r="B1748" s="21">
        <f t="shared" si="79"/>
        <v>0</v>
      </c>
      <c r="C1748" s="23">
        <f t="shared" si="80"/>
        <v>0</v>
      </c>
      <c r="D1748" s="22" t="str">
        <v>错误</v>
      </c>
      <c r="E1748" s="22">
        <v>0</v>
      </c>
    </row>
    <row r="1749" spans="1:5">
      <c r="A1749" s="22" t="str">
        <v>00:00:00</v>
      </c>
      <c r="B1749" s="21">
        <f t="shared" si="79"/>
        <v>0</v>
      </c>
      <c r="C1749" s="23">
        <f t="shared" si="80"/>
        <v>0</v>
      </c>
      <c r="D1749" s="22" t="str">
        <v>错误</v>
      </c>
      <c r="E1749" s="22">
        <v>0</v>
      </c>
    </row>
    <row r="1750" spans="1:5">
      <c r="A1750" s="22" t="str">
        <v>00:00:00</v>
      </c>
      <c r="B1750" s="21">
        <f t="shared" si="79"/>
        <v>0</v>
      </c>
      <c r="C1750" s="23">
        <f t="shared" si="80"/>
        <v>0</v>
      </c>
      <c r="D1750" s="22" t="str">
        <v>错误</v>
      </c>
      <c r="E1750" s="22">
        <v>0</v>
      </c>
    </row>
    <row r="1751" spans="1:5">
      <c r="A1751" s="22" t="str">
        <v>00:00:00</v>
      </c>
      <c r="B1751" s="21">
        <f t="shared" si="79"/>
        <v>0</v>
      </c>
      <c r="C1751" s="23">
        <f t="shared" si="80"/>
        <v>0</v>
      </c>
      <c r="D1751" s="22" t="str">
        <v>错误</v>
      </c>
      <c r="E1751" s="22">
        <v>0</v>
      </c>
    </row>
    <row r="1752" spans="1:5">
      <c r="A1752" s="22" t="str">
        <v>00:00:00</v>
      </c>
      <c r="B1752" s="21">
        <f t="shared" si="79"/>
        <v>0</v>
      </c>
      <c r="C1752" s="23">
        <f t="shared" si="80"/>
        <v>0</v>
      </c>
      <c r="D1752" s="22" t="str">
        <v>错误</v>
      </c>
      <c r="E1752" s="22">
        <v>0</v>
      </c>
    </row>
    <row r="1753" spans="1:5">
      <c r="A1753" s="22" t="str">
        <v>00:00:00</v>
      </c>
      <c r="B1753" s="21">
        <f t="shared" si="79"/>
        <v>0</v>
      </c>
      <c r="C1753" s="23">
        <f t="shared" si="80"/>
        <v>0</v>
      </c>
      <c r="D1753" s="22" t="str">
        <v>错误</v>
      </c>
      <c r="E1753" s="22">
        <v>0</v>
      </c>
    </row>
    <row r="1754" spans="1:5">
      <c r="A1754" s="22" t="str">
        <v>00:00:00</v>
      </c>
      <c r="B1754" s="21">
        <f t="shared" si="79"/>
        <v>0</v>
      </c>
      <c r="C1754" s="23">
        <f t="shared" si="80"/>
        <v>0</v>
      </c>
      <c r="D1754" s="22" t="str">
        <v>错误</v>
      </c>
      <c r="E1754" s="22">
        <v>0</v>
      </c>
    </row>
    <row r="1755" spans="1:5">
      <c r="A1755" s="22" t="str">
        <v>00:00:00</v>
      </c>
      <c r="B1755" s="21">
        <f t="shared" si="79"/>
        <v>0</v>
      </c>
      <c r="C1755" s="23">
        <f t="shared" si="80"/>
        <v>0</v>
      </c>
      <c r="D1755" s="22" t="str">
        <v>错误</v>
      </c>
      <c r="E1755" s="22">
        <v>0</v>
      </c>
    </row>
    <row r="1756" spans="1:5">
      <c r="A1756" s="22" t="str">
        <v>00:00:00</v>
      </c>
      <c r="B1756" s="21">
        <f t="shared" si="79"/>
        <v>0</v>
      </c>
      <c r="C1756" s="23">
        <f t="shared" si="80"/>
        <v>0</v>
      </c>
      <c r="D1756" s="22" t="str">
        <v>错误</v>
      </c>
      <c r="E1756" s="22">
        <v>0</v>
      </c>
    </row>
    <row r="1757" spans="1:5">
      <c r="A1757" s="22" t="str">
        <v>00:00:00</v>
      </c>
      <c r="B1757" s="21">
        <f t="shared" si="79"/>
        <v>0</v>
      </c>
      <c r="C1757" s="23">
        <f t="shared" si="80"/>
        <v>0</v>
      </c>
      <c r="D1757" s="22" t="str">
        <v>错误</v>
      </c>
      <c r="E1757" s="22">
        <v>0</v>
      </c>
    </row>
    <row r="1758" spans="1:5">
      <c r="A1758" s="22" t="str">
        <v>00:00:00</v>
      </c>
      <c r="B1758" s="21">
        <f t="shared" si="79"/>
        <v>0</v>
      </c>
      <c r="C1758" s="23">
        <f t="shared" si="80"/>
        <v>0</v>
      </c>
      <c r="D1758" s="22" t="str">
        <v>错误</v>
      </c>
      <c r="E1758" s="22">
        <v>0</v>
      </c>
    </row>
    <row r="1759" spans="1:5">
      <c r="A1759" s="22" t="str">
        <v>00:00:00</v>
      </c>
      <c r="B1759" s="21">
        <f t="shared" si="79"/>
        <v>0</v>
      </c>
      <c r="C1759" s="23">
        <f t="shared" si="80"/>
        <v>0</v>
      </c>
      <c r="D1759" s="22" t="str">
        <v>错误</v>
      </c>
      <c r="E1759" s="22">
        <v>0</v>
      </c>
    </row>
    <row r="1760" spans="1:5">
      <c r="A1760" s="22" t="str">
        <v>00:00:00</v>
      </c>
      <c r="B1760" s="21">
        <f t="shared" si="79"/>
        <v>0</v>
      </c>
      <c r="C1760" s="23">
        <f t="shared" si="80"/>
        <v>0</v>
      </c>
      <c r="D1760" s="22" t="str">
        <v>错误</v>
      </c>
      <c r="E1760" s="22">
        <v>0</v>
      </c>
    </row>
    <row r="1761" spans="1:5">
      <c r="A1761" s="22" t="str">
        <v>00:00:00</v>
      </c>
      <c r="B1761" s="21">
        <f t="shared" si="79"/>
        <v>0</v>
      </c>
      <c r="C1761" s="23">
        <f t="shared" si="80"/>
        <v>0</v>
      </c>
      <c r="D1761" s="22" t="str">
        <v>错误</v>
      </c>
      <c r="E1761" s="22">
        <v>0</v>
      </c>
    </row>
    <row r="1762" spans="1:5">
      <c r="A1762" s="22" t="str">
        <v>00:00:00</v>
      </c>
      <c r="B1762" s="21">
        <f t="shared" si="79"/>
        <v>0</v>
      </c>
      <c r="C1762" s="23">
        <f t="shared" si="80"/>
        <v>0</v>
      </c>
      <c r="D1762" s="22" t="str">
        <v>错误</v>
      </c>
      <c r="E1762" s="22">
        <v>0</v>
      </c>
    </row>
    <row r="1763" spans="1:5">
      <c r="A1763" s="22" t="str">
        <v>00:00:00</v>
      </c>
      <c r="B1763" s="21">
        <f t="shared" si="79"/>
        <v>0</v>
      </c>
      <c r="C1763" s="23">
        <f t="shared" si="80"/>
        <v>0</v>
      </c>
      <c r="D1763" s="22" t="str">
        <v>错误</v>
      </c>
      <c r="E1763" s="22">
        <v>0</v>
      </c>
    </row>
    <row r="1764" spans="1:5">
      <c r="A1764" s="22" t="str">
        <v>00:00:00</v>
      </c>
      <c r="B1764" s="21">
        <f t="shared" si="79"/>
        <v>0</v>
      </c>
      <c r="C1764" s="23">
        <f t="shared" si="80"/>
        <v>0</v>
      </c>
      <c r="D1764" s="22" t="str">
        <v>错误</v>
      </c>
      <c r="E1764" s="22">
        <v>0</v>
      </c>
    </row>
    <row r="1765" spans="1:5">
      <c r="A1765" s="22" t="str">
        <v>00:00:00</v>
      </c>
      <c r="B1765" s="21">
        <f t="shared" si="79"/>
        <v>0</v>
      </c>
      <c r="C1765" s="23">
        <f t="shared" si="80"/>
        <v>0</v>
      </c>
      <c r="D1765" s="22" t="str">
        <v>错误</v>
      </c>
      <c r="E1765" s="22">
        <v>0</v>
      </c>
    </row>
    <row r="1766" spans="1:5">
      <c r="A1766" s="22" t="str">
        <v>00:00:00</v>
      </c>
      <c r="B1766" s="21">
        <f t="shared" si="79"/>
        <v>0</v>
      </c>
      <c r="C1766" s="23">
        <f t="shared" si="80"/>
        <v>0</v>
      </c>
      <c r="D1766" s="22" t="str">
        <v>错误</v>
      </c>
      <c r="E1766" s="22">
        <v>0</v>
      </c>
    </row>
    <row r="1767" spans="1:5">
      <c r="A1767" s="22" t="str">
        <v>00:00:00</v>
      </c>
      <c r="B1767" s="21">
        <f t="shared" si="79"/>
        <v>0</v>
      </c>
      <c r="C1767" s="23">
        <f t="shared" si="80"/>
        <v>0</v>
      </c>
      <c r="D1767" s="22" t="str">
        <v>错误</v>
      </c>
      <c r="E1767" s="22">
        <v>0</v>
      </c>
    </row>
    <row r="1768" spans="1:5">
      <c r="A1768" s="22" t="str">
        <v>00:00:00</v>
      </c>
      <c r="B1768" s="21">
        <f t="shared" si="79"/>
        <v>0</v>
      </c>
      <c r="C1768" s="23">
        <f t="shared" si="80"/>
        <v>0</v>
      </c>
      <c r="D1768" s="22" t="str">
        <v>错误</v>
      </c>
      <c r="E1768" s="22">
        <v>0</v>
      </c>
    </row>
    <row r="1769" spans="1:5">
      <c r="A1769" s="22" t="str">
        <v>00:00:00</v>
      </c>
      <c r="B1769" s="21">
        <f t="shared" si="79"/>
        <v>0</v>
      </c>
      <c r="C1769" s="23">
        <f t="shared" si="80"/>
        <v>0</v>
      </c>
      <c r="D1769" s="22" t="str">
        <v>错误</v>
      </c>
      <c r="E1769" s="22">
        <v>0</v>
      </c>
    </row>
    <row r="1770" spans="1:5">
      <c r="A1770" s="22" t="str">
        <v>00:00:00</v>
      </c>
      <c r="B1770" s="21">
        <f t="shared" si="79"/>
        <v>0</v>
      </c>
      <c r="C1770" s="23">
        <f t="shared" si="80"/>
        <v>0</v>
      </c>
      <c r="D1770" s="22" t="str">
        <v>错误</v>
      </c>
      <c r="E1770" s="22">
        <v>0</v>
      </c>
    </row>
    <row r="1771" spans="1:5">
      <c r="A1771" s="22" t="str">
        <v>00:00:00</v>
      </c>
      <c r="B1771" s="21">
        <f t="shared" si="79"/>
        <v>0</v>
      </c>
      <c r="C1771" s="23">
        <f t="shared" si="80"/>
        <v>0</v>
      </c>
      <c r="D1771" s="22" t="str">
        <v>错误</v>
      </c>
      <c r="E1771" s="22">
        <v>0</v>
      </c>
    </row>
    <row r="1772" spans="1:5">
      <c r="A1772" s="22" t="str">
        <v>00:00:00</v>
      </c>
      <c r="B1772" s="21">
        <f t="shared" si="79"/>
        <v>0</v>
      </c>
      <c r="C1772" s="23">
        <f t="shared" si="80"/>
        <v>0</v>
      </c>
      <c r="D1772" s="22" t="str">
        <v>错误</v>
      </c>
      <c r="E1772" s="22">
        <v>0</v>
      </c>
    </row>
    <row r="1773" spans="1:5">
      <c r="A1773" s="22" t="str">
        <v>00:00:00</v>
      </c>
      <c r="B1773" s="21">
        <f t="shared" si="79"/>
        <v>0</v>
      </c>
      <c r="C1773" s="23">
        <f t="shared" si="80"/>
        <v>0</v>
      </c>
      <c r="D1773" s="22" t="str">
        <v>错误</v>
      </c>
      <c r="E1773" s="22">
        <v>0</v>
      </c>
    </row>
    <row r="1774" spans="1:5">
      <c r="A1774" s="22" t="str">
        <v>00:00:00</v>
      </c>
      <c r="B1774" s="21">
        <f t="shared" si="79"/>
        <v>0</v>
      </c>
      <c r="C1774" s="23">
        <f t="shared" si="80"/>
        <v>0</v>
      </c>
      <c r="D1774" s="22" t="str">
        <v>错误</v>
      </c>
      <c r="E1774" s="22">
        <v>0</v>
      </c>
    </row>
    <row r="1775" spans="1:5">
      <c r="A1775" s="22" t="str">
        <v>00:00:00</v>
      </c>
      <c r="B1775" s="21">
        <f t="shared" si="79"/>
        <v>0</v>
      </c>
      <c r="C1775" s="23">
        <f t="shared" si="80"/>
        <v>0</v>
      </c>
      <c r="D1775" s="22" t="str">
        <v>错误</v>
      </c>
      <c r="E1775" s="22">
        <v>0</v>
      </c>
    </row>
    <row r="1776" spans="1:5">
      <c r="A1776" s="22" t="str">
        <v>00:00:00</v>
      </c>
      <c r="B1776" s="21">
        <f t="shared" si="79"/>
        <v>0</v>
      </c>
      <c r="C1776" s="23">
        <f t="shared" si="80"/>
        <v>0</v>
      </c>
      <c r="D1776" s="22" t="str">
        <v>错误</v>
      </c>
      <c r="E1776" s="22">
        <v>0</v>
      </c>
    </row>
    <row r="1777" spans="1:5">
      <c r="A1777" s="22" t="str">
        <v>00:00:00</v>
      </c>
      <c r="B1777" s="21">
        <f t="shared" si="79"/>
        <v>0</v>
      </c>
      <c r="C1777" s="23">
        <f t="shared" si="80"/>
        <v>0</v>
      </c>
      <c r="D1777" s="22" t="str">
        <v>错误</v>
      </c>
      <c r="E1777" s="22">
        <v>0</v>
      </c>
    </row>
    <row r="1778" spans="1:5">
      <c r="A1778" s="22" t="str">
        <v>00:00:00</v>
      </c>
      <c r="B1778" s="21">
        <f t="shared" si="79"/>
        <v>0</v>
      </c>
      <c r="C1778" s="23">
        <f t="shared" si="80"/>
        <v>0</v>
      </c>
      <c r="D1778" s="22" t="str">
        <v>错误</v>
      </c>
      <c r="E1778" s="22">
        <v>0</v>
      </c>
    </row>
    <row r="1779" spans="1:5">
      <c r="A1779" s="22" t="str">
        <v>00:00:00</v>
      </c>
      <c r="B1779" s="21">
        <f t="shared" si="79"/>
        <v>0</v>
      </c>
      <c r="C1779" s="23">
        <f t="shared" si="80"/>
        <v>0</v>
      </c>
      <c r="D1779" s="22" t="str">
        <v>错误</v>
      </c>
      <c r="E1779" s="22">
        <v>0</v>
      </c>
    </row>
    <row r="1780" spans="1:5">
      <c r="A1780" s="22" t="str">
        <v>00:00:00</v>
      </c>
      <c r="B1780" s="21">
        <f t="shared" si="79"/>
        <v>0</v>
      </c>
      <c r="C1780" s="23">
        <f t="shared" si="80"/>
        <v>0</v>
      </c>
      <c r="D1780" s="22" t="str">
        <v>错误</v>
      </c>
      <c r="E1780" s="22">
        <v>0</v>
      </c>
    </row>
    <row r="1781" spans="1:5">
      <c r="A1781" s="22" t="str">
        <v>00:00:00</v>
      </c>
      <c r="B1781" s="21">
        <f t="shared" si="79"/>
        <v>0</v>
      </c>
      <c r="C1781" s="23">
        <f t="shared" si="80"/>
        <v>0</v>
      </c>
      <c r="D1781" s="22" t="str">
        <v>错误</v>
      </c>
      <c r="E1781" s="22">
        <v>0</v>
      </c>
    </row>
    <row r="1782" spans="1:5">
      <c r="A1782" s="22" t="str">
        <v>00:00:00</v>
      </c>
      <c r="B1782" s="21">
        <f t="shared" si="79"/>
        <v>0</v>
      </c>
      <c r="C1782" s="23">
        <f t="shared" si="80"/>
        <v>0</v>
      </c>
      <c r="D1782" s="22" t="str">
        <v>错误</v>
      </c>
      <c r="E1782" s="22">
        <v>0</v>
      </c>
    </row>
    <row r="1783" spans="1:5">
      <c r="A1783" s="22" t="str">
        <v>00:00:00</v>
      </c>
      <c r="B1783" s="21">
        <f t="shared" si="79"/>
        <v>0</v>
      </c>
      <c r="C1783" s="23">
        <f t="shared" si="80"/>
        <v>0</v>
      </c>
      <c r="D1783" s="22" t="str">
        <v>错误</v>
      </c>
      <c r="E1783" s="22">
        <v>0</v>
      </c>
    </row>
    <row r="1784" spans="1:5">
      <c r="A1784" s="22" t="str">
        <v>00:00:00</v>
      </c>
      <c r="B1784" s="21">
        <f t="shared" si="79"/>
        <v>0</v>
      </c>
      <c r="C1784" s="23">
        <f t="shared" si="80"/>
        <v>0</v>
      </c>
      <c r="D1784" s="22" t="str">
        <v>错误</v>
      </c>
      <c r="E1784" s="22">
        <v>0</v>
      </c>
    </row>
    <row r="1785" spans="1:5">
      <c r="A1785" s="22" t="str">
        <v>00:00:00</v>
      </c>
      <c r="B1785" s="21">
        <f t="shared" si="79"/>
        <v>0</v>
      </c>
      <c r="C1785" s="23">
        <f t="shared" si="80"/>
        <v>0</v>
      </c>
      <c r="D1785" s="22" t="str">
        <v>错误</v>
      </c>
      <c r="E1785" s="22">
        <v>0</v>
      </c>
    </row>
    <row r="1786" spans="1:5">
      <c r="A1786" s="22" t="str">
        <v>00:00:00</v>
      </c>
      <c r="B1786" s="21">
        <f t="shared" si="79"/>
        <v>0</v>
      </c>
      <c r="C1786" s="23">
        <f t="shared" si="80"/>
        <v>0</v>
      </c>
      <c r="D1786" s="22" t="str">
        <v>错误</v>
      </c>
      <c r="E1786" s="22">
        <v>0</v>
      </c>
    </row>
    <row r="1787" spans="1:5">
      <c r="A1787" s="22" t="str">
        <v>00:00:00</v>
      </c>
      <c r="B1787" s="21">
        <f t="shared" si="79"/>
        <v>0</v>
      </c>
      <c r="C1787" s="23">
        <f t="shared" si="80"/>
        <v>0</v>
      </c>
      <c r="D1787" s="22" t="str">
        <v>错误</v>
      </c>
      <c r="E1787" s="22">
        <v>0</v>
      </c>
    </row>
    <row r="1788" spans="1:5">
      <c r="A1788" s="22" t="str">
        <v>00:00:00</v>
      </c>
      <c r="B1788" s="21">
        <f t="shared" si="79"/>
        <v>0</v>
      </c>
      <c r="C1788" s="23">
        <f t="shared" si="80"/>
        <v>0</v>
      </c>
      <c r="D1788" s="22" t="str">
        <v>错误</v>
      </c>
      <c r="E1788" s="22">
        <v>0</v>
      </c>
    </row>
    <row r="1789" spans="1:5">
      <c r="A1789" s="22" t="str">
        <v>00:00:00</v>
      </c>
      <c r="B1789" s="21">
        <f t="shared" si="79"/>
        <v>0</v>
      </c>
      <c r="C1789" s="23">
        <f t="shared" si="80"/>
        <v>0</v>
      </c>
      <c r="D1789" s="22" t="str">
        <v>错误</v>
      </c>
      <c r="E1789" s="22">
        <v>0</v>
      </c>
    </row>
    <row r="1790" spans="1:5">
      <c r="A1790" s="22" t="str">
        <v>00:00:00</v>
      </c>
      <c r="B1790" s="21">
        <f t="shared" si="79"/>
        <v>0</v>
      </c>
      <c r="C1790" s="23">
        <f t="shared" si="80"/>
        <v>0</v>
      </c>
      <c r="D1790" s="22" t="str">
        <v>错误</v>
      </c>
      <c r="E1790" s="22">
        <v>0</v>
      </c>
    </row>
    <row r="1791" spans="1:5">
      <c r="A1791" s="22" t="str">
        <v>00:00:00</v>
      </c>
      <c r="B1791" s="21">
        <f t="shared" si="79"/>
        <v>0</v>
      </c>
      <c r="C1791" s="23">
        <f t="shared" si="80"/>
        <v>0</v>
      </c>
      <c r="D1791" s="22" t="str">
        <v>错误</v>
      </c>
      <c r="E1791" s="22">
        <v>0</v>
      </c>
    </row>
    <row r="1792" spans="1:5">
      <c r="A1792" s="22" t="str">
        <v>00:00:00</v>
      </c>
      <c r="B1792" s="21">
        <f t="shared" si="79"/>
        <v>0</v>
      </c>
      <c r="C1792" s="23">
        <f t="shared" si="80"/>
        <v>0</v>
      </c>
      <c r="D1792" s="22" t="str">
        <v>错误</v>
      </c>
      <c r="E1792" s="22">
        <v>0</v>
      </c>
    </row>
    <row r="1793" spans="1:5">
      <c r="A1793" s="22" t="str">
        <v>00:00:00</v>
      </c>
      <c r="B1793" s="21">
        <f t="shared" si="79"/>
        <v>0</v>
      </c>
      <c r="C1793" s="23">
        <f t="shared" si="80"/>
        <v>0</v>
      </c>
      <c r="D1793" s="22" t="str">
        <v>错误</v>
      </c>
      <c r="E1793" s="22">
        <v>0</v>
      </c>
    </row>
    <row r="1794" spans="1:5">
      <c r="A1794" s="22" t="str">
        <v>00:00:00</v>
      </c>
      <c r="B1794" s="21">
        <f t="shared" si="79"/>
        <v>0</v>
      </c>
      <c r="C1794" s="23">
        <f t="shared" si="80"/>
        <v>0</v>
      </c>
      <c r="D1794" s="22" t="str">
        <v>错误</v>
      </c>
      <c r="E1794" s="22">
        <v>0</v>
      </c>
    </row>
    <row r="1795" spans="1:5">
      <c r="A1795" s="22" t="str">
        <v>00:00:00</v>
      </c>
      <c r="B1795" s="21">
        <f t="shared" ref="B1795:B1858" si="81">MROUND(A1795,60/1440)</f>
        <v>0</v>
      </c>
      <c r="C1795" s="23">
        <f t="shared" ref="C1795:C1858" si="82">MROUND(A1795,30/1440)</f>
        <v>0</v>
      </c>
      <c r="D1795" s="22" t="str">
        <v>错误</v>
      </c>
      <c r="E1795" s="22">
        <v>0</v>
      </c>
    </row>
    <row r="1796" spans="1:5">
      <c r="A1796" s="22" t="str">
        <v>00:00:00</v>
      </c>
      <c r="B1796" s="21">
        <f t="shared" si="81"/>
        <v>0</v>
      </c>
      <c r="C1796" s="23">
        <f t="shared" si="82"/>
        <v>0</v>
      </c>
      <c r="D1796" s="22" t="str">
        <v>错误</v>
      </c>
      <c r="E1796" s="22">
        <v>0</v>
      </c>
    </row>
    <row r="1797" spans="1:5">
      <c r="A1797" s="22" t="str">
        <v>00:00:00</v>
      </c>
      <c r="B1797" s="21">
        <f t="shared" si="81"/>
        <v>0</v>
      </c>
      <c r="C1797" s="23">
        <f t="shared" si="82"/>
        <v>0</v>
      </c>
      <c r="D1797" s="22" t="str">
        <v>错误</v>
      </c>
      <c r="E1797" s="22">
        <v>0</v>
      </c>
    </row>
    <row r="1798" spans="1:5">
      <c r="A1798" s="22" t="str">
        <v>00:00:00</v>
      </c>
      <c r="B1798" s="21">
        <f t="shared" si="81"/>
        <v>0</v>
      </c>
      <c r="C1798" s="23">
        <f t="shared" si="82"/>
        <v>0</v>
      </c>
      <c r="D1798" s="22" t="str">
        <v>错误</v>
      </c>
      <c r="E1798" s="22">
        <v>0</v>
      </c>
    </row>
    <row r="1799" spans="1:5">
      <c r="A1799" s="22" t="str">
        <v>00:00:00</v>
      </c>
      <c r="B1799" s="21">
        <f t="shared" si="81"/>
        <v>0</v>
      </c>
      <c r="C1799" s="23">
        <f t="shared" si="82"/>
        <v>0</v>
      </c>
      <c r="D1799" s="22" t="str">
        <v>错误</v>
      </c>
      <c r="E1799" s="22">
        <v>0</v>
      </c>
    </row>
    <row r="1800" spans="1:5">
      <c r="A1800" s="22" t="str">
        <v>00:00:00</v>
      </c>
      <c r="B1800" s="21">
        <f t="shared" si="81"/>
        <v>0</v>
      </c>
      <c r="C1800" s="23">
        <f t="shared" si="82"/>
        <v>0</v>
      </c>
      <c r="D1800" s="22" t="str">
        <v>错误</v>
      </c>
      <c r="E1800" s="22">
        <v>0</v>
      </c>
    </row>
    <row r="1801" spans="1:5">
      <c r="A1801" s="22" t="str">
        <v>00:00:00</v>
      </c>
      <c r="B1801" s="21">
        <f t="shared" si="81"/>
        <v>0</v>
      </c>
      <c r="C1801" s="23">
        <f t="shared" si="82"/>
        <v>0</v>
      </c>
      <c r="D1801" s="22" t="str">
        <v>错误</v>
      </c>
      <c r="E1801" s="22">
        <v>0</v>
      </c>
    </row>
    <row r="1802" spans="1:5">
      <c r="A1802" s="22" t="str">
        <v>00:00:00</v>
      </c>
      <c r="B1802" s="21">
        <f t="shared" si="81"/>
        <v>0</v>
      </c>
      <c r="C1802" s="23">
        <f t="shared" si="82"/>
        <v>0</v>
      </c>
      <c r="D1802" s="22" t="str">
        <v>错误</v>
      </c>
      <c r="E1802" s="22">
        <v>0</v>
      </c>
    </row>
    <row r="1803" spans="1:5">
      <c r="A1803" s="22" t="str">
        <v>00:00:00</v>
      </c>
      <c r="B1803" s="21">
        <f t="shared" si="81"/>
        <v>0</v>
      </c>
      <c r="C1803" s="23">
        <f t="shared" si="82"/>
        <v>0</v>
      </c>
      <c r="D1803" s="22" t="str">
        <v>错误</v>
      </c>
      <c r="E1803" s="22">
        <v>0</v>
      </c>
    </row>
    <row r="1804" spans="1:5">
      <c r="A1804" s="22" t="str">
        <v>00:00:00</v>
      </c>
      <c r="B1804" s="21">
        <f t="shared" si="81"/>
        <v>0</v>
      </c>
      <c r="C1804" s="23">
        <f t="shared" si="82"/>
        <v>0</v>
      </c>
      <c r="D1804" s="22" t="str">
        <v>错误</v>
      </c>
      <c r="E1804" s="22">
        <v>0</v>
      </c>
    </row>
    <row r="1805" spans="1:5">
      <c r="A1805" s="22" t="str">
        <v>00:00:00</v>
      </c>
      <c r="B1805" s="21">
        <f t="shared" si="81"/>
        <v>0</v>
      </c>
      <c r="C1805" s="23">
        <f t="shared" si="82"/>
        <v>0</v>
      </c>
      <c r="D1805" s="22" t="str">
        <v>错误</v>
      </c>
      <c r="E1805" s="22">
        <v>0</v>
      </c>
    </row>
    <row r="1806" spans="1:5">
      <c r="A1806" s="22" t="str">
        <v>00:00:00</v>
      </c>
      <c r="B1806" s="21">
        <f t="shared" si="81"/>
        <v>0</v>
      </c>
      <c r="C1806" s="23">
        <f t="shared" si="82"/>
        <v>0</v>
      </c>
      <c r="D1806" s="22" t="str">
        <v>错误</v>
      </c>
      <c r="E1806" s="22">
        <v>0</v>
      </c>
    </row>
    <row r="1807" spans="1:5">
      <c r="A1807" s="22" t="str">
        <v>00:00:00</v>
      </c>
      <c r="B1807" s="21">
        <f t="shared" si="81"/>
        <v>0</v>
      </c>
      <c r="C1807" s="23">
        <f t="shared" si="82"/>
        <v>0</v>
      </c>
      <c r="D1807" s="22" t="str">
        <v>错误</v>
      </c>
      <c r="E1807" s="22">
        <v>0</v>
      </c>
    </row>
    <row r="1808" spans="1:5">
      <c r="A1808" s="22" t="str">
        <v>00:00:00</v>
      </c>
      <c r="B1808" s="21">
        <f t="shared" si="81"/>
        <v>0</v>
      </c>
      <c r="C1808" s="23">
        <f t="shared" si="82"/>
        <v>0</v>
      </c>
      <c r="D1808" s="22" t="str">
        <v>错误</v>
      </c>
      <c r="E1808" s="22">
        <v>0</v>
      </c>
    </row>
    <row r="1809" spans="1:5">
      <c r="A1809" s="22" t="str">
        <v>00:00:00</v>
      </c>
      <c r="B1809" s="21">
        <f t="shared" si="81"/>
        <v>0</v>
      </c>
      <c r="C1809" s="23">
        <f t="shared" si="82"/>
        <v>0</v>
      </c>
      <c r="D1809" s="22" t="str">
        <v>错误</v>
      </c>
      <c r="E1809" s="22">
        <v>0</v>
      </c>
    </row>
    <row r="1810" spans="1:5">
      <c r="A1810" s="22" t="str">
        <v>00:00:00</v>
      </c>
      <c r="B1810" s="21">
        <f t="shared" si="81"/>
        <v>0</v>
      </c>
      <c r="C1810" s="23">
        <f t="shared" si="82"/>
        <v>0</v>
      </c>
      <c r="D1810" s="22" t="str">
        <v>错误</v>
      </c>
      <c r="E1810" s="22">
        <v>0</v>
      </c>
    </row>
    <row r="1811" spans="1:5">
      <c r="A1811" s="22" t="str">
        <v>00:00:00</v>
      </c>
      <c r="B1811" s="21">
        <f t="shared" si="81"/>
        <v>0</v>
      </c>
      <c r="C1811" s="23">
        <f t="shared" si="82"/>
        <v>0</v>
      </c>
      <c r="D1811" s="22" t="str">
        <v>错误</v>
      </c>
      <c r="E1811" s="22">
        <v>0</v>
      </c>
    </row>
    <row r="1812" spans="1:5">
      <c r="A1812" s="22" t="str">
        <v>00:00:00</v>
      </c>
      <c r="B1812" s="21">
        <f t="shared" si="81"/>
        <v>0</v>
      </c>
      <c r="C1812" s="23">
        <f t="shared" si="82"/>
        <v>0</v>
      </c>
      <c r="D1812" s="22" t="str">
        <v>错误</v>
      </c>
      <c r="E1812" s="22">
        <v>0</v>
      </c>
    </row>
    <row r="1813" spans="1:5">
      <c r="A1813" s="22" t="str">
        <v>00:00:00</v>
      </c>
      <c r="B1813" s="21">
        <f t="shared" si="81"/>
        <v>0</v>
      </c>
      <c r="C1813" s="23">
        <f t="shared" si="82"/>
        <v>0</v>
      </c>
      <c r="D1813" s="22" t="str">
        <v>错误</v>
      </c>
      <c r="E1813" s="22">
        <v>0</v>
      </c>
    </row>
    <row r="1814" spans="1:5">
      <c r="A1814" s="22" t="str">
        <v>00:00:00</v>
      </c>
      <c r="B1814" s="21">
        <f t="shared" si="81"/>
        <v>0</v>
      </c>
      <c r="C1814" s="23">
        <f t="shared" si="82"/>
        <v>0</v>
      </c>
      <c r="D1814" s="22" t="str">
        <v>错误</v>
      </c>
      <c r="E1814" s="22">
        <v>0</v>
      </c>
    </row>
    <row r="1815" spans="1:5">
      <c r="A1815" s="22" t="str">
        <v>00:00:00</v>
      </c>
      <c r="B1815" s="21">
        <f t="shared" si="81"/>
        <v>0</v>
      </c>
      <c r="C1815" s="23">
        <f t="shared" si="82"/>
        <v>0</v>
      </c>
      <c r="D1815" s="22" t="str">
        <v>错误</v>
      </c>
      <c r="E1815" s="22">
        <v>0</v>
      </c>
    </row>
    <row r="1816" spans="1:5">
      <c r="A1816" s="22" t="str">
        <v>00:00:00</v>
      </c>
      <c r="B1816" s="21">
        <f t="shared" si="81"/>
        <v>0</v>
      </c>
      <c r="C1816" s="23">
        <f t="shared" si="82"/>
        <v>0</v>
      </c>
      <c r="D1816" s="22" t="str">
        <v>错误</v>
      </c>
      <c r="E1816" s="22">
        <v>0</v>
      </c>
    </row>
    <row r="1817" spans="1:5">
      <c r="A1817" s="22" t="str">
        <v>00:00:00</v>
      </c>
      <c r="B1817" s="21">
        <f t="shared" si="81"/>
        <v>0</v>
      </c>
      <c r="C1817" s="23">
        <f t="shared" si="82"/>
        <v>0</v>
      </c>
      <c r="D1817" s="22" t="str">
        <v>错误</v>
      </c>
      <c r="E1817" s="22">
        <v>0</v>
      </c>
    </row>
    <row r="1818" spans="1:5">
      <c r="A1818" s="22" t="str">
        <v>00:00:00</v>
      </c>
      <c r="B1818" s="21">
        <f t="shared" si="81"/>
        <v>0</v>
      </c>
      <c r="C1818" s="23">
        <f t="shared" si="82"/>
        <v>0</v>
      </c>
      <c r="D1818" s="22" t="str">
        <v>错误</v>
      </c>
      <c r="E1818" s="22">
        <v>0</v>
      </c>
    </row>
    <row r="1819" spans="1:5">
      <c r="A1819" s="22" t="str">
        <v>00:00:00</v>
      </c>
      <c r="B1819" s="21">
        <f t="shared" si="81"/>
        <v>0</v>
      </c>
      <c r="C1819" s="23">
        <f t="shared" si="82"/>
        <v>0</v>
      </c>
      <c r="D1819" s="22" t="str">
        <v>错误</v>
      </c>
      <c r="E1819" s="22">
        <v>0</v>
      </c>
    </row>
    <row r="1820" spans="1:5">
      <c r="A1820" s="22" t="str">
        <v>00:00:00</v>
      </c>
      <c r="B1820" s="21">
        <f t="shared" si="81"/>
        <v>0</v>
      </c>
      <c r="C1820" s="23">
        <f t="shared" si="82"/>
        <v>0</v>
      </c>
      <c r="D1820" s="22" t="str">
        <v>错误</v>
      </c>
      <c r="E1820" s="22">
        <v>0</v>
      </c>
    </row>
    <row r="1821" spans="1:5">
      <c r="A1821" s="22" t="str">
        <v>00:00:00</v>
      </c>
      <c r="B1821" s="21">
        <f t="shared" si="81"/>
        <v>0</v>
      </c>
      <c r="C1821" s="23">
        <f t="shared" si="82"/>
        <v>0</v>
      </c>
      <c r="D1821" s="22" t="str">
        <v>错误</v>
      </c>
      <c r="E1821" s="22">
        <v>0</v>
      </c>
    </row>
    <row r="1822" spans="1:5">
      <c r="A1822" s="22" t="str">
        <v>00:00:00</v>
      </c>
      <c r="B1822" s="21">
        <f t="shared" si="81"/>
        <v>0</v>
      </c>
      <c r="C1822" s="23">
        <f t="shared" si="82"/>
        <v>0</v>
      </c>
      <c r="D1822" s="22" t="str">
        <v>错误</v>
      </c>
      <c r="E1822" s="22">
        <v>0</v>
      </c>
    </row>
    <row r="1823" spans="1:5">
      <c r="A1823" s="22" t="str">
        <v>00:00:00</v>
      </c>
      <c r="B1823" s="21">
        <f t="shared" si="81"/>
        <v>0</v>
      </c>
      <c r="C1823" s="23">
        <f t="shared" si="82"/>
        <v>0</v>
      </c>
      <c r="D1823" s="22" t="str">
        <v>错误</v>
      </c>
      <c r="E1823" s="22">
        <v>0</v>
      </c>
    </row>
    <row r="1824" spans="1:5">
      <c r="A1824" s="22" t="str">
        <v>00:00:00</v>
      </c>
      <c r="B1824" s="21">
        <f t="shared" si="81"/>
        <v>0</v>
      </c>
      <c r="C1824" s="23">
        <f t="shared" si="82"/>
        <v>0</v>
      </c>
      <c r="D1824" s="22" t="str">
        <v>错误</v>
      </c>
      <c r="E1824" s="22">
        <v>0</v>
      </c>
    </row>
    <row r="1825" spans="1:5">
      <c r="A1825" s="22" t="str">
        <v>00:00:00</v>
      </c>
      <c r="B1825" s="21">
        <f t="shared" si="81"/>
        <v>0</v>
      </c>
      <c r="C1825" s="23">
        <f t="shared" si="82"/>
        <v>0</v>
      </c>
      <c r="D1825" s="22" t="str">
        <v>错误</v>
      </c>
      <c r="E1825" s="22">
        <v>0</v>
      </c>
    </row>
    <row r="1826" spans="1:5">
      <c r="A1826" s="22" t="str">
        <v>00:00:00</v>
      </c>
      <c r="B1826" s="21">
        <f t="shared" si="81"/>
        <v>0</v>
      </c>
      <c r="C1826" s="23">
        <f t="shared" si="82"/>
        <v>0</v>
      </c>
      <c r="D1826" s="22" t="str">
        <v>错误</v>
      </c>
      <c r="E1826" s="22">
        <v>0</v>
      </c>
    </row>
    <row r="1827" spans="1:5">
      <c r="A1827" s="22" t="str">
        <v>00:00:00</v>
      </c>
      <c r="B1827" s="21">
        <f t="shared" si="81"/>
        <v>0</v>
      </c>
      <c r="C1827" s="23">
        <f t="shared" si="82"/>
        <v>0</v>
      </c>
      <c r="D1827" s="22" t="str">
        <v>错误</v>
      </c>
      <c r="E1827" s="22">
        <v>0</v>
      </c>
    </row>
    <row r="1828" spans="1:5">
      <c r="A1828" s="22" t="str">
        <v>00:00:00</v>
      </c>
      <c r="B1828" s="21">
        <f t="shared" si="81"/>
        <v>0</v>
      </c>
      <c r="C1828" s="23">
        <f t="shared" si="82"/>
        <v>0</v>
      </c>
      <c r="D1828" s="22" t="str">
        <v>错误</v>
      </c>
      <c r="E1828" s="22">
        <v>0</v>
      </c>
    </row>
    <row r="1829" spans="1:5">
      <c r="A1829" s="22" t="str">
        <v>00:00:00</v>
      </c>
      <c r="B1829" s="21">
        <f t="shared" si="81"/>
        <v>0</v>
      </c>
      <c r="C1829" s="23">
        <f t="shared" si="82"/>
        <v>0</v>
      </c>
      <c r="D1829" s="22" t="str">
        <v>错误</v>
      </c>
      <c r="E1829" s="22">
        <v>0</v>
      </c>
    </row>
    <row r="1830" spans="1:5">
      <c r="A1830" s="22" t="str">
        <v>00:00:00</v>
      </c>
      <c r="B1830" s="21">
        <f t="shared" si="81"/>
        <v>0</v>
      </c>
      <c r="C1830" s="23">
        <f t="shared" si="82"/>
        <v>0</v>
      </c>
      <c r="D1830" s="22" t="str">
        <v>错误</v>
      </c>
      <c r="E1830" s="22">
        <v>0</v>
      </c>
    </row>
    <row r="1831" spans="1:5">
      <c r="A1831" s="22" t="str">
        <v>00:00:00</v>
      </c>
      <c r="B1831" s="21">
        <f t="shared" si="81"/>
        <v>0</v>
      </c>
      <c r="C1831" s="23">
        <f t="shared" si="82"/>
        <v>0</v>
      </c>
      <c r="D1831" s="22" t="str">
        <v>错误</v>
      </c>
      <c r="E1831" s="22">
        <v>0</v>
      </c>
    </row>
    <row r="1832" spans="1:5">
      <c r="A1832" s="22" t="str">
        <v>00:00:00</v>
      </c>
      <c r="B1832" s="21">
        <f t="shared" si="81"/>
        <v>0</v>
      </c>
      <c r="C1832" s="23">
        <f t="shared" si="82"/>
        <v>0</v>
      </c>
      <c r="D1832" s="22" t="str">
        <v>错误</v>
      </c>
      <c r="E1832" s="22">
        <v>0</v>
      </c>
    </row>
    <row r="1833" spans="1:5">
      <c r="A1833" s="22" t="str">
        <v>00:00:00</v>
      </c>
      <c r="B1833" s="21">
        <f t="shared" si="81"/>
        <v>0</v>
      </c>
      <c r="C1833" s="23">
        <f t="shared" si="82"/>
        <v>0</v>
      </c>
      <c r="D1833" s="22" t="str">
        <v>错误</v>
      </c>
      <c r="E1833" s="22">
        <v>0</v>
      </c>
    </row>
    <row r="1834" spans="1:5">
      <c r="A1834" s="22" t="str">
        <v>00:00:00</v>
      </c>
      <c r="B1834" s="21">
        <f t="shared" si="81"/>
        <v>0</v>
      </c>
      <c r="C1834" s="23">
        <f t="shared" si="82"/>
        <v>0</v>
      </c>
      <c r="D1834" s="22" t="str">
        <v>错误</v>
      </c>
      <c r="E1834" s="22">
        <v>0</v>
      </c>
    </row>
    <row r="1835" spans="1:5">
      <c r="A1835" s="22" t="str">
        <v>00:00:00</v>
      </c>
      <c r="B1835" s="21">
        <f t="shared" si="81"/>
        <v>0</v>
      </c>
      <c r="C1835" s="23">
        <f t="shared" si="82"/>
        <v>0</v>
      </c>
      <c r="D1835" s="22" t="str">
        <v>错误</v>
      </c>
      <c r="E1835" s="22">
        <v>0</v>
      </c>
    </row>
    <row r="1836" spans="1:5">
      <c r="A1836" s="22" t="str">
        <v>00:00:00</v>
      </c>
      <c r="B1836" s="21">
        <f t="shared" si="81"/>
        <v>0</v>
      </c>
      <c r="C1836" s="23">
        <f t="shared" si="82"/>
        <v>0</v>
      </c>
      <c r="D1836" s="22" t="str">
        <v>错误</v>
      </c>
      <c r="E1836" s="22">
        <v>0</v>
      </c>
    </row>
    <row r="1837" spans="1:5">
      <c r="A1837" s="22" t="str">
        <v>00:00:00</v>
      </c>
      <c r="B1837" s="21">
        <f t="shared" si="81"/>
        <v>0</v>
      </c>
      <c r="C1837" s="23">
        <f t="shared" si="82"/>
        <v>0</v>
      </c>
      <c r="D1837" s="22" t="str">
        <v>错误</v>
      </c>
      <c r="E1837" s="22">
        <v>0</v>
      </c>
    </row>
    <row r="1838" spans="1:5">
      <c r="A1838" s="22" t="str">
        <v>00:00:00</v>
      </c>
      <c r="B1838" s="21">
        <f t="shared" si="81"/>
        <v>0</v>
      </c>
      <c r="C1838" s="23">
        <f t="shared" si="82"/>
        <v>0</v>
      </c>
      <c r="D1838" s="22" t="str">
        <v>错误</v>
      </c>
      <c r="E1838" s="22">
        <v>0</v>
      </c>
    </row>
    <row r="1839" spans="1:5">
      <c r="A1839" s="22" t="str">
        <v>00:00:00</v>
      </c>
      <c r="B1839" s="21">
        <f t="shared" si="81"/>
        <v>0</v>
      </c>
      <c r="C1839" s="23">
        <f t="shared" si="82"/>
        <v>0</v>
      </c>
      <c r="D1839" s="22" t="str">
        <v>错误</v>
      </c>
      <c r="E1839" s="22">
        <v>0</v>
      </c>
    </row>
    <row r="1840" spans="1:5">
      <c r="A1840" s="22" t="str">
        <v>00:00:00</v>
      </c>
      <c r="B1840" s="21">
        <f t="shared" si="81"/>
        <v>0</v>
      </c>
      <c r="C1840" s="23">
        <f t="shared" si="82"/>
        <v>0</v>
      </c>
      <c r="D1840" s="22" t="str">
        <v>错误</v>
      </c>
      <c r="E1840" s="22">
        <v>0</v>
      </c>
    </row>
    <row r="1841" spans="1:5">
      <c r="A1841" s="22" t="str">
        <v>00:00:00</v>
      </c>
      <c r="B1841" s="21">
        <f t="shared" si="81"/>
        <v>0</v>
      </c>
      <c r="C1841" s="23">
        <f t="shared" si="82"/>
        <v>0</v>
      </c>
      <c r="D1841" s="22" t="str">
        <v>错误</v>
      </c>
      <c r="E1841" s="22">
        <v>0</v>
      </c>
    </row>
    <row r="1842" spans="1:5">
      <c r="A1842" s="22" t="str">
        <v>00:00:00</v>
      </c>
      <c r="B1842" s="21">
        <f t="shared" si="81"/>
        <v>0</v>
      </c>
      <c r="C1842" s="23">
        <f t="shared" si="82"/>
        <v>0</v>
      </c>
      <c r="D1842" s="22" t="str">
        <v>错误</v>
      </c>
      <c r="E1842" s="22">
        <v>0</v>
      </c>
    </row>
    <row r="1843" spans="1:5">
      <c r="A1843" s="22" t="str">
        <v>00:00:00</v>
      </c>
      <c r="B1843" s="21">
        <f t="shared" si="81"/>
        <v>0</v>
      </c>
      <c r="C1843" s="23">
        <f t="shared" si="82"/>
        <v>0</v>
      </c>
      <c r="D1843" s="22" t="str">
        <v>错误</v>
      </c>
      <c r="E1843" s="22">
        <v>0</v>
      </c>
    </row>
    <row r="1844" spans="1:5">
      <c r="A1844" s="22" t="str">
        <v>00:00:00</v>
      </c>
      <c r="B1844" s="21">
        <f t="shared" si="81"/>
        <v>0</v>
      </c>
      <c r="C1844" s="23">
        <f t="shared" si="82"/>
        <v>0</v>
      </c>
      <c r="D1844" s="22" t="str">
        <v>错误</v>
      </c>
      <c r="E1844" s="22">
        <v>0</v>
      </c>
    </row>
    <row r="1845" spans="1:5">
      <c r="A1845" s="22" t="str">
        <v>00:00:00</v>
      </c>
      <c r="B1845" s="21">
        <f t="shared" si="81"/>
        <v>0</v>
      </c>
      <c r="C1845" s="23">
        <f t="shared" si="82"/>
        <v>0</v>
      </c>
      <c r="D1845" s="22" t="str">
        <v>错误</v>
      </c>
      <c r="E1845" s="22">
        <v>0</v>
      </c>
    </row>
    <row r="1846" spans="1:5">
      <c r="A1846" s="22" t="str">
        <v>00:00:00</v>
      </c>
      <c r="B1846" s="21">
        <f t="shared" si="81"/>
        <v>0</v>
      </c>
      <c r="C1846" s="23">
        <f t="shared" si="82"/>
        <v>0</v>
      </c>
      <c r="D1846" s="22" t="str">
        <v>错误</v>
      </c>
      <c r="E1846" s="22">
        <v>0</v>
      </c>
    </row>
    <row r="1847" spans="1:5">
      <c r="A1847" s="22" t="str">
        <v>00:00:00</v>
      </c>
      <c r="B1847" s="21">
        <f t="shared" si="81"/>
        <v>0</v>
      </c>
      <c r="C1847" s="23">
        <f t="shared" si="82"/>
        <v>0</v>
      </c>
      <c r="D1847" s="22" t="str">
        <v>错误</v>
      </c>
      <c r="E1847" s="22">
        <v>0</v>
      </c>
    </row>
    <row r="1848" spans="1:5">
      <c r="A1848" s="22" t="str">
        <v>00:00:00</v>
      </c>
      <c r="B1848" s="21">
        <f t="shared" si="81"/>
        <v>0</v>
      </c>
      <c r="C1848" s="23">
        <f t="shared" si="82"/>
        <v>0</v>
      </c>
      <c r="D1848" s="22" t="str">
        <v>错误</v>
      </c>
      <c r="E1848" s="22">
        <v>0</v>
      </c>
    </row>
    <row r="1849" spans="1:5">
      <c r="A1849" s="22" t="str">
        <v>00:00:00</v>
      </c>
      <c r="B1849" s="21">
        <f t="shared" si="81"/>
        <v>0</v>
      </c>
      <c r="C1849" s="23">
        <f t="shared" si="82"/>
        <v>0</v>
      </c>
      <c r="D1849" s="22" t="str">
        <v>错误</v>
      </c>
      <c r="E1849" s="22">
        <v>0</v>
      </c>
    </row>
    <row r="1850" spans="1:5">
      <c r="A1850" s="22" t="str">
        <v>00:00:00</v>
      </c>
      <c r="B1850" s="21">
        <f t="shared" si="81"/>
        <v>0</v>
      </c>
      <c r="C1850" s="23">
        <f t="shared" si="82"/>
        <v>0</v>
      </c>
      <c r="D1850" s="22" t="str">
        <v>错误</v>
      </c>
      <c r="E1850" s="22">
        <v>0</v>
      </c>
    </row>
    <row r="1851" spans="1:5">
      <c r="A1851" s="22" t="str">
        <v>00:00:00</v>
      </c>
      <c r="B1851" s="21">
        <f t="shared" si="81"/>
        <v>0</v>
      </c>
      <c r="C1851" s="23">
        <f t="shared" si="82"/>
        <v>0</v>
      </c>
      <c r="D1851" s="22" t="str">
        <v>错误</v>
      </c>
      <c r="E1851" s="22">
        <v>0</v>
      </c>
    </row>
    <row r="1852" spans="1:5">
      <c r="A1852" s="22" t="str">
        <v>00:00:00</v>
      </c>
      <c r="B1852" s="21">
        <f t="shared" si="81"/>
        <v>0</v>
      </c>
      <c r="C1852" s="23">
        <f t="shared" si="82"/>
        <v>0</v>
      </c>
      <c r="D1852" s="22" t="str">
        <v>错误</v>
      </c>
      <c r="E1852" s="22">
        <v>0</v>
      </c>
    </row>
    <row r="1853" spans="1:5">
      <c r="A1853" s="22" t="str">
        <v>00:00:00</v>
      </c>
      <c r="B1853" s="21">
        <f t="shared" si="81"/>
        <v>0</v>
      </c>
      <c r="C1853" s="23">
        <f t="shared" si="82"/>
        <v>0</v>
      </c>
      <c r="D1853" s="22" t="str">
        <v>错误</v>
      </c>
      <c r="E1853" s="22">
        <v>0</v>
      </c>
    </row>
    <row r="1854" spans="1:5">
      <c r="A1854" s="22" t="str">
        <v>00:00:00</v>
      </c>
      <c r="B1854" s="21">
        <f t="shared" si="81"/>
        <v>0</v>
      </c>
      <c r="C1854" s="23">
        <f t="shared" si="82"/>
        <v>0</v>
      </c>
      <c r="D1854" s="22" t="str">
        <v>错误</v>
      </c>
      <c r="E1854" s="22">
        <v>0</v>
      </c>
    </row>
    <row r="1855" spans="1:5">
      <c r="A1855" s="22" t="str">
        <v>00:00:00</v>
      </c>
      <c r="B1855" s="21">
        <f t="shared" si="81"/>
        <v>0</v>
      </c>
      <c r="C1855" s="23">
        <f t="shared" si="82"/>
        <v>0</v>
      </c>
      <c r="D1855" s="22" t="str">
        <v>错误</v>
      </c>
      <c r="E1855" s="22">
        <v>0</v>
      </c>
    </row>
    <row r="1856" spans="1:5">
      <c r="A1856" s="22" t="str">
        <v>00:00:00</v>
      </c>
      <c r="B1856" s="21">
        <f t="shared" si="81"/>
        <v>0</v>
      </c>
      <c r="C1856" s="23">
        <f t="shared" si="82"/>
        <v>0</v>
      </c>
      <c r="D1856" s="22" t="str">
        <v>错误</v>
      </c>
      <c r="E1856" s="22">
        <v>0</v>
      </c>
    </row>
    <row r="1857" spans="1:5">
      <c r="A1857" s="22" t="str">
        <v>00:00:00</v>
      </c>
      <c r="B1857" s="21">
        <f t="shared" si="81"/>
        <v>0</v>
      </c>
      <c r="C1857" s="23">
        <f t="shared" si="82"/>
        <v>0</v>
      </c>
      <c r="D1857" s="22" t="str">
        <v>错误</v>
      </c>
      <c r="E1857" s="22">
        <v>0</v>
      </c>
    </row>
    <row r="1858" spans="1:5">
      <c r="A1858" s="22" t="str">
        <v>00:00:00</v>
      </c>
      <c r="B1858" s="21">
        <f t="shared" si="81"/>
        <v>0</v>
      </c>
      <c r="C1858" s="23">
        <f t="shared" si="82"/>
        <v>0</v>
      </c>
      <c r="D1858" s="22" t="str">
        <v>错误</v>
      </c>
      <c r="E1858" s="22">
        <v>0</v>
      </c>
    </row>
    <row r="1859" spans="1:5">
      <c r="A1859" s="22" t="str">
        <v>00:00:00</v>
      </c>
      <c r="B1859" s="21">
        <f t="shared" ref="B1859:B1922" si="83">MROUND(A1859,60/1440)</f>
        <v>0</v>
      </c>
      <c r="C1859" s="23">
        <f t="shared" ref="C1859:C1922" si="84">MROUND(A1859,30/1440)</f>
        <v>0</v>
      </c>
      <c r="D1859" s="22" t="str">
        <v>错误</v>
      </c>
      <c r="E1859" s="22">
        <v>0</v>
      </c>
    </row>
    <row r="1860" spans="1:5">
      <c r="A1860" s="22" t="str">
        <v>00:00:00</v>
      </c>
      <c r="B1860" s="21">
        <f t="shared" si="83"/>
        <v>0</v>
      </c>
      <c r="C1860" s="23">
        <f t="shared" si="84"/>
        <v>0</v>
      </c>
      <c r="D1860" s="22" t="str">
        <v>错误</v>
      </c>
      <c r="E1860" s="22">
        <v>0</v>
      </c>
    </row>
    <row r="1861" spans="1:5">
      <c r="A1861" s="22" t="str">
        <v>00:00:00</v>
      </c>
      <c r="B1861" s="21">
        <f t="shared" si="83"/>
        <v>0</v>
      </c>
      <c r="C1861" s="23">
        <f t="shared" si="84"/>
        <v>0</v>
      </c>
      <c r="D1861" s="22" t="str">
        <v>错误</v>
      </c>
      <c r="E1861" s="22">
        <v>0</v>
      </c>
    </row>
    <row r="1862" spans="1:5">
      <c r="A1862" s="22" t="str">
        <v>00:00:00</v>
      </c>
      <c r="B1862" s="21">
        <f t="shared" si="83"/>
        <v>0</v>
      </c>
      <c r="C1862" s="23">
        <f t="shared" si="84"/>
        <v>0</v>
      </c>
      <c r="D1862" s="22" t="str">
        <v>错误</v>
      </c>
      <c r="E1862" s="22">
        <v>0</v>
      </c>
    </row>
    <row r="1863" spans="1:5">
      <c r="A1863" s="22" t="str">
        <v>00:00:00</v>
      </c>
      <c r="B1863" s="21">
        <f t="shared" si="83"/>
        <v>0</v>
      </c>
      <c r="C1863" s="23">
        <f t="shared" si="84"/>
        <v>0</v>
      </c>
      <c r="D1863" s="22" t="str">
        <v>错误</v>
      </c>
      <c r="E1863" s="22">
        <v>0</v>
      </c>
    </row>
    <row r="1864" spans="1:5">
      <c r="A1864" s="22" t="str">
        <v>00:00:00</v>
      </c>
      <c r="B1864" s="21">
        <f t="shared" si="83"/>
        <v>0</v>
      </c>
      <c r="C1864" s="23">
        <f t="shared" si="84"/>
        <v>0</v>
      </c>
      <c r="D1864" s="22" t="str">
        <v>错误</v>
      </c>
      <c r="E1864" s="22">
        <v>0</v>
      </c>
    </row>
    <row r="1865" spans="1:5">
      <c r="A1865" s="22" t="str">
        <v>00:00:00</v>
      </c>
      <c r="B1865" s="21">
        <f t="shared" si="83"/>
        <v>0</v>
      </c>
      <c r="C1865" s="23">
        <f t="shared" si="84"/>
        <v>0</v>
      </c>
      <c r="D1865" s="22" t="str">
        <v>错误</v>
      </c>
      <c r="E1865" s="22">
        <v>0</v>
      </c>
    </row>
    <row r="1866" spans="1:5">
      <c r="A1866" s="22" t="str">
        <v>00:00:00</v>
      </c>
      <c r="B1866" s="21">
        <f t="shared" si="83"/>
        <v>0</v>
      </c>
      <c r="C1866" s="23">
        <f t="shared" si="84"/>
        <v>0</v>
      </c>
      <c r="D1866" s="22" t="str">
        <v>错误</v>
      </c>
      <c r="E1866" s="22">
        <v>0</v>
      </c>
    </row>
    <row r="1867" spans="1:5">
      <c r="A1867" s="22" t="str">
        <v>00:00:00</v>
      </c>
      <c r="B1867" s="21">
        <f t="shared" si="83"/>
        <v>0</v>
      </c>
      <c r="C1867" s="23">
        <f t="shared" si="84"/>
        <v>0</v>
      </c>
      <c r="D1867" s="22" t="str">
        <v>错误</v>
      </c>
      <c r="E1867" s="22">
        <v>0</v>
      </c>
    </row>
    <row r="1868" spans="1:5">
      <c r="A1868" s="22" t="str">
        <v>00:00:00</v>
      </c>
      <c r="B1868" s="21">
        <f t="shared" si="83"/>
        <v>0</v>
      </c>
      <c r="C1868" s="23">
        <f t="shared" si="84"/>
        <v>0</v>
      </c>
      <c r="D1868" s="22" t="str">
        <v>错误</v>
      </c>
      <c r="E1868" s="22">
        <v>0</v>
      </c>
    </row>
    <row r="1869" spans="1:5">
      <c r="A1869" s="22" t="str">
        <v>00:00:00</v>
      </c>
      <c r="B1869" s="21">
        <f t="shared" si="83"/>
        <v>0</v>
      </c>
      <c r="C1869" s="23">
        <f t="shared" si="84"/>
        <v>0</v>
      </c>
      <c r="D1869" s="22" t="str">
        <v>错误</v>
      </c>
      <c r="E1869" s="22">
        <v>0</v>
      </c>
    </row>
    <row r="1870" spans="1:5">
      <c r="A1870" s="22" t="str">
        <v>00:00:00</v>
      </c>
      <c r="B1870" s="21">
        <f t="shared" si="83"/>
        <v>0</v>
      </c>
      <c r="C1870" s="23">
        <f t="shared" si="84"/>
        <v>0</v>
      </c>
      <c r="D1870" s="22" t="str">
        <v>错误</v>
      </c>
      <c r="E1870" s="22">
        <v>0</v>
      </c>
    </row>
    <row r="1871" spans="1:5">
      <c r="A1871" s="22" t="str">
        <v>00:00:00</v>
      </c>
      <c r="B1871" s="21">
        <f t="shared" si="83"/>
        <v>0</v>
      </c>
      <c r="C1871" s="23">
        <f t="shared" si="84"/>
        <v>0</v>
      </c>
      <c r="D1871" s="22" t="str">
        <v>错误</v>
      </c>
      <c r="E1871" s="22">
        <v>0</v>
      </c>
    </row>
    <row r="1872" spans="1:5">
      <c r="A1872" s="22" t="str">
        <v>00:00:00</v>
      </c>
      <c r="B1872" s="21">
        <f t="shared" si="83"/>
        <v>0</v>
      </c>
      <c r="C1872" s="23">
        <f t="shared" si="84"/>
        <v>0</v>
      </c>
      <c r="D1872" s="22" t="str">
        <v>错误</v>
      </c>
      <c r="E1872" s="22">
        <v>0</v>
      </c>
    </row>
    <row r="1873" spans="1:5">
      <c r="A1873" s="22" t="str">
        <v>00:00:00</v>
      </c>
      <c r="B1873" s="21">
        <f t="shared" si="83"/>
        <v>0</v>
      </c>
      <c r="C1873" s="23">
        <f t="shared" si="84"/>
        <v>0</v>
      </c>
      <c r="D1873" s="22" t="str">
        <v>错误</v>
      </c>
      <c r="E1873" s="22">
        <v>0</v>
      </c>
    </row>
    <row r="1874" spans="1:5">
      <c r="A1874" s="22" t="str">
        <v>00:00:00</v>
      </c>
      <c r="B1874" s="21">
        <f t="shared" si="83"/>
        <v>0</v>
      </c>
      <c r="C1874" s="23">
        <f t="shared" si="84"/>
        <v>0</v>
      </c>
      <c r="D1874" s="22" t="str">
        <v>错误</v>
      </c>
      <c r="E1874" s="22">
        <v>0</v>
      </c>
    </row>
    <row r="1875" spans="1:5">
      <c r="A1875" s="22" t="str">
        <v>00:00:00</v>
      </c>
      <c r="B1875" s="21">
        <f t="shared" si="83"/>
        <v>0</v>
      </c>
      <c r="C1875" s="23">
        <f t="shared" si="84"/>
        <v>0</v>
      </c>
      <c r="D1875" s="22" t="str">
        <v>错误</v>
      </c>
      <c r="E1875" s="22">
        <v>0</v>
      </c>
    </row>
    <row r="1876" spans="1:5">
      <c r="A1876" s="22" t="str">
        <v>00:00:00</v>
      </c>
      <c r="B1876" s="21">
        <f t="shared" si="83"/>
        <v>0</v>
      </c>
      <c r="C1876" s="23">
        <f t="shared" si="84"/>
        <v>0</v>
      </c>
      <c r="D1876" s="22" t="str">
        <v>错误</v>
      </c>
      <c r="E1876" s="22">
        <v>0</v>
      </c>
    </row>
    <row r="1877" spans="1:5">
      <c r="A1877" s="22" t="str">
        <v>00:00:00</v>
      </c>
      <c r="B1877" s="21">
        <f t="shared" si="83"/>
        <v>0</v>
      </c>
      <c r="C1877" s="23">
        <f t="shared" si="84"/>
        <v>0</v>
      </c>
      <c r="D1877" s="22" t="str">
        <v>错误</v>
      </c>
      <c r="E1877" s="22">
        <v>0</v>
      </c>
    </row>
    <row r="1878" spans="1:5">
      <c r="A1878" s="22" t="str">
        <v>00:00:00</v>
      </c>
      <c r="B1878" s="21">
        <f t="shared" si="83"/>
        <v>0</v>
      </c>
      <c r="C1878" s="23">
        <f t="shared" si="84"/>
        <v>0</v>
      </c>
      <c r="D1878" s="22" t="str">
        <v>错误</v>
      </c>
      <c r="E1878" s="22">
        <v>0</v>
      </c>
    </row>
    <row r="1879" spans="1:5">
      <c r="A1879" s="22" t="str">
        <v>00:00:00</v>
      </c>
      <c r="B1879" s="21">
        <f t="shared" si="83"/>
        <v>0</v>
      </c>
      <c r="C1879" s="23">
        <f t="shared" si="84"/>
        <v>0</v>
      </c>
      <c r="D1879" s="22" t="str">
        <v>错误</v>
      </c>
      <c r="E1879" s="22">
        <v>0</v>
      </c>
    </row>
    <row r="1880" spans="1:5">
      <c r="A1880" s="22" t="str">
        <v>00:00:00</v>
      </c>
      <c r="B1880" s="21">
        <f t="shared" si="83"/>
        <v>0</v>
      </c>
      <c r="C1880" s="23">
        <f t="shared" si="84"/>
        <v>0</v>
      </c>
      <c r="D1880" s="22" t="str">
        <v>错误</v>
      </c>
      <c r="E1880" s="22">
        <v>0</v>
      </c>
    </row>
    <row r="1881" spans="1:5">
      <c r="A1881" s="22" t="str">
        <v>00:00:00</v>
      </c>
      <c r="B1881" s="21">
        <f t="shared" si="83"/>
        <v>0</v>
      </c>
      <c r="C1881" s="23">
        <f t="shared" si="84"/>
        <v>0</v>
      </c>
      <c r="D1881" s="22" t="str">
        <v>错误</v>
      </c>
      <c r="E1881" s="22">
        <v>0</v>
      </c>
    </row>
    <row r="1882" spans="1:5">
      <c r="A1882" s="22" t="str">
        <v>00:00:00</v>
      </c>
      <c r="B1882" s="21">
        <f t="shared" si="83"/>
        <v>0</v>
      </c>
      <c r="C1882" s="23">
        <f t="shared" si="84"/>
        <v>0</v>
      </c>
      <c r="D1882" s="22" t="str">
        <v>错误</v>
      </c>
      <c r="E1882" s="22">
        <v>0</v>
      </c>
    </row>
    <row r="1883" spans="1:5">
      <c r="A1883" s="22" t="str">
        <v>00:00:00</v>
      </c>
      <c r="B1883" s="21">
        <f t="shared" si="83"/>
        <v>0</v>
      </c>
      <c r="C1883" s="23">
        <f t="shared" si="84"/>
        <v>0</v>
      </c>
      <c r="D1883" s="22" t="str">
        <v>错误</v>
      </c>
      <c r="E1883" s="22">
        <v>0</v>
      </c>
    </row>
    <row r="1884" spans="1:5">
      <c r="A1884" s="22" t="str">
        <v>00:00:00</v>
      </c>
      <c r="B1884" s="21">
        <f t="shared" si="83"/>
        <v>0</v>
      </c>
      <c r="C1884" s="23">
        <f t="shared" si="84"/>
        <v>0</v>
      </c>
      <c r="D1884" s="22" t="str">
        <v>错误</v>
      </c>
      <c r="E1884" s="22">
        <v>0</v>
      </c>
    </row>
    <row r="1885" spans="1:5">
      <c r="A1885" s="22" t="str">
        <v>00:00:00</v>
      </c>
      <c r="B1885" s="21">
        <f t="shared" si="83"/>
        <v>0</v>
      </c>
      <c r="C1885" s="23">
        <f t="shared" si="84"/>
        <v>0</v>
      </c>
      <c r="D1885" s="22" t="str">
        <v>错误</v>
      </c>
      <c r="E1885" s="22">
        <v>0</v>
      </c>
    </row>
    <row r="1886" spans="1:5">
      <c r="A1886" s="22" t="str">
        <v>00:00:00</v>
      </c>
      <c r="B1886" s="21">
        <f t="shared" si="83"/>
        <v>0</v>
      </c>
      <c r="C1886" s="23">
        <f t="shared" si="84"/>
        <v>0</v>
      </c>
      <c r="D1886" s="22" t="str">
        <v>错误</v>
      </c>
      <c r="E1886" s="22">
        <v>0</v>
      </c>
    </row>
    <row r="1887" spans="1:5">
      <c r="A1887" s="22" t="str">
        <v>00:00:00</v>
      </c>
      <c r="B1887" s="21">
        <f t="shared" si="83"/>
        <v>0</v>
      </c>
      <c r="C1887" s="23">
        <f t="shared" si="84"/>
        <v>0</v>
      </c>
      <c r="D1887" s="22" t="str">
        <v>错误</v>
      </c>
      <c r="E1887" s="22">
        <v>0</v>
      </c>
    </row>
    <row r="1888" spans="1:5">
      <c r="A1888" s="22" t="str">
        <v>00:00:00</v>
      </c>
      <c r="B1888" s="21">
        <f t="shared" si="83"/>
        <v>0</v>
      </c>
      <c r="C1888" s="23">
        <f t="shared" si="84"/>
        <v>0</v>
      </c>
      <c r="D1888" s="22" t="str">
        <v>错误</v>
      </c>
      <c r="E1888" s="22">
        <v>0</v>
      </c>
    </row>
    <row r="1889" spans="1:5">
      <c r="A1889" s="22" t="str">
        <v>00:00:00</v>
      </c>
      <c r="B1889" s="21">
        <f t="shared" si="83"/>
        <v>0</v>
      </c>
      <c r="C1889" s="23">
        <f t="shared" si="84"/>
        <v>0</v>
      </c>
      <c r="D1889" s="22" t="str">
        <v>错误</v>
      </c>
      <c r="E1889" s="22">
        <v>0</v>
      </c>
    </row>
    <row r="1890" spans="1:5">
      <c r="A1890" s="22" t="str">
        <v>00:00:00</v>
      </c>
      <c r="B1890" s="21">
        <f t="shared" si="83"/>
        <v>0</v>
      </c>
      <c r="C1890" s="23">
        <f t="shared" si="84"/>
        <v>0</v>
      </c>
      <c r="D1890" s="22" t="str">
        <v>错误</v>
      </c>
      <c r="E1890" s="22">
        <v>0</v>
      </c>
    </row>
    <row r="1891" spans="1:5">
      <c r="A1891" s="22" t="str">
        <v>00:00:00</v>
      </c>
      <c r="B1891" s="21">
        <f t="shared" si="83"/>
        <v>0</v>
      </c>
      <c r="C1891" s="23">
        <f t="shared" si="84"/>
        <v>0</v>
      </c>
      <c r="D1891" s="22" t="str">
        <v>错误</v>
      </c>
      <c r="E1891" s="22">
        <v>0</v>
      </c>
    </row>
    <row r="1892" spans="1:5">
      <c r="A1892" s="22" t="str">
        <v>00:00:00</v>
      </c>
      <c r="B1892" s="21">
        <f t="shared" si="83"/>
        <v>0</v>
      </c>
      <c r="C1892" s="23">
        <f t="shared" si="84"/>
        <v>0</v>
      </c>
      <c r="D1892" s="22" t="str">
        <v>错误</v>
      </c>
      <c r="E1892" s="22">
        <v>0</v>
      </c>
    </row>
    <row r="1893" spans="1:5">
      <c r="A1893" s="22" t="str">
        <v>00:00:00</v>
      </c>
      <c r="B1893" s="21">
        <f t="shared" si="83"/>
        <v>0</v>
      </c>
      <c r="C1893" s="23">
        <f t="shared" si="84"/>
        <v>0</v>
      </c>
      <c r="D1893" s="22" t="str">
        <v>错误</v>
      </c>
      <c r="E1893" s="22">
        <v>0</v>
      </c>
    </row>
    <row r="1894" spans="1:5">
      <c r="A1894" s="22" t="str">
        <v>00:00:00</v>
      </c>
      <c r="B1894" s="21">
        <f t="shared" si="83"/>
        <v>0</v>
      </c>
      <c r="C1894" s="23">
        <f t="shared" si="84"/>
        <v>0</v>
      </c>
      <c r="D1894" s="22" t="str">
        <v>错误</v>
      </c>
      <c r="E1894" s="22">
        <v>0</v>
      </c>
    </row>
    <row r="1895" spans="1:5">
      <c r="A1895" s="22" t="str">
        <v>00:00:00</v>
      </c>
      <c r="B1895" s="21">
        <f t="shared" si="83"/>
        <v>0</v>
      </c>
      <c r="C1895" s="23">
        <f t="shared" si="84"/>
        <v>0</v>
      </c>
      <c r="D1895" s="22" t="str">
        <v>错误</v>
      </c>
      <c r="E1895" s="22">
        <v>0</v>
      </c>
    </row>
    <row r="1896" spans="1:5">
      <c r="A1896" s="22" t="str">
        <v>00:00:00</v>
      </c>
      <c r="B1896" s="21">
        <f t="shared" si="83"/>
        <v>0</v>
      </c>
      <c r="C1896" s="23">
        <f t="shared" si="84"/>
        <v>0</v>
      </c>
      <c r="D1896" s="22" t="str">
        <v>错误</v>
      </c>
      <c r="E1896" s="22">
        <v>0</v>
      </c>
    </row>
    <row r="1897" spans="1:5">
      <c r="A1897" s="22" t="str">
        <v>00:00:00</v>
      </c>
      <c r="B1897" s="21">
        <f t="shared" si="83"/>
        <v>0</v>
      </c>
      <c r="C1897" s="23">
        <f t="shared" si="84"/>
        <v>0</v>
      </c>
      <c r="D1897" s="22" t="str">
        <v>错误</v>
      </c>
      <c r="E1897" s="22">
        <v>0</v>
      </c>
    </row>
    <row r="1898" spans="1:5">
      <c r="A1898" s="22" t="str">
        <v>00:00:00</v>
      </c>
      <c r="B1898" s="21">
        <f t="shared" si="83"/>
        <v>0</v>
      </c>
      <c r="C1898" s="23">
        <f t="shared" si="84"/>
        <v>0</v>
      </c>
      <c r="D1898" s="22" t="str">
        <v>错误</v>
      </c>
      <c r="E1898" s="22">
        <v>0</v>
      </c>
    </row>
    <row r="1899" spans="1:5">
      <c r="A1899" s="22" t="str">
        <v>00:00:00</v>
      </c>
      <c r="B1899" s="21">
        <f t="shared" si="83"/>
        <v>0</v>
      </c>
      <c r="C1899" s="23">
        <f t="shared" si="84"/>
        <v>0</v>
      </c>
      <c r="D1899" s="22" t="str">
        <v>错误</v>
      </c>
      <c r="E1899" s="22">
        <v>0</v>
      </c>
    </row>
    <row r="1900" spans="1:5">
      <c r="A1900" s="22" t="str">
        <v>00:00:00</v>
      </c>
      <c r="B1900" s="21">
        <f t="shared" si="83"/>
        <v>0</v>
      </c>
      <c r="C1900" s="23">
        <f t="shared" si="84"/>
        <v>0</v>
      </c>
      <c r="D1900" s="22" t="str">
        <v>错误</v>
      </c>
      <c r="E1900" s="22">
        <v>0</v>
      </c>
    </row>
    <row r="1901" spans="1:5">
      <c r="A1901" s="22" t="str">
        <v>00:00:00</v>
      </c>
      <c r="B1901" s="21">
        <f t="shared" si="83"/>
        <v>0</v>
      </c>
      <c r="C1901" s="23">
        <f t="shared" si="84"/>
        <v>0</v>
      </c>
      <c r="D1901" s="22" t="str">
        <v>错误</v>
      </c>
      <c r="E1901" s="22">
        <v>0</v>
      </c>
    </row>
    <row r="1902" spans="1:5">
      <c r="A1902" s="22" t="str">
        <v>00:00:00</v>
      </c>
      <c r="B1902" s="21">
        <f t="shared" si="83"/>
        <v>0</v>
      </c>
      <c r="C1902" s="23">
        <f t="shared" si="84"/>
        <v>0</v>
      </c>
      <c r="D1902" s="22" t="str">
        <v>错误</v>
      </c>
      <c r="E1902" s="22">
        <v>0</v>
      </c>
    </row>
    <row r="1903" spans="1:5">
      <c r="A1903" s="22" t="str">
        <v>00:00:00</v>
      </c>
      <c r="B1903" s="21">
        <f t="shared" si="83"/>
        <v>0</v>
      </c>
      <c r="C1903" s="23">
        <f t="shared" si="84"/>
        <v>0</v>
      </c>
      <c r="D1903" s="22" t="str">
        <v>错误</v>
      </c>
      <c r="E1903" s="22">
        <v>0</v>
      </c>
    </row>
    <row r="1904" spans="1:5">
      <c r="A1904" s="22" t="str">
        <v>00:00:00</v>
      </c>
      <c r="B1904" s="21">
        <f t="shared" si="83"/>
        <v>0</v>
      </c>
      <c r="C1904" s="23">
        <f t="shared" si="84"/>
        <v>0</v>
      </c>
      <c r="D1904" s="22" t="str">
        <v>错误</v>
      </c>
      <c r="E1904" s="22">
        <v>0</v>
      </c>
    </row>
    <row r="1905" spans="1:5">
      <c r="A1905" s="22" t="str">
        <v>00:00:00</v>
      </c>
      <c r="B1905" s="21">
        <f t="shared" si="83"/>
        <v>0</v>
      </c>
      <c r="C1905" s="23">
        <f t="shared" si="84"/>
        <v>0</v>
      </c>
      <c r="D1905" s="22" t="str">
        <v>错误</v>
      </c>
      <c r="E1905" s="22">
        <v>0</v>
      </c>
    </row>
    <row r="1906" spans="1:5">
      <c r="A1906" s="22" t="str">
        <v>00:00:00</v>
      </c>
      <c r="B1906" s="21">
        <f t="shared" si="83"/>
        <v>0</v>
      </c>
      <c r="C1906" s="23">
        <f t="shared" si="84"/>
        <v>0</v>
      </c>
      <c r="D1906" s="22" t="str">
        <v>错误</v>
      </c>
      <c r="E1906" s="22">
        <v>0</v>
      </c>
    </row>
    <row r="1907" spans="1:5">
      <c r="A1907" s="22" t="str">
        <v>00:00:00</v>
      </c>
      <c r="B1907" s="21">
        <f t="shared" si="83"/>
        <v>0</v>
      </c>
      <c r="C1907" s="23">
        <f t="shared" si="84"/>
        <v>0</v>
      </c>
      <c r="D1907" s="22" t="str">
        <v>错误</v>
      </c>
      <c r="E1907" s="22">
        <v>0</v>
      </c>
    </row>
    <row r="1908" spans="1:5">
      <c r="A1908" s="22" t="str">
        <v>00:00:00</v>
      </c>
      <c r="B1908" s="21">
        <f t="shared" si="83"/>
        <v>0</v>
      </c>
      <c r="C1908" s="23">
        <f t="shared" si="84"/>
        <v>0</v>
      </c>
      <c r="D1908" s="22" t="str">
        <v>错误</v>
      </c>
      <c r="E1908" s="22">
        <v>0</v>
      </c>
    </row>
    <row r="1909" spans="1:5">
      <c r="A1909" s="22" t="str">
        <v>00:00:00</v>
      </c>
      <c r="B1909" s="21">
        <f t="shared" si="83"/>
        <v>0</v>
      </c>
      <c r="C1909" s="23">
        <f t="shared" si="84"/>
        <v>0</v>
      </c>
      <c r="D1909" s="22" t="str">
        <v>错误</v>
      </c>
      <c r="E1909" s="22">
        <v>0</v>
      </c>
    </row>
    <row r="1910" spans="1:5">
      <c r="A1910" s="22" t="str">
        <v>00:00:00</v>
      </c>
      <c r="B1910" s="21">
        <f t="shared" si="83"/>
        <v>0</v>
      </c>
      <c r="C1910" s="23">
        <f t="shared" si="84"/>
        <v>0</v>
      </c>
      <c r="D1910" s="22" t="str">
        <v>错误</v>
      </c>
      <c r="E1910" s="22">
        <v>0</v>
      </c>
    </row>
    <row r="1911" spans="1:5">
      <c r="A1911" s="22" t="str">
        <v>00:00:00</v>
      </c>
      <c r="B1911" s="21">
        <f t="shared" si="83"/>
        <v>0</v>
      </c>
      <c r="C1911" s="23">
        <f t="shared" si="84"/>
        <v>0</v>
      </c>
      <c r="D1911" s="22" t="str">
        <v>错误</v>
      </c>
      <c r="E1911" s="22">
        <v>0</v>
      </c>
    </row>
    <row r="1912" spans="1:5">
      <c r="A1912" s="22" t="str">
        <v>00:00:00</v>
      </c>
      <c r="B1912" s="21">
        <f t="shared" si="83"/>
        <v>0</v>
      </c>
      <c r="C1912" s="23">
        <f t="shared" si="84"/>
        <v>0</v>
      </c>
      <c r="D1912" s="22" t="str">
        <v>错误</v>
      </c>
      <c r="E1912" s="22">
        <v>0</v>
      </c>
    </row>
    <row r="1913" spans="1:5">
      <c r="A1913" s="22" t="str">
        <v>00:00:00</v>
      </c>
      <c r="B1913" s="21">
        <f t="shared" si="83"/>
        <v>0</v>
      </c>
      <c r="C1913" s="23">
        <f t="shared" si="84"/>
        <v>0</v>
      </c>
      <c r="D1913" s="22" t="str">
        <v>错误</v>
      </c>
      <c r="E1913" s="22">
        <v>0</v>
      </c>
    </row>
    <row r="1914" spans="1:5">
      <c r="A1914" s="22" t="str">
        <v>00:00:00</v>
      </c>
      <c r="B1914" s="21">
        <f t="shared" si="83"/>
        <v>0</v>
      </c>
      <c r="C1914" s="23">
        <f t="shared" si="84"/>
        <v>0</v>
      </c>
      <c r="D1914" s="22" t="str">
        <v>错误</v>
      </c>
      <c r="E1914" s="22">
        <v>0</v>
      </c>
    </row>
    <row r="1915" spans="1:5">
      <c r="A1915" s="22" t="str">
        <v>00:00:00</v>
      </c>
      <c r="B1915" s="21">
        <f t="shared" si="83"/>
        <v>0</v>
      </c>
      <c r="C1915" s="23">
        <f t="shared" si="84"/>
        <v>0</v>
      </c>
      <c r="D1915" s="22" t="str">
        <v>错误</v>
      </c>
      <c r="E1915" s="22">
        <v>0</v>
      </c>
    </row>
    <row r="1916" spans="1:5">
      <c r="A1916" s="22" t="str">
        <v>00:00:00</v>
      </c>
      <c r="B1916" s="21">
        <f t="shared" si="83"/>
        <v>0</v>
      </c>
      <c r="C1916" s="23">
        <f t="shared" si="84"/>
        <v>0</v>
      </c>
      <c r="D1916" s="22" t="str">
        <v>错误</v>
      </c>
      <c r="E1916" s="22">
        <v>0</v>
      </c>
    </row>
    <row r="1917" spans="1:5">
      <c r="A1917" s="22" t="str">
        <v>00:00:00</v>
      </c>
      <c r="B1917" s="21">
        <f t="shared" si="83"/>
        <v>0</v>
      </c>
      <c r="C1917" s="23">
        <f t="shared" si="84"/>
        <v>0</v>
      </c>
      <c r="D1917" s="22" t="str">
        <v>错误</v>
      </c>
      <c r="E1917" s="22">
        <v>0</v>
      </c>
    </row>
    <row r="1918" spans="1:5">
      <c r="A1918" s="22" t="str">
        <v>00:00:00</v>
      </c>
      <c r="B1918" s="21">
        <f t="shared" si="83"/>
        <v>0</v>
      </c>
      <c r="C1918" s="23">
        <f t="shared" si="84"/>
        <v>0</v>
      </c>
      <c r="D1918" s="22" t="str">
        <v>错误</v>
      </c>
      <c r="E1918" s="22">
        <v>0</v>
      </c>
    </row>
    <row r="1919" spans="1:5">
      <c r="A1919" s="22" t="str">
        <v>00:00:00</v>
      </c>
      <c r="B1919" s="21">
        <f t="shared" si="83"/>
        <v>0</v>
      </c>
      <c r="C1919" s="23">
        <f t="shared" si="84"/>
        <v>0</v>
      </c>
      <c r="D1919" s="22" t="str">
        <v>错误</v>
      </c>
      <c r="E1919" s="22">
        <v>0</v>
      </c>
    </row>
    <row r="1920" spans="1:5">
      <c r="A1920" s="22" t="str">
        <v>00:00:00</v>
      </c>
      <c r="B1920" s="21">
        <f t="shared" si="83"/>
        <v>0</v>
      </c>
      <c r="C1920" s="23">
        <f t="shared" si="84"/>
        <v>0</v>
      </c>
      <c r="D1920" s="22" t="str">
        <v>错误</v>
      </c>
      <c r="E1920" s="22">
        <v>0</v>
      </c>
    </row>
    <row r="1921" spans="1:5">
      <c r="A1921" s="22" t="str">
        <v>00:00:00</v>
      </c>
      <c r="B1921" s="21">
        <f t="shared" si="83"/>
        <v>0</v>
      </c>
      <c r="C1921" s="23">
        <f t="shared" si="84"/>
        <v>0</v>
      </c>
      <c r="D1921" s="22" t="str">
        <v>错误</v>
      </c>
      <c r="E1921" s="22">
        <v>0</v>
      </c>
    </row>
    <row r="1922" spans="1:5">
      <c r="A1922" s="22" t="str">
        <v>00:00:00</v>
      </c>
      <c r="B1922" s="21">
        <f t="shared" si="83"/>
        <v>0</v>
      </c>
      <c r="C1922" s="23">
        <f t="shared" si="84"/>
        <v>0</v>
      </c>
      <c r="D1922" s="22" t="str">
        <v>错误</v>
      </c>
      <c r="E1922" s="22">
        <v>0</v>
      </c>
    </row>
    <row r="1923" spans="1:5">
      <c r="A1923" s="22" t="str">
        <v>00:00:00</v>
      </c>
      <c r="B1923" s="21">
        <f t="shared" ref="B1923:B1986" si="85">MROUND(A1923,60/1440)</f>
        <v>0</v>
      </c>
      <c r="C1923" s="23">
        <f t="shared" ref="C1923:C1986" si="86">MROUND(A1923,30/1440)</f>
        <v>0</v>
      </c>
      <c r="D1923" s="22" t="str">
        <v>错误</v>
      </c>
      <c r="E1923" s="22">
        <v>0</v>
      </c>
    </row>
    <row r="1924" spans="1:5">
      <c r="A1924" s="22" t="str">
        <v>00:00:00</v>
      </c>
      <c r="B1924" s="21">
        <f t="shared" si="85"/>
        <v>0</v>
      </c>
      <c r="C1924" s="23">
        <f t="shared" si="86"/>
        <v>0</v>
      </c>
      <c r="D1924" s="22" t="str">
        <v>错误</v>
      </c>
      <c r="E1924" s="22">
        <v>0</v>
      </c>
    </row>
    <row r="1925" spans="1:5">
      <c r="A1925" s="22" t="str">
        <v>00:00:00</v>
      </c>
      <c r="B1925" s="21">
        <f t="shared" si="85"/>
        <v>0</v>
      </c>
      <c r="C1925" s="23">
        <f t="shared" si="86"/>
        <v>0</v>
      </c>
      <c r="D1925" s="22" t="str">
        <v>错误</v>
      </c>
      <c r="E1925" s="22">
        <v>0</v>
      </c>
    </row>
    <row r="1926" spans="1:5">
      <c r="A1926" s="22" t="str">
        <v>00:00:00</v>
      </c>
      <c r="B1926" s="21">
        <f t="shared" si="85"/>
        <v>0</v>
      </c>
      <c r="C1926" s="23">
        <f t="shared" si="86"/>
        <v>0</v>
      </c>
      <c r="D1926" s="22" t="str">
        <v>错误</v>
      </c>
      <c r="E1926" s="22">
        <v>0</v>
      </c>
    </row>
    <row r="1927" spans="1:5">
      <c r="A1927" s="22" t="str">
        <v>00:00:00</v>
      </c>
      <c r="B1927" s="21">
        <f t="shared" si="85"/>
        <v>0</v>
      </c>
      <c r="C1927" s="23">
        <f t="shared" si="86"/>
        <v>0</v>
      </c>
      <c r="D1927" s="22" t="str">
        <v>错误</v>
      </c>
      <c r="E1927" s="22">
        <v>0</v>
      </c>
    </row>
    <row r="1928" spans="1:5">
      <c r="A1928" s="22" t="str">
        <v>00:00:00</v>
      </c>
      <c r="B1928" s="21">
        <f t="shared" si="85"/>
        <v>0</v>
      </c>
      <c r="C1928" s="23">
        <f t="shared" si="86"/>
        <v>0</v>
      </c>
      <c r="D1928" s="22" t="str">
        <v>错误</v>
      </c>
      <c r="E1928" s="22">
        <v>0</v>
      </c>
    </row>
    <row r="1929" spans="1:5">
      <c r="A1929" s="22" t="str">
        <v>00:00:00</v>
      </c>
      <c r="B1929" s="21">
        <f t="shared" si="85"/>
        <v>0</v>
      </c>
      <c r="C1929" s="23">
        <f t="shared" si="86"/>
        <v>0</v>
      </c>
      <c r="D1929" s="22" t="str">
        <v>错误</v>
      </c>
      <c r="E1929" s="22">
        <v>0</v>
      </c>
    </row>
    <row r="1930" spans="1:5">
      <c r="A1930" s="22" t="str">
        <v>00:00:00</v>
      </c>
      <c r="B1930" s="21">
        <f t="shared" si="85"/>
        <v>0</v>
      </c>
      <c r="C1930" s="23">
        <f t="shared" si="86"/>
        <v>0</v>
      </c>
      <c r="D1930" s="22" t="str">
        <v>错误</v>
      </c>
      <c r="E1930" s="22">
        <v>0</v>
      </c>
    </row>
    <row r="1931" spans="1:5">
      <c r="A1931" s="22" t="str">
        <v>00:00:00</v>
      </c>
      <c r="B1931" s="21">
        <f t="shared" si="85"/>
        <v>0</v>
      </c>
      <c r="C1931" s="23">
        <f t="shared" si="86"/>
        <v>0</v>
      </c>
      <c r="D1931" s="22" t="str">
        <v>错误</v>
      </c>
      <c r="E1931" s="22">
        <v>0</v>
      </c>
    </row>
    <row r="1932" spans="1:5">
      <c r="A1932" s="22" t="str">
        <v>00:00:00</v>
      </c>
      <c r="B1932" s="21">
        <f t="shared" si="85"/>
        <v>0</v>
      </c>
      <c r="C1932" s="23">
        <f t="shared" si="86"/>
        <v>0</v>
      </c>
      <c r="D1932" s="22" t="str">
        <v>错误</v>
      </c>
      <c r="E1932" s="22">
        <v>0</v>
      </c>
    </row>
    <row r="1933" spans="1:5">
      <c r="A1933" s="22" t="str">
        <v>00:00:00</v>
      </c>
      <c r="B1933" s="21">
        <f t="shared" si="85"/>
        <v>0</v>
      </c>
      <c r="C1933" s="23">
        <f t="shared" si="86"/>
        <v>0</v>
      </c>
      <c r="D1933" s="22" t="str">
        <v>错误</v>
      </c>
      <c r="E1933" s="22">
        <v>0</v>
      </c>
    </row>
    <row r="1934" spans="1:5">
      <c r="A1934" s="22" t="str">
        <v>00:00:00</v>
      </c>
      <c r="B1934" s="21">
        <f t="shared" si="85"/>
        <v>0</v>
      </c>
      <c r="C1934" s="23">
        <f t="shared" si="86"/>
        <v>0</v>
      </c>
      <c r="D1934" s="22" t="str">
        <v>错误</v>
      </c>
      <c r="E1934" s="22">
        <v>0</v>
      </c>
    </row>
    <row r="1935" spans="1:5">
      <c r="A1935" s="22" t="str">
        <v>00:00:00</v>
      </c>
      <c r="B1935" s="21">
        <f t="shared" si="85"/>
        <v>0</v>
      </c>
      <c r="C1935" s="23">
        <f t="shared" si="86"/>
        <v>0</v>
      </c>
      <c r="D1935" s="22" t="str">
        <v>错误</v>
      </c>
      <c r="E1935" s="22">
        <v>0</v>
      </c>
    </row>
    <row r="1936" spans="1:5">
      <c r="A1936" s="22" t="str">
        <v>00:00:00</v>
      </c>
      <c r="B1936" s="21">
        <f t="shared" si="85"/>
        <v>0</v>
      </c>
      <c r="C1936" s="23">
        <f t="shared" si="86"/>
        <v>0</v>
      </c>
      <c r="D1936" s="22" t="str">
        <v>错误</v>
      </c>
      <c r="E1936" s="22">
        <v>0</v>
      </c>
    </row>
    <row r="1937" spans="1:5">
      <c r="A1937" s="22" t="str">
        <v>00:00:00</v>
      </c>
      <c r="B1937" s="21">
        <f t="shared" si="85"/>
        <v>0</v>
      </c>
      <c r="C1937" s="23">
        <f t="shared" si="86"/>
        <v>0</v>
      </c>
      <c r="D1937" s="22" t="str">
        <v>错误</v>
      </c>
      <c r="E1937" s="22">
        <v>0</v>
      </c>
    </row>
    <row r="1938" spans="1:5">
      <c r="A1938" s="22" t="str">
        <v>00:00:00</v>
      </c>
      <c r="B1938" s="21">
        <f t="shared" si="85"/>
        <v>0</v>
      </c>
      <c r="C1938" s="23">
        <f t="shared" si="86"/>
        <v>0</v>
      </c>
      <c r="D1938" s="22" t="str">
        <v>错误</v>
      </c>
      <c r="E1938" s="22">
        <v>0</v>
      </c>
    </row>
    <row r="1939" spans="1:5">
      <c r="A1939" s="22" t="str">
        <v>00:00:00</v>
      </c>
      <c r="B1939" s="21">
        <f t="shared" si="85"/>
        <v>0</v>
      </c>
      <c r="C1939" s="23">
        <f t="shared" si="86"/>
        <v>0</v>
      </c>
      <c r="D1939" s="22" t="str">
        <v>错误</v>
      </c>
      <c r="E1939" s="22">
        <v>0</v>
      </c>
    </row>
    <row r="1940" spans="1:5">
      <c r="A1940" s="22" t="str">
        <v>00:00:00</v>
      </c>
      <c r="B1940" s="21">
        <f t="shared" si="85"/>
        <v>0</v>
      </c>
      <c r="C1940" s="23">
        <f t="shared" si="86"/>
        <v>0</v>
      </c>
      <c r="D1940" s="22" t="str">
        <v>错误</v>
      </c>
      <c r="E1940" s="22">
        <v>0</v>
      </c>
    </row>
    <row r="1941" spans="1:5">
      <c r="A1941" s="22" t="str">
        <v>00:00:00</v>
      </c>
      <c r="B1941" s="21">
        <f t="shared" si="85"/>
        <v>0</v>
      </c>
      <c r="C1941" s="23">
        <f t="shared" si="86"/>
        <v>0</v>
      </c>
      <c r="D1941" s="22" t="str">
        <v>错误</v>
      </c>
      <c r="E1941" s="22">
        <v>0</v>
      </c>
    </row>
    <row r="1942" spans="1:5">
      <c r="A1942" s="22" t="str">
        <v>00:00:00</v>
      </c>
      <c r="B1942" s="21">
        <f t="shared" si="85"/>
        <v>0</v>
      </c>
      <c r="C1942" s="23">
        <f t="shared" si="86"/>
        <v>0</v>
      </c>
      <c r="D1942" s="22" t="str">
        <v>错误</v>
      </c>
      <c r="E1942" s="22">
        <v>0</v>
      </c>
    </row>
    <row r="1943" spans="1:5">
      <c r="A1943" s="22" t="str">
        <v>00:00:00</v>
      </c>
      <c r="B1943" s="21">
        <f t="shared" si="85"/>
        <v>0</v>
      </c>
      <c r="C1943" s="23">
        <f t="shared" si="86"/>
        <v>0</v>
      </c>
      <c r="D1943" s="22" t="str">
        <v>错误</v>
      </c>
      <c r="E1943" s="22">
        <v>0</v>
      </c>
    </row>
    <row r="1944" spans="1:5">
      <c r="A1944" s="22" t="str">
        <v>00:00:00</v>
      </c>
      <c r="B1944" s="21">
        <f t="shared" si="85"/>
        <v>0</v>
      </c>
      <c r="C1944" s="23">
        <f t="shared" si="86"/>
        <v>0</v>
      </c>
      <c r="D1944" s="22" t="str">
        <v>错误</v>
      </c>
      <c r="E1944" s="22">
        <v>0</v>
      </c>
    </row>
    <row r="1945" spans="1:5">
      <c r="A1945" s="22" t="str">
        <v>00:00:00</v>
      </c>
      <c r="B1945" s="21">
        <f t="shared" si="85"/>
        <v>0</v>
      </c>
      <c r="C1945" s="23">
        <f t="shared" si="86"/>
        <v>0</v>
      </c>
      <c r="D1945" s="22" t="str">
        <v>错误</v>
      </c>
      <c r="E1945" s="22">
        <v>0</v>
      </c>
    </row>
    <row r="1946" spans="1:5">
      <c r="A1946" s="22" t="str">
        <v>00:00:00</v>
      </c>
      <c r="B1946" s="21">
        <f t="shared" si="85"/>
        <v>0</v>
      </c>
      <c r="C1946" s="23">
        <f t="shared" si="86"/>
        <v>0</v>
      </c>
      <c r="D1946" s="22" t="str">
        <v>错误</v>
      </c>
      <c r="E1946" s="22">
        <v>0</v>
      </c>
    </row>
    <row r="1947" spans="1:5">
      <c r="A1947" s="22" t="str">
        <v>00:00:00</v>
      </c>
      <c r="B1947" s="21">
        <f t="shared" si="85"/>
        <v>0</v>
      </c>
      <c r="C1947" s="23">
        <f t="shared" si="86"/>
        <v>0</v>
      </c>
      <c r="D1947" s="22" t="str">
        <v>错误</v>
      </c>
      <c r="E1947" s="22">
        <v>0</v>
      </c>
    </row>
    <row r="1948" spans="1:5">
      <c r="A1948" s="22" t="str">
        <v>00:00:00</v>
      </c>
      <c r="B1948" s="21">
        <f t="shared" si="85"/>
        <v>0</v>
      </c>
      <c r="C1948" s="23">
        <f t="shared" si="86"/>
        <v>0</v>
      </c>
      <c r="D1948" s="22" t="str">
        <v>错误</v>
      </c>
      <c r="E1948" s="22">
        <v>0</v>
      </c>
    </row>
    <row r="1949" spans="1:5">
      <c r="A1949" s="22" t="str">
        <v>00:00:00</v>
      </c>
      <c r="B1949" s="21">
        <f t="shared" si="85"/>
        <v>0</v>
      </c>
      <c r="C1949" s="23">
        <f t="shared" si="86"/>
        <v>0</v>
      </c>
      <c r="D1949" s="22" t="str">
        <v>错误</v>
      </c>
      <c r="E1949" s="22">
        <v>0</v>
      </c>
    </row>
    <row r="1950" spans="1:5">
      <c r="A1950" s="22" t="str">
        <v>00:00:00</v>
      </c>
      <c r="B1950" s="21">
        <f t="shared" si="85"/>
        <v>0</v>
      </c>
      <c r="C1950" s="23">
        <f t="shared" si="86"/>
        <v>0</v>
      </c>
      <c r="D1950" s="22" t="str">
        <v>错误</v>
      </c>
      <c r="E1950" s="22">
        <v>0</v>
      </c>
    </row>
    <row r="1951" spans="1:5">
      <c r="A1951" s="22" t="str">
        <v>00:00:00</v>
      </c>
      <c r="B1951" s="21">
        <f t="shared" si="85"/>
        <v>0</v>
      </c>
      <c r="C1951" s="23">
        <f t="shared" si="86"/>
        <v>0</v>
      </c>
      <c r="D1951" s="22" t="str">
        <v>错误</v>
      </c>
      <c r="E1951" s="22">
        <v>0</v>
      </c>
    </row>
    <row r="1952" spans="1:5">
      <c r="A1952" s="22" t="str">
        <v>00:00:00</v>
      </c>
      <c r="B1952" s="21">
        <f t="shared" si="85"/>
        <v>0</v>
      </c>
      <c r="C1952" s="23">
        <f t="shared" si="86"/>
        <v>0</v>
      </c>
      <c r="D1952" s="22" t="str">
        <v>错误</v>
      </c>
      <c r="E1952" s="22">
        <v>0</v>
      </c>
    </row>
    <row r="1953" spans="1:5">
      <c r="A1953" s="22" t="str">
        <v>00:00:00</v>
      </c>
      <c r="B1953" s="21">
        <f t="shared" si="85"/>
        <v>0</v>
      </c>
      <c r="C1953" s="23">
        <f t="shared" si="86"/>
        <v>0</v>
      </c>
      <c r="D1953" s="22" t="str">
        <v>错误</v>
      </c>
      <c r="E1953" s="22">
        <v>0</v>
      </c>
    </row>
    <row r="1954" spans="1:5">
      <c r="A1954" s="22" t="str">
        <v>00:00:00</v>
      </c>
      <c r="B1954" s="21">
        <f t="shared" si="85"/>
        <v>0</v>
      </c>
      <c r="C1954" s="23">
        <f t="shared" si="86"/>
        <v>0</v>
      </c>
      <c r="D1954" s="22" t="str">
        <v>错误</v>
      </c>
      <c r="E1954" s="22">
        <v>0</v>
      </c>
    </row>
    <row r="1955" spans="1:5">
      <c r="A1955" s="22" t="str">
        <v>00:00:00</v>
      </c>
      <c r="B1955" s="21">
        <f t="shared" si="85"/>
        <v>0</v>
      </c>
      <c r="C1955" s="23">
        <f t="shared" si="86"/>
        <v>0</v>
      </c>
      <c r="D1955" s="22" t="str">
        <v>错误</v>
      </c>
      <c r="E1955" s="22">
        <v>0</v>
      </c>
    </row>
    <row r="1956" spans="1:5">
      <c r="A1956" s="22" t="str">
        <v>00:00:00</v>
      </c>
      <c r="B1956" s="21">
        <f t="shared" si="85"/>
        <v>0</v>
      </c>
      <c r="C1956" s="23">
        <f t="shared" si="86"/>
        <v>0</v>
      </c>
      <c r="D1956" s="22" t="str">
        <v>错误</v>
      </c>
      <c r="E1956" s="22">
        <v>0</v>
      </c>
    </row>
    <row r="1957" spans="1:5">
      <c r="A1957" s="22" t="str">
        <v>00:00:00</v>
      </c>
      <c r="B1957" s="21">
        <f t="shared" si="85"/>
        <v>0</v>
      </c>
      <c r="C1957" s="23">
        <f t="shared" si="86"/>
        <v>0</v>
      </c>
      <c r="D1957" s="22" t="str">
        <v>错误</v>
      </c>
      <c r="E1957" s="22">
        <v>0</v>
      </c>
    </row>
    <row r="1958" spans="1:5">
      <c r="A1958" s="22" t="str">
        <v>00:00:00</v>
      </c>
      <c r="B1958" s="21">
        <f t="shared" si="85"/>
        <v>0</v>
      </c>
      <c r="C1958" s="23">
        <f t="shared" si="86"/>
        <v>0</v>
      </c>
      <c r="D1958" s="22" t="str">
        <v>错误</v>
      </c>
      <c r="E1958" s="22">
        <v>0</v>
      </c>
    </row>
    <row r="1959" spans="1:5">
      <c r="A1959" s="22" t="str">
        <v>00:00:00</v>
      </c>
      <c r="B1959" s="21">
        <f t="shared" si="85"/>
        <v>0</v>
      </c>
      <c r="C1959" s="23">
        <f t="shared" si="86"/>
        <v>0</v>
      </c>
      <c r="D1959" s="22" t="str">
        <v>错误</v>
      </c>
      <c r="E1959" s="22">
        <v>0</v>
      </c>
    </row>
    <row r="1960" spans="1:5">
      <c r="A1960" s="22" t="str">
        <v>00:00:00</v>
      </c>
      <c r="B1960" s="21">
        <f t="shared" si="85"/>
        <v>0</v>
      </c>
      <c r="C1960" s="23">
        <f t="shared" si="86"/>
        <v>0</v>
      </c>
      <c r="D1960" s="22" t="str">
        <v>错误</v>
      </c>
      <c r="E1960" s="22">
        <v>0</v>
      </c>
    </row>
    <row r="1961" spans="1:5">
      <c r="A1961" s="22" t="str">
        <v>00:00:00</v>
      </c>
      <c r="B1961" s="21">
        <f t="shared" si="85"/>
        <v>0</v>
      </c>
      <c r="C1961" s="23">
        <f t="shared" si="86"/>
        <v>0</v>
      </c>
      <c r="D1961" s="22" t="str">
        <v>错误</v>
      </c>
      <c r="E1961" s="22">
        <v>0</v>
      </c>
    </row>
    <row r="1962" spans="1:5">
      <c r="A1962" s="22" t="str">
        <v>00:00:00</v>
      </c>
      <c r="B1962" s="21">
        <f t="shared" si="85"/>
        <v>0</v>
      </c>
      <c r="C1962" s="23">
        <f t="shared" si="86"/>
        <v>0</v>
      </c>
      <c r="D1962" s="22" t="str">
        <v>错误</v>
      </c>
      <c r="E1962" s="22">
        <v>0</v>
      </c>
    </row>
    <row r="1963" spans="1:5">
      <c r="A1963" s="22" t="str">
        <v>00:00:00</v>
      </c>
      <c r="B1963" s="21">
        <f t="shared" si="85"/>
        <v>0</v>
      </c>
      <c r="C1963" s="23">
        <f t="shared" si="86"/>
        <v>0</v>
      </c>
      <c r="D1963" s="22" t="str">
        <v>错误</v>
      </c>
      <c r="E1963" s="22">
        <v>0</v>
      </c>
    </row>
    <row r="1964" spans="1:5">
      <c r="A1964" s="22" t="str">
        <v>00:00:00</v>
      </c>
      <c r="B1964" s="21">
        <f t="shared" si="85"/>
        <v>0</v>
      </c>
      <c r="C1964" s="23">
        <f t="shared" si="86"/>
        <v>0</v>
      </c>
      <c r="D1964" s="22" t="str">
        <v>错误</v>
      </c>
      <c r="E1964" s="22">
        <v>0</v>
      </c>
    </row>
    <row r="1965" spans="1:5">
      <c r="A1965" s="22" t="str">
        <v>00:00:00</v>
      </c>
      <c r="B1965" s="21">
        <f t="shared" si="85"/>
        <v>0</v>
      </c>
      <c r="C1965" s="23">
        <f t="shared" si="86"/>
        <v>0</v>
      </c>
      <c r="D1965" s="22" t="str">
        <v>错误</v>
      </c>
      <c r="E1965" s="22">
        <v>0</v>
      </c>
    </row>
    <row r="1966" spans="1:5">
      <c r="A1966" s="22" t="str">
        <v>00:00:00</v>
      </c>
      <c r="B1966" s="21">
        <f t="shared" si="85"/>
        <v>0</v>
      </c>
      <c r="C1966" s="23">
        <f t="shared" si="86"/>
        <v>0</v>
      </c>
      <c r="D1966" s="22" t="str">
        <v>错误</v>
      </c>
      <c r="E1966" s="22">
        <v>0</v>
      </c>
    </row>
    <row r="1967" spans="1:5">
      <c r="A1967" s="22" t="str">
        <v>00:00:00</v>
      </c>
      <c r="B1967" s="21">
        <f t="shared" si="85"/>
        <v>0</v>
      </c>
      <c r="C1967" s="23">
        <f t="shared" si="86"/>
        <v>0</v>
      </c>
      <c r="D1967" s="22" t="str">
        <v>错误</v>
      </c>
      <c r="E1967" s="22">
        <v>0</v>
      </c>
    </row>
    <row r="1968" spans="1:5">
      <c r="A1968" s="22" t="str">
        <v>00:00:00</v>
      </c>
      <c r="B1968" s="21">
        <f t="shared" si="85"/>
        <v>0</v>
      </c>
      <c r="C1968" s="23">
        <f t="shared" si="86"/>
        <v>0</v>
      </c>
      <c r="D1968" s="22" t="str">
        <v>错误</v>
      </c>
      <c r="E1968" s="22">
        <v>0</v>
      </c>
    </row>
    <row r="1969" spans="1:5">
      <c r="A1969" s="22" t="str">
        <v>00:00:00</v>
      </c>
      <c r="B1969" s="21">
        <f t="shared" si="85"/>
        <v>0</v>
      </c>
      <c r="C1969" s="23">
        <f t="shared" si="86"/>
        <v>0</v>
      </c>
      <c r="D1969" s="22" t="str">
        <v>错误</v>
      </c>
      <c r="E1969" s="22">
        <v>0</v>
      </c>
    </row>
    <row r="1970" spans="1:5">
      <c r="A1970" s="22" t="str">
        <v>00:00:00</v>
      </c>
      <c r="B1970" s="21">
        <f t="shared" si="85"/>
        <v>0</v>
      </c>
      <c r="C1970" s="23">
        <f t="shared" si="86"/>
        <v>0</v>
      </c>
      <c r="D1970" s="22" t="str">
        <v>错误</v>
      </c>
      <c r="E1970" s="22">
        <v>0</v>
      </c>
    </row>
    <row r="1971" spans="1:5">
      <c r="A1971" s="22" t="str">
        <v>00:00:00</v>
      </c>
      <c r="B1971" s="21">
        <f t="shared" si="85"/>
        <v>0</v>
      </c>
      <c r="C1971" s="23">
        <f t="shared" si="86"/>
        <v>0</v>
      </c>
      <c r="D1971" s="22" t="str">
        <v>错误</v>
      </c>
      <c r="E1971" s="22">
        <v>0</v>
      </c>
    </row>
    <row r="1972" spans="1:5">
      <c r="A1972" s="22" t="str">
        <v>00:00:00</v>
      </c>
      <c r="B1972" s="21">
        <f t="shared" si="85"/>
        <v>0</v>
      </c>
      <c r="C1972" s="23">
        <f t="shared" si="86"/>
        <v>0</v>
      </c>
      <c r="D1972" s="22" t="str">
        <v>错误</v>
      </c>
      <c r="E1972" s="22">
        <v>0</v>
      </c>
    </row>
    <row r="1973" spans="1:5">
      <c r="A1973" s="22" t="str">
        <v>00:00:00</v>
      </c>
      <c r="B1973" s="21">
        <f t="shared" si="85"/>
        <v>0</v>
      </c>
      <c r="C1973" s="23">
        <f t="shared" si="86"/>
        <v>0</v>
      </c>
      <c r="D1973" s="22" t="str">
        <v>错误</v>
      </c>
      <c r="E1973" s="22">
        <v>0</v>
      </c>
    </row>
    <row r="1974" spans="1:5">
      <c r="A1974" s="22" t="str">
        <v>00:00:00</v>
      </c>
      <c r="B1974" s="21">
        <f t="shared" si="85"/>
        <v>0</v>
      </c>
      <c r="C1974" s="23">
        <f t="shared" si="86"/>
        <v>0</v>
      </c>
      <c r="D1974" s="22" t="str">
        <v>错误</v>
      </c>
      <c r="E1974" s="22">
        <v>0</v>
      </c>
    </row>
    <row r="1975" spans="1:5">
      <c r="A1975" s="22" t="str">
        <v>00:00:00</v>
      </c>
      <c r="B1975" s="21">
        <f t="shared" si="85"/>
        <v>0</v>
      </c>
      <c r="C1975" s="23">
        <f t="shared" si="86"/>
        <v>0</v>
      </c>
      <c r="D1975" s="22" t="str">
        <v>错误</v>
      </c>
      <c r="E1975" s="22">
        <v>0</v>
      </c>
    </row>
    <row r="1976" spans="1:5">
      <c r="A1976" s="22" t="str">
        <v>00:00:00</v>
      </c>
      <c r="B1976" s="21">
        <f t="shared" si="85"/>
        <v>0</v>
      </c>
      <c r="C1976" s="23">
        <f t="shared" si="86"/>
        <v>0</v>
      </c>
      <c r="D1976" s="22" t="str">
        <v>错误</v>
      </c>
      <c r="E1976" s="22">
        <v>0</v>
      </c>
    </row>
    <row r="1977" spans="1:5">
      <c r="A1977" s="22" t="str">
        <v>00:00:00</v>
      </c>
      <c r="B1977" s="21">
        <f t="shared" si="85"/>
        <v>0</v>
      </c>
      <c r="C1977" s="23">
        <f t="shared" si="86"/>
        <v>0</v>
      </c>
      <c r="D1977" s="22" t="str">
        <v>错误</v>
      </c>
      <c r="E1977" s="22">
        <v>0</v>
      </c>
    </row>
    <row r="1978" spans="1:5">
      <c r="A1978" s="22" t="str">
        <v>00:00:00</v>
      </c>
      <c r="B1978" s="21">
        <f t="shared" si="85"/>
        <v>0</v>
      </c>
      <c r="C1978" s="23">
        <f t="shared" si="86"/>
        <v>0</v>
      </c>
      <c r="D1978" s="22" t="str">
        <v>错误</v>
      </c>
      <c r="E1978" s="22">
        <v>0</v>
      </c>
    </row>
    <row r="1979" spans="1:5">
      <c r="A1979" s="22" t="str">
        <v>00:00:00</v>
      </c>
      <c r="B1979" s="21">
        <f t="shared" si="85"/>
        <v>0</v>
      </c>
      <c r="C1979" s="23">
        <f t="shared" si="86"/>
        <v>0</v>
      </c>
      <c r="D1979" s="22" t="str">
        <v>错误</v>
      </c>
      <c r="E1979" s="22">
        <v>0</v>
      </c>
    </row>
    <row r="1980" spans="1:5">
      <c r="A1980" s="22" t="str">
        <v>00:00:00</v>
      </c>
      <c r="B1980" s="21">
        <f t="shared" si="85"/>
        <v>0</v>
      </c>
      <c r="C1980" s="23">
        <f t="shared" si="86"/>
        <v>0</v>
      </c>
      <c r="D1980" s="22" t="str">
        <v>错误</v>
      </c>
      <c r="E1980" s="22">
        <v>0</v>
      </c>
    </row>
    <row r="1981" spans="1:5">
      <c r="A1981" s="22" t="str">
        <v>00:00:00</v>
      </c>
      <c r="B1981" s="21">
        <f t="shared" si="85"/>
        <v>0</v>
      </c>
      <c r="C1981" s="23">
        <f t="shared" si="86"/>
        <v>0</v>
      </c>
      <c r="D1981" s="22" t="str">
        <v>错误</v>
      </c>
      <c r="E1981" s="22">
        <v>0</v>
      </c>
    </row>
    <row r="1982" spans="1:5">
      <c r="A1982" s="22" t="str">
        <v>00:00:00</v>
      </c>
      <c r="B1982" s="21">
        <f t="shared" si="85"/>
        <v>0</v>
      </c>
      <c r="C1982" s="23">
        <f t="shared" si="86"/>
        <v>0</v>
      </c>
      <c r="D1982" s="22" t="str">
        <v>错误</v>
      </c>
      <c r="E1982" s="22">
        <v>0</v>
      </c>
    </row>
    <row r="1983" spans="1:5">
      <c r="A1983" s="22" t="str">
        <v>00:00:00</v>
      </c>
      <c r="B1983" s="21">
        <f t="shared" si="85"/>
        <v>0</v>
      </c>
      <c r="C1983" s="23">
        <f t="shared" si="86"/>
        <v>0</v>
      </c>
      <c r="D1983" s="22" t="str">
        <v>错误</v>
      </c>
      <c r="E1983" s="22">
        <v>0</v>
      </c>
    </row>
    <row r="1984" spans="1:5">
      <c r="A1984" s="22" t="str">
        <v>00:00:00</v>
      </c>
      <c r="B1984" s="21">
        <f t="shared" si="85"/>
        <v>0</v>
      </c>
      <c r="C1984" s="23">
        <f t="shared" si="86"/>
        <v>0</v>
      </c>
      <c r="D1984" s="22" t="str">
        <v>错误</v>
      </c>
      <c r="E1984" s="22">
        <v>0</v>
      </c>
    </row>
    <row r="1985" spans="1:5">
      <c r="A1985" s="22" t="str">
        <v>00:00:00</v>
      </c>
      <c r="B1985" s="21">
        <f t="shared" si="85"/>
        <v>0</v>
      </c>
      <c r="C1985" s="23">
        <f t="shared" si="86"/>
        <v>0</v>
      </c>
      <c r="D1985" s="22" t="str">
        <v>错误</v>
      </c>
      <c r="E1985" s="22">
        <v>0</v>
      </c>
    </row>
    <row r="1986" spans="1:5">
      <c r="A1986" s="22" t="str">
        <v>00:00:00</v>
      </c>
      <c r="B1986" s="21">
        <f t="shared" si="85"/>
        <v>0</v>
      </c>
      <c r="C1986" s="23">
        <f t="shared" si="86"/>
        <v>0</v>
      </c>
      <c r="D1986" s="22" t="str">
        <v>错误</v>
      </c>
      <c r="E1986" s="22">
        <v>0</v>
      </c>
    </row>
    <row r="1987" spans="1:5">
      <c r="A1987" s="22" t="str">
        <v>00:00:00</v>
      </c>
      <c r="B1987" s="21">
        <f t="shared" ref="B1987:B2050" si="87">MROUND(A1987,60/1440)</f>
        <v>0</v>
      </c>
      <c r="C1987" s="23">
        <f t="shared" ref="C1987:C2050" si="88">MROUND(A1987,30/1440)</f>
        <v>0</v>
      </c>
      <c r="D1987" s="22" t="str">
        <v>错误</v>
      </c>
      <c r="E1987" s="22">
        <v>0</v>
      </c>
    </row>
    <row r="1988" spans="1:5">
      <c r="A1988" s="22" t="str">
        <v>00:00:00</v>
      </c>
      <c r="B1988" s="21">
        <f t="shared" si="87"/>
        <v>0</v>
      </c>
      <c r="C1988" s="23">
        <f t="shared" si="88"/>
        <v>0</v>
      </c>
      <c r="D1988" s="22" t="str">
        <v>错误</v>
      </c>
      <c r="E1988" s="22">
        <v>0</v>
      </c>
    </row>
    <row r="1989" spans="1:5">
      <c r="A1989" s="22" t="str">
        <v>00:00:00</v>
      </c>
      <c r="B1989" s="21">
        <f t="shared" si="87"/>
        <v>0</v>
      </c>
      <c r="C1989" s="23">
        <f t="shared" si="88"/>
        <v>0</v>
      </c>
      <c r="D1989" s="22" t="str">
        <v>错误</v>
      </c>
      <c r="E1989" s="22">
        <v>0</v>
      </c>
    </row>
    <row r="1990" spans="1:5">
      <c r="A1990" s="22" t="str">
        <v>00:00:00</v>
      </c>
      <c r="B1990" s="21">
        <f t="shared" si="87"/>
        <v>0</v>
      </c>
      <c r="C1990" s="23">
        <f t="shared" si="88"/>
        <v>0</v>
      </c>
      <c r="D1990" s="22" t="str">
        <v>错误</v>
      </c>
      <c r="E1990" s="22">
        <v>0</v>
      </c>
    </row>
    <row r="1991" spans="1:5">
      <c r="A1991" s="22" t="str">
        <v>00:00:00</v>
      </c>
      <c r="B1991" s="21">
        <f t="shared" si="87"/>
        <v>0</v>
      </c>
      <c r="C1991" s="23">
        <f t="shared" si="88"/>
        <v>0</v>
      </c>
      <c r="D1991" s="22" t="str">
        <v>错误</v>
      </c>
      <c r="E1991" s="22">
        <v>0</v>
      </c>
    </row>
    <row r="1992" spans="1:5">
      <c r="A1992" s="22" t="str">
        <v>00:00:00</v>
      </c>
      <c r="B1992" s="21">
        <f t="shared" si="87"/>
        <v>0</v>
      </c>
      <c r="C1992" s="23">
        <f t="shared" si="88"/>
        <v>0</v>
      </c>
      <c r="D1992" s="22" t="str">
        <v>错误</v>
      </c>
      <c r="E1992" s="22">
        <v>0</v>
      </c>
    </row>
    <row r="1993" spans="1:5">
      <c r="A1993" s="22" t="str">
        <v>00:00:00</v>
      </c>
      <c r="B1993" s="21">
        <f t="shared" si="87"/>
        <v>0</v>
      </c>
      <c r="C1993" s="23">
        <f t="shared" si="88"/>
        <v>0</v>
      </c>
      <c r="D1993" s="22" t="str">
        <v>错误</v>
      </c>
      <c r="E1993" s="22">
        <v>0</v>
      </c>
    </row>
    <row r="1994" spans="1:5">
      <c r="A1994" s="22" t="str">
        <v>00:00:00</v>
      </c>
      <c r="B1994" s="21">
        <f t="shared" si="87"/>
        <v>0</v>
      </c>
      <c r="C1994" s="23">
        <f t="shared" si="88"/>
        <v>0</v>
      </c>
      <c r="D1994" s="22" t="str">
        <v>错误</v>
      </c>
      <c r="E1994" s="22">
        <v>0</v>
      </c>
    </row>
    <row r="1995" spans="1:5">
      <c r="A1995" s="22" t="str">
        <v>00:00:00</v>
      </c>
      <c r="B1995" s="21">
        <f t="shared" si="87"/>
        <v>0</v>
      </c>
      <c r="C1995" s="23">
        <f t="shared" si="88"/>
        <v>0</v>
      </c>
      <c r="D1995" s="22" t="str">
        <v>错误</v>
      </c>
      <c r="E1995" s="22">
        <v>0</v>
      </c>
    </row>
    <row r="1996" spans="1:5">
      <c r="A1996" s="22" t="str">
        <v>00:00:00</v>
      </c>
      <c r="B1996" s="21">
        <f t="shared" si="87"/>
        <v>0</v>
      </c>
      <c r="C1996" s="23">
        <f t="shared" si="88"/>
        <v>0</v>
      </c>
      <c r="D1996" s="22" t="str">
        <v>错误</v>
      </c>
      <c r="E1996" s="22">
        <v>0</v>
      </c>
    </row>
    <row r="1997" spans="1:5">
      <c r="A1997" s="22" t="str">
        <v>00:00:00</v>
      </c>
      <c r="B1997" s="21">
        <f t="shared" si="87"/>
        <v>0</v>
      </c>
      <c r="C1997" s="23">
        <f t="shared" si="88"/>
        <v>0</v>
      </c>
      <c r="D1997" s="22" t="str">
        <v>错误</v>
      </c>
      <c r="E1997" s="22">
        <v>0</v>
      </c>
    </row>
    <row r="1998" spans="1:5">
      <c r="A1998" s="22" t="str">
        <v>00:00:00</v>
      </c>
      <c r="B1998" s="21">
        <f t="shared" si="87"/>
        <v>0</v>
      </c>
      <c r="C1998" s="23">
        <f t="shared" si="88"/>
        <v>0</v>
      </c>
      <c r="D1998" s="22" t="str">
        <v>错误</v>
      </c>
      <c r="E1998" s="22">
        <v>0</v>
      </c>
    </row>
    <row r="1999" spans="1:5">
      <c r="A1999" s="22" t="str">
        <v>00:00:00</v>
      </c>
      <c r="B1999" s="21">
        <f t="shared" si="87"/>
        <v>0</v>
      </c>
      <c r="C1999" s="23">
        <f t="shared" si="88"/>
        <v>0</v>
      </c>
      <c r="D1999" s="22" t="str">
        <v>错误</v>
      </c>
      <c r="E1999" s="22">
        <v>0</v>
      </c>
    </row>
    <row r="2000" spans="1:5">
      <c r="A2000" s="22" t="str">
        <v>00:00:00</v>
      </c>
      <c r="B2000" s="21">
        <f t="shared" si="87"/>
        <v>0</v>
      </c>
      <c r="C2000" s="23">
        <f t="shared" si="88"/>
        <v>0</v>
      </c>
      <c r="D2000" s="22" t="str">
        <v>错误</v>
      </c>
      <c r="E2000" s="22">
        <v>0</v>
      </c>
    </row>
    <row r="2001" spans="1:5">
      <c r="A2001" s="22" t="str">
        <v>00:00:00</v>
      </c>
      <c r="B2001" s="21">
        <f t="shared" si="87"/>
        <v>0</v>
      </c>
      <c r="C2001" s="23">
        <f t="shared" si="88"/>
        <v>0</v>
      </c>
      <c r="D2001" s="22" t="str">
        <v>错误</v>
      </c>
      <c r="E2001" s="22">
        <v>0</v>
      </c>
    </row>
    <row r="2002" spans="1:5">
      <c r="A2002" s="22" t="str">
        <v>00:00:00</v>
      </c>
      <c r="B2002" s="21">
        <f t="shared" si="87"/>
        <v>0</v>
      </c>
      <c r="C2002" s="23">
        <f t="shared" si="88"/>
        <v>0</v>
      </c>
      <c r="D2002" s="22" t="str">
        <v>错误</v>
      </c>
      <c r="E2002" s="22">
        <v>0</v>
      </c>
    </row>
    <row r="2003" spans="1:5">
      <c r="A2003" s="22" t="str">
        <v>00:00:00</v>
      </c>
      <c r="B2003" s="21">
        <f t="shared" si="87"/>
        <v>0</v>
      </c>
      <c r="C2003" s="23">
        <f t="shared" si="88"/>
        <v>0</v>
      </c>
      <c r="D2003" s="22" t="str">
        <v>错误</v>
      </c>
      <c r="E2003" s="22">
        <v>0</v>
      </c>
    </row>
    <row r="2004" spans="1:5">
      <c r="A2004" s="22" t="str">
        <v>00:00:00</v>
      </c>
      <c r="B2004" s="21">
        <f t="shared" si="87"/>
        <v>0</v>
      </c>
      <c r="C2004" s="23">
        <f t="shared" si="88"/>
        <v>0</v>
      </c>
      <c r="D2004" s="22" t="str">
        <v>错误</v>
      </c>
      <c r="E2004" s="22">
        <v>0</v>
      </c>
    </row>
    <row r="2005" spans="1:5">
      <c r="A2005" s="22" t="str">
        <v>00:00:00</v>
      </c>
      <c r="B2005" s="21">
        <f t="shared" si="87"/>
        <v>0</v>
      </c>
      <c r="C2005" s="23">
        <f t="shared" si="88"/>
        <v>0</v>
      </c>
      <c r="D2005" s="22" t="str">
        <v>错误</v>
      </c>
      <c r="E2005" s="22">
        <v>0</v>
      </c>
    </row>
    <row r="2006" spans="1:5">
      <c r="A2006" s="22" t="str">
        <v>00:00:00</v>
      </c>
      <c r="B2006" s="21">
        <f t="shared" si="87"/>
        <v>0</v>
      </c>
      <c r="C2006" s="23">
        <f t="shared" si="88"/>
        <v>0</v>
      </c>
      <c r="D2006" s="22" t="str">
        <v>错误</v>
      </c>
      <c r="E2006" s="22">
        <v>0</v>
      </c>
    </row>
    <row r="2007" spans="1:5">
      <c r="A2007" s="22" t="str">
        <v>00:00:00</v>
      </c>
      <c r="B2007" s="21">
        <f t="shared" si="87"/>
        <v>0</v>
      </c>
      <c r="C2007" s="23">
        <f t="shared" si="88"/>
        <v>0</v>
      </c>
      <c r="D2007" s="22" t="str">
        <v>错误</v>
      </c>
      <c r="E2007" s="22">
        <v>0</v>
      </c>
    </row>
    <row r="2008" spans="1:5">
      <c r="A2008" s="22" t="str">
        <v>00:00:00</v>
      </c>
      <c r="B2008" s="21">
        <f t="shared" si="87"/>
        <v>0</v>
      </c>
      <c r="C2008" s="23">
        <f t="shared" si="88"/>
        <v>0</v>
      </c>
      <c r="D2008" s="22" t="str">
        <v>错误</v>
      </c>
      <c r="E2008" s="22">
        <v>0</v>
      </c>
    </row>
    <row r="2009" spans="1:5">
      <c r="A2009" s="22" t="str">
        <v>00:00:00</v>
      </c>
      <c r="B2009" s="21">
        <f t="shared" si="87"/>
        <v>0</v>
      </c>
      <c r="C2009" s="23">
        <f t="shared" si="88"/>
        <v>0</v>
      </c>
      <c r="D2009" s="22" t="str">
        <v>错误</v>
      </c>
      <c r="E2009" s="22">
        <v>0</v>
      </c>
    </row>
    <row r="2010" spans="1:5">
      <c r="A2010" s="22" t="str">
        <v>00:00:00</v>
      </c>
      <c r="B2010" s="21">
        <f t="shared" si="87"/>
        <v>0</v>
      </c>
      <c r="C2010" s="23">
        <f t="shared" si="88"/>
        <v>0</v>
      </c>
      <c r="D2010" s="22" t="str">
        <v>错误</v>
      </c>
      <c r="E2010" s="22">
        <v>0</v>
      </c>
    </row>
    <row r="2011" spans="1:5">
      <c r="A2011" s="22" t="str">
        <v>00:00:00</v>
      </c>
      <c r="B2011" s="21">
        <f t="shared" si="87"/>
        <v>0</v>
      </c>
      <c r="C2011" s="23">
        <f t="shared" si="88"/>
        <v>0</v>
      </c>
      <c r="D2011" s="22" t="str">
        <v>错误</v>
      </c>
      <c r="E2011" s="22">
        <v>0</v>
      </c>
    </row>
    <row r="2012" spans="1:5">
      <c r="A2012" s="22" t="str">
        <v>00:00:00</v>
      </c>
      <c r="B2012" s="21">
        <f t="shared" si="87"/>
        <v>0</v>
      </c>
      <c r="C2012" s="23">
        <f t="shared" si="88"/>
        <v>0</v>
      </c>
      <c r="D2012" s="22" t="str">
        <v>错误</v>
      </c>
      <c r="E2012" s="22">
        <v>0</v>
      </c>
    </row>
    <row r="2013" spans="1:5">
      <c r="A2013" s="22" t="str">
        <v>00:00:00</v>
      </c>
      <c r="B2013" s="21">
        <f t="shared" si="87"/>
        <v>0</v>
      </c>
      <c r="C2013" s="23">
        <f t="shared" si="88"/>
        <v>0</v>
      </c>
      <c r="D2013" s="22" t="str">
        <v>错误</v>
      </c>
      <c r="E2013" s="22">
        <v>0</v>
      </c>
    </row>
    <row r="2014" spans="1:5">
      <c r="A2014" s="22" t="str">
        <v>00:00:00</v>
      </c>
      <c r="B2014" s="21">
        <f t="shared" si="87"/>
        <v>0</v>
      </c>
      <c r="C2014" s="23">
        <f t="shared" si="88"/>
        <v>0</v>
      </c>
      <c r="D2014" s="22" t="str">
        <v>错误</v>
      </c>
      <c r="E2014" s="22">
        <v>0</v>
      </c>
    </row>
    <row r="2015" spans="1:5">
      <c r="A2015" s="22" t="str">
        <v>00:00:00</v>
      </c>
      <c r="B2015" s="21">
        <f t="shared" si="87"/>
        <v>0</v>
      </c>
      <c r="C2015" s="23">
        <f t="shared" si="88"/>
        <v>0</v>
      </c>
      <c r="D2015" s="22" t="str">
        <v>错误</v>
      </c>
      <c r="E2015" s="22">
        <v>0</v>
      </c>
    </row>
    <row r="2016" spans="1:5">
      <c r="A2016" s="22" t="str">
        <v>00:00:00</v>
      </c>
      <c r="B2016" s="21">
        <f t="shared" si="87"/>
        <v>0</v>
      </c>
      <c r="C2016" s="23">
        <f t="shared" si="88"/>
        <v>0</v>
      </c>
      <c r="D2016" s="22" t="str">
        <v>错误</v>
      </c>
      <c r="E2016" s="22">
        <v>0</v>
      </c>
    </row>
    <row r="2017" spans="1:5">
      <c r="A2017" s="22" t="str">
        <v>00:00:00</v>
      </c>
      <c r="B2017" s="21">
        <f t="shared" si="87"/>
        <v>0</v>
      </c>
      <c r="C2017" s="23">
        <f t="shared" si="88"/>
        <v>0</v>
      </c>
      <c r="D2017" s="22" t="str">
        <v>错误</v>
      </c>
      <c r="E2017" s="22">
        <v>0</v>
      </c>
    </row>
    <row r="2018" spans="1:5">
      <c r="A2018" s="22" t="str">
        <v>00:00:00</v>
      </c>
      <c r="B2018" s="21">
        <f t="shared" si="87"/>
        <v>0</v>
      </c>
      <c r="C2018" s="23">
        <f t="shared" si="88"/>
        <v>0</v>
      </c>
      <c r="D2018" s="22" t="str">
        <v>错误</v>
      </c>
      <c r="E2018" s="22">
        <v>0</v>
      </c>
    </row>
    <row r="2019" spans="1:5">
      <c r="A2019" s="22" t="str">
        <v>00:00:00</v>
      </c>
      <c r="B2019" s="21">
        <f t="shared" si="87"/>
        <v>0</v>
      </c>
      <c r="C2019" s="23">
        <f t="shared" si="88"/>
        <v>0</v>
      </c>
      <c r="D2019" s="22" t="str">
        <v>错误</v>
      </c>
      <c r="E2019" s="22">
        <v>0</v>
      </c>
    </row>
    <row r="2020" spans="1:5">
      <c r="A2020" s="22" t="str">
        <v>00:00:00</v>
      </c>
      <c r="B2020" s="21">
        <f t="shared" si="87"/>
        <v>0</v>
      </c>
      <c r="C2020" s="23">
        <f t="shared" si="88"/>
        <v>0</v>
      </c>
      <c r="D2020" s="22" t="str">
        <v>错误</v>
      </c>
      <c r="E2020" s="22">
        <v>0</v>
      </c>
    </row>
    <row r="2021" spans="1:5">
      <c r="A2021" s="22" t="str">
        <v>00:00:00</v>
      </c>
      <c r="B2021" s="21">
        <f t="shared" si="87"/>
        <v>0</v>
      </c>
      <c r="C2021" s="23">
        <f t="shared" si="88"/>
        <v>0</v>
      </c>
      <c r="D2021" s="22" t="str">
        <v>错误</v>
      </c>
      <c r="E2021" s="22">
        <v>0</v>
      </c>
    </row>
    <row r="2022" spans="1:5">
      <c r="A2022" s="22" t="str">
        <v>00:00:00</v>
      </c>
      <c r="B2022" s="21">
        <f t="shared" si="87"/>
        <v>0</v>
      </c>
      <c r="C2022" s="23">
        <f t="shared" si="88"/>
        <v>0</v>
      </c>
      <c r="D2022" s="22" t="str">
        <v>错误</v>
      </c>
      <c r="E2022" s="22">
        <v>0</v>
      </c>
    </row>
    <row r="2023" spans="1:5">
      <c r="A2023" s="22" t="str">
        <v>00:00:00</v>
      </c>
      <c r="B2023" s="21">
        <f t="shared" si="87"/>
        <v>0</v>
      </c>
      <c r="C2023" s="23">
        <f t="shared" si="88"/>
        <v>0</v>
      </c>
      <c r="D2023" s="22" t="str">
        <v>错误</v>
      </c>
      <c r="E2023" s="22">
        <v>0</v>
      </c>
    </row>
    <row r="2024" spans="1:5">
      <c r="A2024" s="22" t="str">
        <v>00:00:00</v>
      </c>
      <c r="B2024" s="21">
        <f t="shared" si="87"/>
        <v>0</v>
      </c>
      <c r="C2024" s="23">
        <f t="shared" si="88"/>
        <v>0</v>
      </c>
      <c r="D2024" s="22" t="str">
        <v>错误</v>
      </c>
      <c r="E2024" s="22">
        <v>0</v>
      </c>
    </row>
    <row r="2025" spans="1:5">
      <c r="A2025" s="22" t="str">
        <v>00:00:00</v>
      </c>
      <c r="B2025" s="21">
        <f t="shared" si="87"/>
        <v>0</v>
      </c>
      <c r="C2025" s="23">
        <f t="shared" si="88"/>
        <v>0</v>
      </c>
      <c r="D2025" s="22" t="str">
        <v>错误</v>
      </c>
      <c r="E2025" s="22">
        <v>0</v>
      </c>
    </row>
    <row r="2026" spans="1:5">
      <c r="A2026" s="22" t="str">
        <v>00:00:00</v>
      </c>
      <c r="B2026" s="21">
        <f t="shared" si="87"/>
        <v>0</v>
      </c>
      <c r="C2026" s="23">
        <f t="shared" si="88"/>
        <v>0</v>
      </c>
      <c r="D2026" s="22" t="str">
        <v>错误</v>
      </c>
      <c r="E2026" s="22">
        <v>0</v>
      </c>
    </row>
    <row r="2027" spans="1:5">
      <c r="A2027" s="22" t="str">
        <v>00:00:00</v>
      </c>
      <c r="B2027" s="21">
        <f t="shared" si="87"/>
        <v>0</v>
      </c>
      <c r="C2027" s="23">
        <f t="shared" si="88"/>
        <v>0</v>
      </c>
      <c r="D2027" s="22" t="str">
        <v>错误</v>
      </c>
      <c r="E2027" s="22">
        <v>0</v>
      </c>
    </row>
    <row r="2028" spans="1:5">
      <c r="A2028" s="22" t="str">
        <v>00:00:00</v>
      </c>
      <c r="B2028" s="21">
        <f t="shared" si="87"/>
        <v>0</v>
      </c>
      <c r="C2028" s="23">
        <f t="shared" si="88"/>
        <v>0</v>
      </c>
      <c r="D2028" s="22" t="str">
        <v>错误</v>
      </c>
      <c r="E2028" s="22">
        <v>0</v>
      </c>
    </row>
    <row r="2029" spans="1:5">
      <c r="A2029" s="22" t="str">
        <v>00:00:00</v>
      </c>
      <c r="B2029" s="21">
        <f t="shared" si="87"/>
        <v>0</v>
      </c>
      <c r="C2029" s="23">
        <f t="shared" si="88"/>
        <v>0</v>
      </c>
      <c r="D2029" s="22" t="str">
        <v>错误</v>
      </c>
      <c r="E2029" s="22">
        <v>0</v>
      </c>
    </row>
    <row r="2030" spans="1:5">
      <c r="A2030" s="22" t="str">
        <v>00:00:00</v>
      </c>
      <c r="B2030" s="21">
        <f t="shared" si="87"/>
        <v>0</v>
      </c>
      <c r="C2030" s="23">
        <f t="shared" si="88"/>
        <v>0</v>
      </c>
      <c r="D2030" s="22" t="str">
        <v>错误</v>
      </c>
      <c r="E2030" s="22">
        <v>0</v>
      </c>
    </row>
    <row r="2031" spans="1:5">
      <c r="A2031" s="22" t="str">
        <v>00:00:00</v>
      </c>
      <c r="B2031" s="21">
        <f t="shared" si="87"/>
        <v>0</v>
      </c>
      <c r="C2031" s="23">
        <f t="shared" si="88"/>
        <v>0</v>
      </c>
      <c r="D2031" s="22" t="str">
        <v>错误</v>
      </c>
      <c r="E2031" s="22">
        <v>0</v>
      </c>
    </row>
    <row r="2032" spans="1:5">
      <c r="A2032" s="22" t="str">
        <v>00:00:00</v>
      </c>
      <c r="B2032" s="21">
        <f t="shared" si="87"/>
        <v>0</v>
      </c>
      <c r="C2032" s="23">
        <f t="shared" si="88"/>
        <v>0</v>
      </c>
      <c r="D2032" s="22" t="str">
        <v>错误</v>
      </c>
      <c r="E2032" s="22">
        <v>0</v>
      </c>
    </row>
    <row r="2033" spans="1:5">
      <c r="A2033" s="22" t="str">
        <v>00:00:00</v>
      </c>
      <c r="B2033" s="21">
        <f t="shared" si="87"/>
        <v>0</v>
      </c>
      <c r="C2033" s="23">
        <f t="shared" si="88"/>
        <v>0</v>
      </c>
      <c r="D2033" s="22" t="str">
        <v>错误</v>
      </c>
      <c r="E2033" s="22">
        <v>0</v>
      </c>
    </row>
    <row r="2034" spans="1:5">
      <c r="A2034" s="22" t="str">
        <v>00:00:00</v>
      </c>
      <c r="B2034" s="21">
        <f t="shared" si="87"/>
        <v>0</v>
      </c>
      <c r="C2034" s="23">
        <f t="shared" si="88"/>
        <v>0</v>
      </c>
      <c r="D2034" s="22" t="str">
        <v>错误</v>
      </c>
      <c r="E2034" s="22">
        <v>0</v>
      </c>
    </row>
    <row r="2035" spans="1:5">
      <c r="A2035" s="22" t="str">
        <v>00:00:00</v>
      </c>
      <c r="B2035" s="21">
        <f t="shared" si="87"/>
        <v>0</v>
      </c>
      <c r="C2035" s="23">
        <f t="shared" si="88"/>
        <v>0</v>
      </c>
      <c r="D2035" s="22" t="str">
        <v>错误</v>
      </c>
      <c r="E2035" s="22">
        <v>0</v>
      </c>
    </row>
    <row r="2036" spans="1:5">
      <c r="A2036" s="22" t="str">
        <v>00:00:00</v>
      </c>
      <c r="B2036" s="21">
        <f t="shared" si="87"/>
        <v>0</v>
      </c>
      <c r="C2036" s="23">
        <f t="shared" si="88"/>
        <v>0</v>
      </c>
      <c r="D2036" s="22" t="str">
        <v>错误</v>
      </c>
      <c r="E2036" s="22">
        <v>0</v>
      </c>
    </row>
    <row r="2037" spans="1:5">
      <c r="A2037" s="22" t="str">
        <v>00:00:00</v>
      </c>
      <c r="B2037" s="21">
        <f t="shared" si="87"/>
        <v>0</v>
      </c>
      <c r="C2037" s="23">
        <f t="shared" si="88"/>
        <v>0</v>
      </c>
      <c r="D2037" s="22" t="str">
        <v>错误</v>
      </c>
      <c r="E2037" s="22">
        <v>0</v>
      </c>
    </row>
    <row r="2038" spans="1:5">
      <c r="A2038" s="22" t="str">
        <v>00:00:00</v>
      </c>
      <c r="B2038" s="21">
        <f t="shared" si="87"/>
        <v>0</v>
      </c>
      <c r="C2038" s="23">
        <f t="shared" si="88"/>
        <v>0</v>
      </c>
      <c r="D2038" s="22" t="str">
        <v>错误</v>
      </c>
      <c r="E2038" s="22">
        <v>0</v>
      </c>
    </row>
    <row r="2039" spans="1:5">
      <c r="A2039" s="22" t="str">
        <v>00:00:00</v>
      </c>
      <c r="B2039" s="21">
        <f t="shared" si="87"/>
        <v>0</v>
      </c>
      <c r="C2039" s="23">
        <f t="shared" si="88"/>
        <v>0</v>
      </c>
      <c r="D2039" s="22" t="str">
        <v>错误</v>
      </c>
      <c r="E2039" s="22">
        <v>0</v>
      </c>
    </row>
    <row r="2040" spans="1:5">
      <c r="A2040" s="22" t="str">
        <v>00:00:00</v>
      </c>
      <c r="B2040" s="21">
        <f t="shared" si="87"/>
        <v>0</v>
      </c>
      <c r="C2040" s="23">
        <f t="shared" si="88"/>
        <v>0</v>
      </c>
      <c r="D2040" s="22" t="str">
        <v>错误</v>
      </c>
      <c r="E2040" s="22">
        <v>0</v>
      </c>
    </row>
    <row r="2041" spans="1:5">
      <c r="A2041" s="22" t="str">
        <v>00:00:00</v>
      </c>
      <c r="B2041" s="21">
        <f t="shared" si="87"/>
        <v>0</v>
      </c>
      <c r="C2041" s="23">
        <f t="shared" si="88"/>
        <v>0</v>
      </c>
      <c r="D2041" s="22" t="str">
        <v>错误</v>
      </c>
      <c r="E2041" s="22">
        <v>0</v>
      </c>
    </row>
    <row r="2042" spans="1:5">
      <c r="A2042" s="22" t="str">
        <v>00:00:00</v>
      </c>
      <c r="B2042" s="21">
        <f t="shared" si="87"/>
        <v>0</v>
      </c>
      <c r="C2042" s="23">
        <f t="shared" si="88"/>
        <v>0</v>
      </c>
      <c r="D2042" s="22" t="str">
        <v>错误</v>
      </c>
      <c r="E2042" s="22">
        <v>0</v>
      </c>
    </row>
    <row r="2043" spans="1:5">
      <c r="A2043" s="22" t="str">
        <v>00:00:00</v>
      </c>
      <c r="B2043" s="21">
        <f t="shared" si="87"/>
        <v>0</v>
      </c>
      <c r="C2043" s="23">
        <f t="shared" si="88"/>
        <v>0</v>
      </c>
      <c r="D2043" s="22" t="str">
        <v>错误</v>
      </c>
      <c r="E2043" s="22">
        <v>0</v>
      </c>
    </row>
    <row r="2044" spans="1:5">
      <c r="A2044" s="22" t="str">
        <v>00:00:00</v>
      </c>
      <c r="B2044" s="21">
        <f t="shared" si="87"/>
        <v>0</v>
      </c>
      <c r="C2044" s="23">
        <f t="shared" si="88"/>
        <v>0</v>
      </c>
      <c r="D2044" s="22" t="str">
        <v>错误</v>
      </c>
      <c r="E2044" s="22">
        <v>0</v>
      </c>
    </row>
    <row r="2045" spans="1:5">
      <c r="A2045" s="22" t="str">
        <v>00:00:00</v>
      </c>
      <c r="B2045" s="21">
        <f t="shared" si="87"/>
        <v>0</v>
      </c>
      <c r="C2045" s="23">
        <f t="shared" si="88"/>
        <v>0</v>
      </c>
      <c r="D2045" s="22" t="str">
        <v>错误</v>
      </c>
      <c r="E2045" s="22">
        <v>0</v>
      </c>
    </row>
    <row r="2046" spans="1:5">
      <c r="A2046" s="22" t="str">
        <v>00:00:00</v>
      </c>
      <c r="B2046" s="21">
        <f t="shared" si="87"/>
        <v>0</v>
      </c>
      <c r="C2046" s="23">
        <f t="shared" si="88"/>
        <v>0</v>
      </c>
      <c r="D2046" s="22" t="str">
        <v>错误</v>
      </c>
      <c r="E2046" s="22">
        <v>0</v>
      </c>
    </row>
    <row r="2047" spans="1:5">
      <c r="A2047" s="22" t="str">
        <v>00:00:00</v>
      </c>
      <c r="B2047" s="21">
        <f t="shared" si="87"/>
        <v>0</v>
      </c>
      <c r="C2047" s="23">
        <f t="shared" si="88"/>
        <v>0</v>
      </c>
      <c r="D2047" s="22" t="str">
        <v>错误</v>
      </c>
      <c r="E2047" s="22">
        <v>0</v>
      </c>
    </row>
    <row r="2048" spans="1:5">
      <c r="A2048" s="22" t="str">
        <v>00:00:00</v>
      </c>
      <c r="B2048" s="21">
        <f t="shared" si="87"/>
        <v>0</v>
      </c>
      <c r="C2048" s="23">
        <f t="shared" si="88"/>
        <v>0</v>
      </c>
      <c r="D2048" s="22" t="str">
        <v>错误</v>
      </c>
      <c r="E2048" s="22">
        <v>0</v>
      </c>
    </row>
    <row r="2049" spans="1:5">
      <c r="A2049" s="22" t="str">
        <v>00:00:00</v>
      </c>
      <c r="B2049" s="21">
        <f t="shared" si="87"/>
        <v>0</v>
      </c>
      <c r="C2049" s="23">
        <f t="shared" si="88"/>
        <v>0</v>
      </c>
      <c r="D2049" s="22" t="str">
        <v>错误</v>
      </c>
      <c r="E2049" s="22">
        <v>0</v>
      </c>
    </row>
    <row r="2050" spans="1:5">
      <c r="A2050" s="22" t="str">
        <v>00:00:00</v>
      </c>
      <c r="B2050" s="21">
        <f t="shared" si="87"/>
        <v>0</v>
      </c>
      <c r="C2050" s="23">
        <f t="shared" si="88"/>
        <v>0</v>
      </c>
      <c r="D2050" s="22" t="str">
        <v>错误</v>
      </c>
      <c r="E2050" s="22">
        <v>0</v>
      </c>
    </row>
    <row r="2051" spans="1:5">
      <c r="A2051" s="22" t="str">
        <v>00:00:00</v>
      </c>
      <c r="B2051" s="21">
        <f t="shared" ref="B2051:B2114" si="89">MROUND(A2051,60/1440)</f>
        <v>0</v>
      </c>
      <c r="C2051" s="23">
        <f t="shared" ref="C2051:C2114" si="90">MROUND(A2051,30/1440)</f>
        <v>0</v>
      </c>
      <c r="D2051" s="22" t="str">
        <v>错误</v>
      </c>
      <c r="E2051" s="22">
        <v>0</v>
      </c>
    </row>
    <row r="2052" spans="1:5">
      <c r="A2052" s="22" t="str">
        <v>00:00:00</v>
      </c>
      <c r="B2052" s="21">
        <f t="shared" si="89"/>
        <v>0</v>
      </c>
      <c r="C2052" s="23">
        <f t="shared" si="90"/>
        <v>0</v>
      </c>
      <c r="D2052" s="22" t="str">
        <v>错误</v>
      </c>
      <c r="E2052" s="22">
        <v>0</v>
      </c>
    </row>
    <row r="2053" spans="1:5">
      <c r="A2053" s="22" t="str">
        <v>00:00:00</v>
      </c>
      <c r="B2053" s="21">
        <f t="shared" si="89"/>
        <v>0</v>
      </c>
      <c r="C2053" s="23">
        <f t="shared" si="90"/>
        <v>0</v>
      </c>
      <c r="D2053" s="22" t="str">
        <v>错误</v>
      </c>
      <c r="E2053" s="22">
        <v>0</v>
      </c>
    </row>
    <row r="2054" spans="1:5">
      <c r="A2054" s="22" t="str">
        <v>00:00:00</v>
      </c>
      <c r="B2054" s="21">
        <f t="shared" si="89"/>
        <v>0</v>
      </c>
      <c r="C2054" s="23">
        <f t="shared" si="90"/>
        <v>0</v>
      </c>
      <c r="D2054" s="22" t="str">
        <v>错误</v>
      </c>
      <c r="E2054" s="22">
        <v>0</v>
      </c>
    </row>
    <row r="2055" spans="1:5">
      <c r="A2055" s="22" t="str">
        <v>00:00:00</v>
      </c>
      <c r="B2055" s="21">
        <f t="shared" si="89"/>
        <v>0</v>
      </c>
      <c r="C2055" s="23">
        <f t="shared" si="90"/>
        <v>0</v>
      </c>
      <c r="D2055" s="22" t="str">
        <v>错误</v>
      </c>
      <c r="E2055" s="22">
        <v>0</v>
      </c>
    </row>
    <row r="2056" spans="1:5">
      <c r="A2056" s="22" t="str">
        <v>00:00:00</v>
      </c>
      <c r="B2056" s="21">
        <f t="shared" si="89"/>
        <v>0</v>
      </c>
      <c r="C2056" s="23">
        <f t="shared" si="90"/>
        <v>0</v>
      </c>
      <c r="D2056" s="22" t="str">
        <v>错误</v>
      </c>
      <c r="E2056" s="22">
        <v>0</v>
      </c>
    </row>
    <row r="2057" spans="1:5">
      <c r="A2057" s="22" t="str">
        <v>00:00:00</v>
      </c>
      <c r="B2057" s="21">
        <f t="shared" si="89"/>
        <v>0</v>
      </c>
      <c r="C2057" s="23">
        <f t="shared" si="90"/>
        <v>0</v>
      </c>
      <c r="D2057" s="22" t="str">
        <v>错误</v>
      </c>
      <c r="E2057" s="22">
        <v>0</v>
      </c>
    </row>
    <row r="2058" spans="1:5">
      <c r="A2058" s="22" t="str">
        <v>00:00:00</v>
      </c>
      <c r="B2058" s="21">
        <f t="shared" si="89"/>
        <v>0</v>
      </c>
      <c r="C2058" s="23">
        <f t="shared" si="90"/>
        <v>0</v>
      </c>
      <c r="D2058" s="22" t="str">
        <v>错误</v>
      </c>
      <c r="E2058" s="22">
        <v>0</v>
      </c>
    </row>
    <row r="2059" spans="1:5">
      <c r="A2059" s="22" t="str">
        <v>00:00:00</v>
      </c>
      <c r="B2059" s="21">
        <f t="shared" si="89"/>
        <v>0</v>
      </c>
      <c r="C2059" s="23">
        <f t="shared" si="90"/>
        <v>0</v>
      </c>
      <c r="D2059" s="22" t="str">
        <v>错误</v>
      </c>
      <c r="E2059" s="22">
        <v>0</v>
      </c>
    </row>
    <row r="2060" spans="1:5">
      <c r="A2060" s="22" t="str">
        <v>00:00:00</v>
      </c>
      <c r="B2060" s="21">
        <f t="shared" si="89"/>
        <v>0</v>
      </c>
      <c r="C2060" s="23">
        <f t="shared" si="90"/>
        <v>0</v>
      </c>
      <c r="D2060" s="22" t="str">
        <v>错误</v>
      </c>
      <c r="E2060" s="22">
        <v>0</v>
      </c>
    </row>
    <row r="2061" spans="1:5">
      <c r="A2061" s="22" t="str">
        <v>00:00:00</v>
      </c>
      <c r="B2061" s="21">
        <f t="shared" si="89"/>
        <v>0</v>
      </c>
      <c r="C2061" s="23">
        <f t="shared" si="90"/>
        <v>0</v>
      </c>
      <c r="D2061" s="22" t="str">
        <v>错误</v>
      </c>
      <c r="E2061" s="22">
        <v>0</v>
      </c>
    </row>
    <row r="2062" spans="1:5">
      <c r="A2062" s="22" t="str">
        <v>00:00:00</v>
      </c>
      <c r="B2062" s="21">
        <f t="shared" si="89"/>
        <v>0</v>
      </c>
      <c r="C2062" s="23">
        <f t="shared" si="90"/>
        <v>0</v>
      </c>
      <c r="D2062" s="22" t="str">
        <v>错误</v>
      </c>
      <c r="E2062" s="22">
        <v>0</v>
      </c>
    </row>
    <row r="2063" spans="1:5">
      <c r="A2063" s="22" t="str">
        <v>00:00:00</v>
      </c>
      <c r="B2063" s="21">
        <f t="shared" si="89"/>
        <v>0</v>
      </c>
      <c r="C2063" s="23">
        <f t="shared" si="90"/>
        <v>0</v>
      </c>
      <c r="D2063" s="22" t="str">
        <v>错误</v>
      </c>
      <c r="E2063" s="22">
        <v>0</v>
      </c>
    </row>
    <row r="2064" spans="1:5">
      <c r="A2064" s="22" t="str">
        <v>00:00:00</v>
      </c>
      <c r="B2064" s="21">
        <f t="shared" si="89"/>
        <v>0</v>
      </c>
      <c r="C2064" s="23">
        <f t="shared" si="90"/>
        <v>0</v>
      </c>
      <c r="D2064" s="22" t="str">
        <v>错误</v>
      </c>
      <c r="E2064" s="22">
        <v>0</v>
      </c>
    </row>
    <row r="2065" spans="1:5">
      <c r="A2065" s="22" t="str">
        <v>00:00:00</v>
      </c>
      <c r="B2065" s="21">
        <f t="shared" si="89"/>
        <v>0</v>
      </c>
      <c r="C2065" s="23">
        <f t="shared" si="90"/>
        <v>0</v>
      </c>
      <c r="D2065" s="22" t="str">
        <v>错误</v>
      </c>
      <c r="E2065" s="22">
        <v>0</v>
      </c>
    </row>
    <row r="2066" spans="1:5">
      <c r="A2066" s="22" t="str">
        <v>00:00:00</v>
      </c>
      <c r="B2066" s="21">
        <f t="shared" si="89"/>
        <v>0</v>
      </c>
      <c r="C2066" s="23">
        <f t="shared" si="90"/>
        <v>0</v>
      </c>
      <c r="D2066" s="22" t="str">
        <v>错误</v>
      </c>
      <c r="E2066" s="22">
        <v>0</v>
      </c>
    </row>
    <row r="2067" spans="1:5">
      <c r="A2067" s="22" t="str">
        <v>00:00:00</v>
      </c>
      <c r="B2067" s="21">
        <f t="shared" si="89"/>
        <v>0</v>
      </c>
      <c r="C2067" s="23">
        <f t="shared" si="90"/>
        <v>0</v>
      </c>
      <c r="D2067" s="22" t="str">
        <v>错误</v>
      </c>
      <c r="E2067" s="22">
        <v>0</v>
      </c>
    </row>
    <row r="2068" spans="1:5">
      <c r="A2068" s="22" t="str">
        <v>00:00:00</v>
      </c>
      <c r="B2068" s="21">
        <f t="shared" si="89"/>
        <v>0</v>
      </c>
      <c r="C2068" s="23">
        <f t="shared" si="90"/>
        <v>0</v>
      </c>
      <c r="D2068" s="22" t="str">
        <v>错误</v>
      </c>
      <c r="E2068" s="22">
        <v>0</v>
      </c>
    </row>
    <row r="2069" spans="1:5">
      <c r="A2069" s="22" t="str">
        <v>00:00:00</v>
      </c>
      <c r="B2069" s="21">
        <f t="shared" si="89"/>
        <v>0</v>
      </c>
      <c r="C2069" s="23">
        <f t="shared" si="90"/>
        <v>0</v>
      </c>
      <c r="D2069" s="22" t="str">
        <v>错误</v>
      </c>
      <c r="E2069" s="22">
        <v>0</v>
      </c>
    </row>
    <row r="2070" spans="1:5">
      <c r="A2070" s="22" t="str">
        <v>00:00:00</v>
      </c>
      <c r="B2070" s="21">
        <f t="shared" si="89"/>
        <v>0</v>
      </c>
      <c r="C2070" s="23">
        <f t="shared" si="90"/>
        <v>0</v>
      </c>
      <c r="D2070" s="22" t="str">
        <v>错误</v>
      </c>
      <c r="E2070" s="22">
        <v>0</v>
      </c>
    </row>
    <row r="2071" spans="1:5">
      <c r="A2071" s="22" t="str">
        <v>00:00:00</v>
      </c>
      <c r="B2071" s="21">
        <f t="shared" si="89"/>
        <v>0</v>
      </c>
      <c r="C2071" s="23">
        <f t="shared" si="90"/>
        <v>0</v>
      </c>
      <c r="D2071" s="22" t="str">
        <v>错误</v>
      </c>
      <c r="E2071" s="22">
        <v>0</v>
      </c>
    </row>
    <row r="2072" spans="1:5">
      <c r="A2072" s="22" t="str">
        <v>00:00:00</v>
      </c>
      <c r="B2072" s="21">
        <f t="shared" si="89"/>
        <v>0</v>
      </c>
      <c r="C2072" s="23">
        <f t="shared" si="90"/>
        <v>0</v>
      </c>
      <c r="D2072" s="22" t="str">
        <v>错误</v>
      </c>
      <c r="E2072" s="22">
        <v>0</v>
      </c>
    </row>
    <row r="2073" spans="1:5">
      <c r="A2073" s="22" t="str">
        <v>00:00:00</v>
      </c>
      <c r="B2073" s="21">
        <f t="shared" si="89"/>
        <v>0</v>
      </c>
      <c r="C2073" s="23">
        <f t="shared" si="90"/>
        <v>0</v>
      </c>
      <c r="D2073" s="22" t="str">
        <v>错误</v>
      </c>
      <c r="E2073" s="22">
        <v>0</v>
      </c>
    </row>
    <row r="2074" spans="1:5">
      <c r="A2074" s="22" t="str">
        <v>00:00:00</v>
      </c>
      <c r="B2074" s="21">
        <f t="shared" si="89"/>
        <v>0</v>
      </c>
      <c r="C2074" s="23">
        <f t="shared" si="90"/>
        <v>0</v>
      </c>
      <c r="D2074" s="22" t="str">
        <v>错误</v>
      </c>
      <c r="E2074" s="22">
        <v>0</v>
      </c>
    </row>
    <row r="2075" spans="1:5">
      <c r="A2075" s="22" t="str">
        <v>00:00:00</v>
      </c>
      <c r="B2075" s="21">
        <f t="shared" si="89"/>
        <v>0</v>
      </c>
      <c r="C2075" s="23">
        <f t="shared" si="90"/>
        <v>0</v>
      </c>
      <c r="D2075" s="22" t="str">
        <v>错误</v>
      </c>
      <c r="E2075" s="22">
        <v>0</v>
      </c>
    </row>
    <row r="2076" spans="1:5">
      <c r="A2076" s="22" t="str">
        <v>00:00:00</v>
      </c>
      <c r="B2076" s="21">
        <f t="shared" si="89"/>
        <v>0</v>
      </c>
      <c r="C2076" s="23">
        <f t="shared" si="90"/>
        <v>0</v>
      </c>
      <c r="D2076" s="22" t="str">
        <v>错误</v>
      </c>
      <c r="E2076" s="22">
        <v>0</v>
      </c>
    </row>
    <row r="2077" spans="1:5">
      <c r="A2077" s="22" t="str">
        <v>00:00:00</v>
      </c>
      <c r="B2077" s="21">
        <f t="shared" si="89"/>
        <v>0</v>
      </c>
      <c r="C2077" s="23">
        <f t="shared" si="90"/>
        <v>0</v>
      </c>
      <c r="D2077" s="22" t="str">
        <v>错误</v>
      </c>
      <c r="E2077" s="22">
        <v>0</v>
      </c>
    </row>
    <row r="2078" spans="1:5">
      <c r="A2078" s="22" t="str">
        <v>00:00:00</v>
      </c>
      <c r="B2078" s="21">
        <f t="shared" si="89"/>
        <v>0</v>
      </c>
      <c r="C2078" s="23">
        <f t="shared" si="90"/>
        <v>0</v>
      </c>
      <c r="D2078" s="22" t="str">
        <v>错误</v>
      </c>
      <c r="E2078" s="22">
        <v>0</v>
      </c>
    </row>
    <row r="2079" spans="1:5">
      <c r="A2079" s="22" t="str">
        <v>00:00:00</v>
      </c>
      <c r="B2079" s="21">
        <f t="shared" si="89"/>
        <v>0</v>
      </c>
      <c r="C2079" s="23">
        <f t="shared" si="90"/>
        <v>0</v>
      </c>
      <c r="D2079" s="22" t="str">
        <v>错误</v>
      </c>
      <c r="E2079" s="22">
        <v>0</v>
      </c>
    </row>
    <row r="2080" spans="1:5">
      <c r="A2080" s="22" t="str">
        <v>00:00:00</v>
      </c>
      <c r="B2080" s="21">
        <f t="shared" si="89"/>
        <v>0</v>
      </c>
      <c r="C2080" s="23">
        <f t="shared" si="90"/>
        <v>0</v>
      </c>
      <c r="D2080" s="22" t="str">
        <v>错误</v>
      </c>
      <c r="E2080" s="22">
        <v>0</v>
      </c>
    </row>
    <row r="2081" spans="1:5">
      <c r="A2081" s="22" t="str">
        <v>00:00:00</v>
      </c>
      <c r="B2081" s="21">
        <f t="shared" si="89"/>
        <v>0</v>
      </c>
      <c r="C2081" s="23">
        <f t="shared" si="90"/>
        <v>0</v>
      </c>
      <c r="D2081" s="22" t="str">
        <v>错误</v>
      </c>
      <c r="E2081" s="22">
        <v>0</v>
      </c>
    </row>
    <row r="2082" spans="1:5">
      <c r="A2082" s="22" t="str">
        <v>00:00:00</v>
      </c>
      <c r="B2082" s="21">
        <f t="shared" si="89"/>
        <v>0</v>
      </c>
      <c r="C2082" s="23">
        <f t="shared" si="90"/>
        <v>0</v>
      </c>
      <c r="D2082" s="22" t="str">
        <v>错误</v>
      </c>
      <c r="E2082" s="22">
        <v>0</v>
      </c>
    </row>
    <row r="2083" spans="1:5">
      <c r="A2083" s="22" t="str">
        <v>00:00:00</v>
      </c>
      <c r="B2083" s="21">
        <f t="shared" si="89"/>
        <v>0</v>
      </c>
      <c r="C2083" s="23">
        <f t="shared" si="90"/>
        <v>0</v>
      </c>
      <c r="D2083" s="22" t="str">
        <v>错误</v>
      </c>
      <c r="E2083" s="22">
        <v>0</v>
      </c>
    </row>
    <row r="2084" spans="1:5">
      <c r="A2084" s="22" t="str">
        <v>00:00:00</v>
      </c>
      <c r="B2084" s="21">
        <f t="shared" si="89"/>
        <v>0</v>
      </c>
      <c r="C2084" s="23">
        <f t="shared" si="90"/>
        <v>0</v>
      </c>
      <c r="D2084" s="22" t="str">
        <v>错误</v>
      </c>
      <c r="E2084" s="22">
        <v>0</v>
      </c>
    </row>
    <row r="2085" spans="1:5">
      <c r="A2085" s="22" t="str">
        <v>00:00:00</v>
      </c>
      <c r="B2085" s="21">
        <f t="shared" si="89"/>
        <v>0</v>
      </c>
      <c r="C2085" s="23">
        <f t="shared" si="90"/>
        <v>0</v>
      </c>
      <c r="D2085" s="22" t="str">
        <v>错误</v>
      </c>
      <c r="E2085" s="22">
        <v>0</v>
      </c>
    </row>
    <row r="2086" spans="1:5">
      <c r="A2086" s="22" t="str">
        <v>00:00:00</v>
      </c>
      <c r="B2086" s="21">
        <f t="shared" si="89"/>
        <v>0</v>
      </c>
      <c r="C2086" s="23">
        <f t="shared" si="90"/>
        <v>0</v>
      </c>
      <c r="D2086" s="22" t="str">
        <v>错误</v>
      </c>
      <c r="E2086" s="22">
        <v>0</v>
      </c>
    </row>
    <row r="2087" spans="1:5">
      <c r="A2087" s="22" t="str">
        <v>00:00:00</v>
      </c>
      <c r="B2087" s="21">
        <f t="shared" si="89"/>
        <v>0</v>
      </c>
      <c r="C2087" s="23">
        <f t="shared" si="90"/>
        <v>0</v>
      </c>
      <c r="D2087" s="22" t="str">
        <v>错误</v>
      </c>
      <c r="E2087" s="22">
        <v>0</v>
      </c>
    </row>
    <row r="2088" spans="1:5">
      <c r="A2088" s="22" t="str">
        <v>00:00:00</v>
      </c>
      <c r="B2088" s="21">
        <f t="shared" si="89"/>
        <v>0</v>
      </c>
      <c r="C2088" s="23">
        <f t="shared" si="90"/>
        <v>0</v>
      </c>
      <c r="D2088" s="22" t="str">
        <v>错误</v>
      </c>
      <c r="E2088" s="22">
        <v>0</v>
      </c>
    </row>
    <row r="2089" spans="1:5">
      <c r="A2089" s="22" t="str">
        <v>00:00:00</v>
      </c>
      <c r="B2089" s="21">
        <f t="shared" si="89"/>
        <v>0</v>
      </c>
      <c r="C2089" s="23">
        <f t="shared" si="90"/>
        <v>0</v>
      </c>
      <c r="D2089" s="22" t="str">
        <v>错误</v>
      </c>
      <c r="E2089" s="22">
        <v>0</v>
      </c>
    </row>
    <row r="2090" spans="1:5">
      <c r="A2090" s="22" t="str">
        <v>00:00:00</v>
      </c>
      <c r="B2090" s="21">
        <f t="shared" si="89"/>
        <v>0</v>
      </c>
      <c r="C2090" s="23">
        <f t="shared" si="90"/>
        <v>0</v>
      </c>
      <c r="D2090" s="22" t="str">
        <v>错误</v>
      </c>
      <c r="E2090" s="22">
        <v>0</v>
      </c>
    </row>
    <row r="2091" spans="1:5">
      <c r="A2091" s="22" t="str">
        <v>00:00:00</v>
      </c>
      <c r="B2091" s="21">
        <f t="shared" si="89"/>
        <v>0</v>
      </c>
      <c r="C2091" s="23">
        <f t="shared" si="90"/>
        <v>0</v>
      </c>
      <c r="D2091" s="22" t="str">
        <v>错误</v>
      </c>
      <c r="E2091" s="22">
        <v>0</v>
      </c>
    </row>
    <row r="2092" spans="1:5">
      <c r="A2092" s="22" t="str">
        <v>00:00:00</v>
      </c>
      <c r="B2092" s="21">
        <f t="shared" si="89"/>
        <v>0</v>
      </c>
      <c r="C2092" s="23">
        <f t="shared" si="90"/>
        <v>0</v>
      </c>
      <c r="D2092" s="22" t="str">
        <v>错误</v>
      </c>
      <c r="E2092" s="22">
        <v>0</v>
      </c>
    </row>
    <row r="2093" spans="1:5">
      <c r="A2093" s="22" t="str">
        <v>00:00:00</v>
      </c>
      <c r="B2093" s="21">
        <f t="shared" si="89"/>
        <v>0</v>
      </c>
      <c r="C2093" s="23">
        <f t="shared" si="90"/>
        <v>0</v>
      </c>
      <c r="D2093" s="22" t="str">
        <v>错误</v>
      </c>
      <c r="E2093" s="22">
        <v>0</v>
      </c>
    </row>
    <row r="2094" spans="1:5">
      <c r="A2094" s="22" t="str">
        <v>00:00:00</v>
      </c>
      <c r="B2094" s="21">
        <f t="shared" si="89"/>
        <v>0</v>
      </c>
      <c r="C2094" s="23">
        <f t="shared" si="90"/>
        <v>0</v>
      </c>
      <c r="D2094" s="22" t="str">
        <v>错误</v>
      </c>
      <c r="E2094" s="22">
        <v>0</v>
      </c>
    </row>
    <row r="2095" spans="1:5">
      <c r="A2095" s="22" t="str">
        <v>00:00:00</v>
      </c>
      <c r="B2095" s="21">
        <f t="shared" si="89"/>
        <v>0</v>
      </c>
      <c r="C2095" s="23">
        <f t="shared" si="90"/>
        <v>0</v>
      </c>
      <c r="D2095" s="22" t="str">
        <v>错误</v>
      </c>
      <c r="E2095" s="22">
        <v>0</v>
      </c>
    </row>
    <row r="2096" spans="1:5">
      <c r="A2096" s="22" t="str">
        <v>00:00:00</v>
      </c>
      <c r="B2096" s="21">
        <f t="shared" si="89"/>
        <v>0</v>
      </c>
      <c r="C2096" s="23">
        <f t="shared" si="90"/>
        <v>0</v>
      </c>
      <c r="D2096" s="22" t="str">
        <v>错误</v>
      </c>
      <c r="E2096" s="22">
        <v>0</v>
      </c>
    </row>
    <row r="2097" spans="1:5">
      <c r="A2097" s="22" t="str">
        <v>00:00:00</v>
      </c>
      <c r="B2097" s="21">
        <f t="shared" si="89"/>
        <v>0</v>
      </c>
      <c r="C2097" s="23">
        <f t="shared" si="90"/>
        <v>0</v>
      </c>
      <c r="D2097" s="22" t="str">
        <v>错误</v>
      </c>
      <c r="E2097" s="22">
        <v>0</v>
      </c>
    </row>
    <row r="2098" spans="1:5">
      <c r="A2098" s="22" t="str">
        <v>00:00:00</v>
      </c>
      <c r="B2098" s="21">
        <f t="shared" si="89"/>
        <v>0</v>
      </c>
      <c r="C2098" s="23">
        <f t="shared" si="90"/>
        <v>0</v>
      </c>
      <c r="D2098" s="22" t="str">
        <v>错误</v>
      </c>
      <c r="E2098" s="22">
        <v>0</v>
      </c>
    </row>
    <row r="2099" spans="1:5">
      <c r="A2099" s="22" t="str">
        <v>00:00:00</v>
      </c>
      <c r="B2099" s="21">
        <f t="shared" si="89"/>
        <v>0</v>
      </c>
      <c r="C2099" s="23">
        <f t="shared" si="90"/>
        <v>0</v>
      </c>
      <c r="D2099" s="22" t="str">
        <v>错误</v>
      </c>
      <c r="E2099" s="22">
        <v>0</v>
      </c>
    </row>
    <row r="2100" spans="1:5">
      <c r="A2100" s="22" t="str">
        <v>00:00:00</v>
      </c>
      <c r="B2100" s="21">
        <f t="shared" si="89"/>
        <v>0</v>
      </c>
      <c r="C2100" s="23">
        <f t="shared" si="90"/>
        <v>0</v>
      </c>
      <c r="D2100" s="22" t="str">
        <v>错误</v>
      </c>
      <c r="E2100" s="22">
        <v>0</v>
      </c>
    </row>
    <row r="2101" spans="1:5">
      <c r="A2101" s="22" t="str">
        <v>00:00:00</v>
      </c>
      <c r="B2101" s="21">
        <f t="shared" si="89"/>
        <v>0</v>
      </c>
      <c r="C2101" s="23">
        <f t="shared" si="90"/>
        <v>0</v>
      </c>
      <c r="D2101" s="22" t="str">
        <v>错误</v>
      </c>
      <c r="E2101" s="22">
        <v>0</v>
      </c>
    </row>
    <row r="2102" spans="1:5">
      <c r="A2102" s="22" t="str">
        <v>00:00:00</v>
      </c>
      <c r="B2102" s="21">
        <f t="shared" si="89"/>
        <v>0</v>
      </c>
      <c r="C2102" s="23">
        <f t="shared" si="90"/>
        <v>0</v>
      </c>
      <c r="D2102" s="22" t="str">
        <v>错误</v>
      </c>
      <c r="E2102" s="22">
        <v>0</v>
      </c>
    </row>
    <row r="2103" spans="1:5">
      <c r="A2103" s="22" t="str">
        <v>00:00:00</v>
      </c>
      <c r="B2103" s="21">
        <f t="shared" si="89"/>
        <v>0</v>
      </c>
      <c r="C2103" s="23">
        <f t="shared" si="90"/>
        <v>0</v>
      </c>
      <c r="D2103" s="22" t="str">
        <v>错误</v>
      </c>
      <c r="E2103" s="22">
        <v>0</v>
      </c>
    </row>
    <row r="2104" spans="1:5">
      <c r="A2104" s="22" t="str">
        <v>00:00:00</v>
      </c>
      <c r="B2104" s="21">
        <f t="shared" si="89"/>
        <v>0</v>
      </c>
      <c r="C2104" s="23">
        <f t="shared" si="90"/>
        <v>0</v>
      </c>
      <c r="D2104" s="22" t="str">
        <v>错误</v>
      </c>
      <c r="E2104" s="22">
        <v>0</v>
      </c>
    </row>
    <row r="2105" spans="1:5">
      <c r="A2105" s="22" t="str">
        <v>00:00:00</v>
      </c>
      <c r="B2105" s="21">
        <f t="shared" si="89"/>
        <v>0</v>
      </c>
      <c r="C2105" s="23">
        <f t="shared" si="90"/>
        <v>0</v>
      </c>
      <c r="D2105" s="22" t="str">
        <v>错误</v>
      </c>
      <c r="E2105" s="22">
        <v>0</v>
      </c>
    </row>
    <row r="2106" spans="1:5">
      <c r="A2106" s="22" t="str">
        <v>00:00:00</v>
      </c>
      <c r="B2106" s="21">
        <f t="shared" si="89"/>
        <v>0</v>
      </c>
      <c r="C2106" s="23">
        <f t="shared" si="90"/>
        <v>0</v>
      </c>
      <c r="D2106" s="22" t="str">
        <v>错误</v>
      </c>
      <c r="E2106" s="22">
        <v>0</v>
      </c>
    </row>
    <row r="2107" spans="1:5">
      <c r="A2107" s="22" t="str">
        <v>00:00:00</v>
      </c>
      <c r="B2107" s="21">
        <f t="shared" si="89"/>
        <v>0</v>
      </c>
      <c r="C2107" s="23">
        <f t="shared" si="90"/>
        <v>0</v>
      </c>
      <c r="D2107" s="22" t="str">
        <v>错误</v>
      </c>
      <c r="E2107" s="22">
        <v>0</v>
      </c>
    </row>
    <row r="2108" spans="1:5">
      <c r="A2108" s="22" t="str">
        <v>00:00:00</v>
      </c>
      <c r="B2108" s="21">
        <f t="shared" si="89"/>
        <v>0</v>
      </c>
      <c r="C2108" s="23">
        <f t="shared" si="90"/>
        <v>0</v>
      </c>
      <c r="D2108" s="22" t="str">
        <v>错误</v>
      </c>
      <c r="E2108" s="22">
        <v>0</v>
      </c>
    </row>
    <row r="2109" spans="1:5">
      <c r="A2109" s="22" t="str">
        <v>00:00:00</v>
      </c>
      <c r="B2109" s="21">
        <f t="shared" si="89"/>
        <v>0</v>
      </c>
      <c r="C2109" s="23">
        <f t="shared" si="90"/>
        <v>0</v>
      </c>
      <c r="D2109" s="22" t="str">
        <v>错误</v>
      </c>
      <c r="E2109" s="22">
        <v>0</v>
      </c>
    </row>
    <row r="2110" spans="1:5">
      <c r="A2110" s="22" t="str">
        <v>00:00:00</v>
      </c>
      <c r="B2110" s="21">
        <f t="shared" si="89"/>
        <v>0</v>
      </c>
      <c r="C2110" s="23">
        <f t="shared" si="90"/>
        <v>0</v>
      </c>
      <c r="D2110" s="22" t="str">
        <v>错误</v>
      </c>
      <c r="E2110" s="22">
        <v>0</v>
      </c>
    </row>
    <row r="2111" spans="1:5">
      <c r="A2111" s="22" t="str">
        <v>00:00:00</v>
      </c>
      <c r="B2111" s="21">
        <f t="shared" si="89"/>
        <v>0</v>
      </c>
      <c r="C2111" s="23">
        <f t="shared" si="90"/>
        <v>0</v>
      </c>
      <c r="D2111" s="22" t="str">
        <v>错误</v>
      </c>
      <c r="E2111" s="22">
        <v>0</v>
      </c>
    </row>
    <row r="2112" spans="1:5">
      <c r="A2112" s="22" t="str">
        <v>00:00:00</v>
      </c>
      <c r="B2112" s="21">
        <f t="shared" si="89"/>
        <v>0</v>
      </c>
      <c r="C2112" s="23">
        <f t="shared" si="90"/>
        <v>0</v>
      </c>
      <c r="D2112" s="22" t="str">
        <v>错误</v>
      </c>
      <c r="E2112" s="22">
        <v>0</v>
      </c>
    </row>
    <row r="2113" spans="1:5">
      <c r="A2113" s="22" t="str">
        <v>00:00:00</v>
      </c>
      <c r="B2113" s="21">
        <f t="shared" si="89"/>
        <v>0</v>
      </c>
      <c r="C2113" s="23">
        <f t="shared" si="90"/>
        <v>0</v>
      </c>
      <c r="D2113" s="22" t="str">
        <v>错误</v>
      </c>
      <c r="E2113" s="22">
        <v>0</v>
      </c>
    </row>
    <row r="2114" spans="1:5">
      <c r="A2114" s="22" t="str">
        <v>00:00:00</v>
      </c>
      <c r="B2114" s="21">
        <f t="shared" si="89"/>
        <v>0</v>
      </c>
      <c r="C2114" s="23">
        <f t="shared" si="90"/>
        <v>0</v>
      </c>
      <c r="D2114" s="22" t="str">
        <v>错误</v>
      </c>
      <c r="E2114" s="22">
        <v>0</v>
      </c>
    </row>
    <row r="2115" spans="1:5">
      <c r="A2115" s="22" t="str">
        <v>00:00:00</v>
      </c>
      <c r="B2115" s="21">
        <f t="shared" ref="B2115:B2178" si="91">MROUND(A2115,60/1440)</f>
        <v>0</v>
      </c>
      <c r="C2115" s="23">
        <f t="shared" ref="C2115:C2178" si="92">MROUND(A2115,30/1440)</f>
        <v>0</v>
      </c>
      <c r="D2115" s="22" t="str">
        <v>错误</v>
      </c>
      <c r="E2115" s="22">
        <v>0</v>
      </c>
    </row>
    <row r="2116" spans="1:5">
      <c r="A2116" s="22" t="str">
        <v>00:00:00</v>
      </c>
      <c r="B2116" s="21">
        <f t="shared" si="91"/>
        <v>0</v>
      </c>
      <c r="C2116" s="23">
        <f t="shared" si="92"/>
        <v>0</v>
      </c>
      <c r="D2116" s="22" t="str">
        <v>错误</v>
      </c>
      <c r="E2116" s="22">
        <v>0</v>
      </c>
    </row>
    <row r="2117" spans="1:5">
      <c r="A2117" s="22" t="str">
        <v>00:00:00</v>
      </c>
      <c r="B2117" s="21">
        <f t="shared" si="91"/>
        <v>0</v>
      </c>
      <c r="C2117" s="23">
        <f t="shared" si="92"/>
        <v>0</v>
      </c>
      <c r="D2117" s="22" t="str">
        <v>错误</v>
      </c>
      <c r="E2117" s="22">
        <v>0</v>
      </c>
    </row>
    <row r="2118" spans="1:5">
      <c r="A2118" s="22" t="str">
        <v>00:00:00</v>
      </c>
      <c r="B2118" s="21">
        <f t="shared" si="91"/>
        <v>0</v>
      </c>
      <c r="C2118" s="23">
        <f t="shared" si="92"/>
        <v>0</v>
      </c>
      <c r="D2118" s="22" t="str">
        <v>错误</v>
      </c>
      <c r="E2118" s="22">
        <v>0</v>
      </c>
    </row>
    <row r="2119" spans="1:5">
      <c r="A2119" s="22" t="str">
        <v>00:00:00</v>
      </c>
      <c r="B2119" s="21">
        <f t="shared" si="91"/>
        <v>0</v>
      </c>
      <c r="C2119" s="23">
        <f t="shared" si="92"/>
        <v>0</v>
      </c>
      <c r="D2119" s="22" t="str">
        <v>错误</v>
      </c>
      <c r="E2119" s="22">
        <v>0</v>
      </c>
    </row>
    <row r="2120" spans="1:5">
      <c r="A2120" s="22" t="str">
        <v>00:00:00</v>
      </c>
      <c r="B2120" s="21">
        <f t="shared" si="91"/>
        <v>0</v>
      </c>
      <c r="C2120" s="23">
        <f t="shared" si="92"/>
        <v>0</v>
      </c>
      <c r="D2120" s="22" t="str">
        <v>错误</v>
      </c>
      <c r="E2120" s="22">
        <v>0</v>
      </c>
    </row>
    <row r="2121" spans="1:5">
      <c r="A2121" s="22" t="str">
        <v>00:00:00</v>
      </c>
      <c r="B2121" s="21">
        <f t="shared" si="91"/>
        <v>0</v>
      </c>
      <c r="C2121" s="23">
        <f t="shared" si="92"/>
        <v>0</v>
      </c>
      <c r="D2121" s="22" t="str">
        <v>错误</v>
      </c>
      <c r="E2121" s="22">
        <v>0</v>
      </c>
    </row>
    <row r="2122" spans="1:5">
      <c r="A2122" s="22" t="str">
        <v>00:00:00</v>
      </c>
      <c r="B2122" s="21">
        <f t="shared" si="91"/>
        <v>0</v>
      </c>
      <c r="C2122" s="23">
        <f t="shared" si="92"/>
        <v>0</v>
      </c>
      <c r="D2122" s="22" t="str">
        <v>错误</v>
      </c>
      <c r="E2122" s="22">
        <v>0</v>
      </c>
    </row>
    <row r="2123" spans="1:5">
      <c r="A2123" s="22" t="str">
        <v>00:00:00</v>
      </c>
      <c r="B2123" s="21">
        <f t="shared" si="91"/>
        <v>0</v>
      </c>
      <c r="C2123" s="23">
        <f t="shared" si="92"/>
        <v>0</v>
      </c>
      <c r="D2123" s="22" t="str">
        <v>错误</v>
      </c>
      <c r="E2123" s="22">
        <v>0</v>
      </c>
    </row>
    <row r="2124" spans="1:5">
      <c r="A2124" s="22" t="str">
        <v>00:00:00</v>
      </c>
      <c r="B2124" s="21">
        <f t="shared" si="91"/>
        <v>0</v>
      </c>
      <c r="C2124" s="23">
        <f t="shared" si="92"/>
        <v>0</v>
      </c>
      <c r="D2124" s="22" t="str">
        <v>错误</v>
      </c>
      <c r="E2124" s="22">
        <v>0</v>
      </c>
    </row>
    <row r="2125" spans="1:5">
      <c r="A2125" s="22" t="str">
        <v>00:00:00</v>
      </c>
      <c r="B2125" s="21">
        <f t="shared" si="91"/>
        <v>0</v>
      </c>
      <c r="C2125" s="23">
        <f t="shared" si="92"/>
        <v>0</v>
      </c>
      <c r="D2125" s="22" t="str">
        <v>错误</v>
      </c>
      <c r="E2125" s="22">
        <v>0</v>
      </c>
    </row>
    <row r="2126" spans="1:5">
      <c r="A2126" s="22" t="str">
        <v>00:00:00</v>
      </c>
      <c r="B2126" s="21">
        <f t="shared" si="91"/>
        <v>0</v>
      </c>
      <c r="C2126" s="23">
        <f t="shared" si="92"/>
        <v>0</v>
      </c>
      <c r="D2126" s="22" t="str">
        <v>错误</v>
      </c>
      <c r="E2126" s="22">
        <v>0</v>
      </c>
    </row>
    <row r="2127" spans="1:5">
      <c r="A2127" s="22" t="str">
        <v>00:00:00</v>
      </c>
      <c r="B2127" s="21">
        <f t="shared" si="91"/>
        <v>0</v>
      </c>
      <c r="C2127" s="23">
        <f t="shared" si="92"/>
        <v>0</v>
      </c>
      <c r="D2127" s="22" t="str">
        <v>错误</v>
      </c>
      <c r="E2127" s="22">
        <v>0</v>
      </c>
    </row>
    <row r="2128" spans="1:5">
      <c r="A2128" s="22" t="str">
        <v>00:00:00</v>
      </c>
      <c r="B2128" s="21">
        <f t="shared" si="91"/>
        <v>0</v>
      </c>
      <c r="C2128" s="23">
        <f t="shared" si="92"/>
        <v>0</v>
      </c>
      <c r="D2128" s="22" t="str">
        <v>错误</v>
      </c>
      <c r="E2128" s="22">
        <v>0</v>
      </c>
    </row>
    <row r="2129" spans="1:5">
      <c r="A2129" s="22" t="str">
        <v>00:00:00</v>
      </c>
      <c r="B2129" s="21">
        <f t="shared" si="91"/>
        <v>0</v>
      </c>
      <c r="C2129" s="23">
        <f t="shared" si="92"/>
        <v>0</v>
      </c>
      <c r="D2129" s="22" t="str">
        <v>错误</v>
      </c>
      <c r="E2129" s="22">
        <v>0</v>
      </c>
    </row>
    <row r="2130" spans="1:5">
      <c r="A2130" s="22" t="str">
        <v>00:00:00</v>
      </c>
      <c r="B2130" s="21">
        <f t="shared" si="91"/>
        <v>0</v>
      </c>
      <c r="C2130" s="23">
        <f t="shared" si="92"/>
        <v>0</v>
      </c>
      <c r="D2130" s="22" t="str">
        <v>错误</v>
      </c>
      <c r="E2130" s="22">
        <v>0</v>
      </c>
    </row>
    <row r="2131" spans="1:5">
      <c r="A2131" s="22" t="str">
        <v>00:00:00</v>
      </c>
      <c r="B2131" s="21">
        <f t="shared" si="91"/>
        <v>0</v>
      </c>
      <c r="C2131" s="23">
        <f t="shared" si="92"/>
        <v>0</v>
      </c>
      <c r="D2131" s="22" t="str">
        <v>错误</v>
      </c>
      <c r="E2131" s="22">
        <v>0</v>
      </c>
    </row>
    <row r="2132" spans="1:5">
      <c r="A2132" s="22" t="str">
        <v>00:00:00</v>
      </c>
      <c r="B2132" s="21">
        <f t="shared" si="91"/>
        <v>0</v>
      </c>
      <c r="C2132" s="23">
        <f t="shared" si="92"/>
        <v>0</v>
      </c>
      <c r="D2132" s="22" t="str">
        <v>错误</v>
      </c>
      <c r="E2132" s="22">
        <v>0</v>
      </c>
    </row>
    <row r="2133" spans="1:5">
      <c r="A2133" s="22" t="str">
        <v>00:00:00</v>
      </c>
      <c r="B2133" s="21">
        <f t="shared" si="91"/>
        <v>0</v>
      </c>
      <c r="C2133" s="23">
        <f t="shared" si="92"/>
        <v>0</v>
      </c>
      <c r="D2133" s="22" t="str">
        <v>错误</v>
      </c>
      <c r="E2133" s="22">
        <v>0</v>
      </c>
    </row>
    <row r="2134" spans="1:5">
      <c r="A2134" s="22" t="str">
        <v>00:00:00</v>
      </c>
      <c r="B2134" s="21">
        <f t="shared" si="91"/>
        <v>0</v>
      </c>
      <c r="C2134" s="23">
        <f t="shared" si="92"/>
        <v>0</v>
      </c>
      <c r="D2134" s="22" t="str">
        <v>错误</v>
      </c>
      <c r="E2134" s="22">
        <v>0</v>
      </c>
    </row>
    <row r="2135" spans="1:5">
      <c r="A2135" s="22" t="str">
        <v>00:00:00</v>
      </c>
      <c r="B2135" s="21">
        <f t="shared" si="91"/>
        <v>0</v>
      </c>
      <c r="C2135" s="23">
        <f t="shared" si="92"/>
        <v>0</v>
      </c>
      <c r="D2135" s="22" t="str">
        <v>错误</v>
      </c>
      <c r="E2135" s="22">
        <v>0</v>
      </c>
    </row>
    <row r="2136" spans="1:5">
      <c r="A2136" s="22" t="str">
        <v>00:00:00</v>
      </c>
      <c r="B2136" s="21">
        <f t="shared" si="91"/>
        <v>0</v>
      </c>
      <c r="C2136" s="23">
        <f t="shared" si="92"/>
        <v>0</v>
      </c>
      <c r="D2136" s="22" t="str">
        <v>错误</v>
      </c>
      <c r="E2136" s="22">
        <v>0</v>
      </c>
    </row>
    <row r="2137" spans="1:5">
      <c r="A2137" s="22" t="str">
        <v>00:00:00</v>
      </c>
      <c r="B2137" s="21">
        <f t="shared" si="91"/>
        <v>0</v>
      </c>
      <c r="C2137" s="23">
        <f t="shared" si="92"/>
        <v>0</v>
      </c>
      <c r="D2137" s="22" t="str">
        <v>错误</v>
      </c>
      <c r="E2137" s="22">
        <v>0</v>
      </c>
    </row>
    <row r="2138" spans="1:5">
      <c r="A2138" s="22" t="str">
        <v>00:00:00</v>
      </c>
      <c r="B2138" s="21">
        <f t="shared" si="91"/>
        <v>0</v>
      </c>
      <c r="C2138" s="23">
        <f t="shared" si="92"/>
        <v>0</v>
      </c>
      <c r="D2138" s="22" t="str">
        <v>错误</v>
      </c>
      <c r="E2138" s="22">
        <v>0</v>
      </c>
    </row>
    <row r="2139" spans="1:5">
      <c r="A2139" s="22" t="str">
        <v>00:00:00</v>
      </c>
      <c r="B2139" s="21">
        <f t="shared" si="91"/>
        <v>0</v>
      </c>
      <c r="C2139" s="23">
        <f t="shared" si="92"/>
        <v>0</v>
      </c>
      <c r="D2139" s="22" t="str">
        <v>错误</v>
      </c>
      <c r="E2139" s="22">
        <v>0</v>
      </c>
    </row>
    <row r="2140" spans="1:5">
      <c r="A2140" s="22" t="str">
        <v>00:00:00</v>
      </c>
      <c r="B2140" s="21">
        <f t="shared" si="91"/>
        <v>0</v>
      </c>
      <c r="C2140" s="23">
        <f t="shared" si="92"/>
        <v>0</v>
      </c>
      <c r="D2140" s="22" t="str">
        <v>错误</v>
      </c>
      <c r="E2140" s="22">
        <v>0</v>
      </c>
    </row>
    <row r="2141" spans="1:5">
      <c r="A2141" s="22" t="str">
        <v>00:00:00</v>
      </c>
      <c r="B2141" s="21">
        <f t="shared" si="91"/>
        <v>0</v>
      </c>
      <c r="C2141" s="23">
        <f t="shared" si="92"/>
        <v>0</v>
      </c>
      <c r="D2141" s="22" t="str">
        <v>错误</v>
      </c>
      <c r="E2141" s="22">
        <v>0</v>
      </c>
    </row>
    <row r="2142" spans="1:5">
      <c r="A2142" s="22" t="str">
        <v>00:00:00</v>
      </c>
      <c r="B2142" s="21">
        <f t="shared" si="91"/>
        <v>0</v>
      </c>
      <c r="C2142" s="23">
        <f t="shared" si="92"/>
        <v>0</v>
      </c>
      <c r="D2142" s="22" t="str">
        <v>错误</v>
      </c>
      <c r="E2142" s="22">
        <v>0</v>
      </c>
    </row>
    <row r="2143" spans="1:5">
      <c r="A2143" s="22" t="str">
        <v>00:00:00</v>
      </c>
      <c r="B2143" s="21">
        <f t="shared" si="91"/>
        <v>0</v>
      </c>
      <c r="C2143" s="23">
        <f t="shared" si="92"/>
        <v>0</v>
      </c>
      <c r="D2143" s="22" t="str">
        <v>错误</v>
      </c>
      <c r="E2143" s="22">
        <v>0</v>
      </c>
    </row>
    <row r="2144" spans="1:5">
      <c r="A2144" s="22" t="str">
        <v>00:00:00</v>
      </c>
      <c r="B2144" s="21">
        <f t="shared" si="91"/>
        <v>0</v>
      </c>
      <c r="C2144" s="23">
        <f t="shared" si="92"/>
        <v>0</v>
      </c>
      <c r="D2144" s="22" t="str">
        <v>错误</v>
      </c>
      <c r="E2144" s="22">
        <v>0</v>
      </c>
    </row>
    <row r="2145" spans="1:5">
      <c r="A2145" s="22" t="str">
        <v>00:00:00</v>
      </c>
      <c r="B2145" s="21">
        <f t="shared" si="91"/>
        <v>0</v>
      </c>
      <c r="C2145" s="23">
        <f t="shared" si="92"/>
        <v>0</v>
      </c>
      <c r="D2145" s="22" t="str">
        <v>错误</v>
      </c>
      <c r="E2145" s="22">
        <v>0</v>
      </c>
    </row>
    <row r="2146" spans="1:5">
      <c r="A2146" s="22" t="str">
        <v>00:00:00</v>
      </c>
      <c r="B2146" s="21">
        <f t="shared" si="91"/>
        <v>0</v>
      </c>
      <c r="C2146" s="23">
        <f t="shared" si="92"/>
        <v>0</v>
      </c>
      <c r="D2146" s="22" t="str">
        <v>错误</v>
      </c>
      <c r="E2146" s="22">
        <v>0</v>
      </c>
    </row>
    <row r="2147" spans="1:5">
      <c r="A2147" s="22" t="str">
        <v>00:00:00</v>
      </c>
      <c r="B2147" s="21">
        <f t="shared" si="91"/>
        <v>0</v>
      </c>
      <c r="C2147" s="23">
        <f t="shared" si="92"/>
        <v>0</v>
      </c>
      <c r="D2147" s="22" t="str">
        <v>错误</v>
      </c>
      <c r="E2147" s="22">
        <v>0</v>
      </c>
    </row>
    <row r="2148" spans="1:5">
      <c r="A2148" s="22" t="str">
        <v>00:00:00</v>
      </c>
      <c r="B2148" s="21">
        <f t="shared" si="91"/>
        <v>0</v>
      </c>
      <c r="C2148" s="23">
        <f t="shared" si="92"/>
        <v>0</v>
      </c>
      <c r="D2148" s="22" t="str">
        <v>错误</v>
      </c>
      <c r="E2148" s="22">
        <v>0</v>
      </c>
    </row>
    <row r="2149" spans="1:5">
      <c r="A2149" s="22" t="str">
        <v>00:00:00</v>
      </c>
      <c r="B2149" s="21">
        <f t="shared" si="91"/>
        <v>0</v>
      </c>
      <c r="C2149" s="23">
        <f t="shared" si="92"/>
        <v>0</v>
      </c>
      <c r="D2149" s="22" t="str">
        <v>错误</v>
      </c>
      <c r="E2149" s="22">
        <v>0</v>
      </c>
    </row>
    <row r="2150" spans="1:5">
      <c r="A2150" s="22" t="str">
        <v>00:00:00</v>
      </c>
      <c r="B2150" s="21">
        <f t="shared" si="91"/>
        <v>0</v>
      </c>
      <c r="C2150" s="23">
        <f t="shared" si="92"/>
        <v>0</v>
      </c>
      <c r="D2150" s="22" t="str">
        <v>错误</v>
      </c>
      <c r="E2150" s="22">
        <v>0</v>
      </c>
    </row>
    <row r="2151" spans="1:5">
      <c r="A2151" s="22" t="str">
        <v>00:00:00</v>
      </c>
      <c r="B2151" s="21">
        <f t="shared" si="91"/>
        <v>0</v>
      </c>
      <c r="C2151" s="23">
        <f t="shared" si="92"/>
        <v>0</v>
      </c>
      <c r="D2151" s="22" t="str">
        <v>错误</v>
      </c>
      <c r="E2151" s="22">
        <v>0</v>
      </c>
    </row>
    <row r="2152" spans="1:5">
      <c r="A2152" s="22" t="str">
        <v>00:00:00</v>
      </c>
      <c r="B2152" s="21">
        <f t="shared" si="91"/>
        <v>0</v>
      </c>
      <c r="C2152" s="23">
        <f t="shared" si="92"/>
        <v>0</v>
      </c>
      <c r="D2152" s="22" t="str">
        <v>错误</v>
      </c>
      <c r="E2152" s="22">
        <v>0</v>
      </c>
    </row>
    <row r="2153" spans="1:5">
      <c r="A2153" s="22" t="str">
        <v>00:00:00</v>
      </c>
      <c r="B2153" s="21">
        <f t="shared" si="91"/>
        <v>0</v>
      </c>
      <c r="C2153" s="23">
        <f t="shared" si="92"/>
        <v>0</v>
      </c>
      <c r="D2153" s="22" t="str">
        <v>错误</v>
      </c>
      <c r="E2153" s="22">
        <v>0</v>
      </c>
    </row>
    <row r="2154" spans="1:5">
      <c r="A2154" s="22" t="str">
        <v>00:00:00</v>
      </c>
      <c r="B2154" s="21">
        <f t="shared" si="91"/>
        <v>0</v>
      </c>
      <c r="C2154" s="23">
        <f t="shared" si="92"/>
        <v>0</v>
      </c>
      <c r="D2154" s="22" t="str">
        <v>错误</v>
      </c>
      <c r="E2154" s="22">
        <v>0</v>
      </c>
    </row>
    <row r="2155" spans="1:5">
      <c r="A2155" s="22" t="str">
        <v>00:00:00</v>
      </c>
      <c r="B2155" s="21">
        <f t="shared" si="91"/>
        <v>0</v>
      </c>
      <c r="C2155" s="23">
        <f t="shared" si="92"/>
        <v>0</v>
      </c>
      <c r="D2155" s="22" t="str">
        <v>错误</v>
      </c>
      <c r="E2155" s="22">
        <v>0</v>
      </c>
    </row>
    <row r="2156" spans="1:5">
      <c r="A2156" s="22" t="str">
        <v>00:00:00</v>
      </c>
      <c r="B2156" s="21">
        <f t="shared" si="91"/>
        <v>0</v>
      </c>
      <c r="C2156" s="23">
        <f t="shared" si="92"/>
        <v>0</v>
      </c>
      <c r="D2156" s="22" t="str">
        <v>错误</v>
      </c>
      <c r="E2156" s="22">
        <v>0</v>
      </c>
    </row>
    <row r="2157" spans="1:5">
      <c r="A2157" s="22" t="str">
        <v>00:00:00</v>
      </c>
      <c r="B2157" s="21">
        <f t="shared" si="91"/>
        <v>0</v>
      </c>
      <c r="C2157" s="23">
        <f t="shared" si="92"/>
        <v>0</v>
      </c>
      <c r="D2157" s="22" t="str">
        <v>错误</v>
      </c>
      <c r="E2157" s="22">
        <v>0</v>
      </c>
    </row>
    <row r="2158" spans="1:5">
      <c r="A2158" s="22" t="str">
        <v>00:00:00</v>
      </c>
      <c r="B2158" s="21">
        <f t="shared" si="91"/>
        <v>0</v>
      </c>
      <c r="C2158" s="23">
        <f t="shared" si="92"/>
        <v>0</v>
      </c>
      <c r="D2158" s="22" t="str">
        <v>错误</v>
      </c>
      <c r="E2158" s="22">
        <v>0</v>
      </c>
    </row>
    <row r="2159" spans="1:5">
      <c r="A2159" s="22" t="str">
        <v>00:00:00</v>
      </c>
      <c r="B2159" s="21">
        <f t="shared" si="91"/>
        <v>0</v>
      </c>
      <c r="C2159" s="23">
        <f t="shared" si="92"/>
        <v>0</v>
      </c>
      <c r="D2159" s="22" t="str">
        <v>错误</v>
      </c>
      <c r="E2159" s="22">
        <v>0</v>
      </c>
    </row>
    <row r="2160" spans="1:5">
      <c r="A2160" s="22" t="str">
        <v>00:00:00</v>
      </c>
      <c r="B2160" s="21">
        <f t="shared" si="91"/>
        <v>0</v>
      </c>
      <c r="C2160" s="23">
        <f t="shared" si="92"/>
        <v>0</v>
      </c>
      <c r="D2160" s="22" t="str">
        <v>错误</v>
      </c>
      <c r="E2160" s="22">
        <v>0</v>
      </c>
    </row>
    <row r="2161" spans="1:5">
      <c r="A2161" s="22" t="str">
        <v>00:00:00</v>
      </c>
      <c r="B2161" s="21">
        <f t="shared" si="91"/>
        <v>0</v>
      </c>
      <c r="C2161" s="23">
        <f t="shared" si="92"/>
        <v>0</v>
      </c>
      <c r="D2161" s="22" t="str">
        <v>错误</v>
      </c>
      <c r="E2161" s="22">
        <v>0</v>
      </c>
    </row>
    <row r="2162" spans="1:5">
      <c r="A2162" s="22" t="str">
        <v>00:00:00</v>
      </c>
      <c r="B2162" s="21">
        <f t="shared" si="91"/>
        <v>0</v>
      </c>
      <c r="C2162" s="23">
        <f t="shared" si="92"/>
        <v>0</v>
      </c>
      <c r="D2162" s="22" t="str">
        <v>错误</v>
      </c>
      <c r="E2162" s="22">
        <v>0</v>
      </c>
    </row>
    <row r="2163" spans="1:5">
      <c r="A2163" s="22" t="str">
        <v>00:00:00</v>
      </c>
      <c r="B2163" s="21">
        <f t="shared" si="91"/>
        <v>0</v>
      </c>
      <c r="C2163" s="23">
        <f t="shared" si="92"/>
        <v>0</v>
      </c>
      <c r="D2163" s="22" t="str">
        <v>错误</v>
      </c>
      <c r="E2163" s="22">
        <v>0</v>
      </c>
    </row>
    <row r="2164" spans="1:5">
      <c r="A2164" s="22" t="str">
        <v>00:00:00</v>
      </c>
      <c r="B2164" s="21">
        <f t="shared" si="91"/>
        <v>0</v>
      </c>
      <c r="C2164" s="23">
        <f t="shared" si="92"/>
        <v>0</v>
      </c>
      <c r="D2164" s="22" t="str">
        <v>错误</v>
      </c>
      <c r="E2164" s="22">
        <v>0</v>
      </c>
    </row>
    <row r="2165" spans="1:5">
      <c r="A2165" s="22" t="str">
        <v>00:00:00</v>
      </c>
      <c r="B2165" s="21">
        <f t="shared" si="91"/>
        <v>0</v>
      </c>
      <c r="C2165" s="23">
        <f t="shared" si="92"/>
        <v>0</v>
      </c>
      <c r="D2165" s="22" t="str">
        <v>错误</v>
      </c>
      <c r="E2165" s="22">
        <v>0</v>
      </c>
    </row>
    <row r="2166" spans="1:5">
      <c r="A2166" s="22" t="str">
        <v>00:00:00</v>
      </c>
      <c r="B2166" s="21">
        <f t="shared" si="91"/>
        <v>0</v>
      </c>
      <c r="C2166" s="23">
        <f t="shared" si="92"/>
        <v>0</v>
      </c>
      <c r="D2166" s="22" t="str">
        <v>错误</v>
      </c>
      <c r="E2166" s="22">
        <v>0</v>
      </c>
    </row>
    <row r="2167" spans="1:5">
      <c r="A2167" s="22" t="str">
        <v>00:00:00</v>
      </c>
      <c r="B2167" s="21">
        <f t="shared" si="91"/>
        <v>0</v>
      </c>
      <c r="C2167" s="23">
        <f t="shared" si="92"/>
        <v>0</v>
      </c>
      <c r="D2167" s="22" t="str">
        <v>错误</v>
      </c>
      <c r="E2167" s="22">
        <v>0</v>
      </c>
    </row>
    <row r="2168" spans="1:5">
      <c r="A2168" s="22" t="str">
        <v>00:00:00</v>
      </c>
      <c r="B2168" s="21">
        <f t="shared" si="91"/>
        <v>0</v>
      </c>
      <c r="C2168" s="23">
        <f t="shared" si="92"/>
        <v>0</v>
      </c>
      <c r="D2168" s="22" t="str">
        <v>错误</v>
      </c>
      <c r="E2168" s="22">
        <v>0</v>
      </c>
    </row>
    <row r="2169" spans="1:5">
      <c r="A2169" s="22" t="str">
        <v>00:00:00</v>
      </c>
      <c r="B2169" s="21">
        <f t="shared" si="91"/>
        <v>0</v>
      </c>
      <c r="C2169" s="23">
        <f t="shared" si="92"/>
        <v>0</v>
      </c>
      <c r="D2169" s="22" t="str">
        <v>错误</v>
      </c>
      <c r="E2169" s="22">
        <v>0</v>
      </c>
    </row>
    <row r="2170" spans="1:5">
      <c r="A2170" s="22" t="str">
        <v>00:00:00</v>
      </c>
      <c r="B2170" s="21">
        <f t="shared" si="91"/>
        <v>0</v>
      </c>
      <c r="C2170" s="23">
        <f t="shared" si="92"/>
        <v>0</v>
      </c>
      <c r="D2170" s="22" t="str">
        <v>错误</v>
      </c>
      <c r="E2170" s="22">
        <v>0</v>
      </c>
    </row>
    <row r="2171" spans="1:5">
      <c r="A2171" s="22" t="str">
        <v>00:00:00</v>
      </c>
      <c r="B2171" s="21">
        <f t="shared" si="91"/>
        <v>0</v>
      </c>
      <c r="C2171" s="23">
        <f t="shared" si="92"/>
        <v>0</v>
      </c>
      <c r="D2171" s="22" t="str">
        <v>错误</v>
      </c>
      <c r="E2171" s="22">
        <v>0</v>
      </c>
    </row>
    <row r="2172" spans="1:5">
      <c r="A2172" s="22" t="str">
        <v>00:00:00</v>
      </c>
      <c r="B2172" s="21">
        <f t="shared" si="91"/>
        <v>0</v>
      </c>
      <c r="C2172" s="23">
        <f t="shared" si="92"/>
        <v>0</v>
      </c>
      <c r="D2172" s="22" t="str">
        <v>错误</v>
      </c>
      <c r="E2172" s="22">
        <v>0</v>
      </c>
    </row>
    <row r="2173" spans="1:5">
      <c r="A2173" s="22" t="str">
        <v>00:00:00</v>
      </c>
      <c r="B2173" s="21">
        <f t="shared" si="91"/>
        <v>0</v>
      </c>
      <c r="C2173" s="23">
        <f t="shared" si="92"/>
        <v>0</v>
      </c>
      <c r="D2173" s="22" t="str">
        <v>错误</v>
      </c>
      <c r="E2173" s="22">
        <v>0</v>
      </c>
    </row>
    <row r="2174" spans="1:5">
      <c r="A2174" s="22" t="str">
        <v>00:00:00</v>
      </c>
      <c r="B2174" s="21">
        <f t="shared" si="91"/>
        <v>0</v>
      </c>
      <c r="C2174" s="23">
        <f t="shared" si="92"/>
        <v>0</v>
      </c>
      <c r="D2174" s="22" t="str">
        <v>错误</v>
      </c>
      <c r="E2174" s="22">
        <v>0</v>
      </c>
    </row>
    <row r="2175" spans="1:5">
      <c r="A2175" s="22" t="str">
        <v>00:00:00</v>
      </c>
      <c r="B2175" s="21">
        <f t="shared" si="91"/>
        <v>0</v>
      </c>
      <c r="C2175" s="23">
        <f t="shared" si="92"/>
        <v>0</v>
      </c>
      <c r="D2175" s="22" t="str">
        <v>错误</v>
      </c>
      <c r="E2175" s="22">
        <v>0</v>
      </c>
    </row>
    <row r="2176" spans="1:5">
      <c r="A2176" s="22" t="str">
        <v>00:00:00</v>
      </c>
      <c r="B2176" s="21">
        <f t="shared" si="91"/>
        <v>0</v>
      </c>
      <c r="C2176" s="23">
        <f t="shared" si="92"/>
        <v>0</v>
      </c>
      <c r="D2176" s="22" t="str">
        <v>错误</v>
      </c>
      <c r="E2176" s="22">
        <v>0</v>
      </c>
    </row>
    <row r="2177" spans="1:5">
      <c r="A2177" s="22" t="str">
        <v>00:00:00</v>
      </c>
      <c r="B2177" s="21">
        <f t="shared" si="91"/>
        <v>0</v>
      </c>
      <c r="C2177" s="23">
        <f t="shared" si="92"/>
        <v>0</v>
      </c>
      <c r="D2177" s="22" t="str">
        <v>错误</v>
      </c>
      <c r="E2177" s="22">
        <v>0</v>
      </c>
    </row>
    <row r="2178" spans="1:5">
      <c r="A2178" s="22" t="str">
        <v>00:00:00</v>
      </c>
      <c r="B2178" s="21">
        <f t="shared" si="91"/>
        <v>0</v>
      </c>
      <c r="C2178" s="23">
        <f t="shared" si="92"/>
        <v>0</v>
      </c>
      <c r="D2178" s="22" t="str">
        <v>错误</v>
      </c>
      <c r="E2178" s="22">
        <v>0</v>
      </c>
    </row>
    <row r="2179" spans="1:5">
      <c r="A2179" s="22" t="str">
        <v>00:00:00</v>
      </c>
      <c r="B2179" s="21">
        <f t="shared" ref="B2179:B2242" si="93">MROUND(A2179,60/1440)</f>
        <v>0</v>
      </c>
      <c r="C2179" s="23">
        <f t="shared" ref="C2179:C2242" si="94">MROUND(A2179,30/1440)</f>
        <v>0</v>
      </c>
      <c r="D2179" s="22" t="str">
        <v>错误</v>
      </c>
      <c r="E2179" s="22">
        <v>0</v>
      </c>
    </row>
    <row r="2180" spans="1:5">
      <c r="A2180" s="22" t="str">
        <v>00:00:00</v>
      </c>
      <c r="B2180" s="21">
        <f t="shared" si="93"/>
        <v>0</v>
      </c>
      <c r="C2180" s="23">
        <f t="shared" si="94"/>
        <v>0</v>
      </c>
      <c r="D2180" s="22" t="str">
        <v>错误</v>
      </c>
      <c r="E2180" s="22">
        <v>0</v>
      </c>
    </row>
    <row r="2181" spans="1:5">
      <c r="A2181" s="22" t="str">
        <v>00:00:00</v>
      </c>
      <c r="B2181" s="21">
        <f t="shared" si="93"/>
        <v>0</v>
      </c>
      <c r="C2181" s="23">
        <f t="shared" si="94"/>
        <v>0</v>
      </c>
      <c r="D2181" s="22" t="str">
        <v>错误</v>
      </c>
      <c r="E2181" s="22">
        <v>0</v>
      </c>
    </row>
    <row r="2182" spans="1:5">
      <c r="A2182" s="22" t="str">
        <v>00:00:00</v>
      </c>
      <c r="B2182" s="21">
        <f t="shared" si="93"/>
        <v>0</v>
      </c>
      <c r="C2182" s="23">
        <f t="shared" si="94"/>
        <v>0</v>
      </c>
      <c r="D2182" s="22" t="str">
        <v>错误</v>
      </c>
      <c r="E2182" s="22">
        <v>0</v>
      </c>
    </row>
    <row r="2183" spans="1:5">
      <c r="A2183" s="22" t="str">
        <v>00:00:00</v>
      </c>
      <c r="B2183" s="21">
        <f t="shared" si="93"/>
        <v>0</v>
      </c>
      <c r="C2183" s="23">
        <f t="shared" si="94"/>
        <v>0</v>
      </c>
      <c r="D2183" s="22" t="str">
        <v>错误</v>
      </c>
      <c r="E2183" s="22">
        <v>0</v>
      </c>
    </row>
    <row r="2184" spans="1:5">
      <c r="A2184" s="22" t="str">
        <v>00:00:00</v>
      </c>
      <c r="B2184" s="21">
        <f t="shared" si="93"/>
        <v>0</v>
      </c>
      <c r="C2184" s="23">
        <f t="shared" si="94"/>
        <v>0</v>
      </c>
      <c r="D2184" s="22" t="str">
        <v>错误</v>
      </c>
      <c r="E2184" s="22">
        <v>0</v>
      </c>
    </row>
    <row r="2185" spans="1:5">
      <c r="A2185" s="22" t="str">
        <v>00:00:00</v>
      </c>
      <c r="B2185" s="21">
        <f t="shared" si="93"/>
        <v>0</v>
      </c>
      <c r="C2185" s="23">
        <f t="shared" si="94"/>
        <v>0</v>
      </c>
      <c r="D2185" s="22" t="str">
        <v>错误</v>
      </c>
      <c r="E2185" s="22">
        <v>0</v>
      </c>
    </row>
    <row r="2186" spans="1:5">
      <c r="A2186" s="22" t="str">
        <v>00:00:00</v>
      </c>
      <c r="B2186" s="21">
        <f t="shared" si="93"/>
        <v>0</v>
      </c>
      <c r="C2186" s="23">
        <f t="shared" si="94"/>
        <v>0</v>
      </c>
      <c r="D2186" s="22" t="str">
        <v>错误</v>
      </c>
      <c r="E2186" s="22">
        <v>0</v>
      </c>
    </row>
    <row r="2187" spans="1:5">
      <c r="A2187" s="22" t="str">
        <v>00:00:00</v>
      </c>
      <c r="B2187" s="21">
        <f t="shared" si="93"/>
        <v>0</v>
      </c>
      <c r="C2187" s="23">
        <f t="shared" si="94"/>
        <v>0</v>
      </c>
      <c r="D2187" s="22" t="str">
        <v>错误</v>
      </c>
      <c r="E2187" s="22">
        <v>0</v>
      </c>
    </row>
    <row r="2188" spans="1:5">
      <c r="A2188" s="22" t="str">
        <v>00:00:00</v>
      </c>
      <c r="B2188" s="21">
        <f t="shared" si="93"/>
        <v>0</v>
      </c>
      <c r="C2188" s="23">
        <f t="shared" si="94"/>
        <v>0</v>
      </c>
      <c r="D2188" s="22" t="str">
        <v>错误</v>
      </c>
      <c r="E2188" s="22">
        <v>0</v>
      </c>
    </row>
    <row r="2189" spans="1:5">
      <c r="A2189" s="22" t="str">
        <v>00:00:00</v>
      </c>
      <c r="B2189" s="21">
        <f t="shared" si="93"/>
        <v>0</v>
      </c>
      <c r="C2189" s="23">
        <f t="shared" si="94"/>
        <v>0</v>
      </c>
      <c r="D2189" s="22" t="str">
        <v>错误</v>
      </c>
      <c r="E2189" s="22">
        <v>0</v>
      </c>
    </row>
    <row r="2190" spans="1:5">
      <c r="A2190" s="22" t="str">
        <v>00:00:00</v>
      </c>
      <c r="B2190" s="21">
        <f t="shared" si="93"/>
        <v>0</v>
      </c>
      <c r="C2190" s="23">
        <f t="shared" si="94"/>
        <v>0</v>
      </c>
      <c r="D2190" s="22" t="str">
        <v>错误</v>
      </c>
      <c r="E2190" s="22">
        <v>0</v>
      </c>
    </row>
    <row r="2191" spans="1:5">
      <c r="A2191" s="22" t="str">
        <v>00:00:00</v>
      </c>
      <c r="B2191" s="21">
        <f t="shared" si="93"/>
        <v>0</v>
      </c>
      <c r="C2191" s="23">
        <f t="shared" si="94"/>
        <v>0</v>
      </c>
      <c r="D2191" s="22" t="str">
        <v>错误</v>
      </c>
      <c r="E2191" s="22">
        <v>0</v>
      </c>
    </row>
    <row r="2192" spans="1:5">
      <c r="A2192" s="22" t="str">
        <v>00:00:00</v>
      </c>
      <c r="B2192" s="21">
        <f t="shared" si="93"/>
        <v>0</v>
      </c>
      <c r="C2192" s="23">
        <f t="shared" si="94"/>
        <v>0</v>
      </c>
      <c r="D2192" s="22" t="str">
        <v>错误</v>
      </c>
      <c r="E2192" s="22">
        <v>0</v>
      </c>
    </row>
    <row r="2193" spans="1:5">
      <c r="A2193" s="22" t="str">
        <v>00:00:00</v>
      </c>
      <c r="B2193" s="21">
        <f t="shared" si="93"/>
        <v>0</v>
      </c>
      <c r="C2193" s="23">
        <f t="shared" si="94"/>
        <v>0</v>
      </c>
      <c r="D2193" s="22" t="str">
        <v>错误</v>
      </c>
      <c r="E2193" s="22">
        <v>0</v>
      </c>
    </row>
    <row r="2194" spans="1:5">
      <c r="A2194" s="22" t="str">
        <v>00:00:00</v>
      </c>
      <c r="B2194" s="21">
        <f t="shared" si="93"/>
        <v>0</v>
      </c>
      <c r="C2194" s="23">
        <f t="shared" si="94"/>
        <v>0</v>
      </c>
      <c r="D2194" s="22" t="str">
        <v>错误</v>
      </c>
      <c r="E2194" s="22">
        <v>0</v>
      </c>
    </row>
    <row r="2195" spans="1:5">
      <c r="A2195" s="22" t="str">
        <v>00:00:00</v>
      </c>
      <c r="B2195" s="21">
        <f t="shared" si="93"/>
        <v>0</v>
      </c>
      <c r="C2195" s="23">
        <f t="shared" si="94"/>
        <v>0</v>
      </c>
      <c r="D2195" s="22" t="str">
        <v>错误</v>
      </c>
      <c r="E2195" s="22">
        <v>0</v>
      </c>
    </row>
    <row r="2196" spans="1:5">
      <c r="A2196" s="22" t="str">
        <v>00:00:00</v>
      </c>
      <c r="B2196" s="21">
        <f t="shared" si="93"/>
        <v>0</v>
      </c>
      <c r="C2196" s="23">
        <f t="shared" si="94"/>
        <v>0</v>
      </c>
      <c r="D2196" s="22" t="str">
        <v>错误</v>
      </c>
      <c r="E2196" s="22">
        <v>0</v>
      </c>
    </row>
    <row r="2197" spans="1:5">
      <c r="A2197" s="22" t="str">
        <v>00:00:00</v>
      </c>
      <c r="B2197" s="21">
        <f t="shared" si="93"/>
        <v>0</v>
      </c>
      <c r="C2197" s="23">
        <f t="shared" si="94"/>
        <v>0</v>
      </c>
      <c r="D2197" s="22" t="str">
        <v>错误</v>
      </c>
      <c r="E2197" s="22">
        <v>0</v>
      </c>
    </row>
    <row r="2198" spans="1:5">
      <c r="A2198" s="22" t="str">
        <v>00:00:00</v>
      </c>
      <c r="B2198" s="21">
        <f t="shared" si="93"/>
        <v>0</v>
      </c>
      <c r="C2198" s="23">
        <f t="shared" si="94"/>
        <v>0</v>
      </c>
      <c r="D2198" s="22" t="str">
        <v>错误</v>
      </c>
      <c r="E2198" s="22">
        <v>0</v>
      </c>
    </row>
    <row r="2199" spans="1:5">
      <c r="A2199" s="22" t="str">
        <v>00:00:00</v>
      </c>
      <c r="B2199" s="21">
        <f t="shared" si="93"/>
        <v>0</v>
      </c>
      <c r="C2199" s="23">
        <f t="shared" si="94"/>
        <v>0</v>
      </c>
      <c r="D2199" s="22" t="str">
        <v>错误</v>
      </c>
      <c r="E2199" s="22">
        <v>0</v>
      </c>
    </row>
    <row r="2200" spans="1:5">
      <c r="A2200" s="22" t="str">
        <v>00:00:00</v>
      </c>
      <c r="B2200" s="21">
        <f t="shared" si="93"/>
        <v>0</v>
      </c>
      <c r="C2200" s="23">
        <f t="shared" si="94"/>
        <v>0</v>
      </c>
      <c r="D2200" s="22" t="str">
        <v>错误</v>
      </c>
      <c r="E2200" s="22">
        <v>0</v>
      </c>
    </row>
    <row r="2201" spans="1:5">
      <c r="A2201" s="22" t="str">
        <v>00:00:00</v>
      </c>
      <c r="B2201" s="21">
        <f t="shared" si="93"/>
        <v>0</v>
      </c>
      <c r="C2201" s="23">
        <f t="shared" si="94"/>
        <v>0</v>
      </c>
      <c r="D2201" s="22" t="str">
        <v>错误</v>
      </c>
      <c r="E2201" s="22">
        <v>0</v>
      </c>
    </row>
    <row r="2202" spans="1:5">
      <c r="A2202" s="22" t="str">
        <v>00:00:00</v>
      </c>
      <c r="B2202" s="21">
        <f t="shared" si="93"/>
        <v>0</v>
      </c>
      <c r="C2202" s="23">
        <f t="shared" si="94"/>
        <v>0</v>
      </c>
      <c r="D2202" s="22" t="str">
        <v>错误</v>
      </c>
      <c r="E2202" s="22">
        <v>0</v>
      </c>
    </row>
    <row r="2203" spans="1:5">
      <c r="A2203" s="22" t="str">
        <v>00:00:00</v>
      </c>
      <c r="B2203" s="21">
        <f t="shared" si="93"/>
        <v>0</v>
      </c>
      <c r="C2203" s="23">
        <f t="shared" si="94"/>
        <v>0</v>
      </c>
      <c r="D2203" s="22" t="str">
        <v>错误</v>
      </c>
      <c r="E2203" s="22">
        <v>0</v>
      </c>
    </row>
    <row r="2204" spans="1:5">
      <c r="A2204" s="22" t="str">
        <v>00:00:00</v>
      </c>
      <c r="B2204" s="21">
        <f t="shared" si="93"/>
        <v>0</v>
      </c>
      <c r="C2204" s="23">
        <f t="shared" si="94"/>
        <v>0</v>
      </c>
      <c r="D2204" s="22" t="str">
        <v>错误</v>
      </c>
      <c r="E2204" s="22">
        <v>0</v>
      </c>
    </row>
    <row r="2205" spans="1:5">
      <c r="A2205" s="22" t="str">
        <v>00:00:00</v>
      </c>
      <c r="B2205" s="21">
        <f t="shared" si="93"/>
        <v>0</v>
      </c>
      <c r="C2205" s="23">
        <f t="shared" si="94"/>
        <v>0</v>
      </c>
      <c r="D2205" s="22" t="str">
        <v>错误</v>
      </c>
      <c r="E2205" s="22">
        <v>0</v>
      </c>
    </row>
    <row r="2206" spans="1:5">
      <c r="A2206" s="22" t="str">
        <v>00:00:00</v>
      </c>
      <c r="B2206" s="21">
        <f t="shared" si="93"/>
        <v>0</v>
      </c>
      <c r="C2206" s="23">
        <f t="shared" si="94"/>
        <v>0</v>
      </c>
      <c r="D2206" s="22" t="str">
        <v>错误</v>
      </c>
      <c r="E2206" s="22">
        <v>0</v>
      </c>
    </row>
    <row r="2207" spans="1:5">
      <c r="A2207" s="22" t="str">
        <v>00:00:00</v>
      </c>
      <c r="B2207" s="21">
        <f t="shared" si="93"/>
        <v>0</v>
      </c>
      <c r="C2207" s="23">
        <f t="shared" si="94"/>
        <v>0</v>
      </c>
      <c r="D2207" s="22" t="str">
        <v>错误</v>
      </c>
      <c r="E2207" s="22">
        <v>0</v>
      </c>
    </row>
    <row r="2208" spans="1:5">
      <c r="A2208" s="22" t="str">
        <v>00:00:00</v>
      </c>
      <c r="B2208" s="21">
        <f t="shared" si="93"/>
        <v>0</v>
      </c>
      <c r="C2208" s="23">
        <f t="shared" si="94"/>
        <v>0</v>
      </c>
      <c r="D2208" s="22" t="str">
        <v>错误</v>
      </c>
      <c r="E2208" s="22">
        <v>0</v>
      </c>
    </row>
    <row r="2209" spans="1:5">
      <c r="A2209" s="22" t="str">
        <v>00:00:00</v>
      </c>
      <c r="B2209" s="21">
        <f t="shared" si="93"/>
        <v>0</v>
      </c>
      <c r="C2209" s="23">
        <f t="shared" si="94"/>
        <v>0</v>
      </c>
      <c r="D2209" s="22" t="str">
        <v>错误</v>
      </c>
      <c r="E2209" s="22">
        <v>0</v>
      </c>
    </row>
    <row r="2210" spans="1:5">
      <c r="A2210" s="22" t="str">
        <v>00:00:00</v>
      </c>
      <c r="B2210" s="21">
        <f t="shared" si="93"/>
        <v>0</v>
      </c>
      <c r="C2210" s="23">
        <f t="shared" si="94"/>
        <v>0</v>
      </c>
      <c r="D2210" s="22" t="str">
        <v>错误</v>
      </c>
      <c r="E2210" s="22">
        <v>0</v>
      </c>
    </row>
    <row r="2211" spans="1:5">
      <c r="A2211" s="22" t="str">
        <v>00:00:00</v>
      </c>
      <c r="B2211" s="21">
        <f t="shared" si="93"/>
        <v>0</v>
      </c>
      <c r="C2211" s="23">
        <f t="shared" si="94"/>
        <v>0</v>
      </c>
      <c r="D2211" s="22" t="str">
        <v>错误</v>
      </c>
      <c r="E2211" s="22">
        <v>0</v>
      </c>
    </row>
    <row r="2212" spans="1:5">
      <c r="A2212" s="22" t="str">
        <v>00:00:00</v>
      </c>
      <c r="B2212" s="21">
        <f t="shared" si="93"/>
        <v>0</v>
      </c>
      <c r="C2212" s="23">
        <f t="shared" si="94"/>
        <v>0</v>
      </c>
      <c r="D2212" s="22" t="str">
        <v>错误</v>
      </c>
      <c r="E2212" s="22">
        <v>0</v>
      </c>
    </row>
    <row r="2213" spans="1:5">
      <c r="A2213" s="22" t="str">
        <v>00:00:00</v>
      </c>
      <c r="B2213" s="21">
        <f t="shared" si="93"/>
        <v>0</v>
      </c>
      <c r="C2213" s="23">
        <f t="shared" si="94"/>
        <v>0</v>
      </c>
      <c r="D2213" s="22" t="str">
        <v>错误</v>
      </c>
      <c r="E2213" s="22">
        <v>0</v>
      </c>
    </row>
    <row r="2214" spans="1:5">
      <c r="A2214" s="22" t="str">
        <v>00:00:00</v>
      </c>
      <c r="B2214" s="21">
        <f t="shared" si="93"/>
        <v>0</v>
      </c>
      <c r="C2214" s="23">
        <f t="shared" si="94"/>
        <v>0</v>
      </c>
      <c r="D2214" s="22" t="str">
        <v>错误</v>
      </c>
      <c r="E2214" s="22">
        <v>0</v>
      </c>
    </row>
    <row r="2215" spans="1:5">
      <c r="A2215" s="22" t="str">
        <v>00:00:00</v>
      </c>
      <c r="B2215" s="21">
        <f t="shared" si="93"/>
        <v>0</v>
      </c>
      <c r="C2215" s="23">
        <f t="shared" si="94"/>
        <v>0</v>
      </c>
      <c r="D2215" s="22" t="str">
        <v>错误</v>
      </c>
      <c r="E2215" s="22">
        <v>0</v>
      </c>
    </row>
    <row r="2216" spans="1:5">
      <c r="A2216" s="22" t="str">
        <v>00:00:00</v>
      </c>
      <c r="B2216" s="21">
        <f t="shared" si="93"/>
        <v>0</v>
      </c>
      <c r="C2216" s="23">
        <f t="shared" si="94"/>
        <v>0</v>
      </c>
      <c r="D2216" s="22" t="str">
        <v>错误</v>
      </c>
      <c r="E2216" s="22">
        <v>0</v>
      </c>
    </row>
    <row r="2217" spans="1:5">
      <c r="A2217" s="22" t="str">
        <v>00:00:00</v>
      </c>
      <c r="B2217" s="21">
        <f t="shared" si="93"/>
        <v>0</v>
      </c>
      <c r="C2217" s="23">
        <f t="shared" si="94"/>
        <v>0</v>
      </c>
      <c r="D2217" s="22" t="str">
        <v>错误</v>
      </c>
      <c r="E2217" s="22">
        <v>0</v>
      </c>
    </row>
    <row r="2218" spans="1:5">
      <c r="A2218" s="22" t="str">
        <v>00:00:00</v>
      </c>
      <c r="B2218" s="21">
        <f t="shared" si="93"/>
        <v>0</v>
      </c>
      <c r="C2218" s="23">
        <f t="shared" si="94"/>
        <v>0</v>
      </c>
      <c r="D2218" s="22" t="str">
        <v>错误</v>
      </c>
      <c r="E2218" s="22">
        <v>0</v>
      </c>
    </row>
    <row r="2219" spans="1:5">
      <c r="A2219" s="22" t="str">
        <v>00:00:00</v>
      </c>
      <c r="B2219" s="21">
        <f t="shared" si="93"/>
        <v>0</v>
      </c>
      <c r="C2219" s="23">
        <f t="shared" si="94"/>
        <v>0</v>
      </c>
      <c r="D2219" s="22" t="str">
        <v>错误</v>
      </c>
      <c r="E2219" s="22">
        <v>0</v>
      </c>
    </row>
    <row r="2220" spans="1:5">
      <c r="A2220" s="22" t="str">
        <v>00:00:00</v>
      </c>
      <c r="B2220" s="21">
        <f t="shared" si="93"/>
        <v>0</v>
      </c>
      <c r="C2220" s="23">
        <f t="shared" si="94"/>
        <v>0</v>
      </c>
      <c r="D2220" s="22" t="str">
        <v>错误</v>
      </c>
      <c r="E2220" s="22">
        <v>0</v>
      </c>
    </row>
    <row r="2221" spans="1:5">
      <c r="A2221" s="22" t="str">
        <v>00:00:00</v>
      </c>
      <c r="B2221" s="21">
        <f t="shared" si="93"/>
        <v>0</v>
      </c>
      <c r="C2221" s="23">
        <f t="shared" si="94"/>
        <v>0</v>
      </c>
      <c r="D2221" s="22" t="str">
        <v>错误</v>
      </c>
      <c r="E2221" s="22">
        <v>0</v>
      </c>
    </row>
    <row r="2222" spans="1:5">
      <c r="A2222" s="22" t="str">
        <v>00:00:00</v>
      </c>
      <c r="B2222" s="21">
        <f t="shared" si="93"/>
        <v>0</v>
      </c>
      <c r="C2222" s="23">
        <f t="shared" si="94"/>
        <v>0</v>
      </c>
      <c r="D2222" s="22" t="str">
        <v>错误</v>
      </c>
      <c r="E2222" s="22">
        <v>0</v>
      </c>
    </row>
    <row r="2223" spans="1:5">
      <c r="A2223" s="22" t="str">
        <v>00:00:00</v>
      </c>
      <c r="B2223" s="21">
        <f t="shared" si="93"/>
        <v>0</v>
      </c>
      <c r="C2223" s="23">
        <f t="shared" si="94"/>
        <v>0</v>
      </c>
      <c r="D2223" s="22" t="str">
        <v>错误</v>
      </c>
      <c r="E2223" s="22">
        <v>0</v>
      </c>
    </row>
    <row r="2224" spans="1:5">
      <c r="A2224" s="22" t="str">
        <v>00:00:00</v>
      </c>
      <c r="B2224" s="21">
        <f t="shared" si="93"/>
        <v>0</v>
      </c>
      <c r="C2224" s="23">
        <f t="shared" si="94"/>
        <v>0</v>
      </c>
      <c r="D2224" s="22" t="str">
        <v>错误</v>
      </c>
      <c r="E2224" s="22">
        <v>0</v>
      </c>
    </row>
    <row r="2225" spans="1:5">
      <c r="A2225" s="22" t="str">
        <v>00:00:00</v>
      </c>
      <c r="B2225" s="21">
        <f t="shared" si="93"/>
        <v>0</v>
      </c>
      <c r="C2225" s="23">
        <f t="shared" si="94"/>
        <v>0</v>
      </c>
      <c r="D2225" s="22" t="str">
        <v>错误</v>
      </c>
      <c r="E2225" s="22">
        <v>0</v>
      </c>
    </row>
    <row r="2226" spans="1:5">
      <c r="A2226" s="22" t="str">
        <v>00:00:00</v>
      </c>
      <c r="B2226" s="21">
        <f t="shared" si="93"/>
        <v>0</v>
      </c>
      <c r="C2226" s="23">
        <f t="shared" si="94"/>
        <v>0</v>
      </c>
      <c r="D2226" s="22" t="str">
        <v>错误</v>
      </c>
      <c r="E2226" s="22">
        <v>0</v>
      </c>
    </row>
    <row r="2227" spans="1:5">
      <c r="A2227" s="22" t="str">
        <v>00:00:00</v>
      </c>
      <c r="B2227" s="21">
        <f t="shared" si="93"/>
        <v>0</v>
      </c>
      <c r="C2227" s="23">
        <f t="shared" si="94"/>
        <v>0</v>
      </c>
      <c r="D2227" s="22" t="str">
        <v>错误</v>
      </c>
      <c r="E2227" s="22">
        <v>0</v>
      </c>
    </row>
    <row r="2228" spans="1:5">
      <c r="A2228" s="22" t="str">
        <v>00:00:00</v>
      </c>
      <c r="B2228" s="21">
        <f t="shared" si="93"/>
        <v>0</v>
      </c>
      <c r="C2228" s="23">
        <f t="shared" si="94"/>
        <v>0</v>
      </c>
      <c r="D2228" s="22" t="str">
        <v>错误</v>
      </c>
      <c r="E2228" s="22">
        <v>0</v>
      </c>
    </row>
    <row r="2229" spans="1:5">
      <c r="A2229" s="22" t="str">
        <v>00:00:00</v>
      </c>
      <c r="B2229" s="21">
        <f t="shared" si="93"/>
        <v>0</v>
      </c>
      <c r="C2229" s="23">
        <f t="shared" si="94"/>
        <v>0</v>
      </c>
      <c r="D2229" s="22" t="str">
        <v>错误</v>
      </c>
      <c r="E2229" s="22">
        <v>0</v>
      </c>
    </row>
    <row r="2230" spans="1:5">
      <c r="A2230" s="22" t="str">
        <v>00:00:00</v>
      </c>
      <c r="B2230" s="21">
        <f t="shared" si="93"/>
        <v>0</v>
      </c>
      <c r="C2230" s="23">
        <f t="shared" si="94"/>
        <v>0</v>
      </c>
      <c r="D2230" s="22" t="str">
        <v>错误</v>
      </c>
      <c r="E2230" s="22">
        <v>0</v>
      </c>
    </row>
    <row r="2231" spans="1:5">
      <c r="A2231" s="22" t="str">
        <v>00:00:00</v>
      </c>
      <c r="B2231" s="21">
        <f t="shared" si="93"/>
        <v>0</v>
      </c>
      <c r="C2231" s="23">
        <f t="shared" si="94"/>
        <v>0</v>
      </c>
      <c r="D2231" s="22" t="str">
        <v>错误</v>
      </c>
      <c r="E2231" s="22">
        <v>0</v>
      </c>
    </row>
    <row r="2232" spans="1:5">
      <c r="A2232" s="22" t="str">
        <v>00:00:00</v>
      </c>
      <c r="B2232" s="21">
        <f t="shared" si="93"/>
        <v>0</v>
      </c>
      <c r="C2232" s="23">
        <f t="shared" si="94"/>
        <v>0</v>
      </c>
      <c r="D2232" s="22" t="str">
        <v>错误</v>
      </c>
      <c r="E2232" s="22">
        <v>0</v>
      </c>
    </row>
    <row r="2233" spans="1:5">
      <c r="A2233" s="22" t="str">
        <v>00:00:00</v>
      </c>
      <c r="B2233" s="21">
        <f t="shared" si="93"/>
        <v>0</v>
      </c>
      <c r="C2233" s="23">
        <f t="shared" si="94"/>
        <v>0</v>
      </c>
      <c r="D2233" s="22" t="str">
        <v>错误</v>
      </c>
      <c r="E2233" s="22">
        <v>0</v>
      </c>
    </row>
    <row r="2234" spans="1:5">
      <c r="A2234" s="22" t="str">
        <v>00:00:00</v>
      </c>
      <c r="B2234" s="21">
        <f t="shared" si="93"/>
        <v>0</v>
      </c>
      <c r="C2234" s="23">
        <f t="shared" si="94"/>
        <v>0</v>
      </c>
      <c r="D2234" s="22" t="str">
        <v>错误</v>
      </c>
      <c r="E2234" s="22">
        <v>0</v>
      </c>
    </row>
    <row r="2235" spans="1:5">
      <c r="A2235" s="22" t="str">
        <v>00:00:00</v>
      </c>
      <c r="B2235" s="21">
        <f t="shared" si="93"/>
        <v>0</v>
      </c>
      <c r="C2235" s="23">
        <f t="shared" si="94"/>
        <v>0</v>
      </c>
      <c r="D2235" s="22" t="str">
        <v>错误</v>
      </c>
      <c r="E2235" s="22">
        <v>0</v>
      </c>
    </row>
    <row r="2236" spans="1:5">
      <c r="A2236" s="22" t="str">
        <v>00:00:00</v>
      </c>
      <c r="B2236" s="21">
        <f t="shared" si="93"/>
        <v>0</v>
      </c>
      <c r="C2236" s="23">
        <f t="shared" si="94"/>
        <v>0</v>
      </c>
      <c r="D2236" s="22" t="str">
        <v>错误</v>
      </c>
      <c r="E2236" s="22">
        <v>0</v>
      </c>
    </row>
    <row r="2237" spans="1:5">
      <c r="A2237" s="22" t="str">
        <v>00:00:00</v>
      </c>
      <c r="B2237" s="21">
        <f t="shared" si="93"/>
        <v>0</v>
      </c>
      <c r="C2237" s="23">
        <f t="shared" si="94"/>
        <v>0</v>
      </c>
      <c r="D2237" s="22" t="str">
        <v>错误</v>
      </c>
      <c r="E2237" s="22">
        <v>0</v>
      </c>
    </row>
    <row r="2238" spans="1:5">
      <c r="A2238" s="22" t="str">
        <v>00:00:00</v>
      </c>
      <c r="B2238" s="21">
        <f t="shared" si="93"/>
        <v>0</v>
      </c>
      <c r="C2238" s="23">
        <f t="shared" si="94"/>
        <v>0</v>
      </c>
      <c r="D2238" s="22" t="str">
        <v>错误</v>
      </c>
      <c r="E2238" s="22">
        <v>0</v>
      </c>
    </row>
    <row r="2239" spans="1:5">
      <c r="A2239" s="22" t="str">
        <v>00:00:00</v>
      </c>
      <c r="B2239" s="21">
        <f t="shared" si="93"/>
        <v>0</v>
      </c>
      <c r="C2239" s="23">
        <f t="shared" si="94"/>
        <v>0</v>
      </c>
      <c r="D2239" s="22" t="str">
        <v>错误</v>
      </c>
      <c r="E2239" s="22">
        <v>0</v>
      </c>
    </row>
    <row r="2240" spans="1:5">
      <c r="A2240" s="22" t="str">
        <v>00:00:00</v>
      </c>
      <c r="B2240" s="21">
        <f t="shared" si="93"/>
        <v>0</v>
      </c>
      <c r="C2240" s="23">
        <f t="shared" si="94"/>
        <v>0</v>
      </c>
      <c r="D2240" s="22" t="str">
        <v>错误</v>
      </c>
      <c r="E2240" s="22">
        <v>0</v>
      </c>
    </row>
    <row r="2241" spans="1:5">
      <c r="A2241" s="22" t="str">
        <v>00:00:00</v>
      </c>
      <c r="B2241" s="21">
        <f t="shared" si="93"/>
        <v>0</v>
      </c>
      <c r="C2241" s="23">
        <f t="shared" si="94"/>
        <v>0</v>
      </c>
      <c r="D2241" s="22" t="str">
        <v>错误</v>
      </c>
      <c r="E2241" s="22">
        <v>0</v>
      </c>
    </row>
    <row r="2242" spans="1:5">
      <c r="A2242" s="22" t="str">
        <v>00:00:00</v>
      </c>
      <c r="B2242" s="21">
        <f t="shared" si="93"/>
        <v>0</v>
      </c>
      <c r="C2242" s="23">
        <f t="shared" si="94"/>
        <v>0</v>
      </c>
      <c r="D2242" s="22" t="str">
        <v>错误</v>
      </c>
      <c r="E2242" s="22">
        <v>0</v>
      </c>
    </row>
    <row r="2243" spans="1:5">
      <c r="A2243" s="22" t="str">
        <v>00:00:00</v>
      </c>
      <c r="B2243" s="21">
        <f t="shared" ref="B2243:B2306" si="95">MROUND(A2243,60/1440)</f>
        <v>0</v>
      </c>
      <c r="C2243" s="23">
        <f t="shared" ref="C2243:C2306" si="96">MROUND(A2243,30/1440)</f>
        <v>0</v>
      </c>
      <c r="D2243" s="22" t="str">
        <v>错误</v>
      </c>
      <c r="E2243" s="22">
        <v>0</v>
      </c>
    </row>
    <row r="2244" spans="1:5">
      <c r="A2244" s="22" t="str">
        <v>00:00:00</v>
      </c>
      <c r="B2244" s="21">
        <f t="shared" si="95"/>
        <v>0</v>
      </c>
      <c r="C2244" s="23">
        <f t="shared" si="96"/>
        <v>0</v>
      </c>
      <c r="D2244" s="22" t="str">
        <v>错误</v>
      </c>
      <c r="E2244" s="22">
        <v>0</v>
      </c>
    </row>
    <row r="2245" spans="1:5">
      <c r="A2245" s="22" t="str">
        <v>00:00:00</v>
      </c>
      <c r="B2245" s="21">
        <f t="shared" si="95"/>
        <v>0</v>
      </c>
      <c r="C2245" s="23">
        <f t="shared" si="96"/>
        <v>0</v>
      </c>
      <c r="D2245" s="22" t="str">
        <v>错误</v>
      </c>
      <c r="E2245" s="22">
        <v>0</v>
      </c>
    </row>
    <row r="2246" spans="1:5">
      <c r="A2246" s="22" t="str">
        <v>00:00:00</v>
      </c>
      <c r="B2246" s="21">
        <f t="shared" si="95"/>
        <v>0</v>
      </c>
      <c r="C2246" s="23">
        <f t="shared" si="96"/>
        <v>0</v>
      </c>
      <c r="D2246" s="22" t="str">
        <v>错误</v>
      </c>
      <c r="E2246" s="22">
        <v>0</v>
      </c>
    </row>
    <row r="2247" spans="1:5">
      <c r="A2247" s="22" t="str">
        <v>00:00:00</v>
      </c>
      <c r="B2247" s="21">
        <f t="shared" si="95"/>
        <v>0</v>
      </c>
      <c r="C2247" s="23">
        <f t="shared" si="96"/>
        <v>0</v>
      </c>
      <c r="D2247" s="22" t="str">
        <v>错误</v>
      </c>
      <c r="E2247" s="22">
        <v>0</v>
      </c>
    </row>
    <row r="2248" spans="1:5">
      <c r="A2248" s="22" t="str">
        <v>00:00:00</v>
      </c>
      <c r="B2248" s="21">
        <f t="shared" si="95"/>
        <v>0</v>
      </c>
      <c r="C2248" s="23">
        <f t="shared" si="96"/>
        <v>0</v>
      </c>
      <c r="D2248" s="22" t="str">
        <v>错误</v>
      </c>
      <c r="E2248" s="22">
        <v>0</v>
      </c>
    </row>
    <row r="2249" spans="1:5">
      <c r="A2249" s="22" t="str">
        <v>00:00:00</v>
      </c>
      <c r="B2249" s="21">
        <f t="shared" si="95"/>
        <v>0</v>
      </c>
      <c r="C2249" s="23">
        <f t="shared" si="96"/>
        <v>0</v>
      </c>
      <c r="D2249" s="22" t="str">
        <v>错误</v>
      </c>
      <c r="E2249" s="22">
        <v>0</v>
      </c>
    </row>
    <row r="2250" spans="1:5">
      <c r="A2250" s="22" t="str">
        <v>00:00:00</v>
      </c>
      <c r="B2250" s="21">
        <f t="shared" si="95"/>
        <v>0</v>
      </c>
      <c r="C2250" s="23">
        <f t="shared" si="96"/>
        <v>0</v>
      </c>
      <c r="D2250" s="22" t="str">
        <v>错误</v>
      </c>
      <c r="E2250" s="22">
        <v>0</v>
      </c>
    </row>
    <row r="2251" spans="1:5">
      <c r="A2251" s="22" t="str">
        <v>00:00:00</v>
      </c>
      <c r="B2251" s="21">
        <f t="shared" si="95"/>
        <v>0</v>
      </c>
      <c r="C2251" s="23">
        <f t="shared" si="96"/>
        <v>0</v>
      </c>
      <c r="D2251" s="22" t="str">
        <v>错误</v>
      </c>
      <c r="E2251" s="22">
        <v>0</v>
      </c>
    </row>
    <row r="2252" spans="1:5">
      <c r="A2252" s="22" t="str">
        <v>00:00:00</v>
      </c>
      <c r="B2252" s="21">
        <f t="shared" si="95"/>
        <v>0</v>
      </c>
      <c r="C2252" s="23">
        <f t="shared" si="96"/>
        <v>0</v>
      </c>
      <c r="D2252" s="22" t="str">
        <v>错误</v>
      </c>
      <c r="E2252" s="22">
        <v>0</v>
      </c>
    </row>
    <row r="2253" spans="1:5">
      <c r="A2253" s="22" t="str">
        <v>00:00:00</v>
      </c>
      <c r="B2253" s="21">
        <f t="shared" si="95"/>
        <v>0</v>
      </c>
      <c r="C2253" s="23">
        <f t="shared" si="96"/>
        <v>0</v>
      </c>
      <c r="D2253" s="22" t="str">
        <v>错误</v>
      </c>
      <c r="E2253" s="22">
        <v>0</v>
      </c>
    </row>
    <row r="2254" spans="1:5">
      <c r="A2254" s="22" t="str">
        <v>00:00:00</v>
      </c>
      <c r="B2254" s="21">
        <f t="shared" si="95"/>
        <v>0</v>
      </c>
      <c r="C2254" s="23">
        <f t="shared" si="96"/>
        <v>0</v>
      </c>
      <c r="D2254" s="22" t="str">
        <v>错误</v>
      </c>
      <c r="E2254" s="22">
        <v>0</v>
      </c>
    </row>
    <row r="2255" spans="1:5">
      <c r="A2255" s="22" t="str">
        <v>00:00:00</v>
      </c>
      <c r="B2255" s="21">
        <f t="shared" si="95"/>
        <v>0</v>
      </c>
      <c r="C2255" s="23">
        <f t="shared" si="96"/>
        <v>0</v>
      </c>
      <c r="D2255" s="22" t="str">
        <v>错误</v>
      </c>
      <c r="E2255" s="22">
        <v>0</v>
      </c>
    </row>
    <row r="2256" spans="1:5">
      <c r="A2256" s="22" t="str">
        <v>00:00:00</v>
      </c>
      <c r="B2256" s="21">
        <f t="shared" si="95"/>
        <v>0</v>
      </c>
      <c r="C2256" s="23">
        <f t="shared" si="96"/>
        <v>0</v>
      </c>
      <c r="D2256" s="22" t="str">
        <v>错误</v>
      </c>
      <c r="E2256" s="22">
        <v>0</v>
      </c>
    </row>
    <row r="2257" spans="1:5">
      <c r="A2257" s="22" t="str">
        <v>00:00:00</v>
      </c>
      <c r="B2257" s="21">
        <f t="shared" si="95"/>
        <v>0</v>
      </c>
      <c r="C2257" s="23">
        <f t="shared" si="96"/>
        <v>0</v>
      </c>
      <c r="D2257" s="22" t="str">
        <v>错误</v>
      </c>
      <c r="E2257" s="22">
        <v>0</v>
      </c>
    </row>
    <row r="2258" spans="1:5">
      <c r="A2258" s="22" t="str">
        <v>00:00:00</v>
      </c>
      <c r="B2258" s="21">
        <f t="shared" si="95"/>
        <v>0</v>
      </c>
      <c r="C2258" s="23">
        <f t="shared" si="96"/>
        <v>0</v>
      </c>
      <c r="D2258" s="22" t="str">
        <v>错误</v>
      </c>
      <c r="E2258" s="22">
        <v>0</v>
      </c>
    </row>
    <row r="2259" spans="1:5">
      <c r="A2259" s="22" t="str">
        <v>00:00:00</v>
      </c>
      <c r="B2259" s="21">
        <f t="shared" si="95"/>
        <v>0</v>
      </c>
      <c r="C2259" s="23">
        <f t="shared" si="96"/>
        <v>0</v>
      </c>
      <c r="D2259" s="22" t="str">
        <v>错误</v>
      </c>
      <c r="E2259" s="22">
        <v>0</v>
      </c>
    </row>
    <row r="2260" spans="1:5">
      <c r="A2260" s="22" t="str">
        <v>00:00:00</v>
      </c>
      <c r="B2260" s="21">
        <f t="shared" si="95"/>
        <v>0</v>
      </c>
      <c r="C2260" s="23">
        <f t="shared" si="96"/>
        <v>0</v>
      </c>
      <c r="D2260" s="22" t="str">
        <v>错误</v>
      </c>
      <c r="E2260" s="22">
        <v>0</v>
      </c>
    </row>
    <row r="2261" spans="1:5">
      <c r="A2261" s="22" t="str">
        <v>00:00:00</v>
      </c>
      <c r="B2261" s="21">
        <f t="shared" si="95"/>
        <v>0</v>
      </c>
      <c r="C2261" s="23">
        <f t="shared" si="96"/>
        <v>0</v>
      </c>
      <c r="D2261" s="22" t="str">
        <v>错误</v>
      </c>
      <c r="E2261" s="22">
        <v>0</v>
      </c>
    </row>
    <row r="2262" spans="1:5">
      <c r="A2262" s="22" t="str">
        <v>00:00:00</v>
      </c>
      <c r="B2262" s="21">
        <f t="shared" si="95"/>
        <v>0</v>
      </c>
      <c r="C2262" s="23">
        <f t="shared" si="96"/>
        <v>0</v>
      </c>
      <c r="D2262" s="22" t="str">
        <v>错误</v>
      </c>
      <c r="E2262" s="22">
        <v>0</v>
      </c>
    </row>
    <row r="2263" spans="1:5">
      <c r="A2263" s="22" t="str">
        <v>00:00:00</v>
      </c>
      <c r="B2263" s="21">
        <f t="shared" si="95"/>
        <v>0</v>
      </c>
      <c r="C2263" s="23">
        <f t="shared" si="96"/>
        <v>0</v>
      </c>
      <c r="D2263" s="22" t="str">
        <v>错误</v>
      </c>
      <c r="E2263" s="22">
        <v>0</v>
      </c>
    </row>
    <row r="2264" spans="1:5">
      <c r="A2264" s="22" t="str">
        <v>00:00:00</v>
      </c>
      <c r="B2264" s="21">
        <f t="shared" si="95"/>
        <v>0</v>
      </c>
      <c r="C2264" s="23">
        <f t="shared" si="96"/>
        <v>0</v>
      </c>
      <c r="D2264" s="22" t="str">
        <v>错误</v>
      </c>
      <c r="E2264" s="22">
        <v>0</v>
      </c>
    </row>
    <row r="2265" spans="1:5">
      <c r="A2265" s="22" t="str">
        <v>00:00:00</v>
      </c>
      <c r="B2265" s="21">
        <f t="shared" si="95"/>
        <v>0</v>
      </c>
      <c r="C2265" s="23">
        <f t="shared" si="96"/>
        <v>0</v>
      </c>
      <c r="D2265" s="22" t="str">
        <v>错误</v>
      </c>
      <c r="E2265" s="22">
        <v>0</v>
      </c>
    </row>
    <row r="2266" spans="1:5">
      <c r="A2266" s="22" t="str">
        <v>00:00:00</v>
      </c>
      <c r="B2266" s="21">
        <f t="shared" si="95"/>
        <v>0</v>
      </c>
      <c r="C2266" s="23">
        <f t="shared" si="96"/>
        <v>0</v>
      </c>
      <c r="D2266" s="22" t="str">
        <v>错误</v>
      </c>
      <c r="E2266" s="22">
        <v>0</v>
      </c>
    </row>
    <row r="2267" spans="1:5">
      <c r="A2267" s="22" t="str">
        <v>00:00:00</v>
      </c>
      <c r="B2267" s="21">
        <f t="shared" si="95"/>
        <v>0</v>
      </c>
      <c r="C2267" s="23">
        <f t="shared" si="96"/>
        <v>0</v>
      </c>
      <c r="D2267" s="22" t="str">
        <v>错误</v>
      </c>
      <c r="E2267" s="22">
        <v>0</v>
      </c>
    </row>
    <row r="2268" spans="1:5">
      <c r="A2268" s="22" t="str">
        <v>00:00:00</v>
      </c>
      <c r="B2268" s="21">
        <f t="shared" si="95"/>
        <v>0</v>
      </c>
      <c r="C2268" s="23">
        <f t="shared" si="96"/>
        <v>0</v>
      </c>
      <c r="D2268" s="22" t="str">
        <v>错误</v>
      </c>
      <c r="E2268" s="22">
        <v>0</v>
      </c>
    </row>
    <row r="2269" spans="1:5">
      <c r="A2269" s="22" t="str">
        <v>00:00:00</v>
      </c>
      <c r="B2269" s="21">
        <f t="shared" si="95"/>
        <v>0</v>
      </c>
      <c r="C2269" s="23">
        <f t="shared" si="96"/>
        <v>0</v>
      </c>
      <c r="D2269" s="22" t="str">
        <v>错误</v>
      </c>
      <c r="E2269" s="22">
        <v>0</v>
      </c>
    </row>
    <row r="2270" spans="1:5">
      <c r="A2270" s="22" t="str">
        <v>00:00:00</v>
      </c>
      <c r="B2270" s="21">
        <f t="shared" si="95"/>
        <v>0</v>
      </c>
      <c r="C2270" s="23">
        <f t="shared" si="96"/>
        <v>0</v>
      </c>
      <c r="D2270" s="22" t="str">
        <v>错误</v>
      </c>
      <c r="E2270" s="22">
        <v>0</v>
      </c>
    </row>
    <row r="2271" spans="1:5">
      <c r="A2271" s="22" t="str">
        <v>00:00:00</v>
      </c>
      <c r="B2271" s="21">
        <f t="shared" si="95"/>
        <v>0</v>
      </c>
      <c r="C2271" s="23">
        <f t="shared" si="96"/>
        <v>0</v>
      </c>
      <c r="D2271" s="22" t="str">
        <v>错误</v>
      </c>
      <c r="E2271" s="22">
        <v>0</v>
      </c>
    </row>
    <row r="2272" spans="1:5">
      <c r="A2272" s="22" t="str">
        <v>00:00:00</v>
      </c>
      <c r="B2272" s="21">
        <f t="shared" si="95"/>
        <v>0</v>
      </c>
      <c r="C2272" s="23">
        <f t="shared" si="96"/>
        <v>0</v>
      </c>
      <c r="D2272" s="22" t="str">
        <v>错误</v>
      </c>
      <c r="E2272" s="22">
        <v>0</v>
      </c>
    </row>
    <row r="2273" spans="1:5">
      <c r="A2273" s="22" t="str">
        <v>00:00:00</v>
      </c>
      <c r="B2273" s="21">
        <f t="shared" si="95"/>
        <v>0</v>
      </c>
      <c r="C2273" s="23">
        <f t="shared" si="96"/>
        <v>0</v>
      </c>
      <c r="D2273" s="22" t="str">
        <v>错误</v>
      </c>
      <c r="E2273" s="22">
        <v>0</v>
      </c>
    </row>
    <row r="2274" spans="1:5">
      <c r="A2274" s="22" t="str">
        <v>00:00:00</v>
      </c>
      <c r="B2274" s="21">
        <f t="shared" si="95"/>
        <v>0</v>
      </c>
      <c r="C2274" s="23">
        <f t="shared" si="96"/>
        <v>0</v>
      </c>
      <c r="D2274" s="22" t="str">
        <v>错误</v>
      </c>
      <c r="E2274" s="22">
        <v>0</v>
      </c>
    </row>
    <row r="2275" spans="1:5">
      <c r="A2275" s="22" t="str">
        <v>00:00:00</v>
      </c>
      <c r="B2275" s="21">
        <f t="shared" si="95"/>
        <v>0</v>
      </c>
      <c r="C2275" s="23">
        <f t="shared" si="96"/>
        <v>0</v>
      </c>
      <c r="D2275" s="22" t="str">
        <v>错误</v>
      </c>
      <c r="E2275" s="22">
        <v>0</v>
      </c>
    </row>
    <row r="2276" spans="1:5">
      <c r="A2276" s="22" t="str">
        <v>00:00:00</v>
      </c>
      <c r="B2276" s="21">
        <f t="shared" si="95"/>
        <v>0</v>
      </c>
      <c r="C2276" s="23">
        <f t="shared" si="96"/>
        <v>0</v>
      </c>
      <c r="D2276" s="22" t="str">
        <v>错误</v>
      </c>
      <c r="E2276" s="22">
        <v>0</v>
      </c>
    </row>
    <row r="2277" spans="1:5">
      <c r="A2277" s="22" t="str">
        <v>00:00:00</v>
      </c>
      <c r="B2277" s="21">
        <f t="shared" si="95"/>
        <v>0</v>
      </c>
      <c r="C2277" s="23">
        <f t="shared" si="96"/>
        <v>0</v>
      </c>
      <c r="D2277" s="22" t="str">
        <v>错误</v>
      </c>
      <c r="E2277" s="22">
        <v>0</v>
      </c>
    </row>
    <row r="2278" spans="1:5">
      <c r="A2278" s="22" t="str">
        <v>00:00:00</v>
      </c>
      <c r="B2278" s="21">
        <f t="shared" si="95"/>
        <v>0</v>
      </c>
      <c r="C2278" s="23">
        <f t="shared" si="96"/>
        <v>0</v>
      </c>
      <c r="D2278" s="22" t="str">
        <v>错误</v>
      </c>
      <c r="E2278" s="22">
        <v>0</v>
      </c>
    </row>
    <row r="2279" spans="1:5">
      <c r="A2279" s="22" t="str">
        <v>00:00:00</v>
      </c>
      <c r="B2279" s="21">
        <f t="shared" si="95"/>
        <v>0</v>
      </c>
      <c r="C2279" s="23">
        <f t="shared" si="96"/>
        <v>0</v>
      </c>
      <c r="D2279" s="22" t="str">
        <v>错误</v>
      </c>
      <c r="E2279" s="22">
        <v>0</v>
      </c>
    </row>
    <row r="2280" spans="1:5">
      <c r="A2280" s="22" t="str">
        <v>00:00:00</v>
      </c>
      <c r="B2280" s="21">
        <f t="shared" si="95"/>
        <v>0</v>
      </c>
      <c r="C2280" s="23">
        <f t="shared" si="96"/>
        <v>0</v>
      </c>
      <c r="D2280" s="22" t="str">
        <v>错误</v>
      </c>
      <c r="E2280" s="22">
        <v>0</v>
      </c>
    </row>
    <row r="2281" spans="1:5">
      <c r="A2281" s="22" t="str">
        <v>00:00:00</v>
      </c>
      <c r="B2281" s="21">
        <f t="shared" si="95"/>
        <v>0</v>
      </c>
      <c r="C2281" s="23">
        <f t="shared" si="96"/>
        <v>0</v>
      </c>
      <c r="D2281" s="22" t="str">
        <v>错误</v>
      </c>
      <c r="E2281" s="22">
        <v>0</v>
      </c>
    </row>
    <row r="2282" spans="1:5">
      <c r="A2282" s="22" t="str">
        <v>00:00:00</v>
      </c>
      <c r="B2282" s="21">
        <f t="shared" si="95"/>
        <v>0</v>
      </c>
      <c r="C2282" s="23">
        <f t="shared" si="96"/>
        <v>0</v>
      </c>
      <c r="D2282" s="22" t="str">
        <v>错误</v>
      </c>
      <c r="E2282" s="22">
        <v>0</v>
      </c>
    </row>
    <row r="2283" spans="1:5">
      <c r="A2283" s="22" t="str">
        <v>00:00:00</v>
      </c>
      <c r="B2283" s="21">
        <f t="shared" si="95"/>
        <v>0</v>
      </c>
      <c r="C2283" s="23">
        <f t="shared" si="96"/>
        <v>0</v>
      </c>
      <c r="D2283" s="22" t="str">
        <v>错误</v>
      </c>
      <c r="E2283" s="22">
        <v>0</v>
      </c>
    </row>
    <row r="2284" spans="1:5">
      <c r="A2284" s="22" t="str">
        <v>00:00:00</v>
      </c>
      <c r="B2284" s="21">
        <f t="shared" si="95"/>
        <v>0</v>
      </c>
      <c r="C2284" s="23">
        <f t="shared" si="96"/>
        <v>0</v>
      </c>
      <c r="D2284" s="22" t="str">
        <v>错误</v>
      </c>
      <c r="E2284" s="22">
        <v>0</v>
      </c>
    </row>
    <row r="2285" spans="1:5">
      <c r="A2285" s="22" t="str">
        <v>00:00:00</v>
      </c>
      <c r="B2285" s="21">
        <f t="shared" si="95"/>
        <v>0</v>
      </c>
      <c r="C2285" s="23">
        <f t="shared" si="96"/>
        <v>0</v>
      </c>
      <c r="D2285" s="22" t="str">
        <v>错误</v>
      </c>
      <c r="E2285" s="22">
        <v>0</v>
      </c>
    </row>
    <row r="2286" spans="1:5">
      <c r="A2286" s="22" t="str">
        <v>00:00:00</v>
      </c>
      <c r="B2286" s="21">
        <f t="shared" si="95"/>
        <v>0</v>
      </c>
      <c r="C2286" s="23">
        <f t="shared" si="96"/>
        <v>0</v>
      </c>
      <c r="D2286" s="22" t="str">
        <v>错误</v>
      </c>
      <c r="E2286" s="22">
        <v>0</v>
      </c>
    </row>
    <row r="2287" spans="1:5">
      <c r="A2287" s="22" t="str">
        <v>00:00:00</v>
      </c>
      <c r="B2287" s="21">
        <f t="shared" si="95"/>
        <v>0</v>
      </c>
      <c r="C2287" s="23">
        <f t="shared" si="96"/>
        <v>0</v>
      </c>
      <c r="D2287" s="22" t="str">
        <v>错误</v>
      </c>
      <c r="E2287" s="22">
        <v>0</v>
      </c>
    </row>
    <row r="2288" spans="1:5">
      <c r="A2288" s="22" t="str">
        <v>00:00:00</v>
      </c>
      <c r="B2288" s="21">
        <f t="shared" si="95"/>
        <v>0</v>
      </c>
      <c r="C2288" s="23">
        <f t="shared" si="96"/>
        <v>0</v>
      </c>
      <c r="D2288" s="22" t="str">
        <v>错误</v>
      </c>
      <c r="E2288" s="22">
        <v>0</v>
      </c>
    </row>
    <row r="2289" spans="1:5">
      <c r="A2289" s="22" t="str">
        <v>00:00:00</v>
      </c>
      <c r="B2289" s="21">
        <f t="shared" si="95"/>
        <v>0</v>
      </c>
      <c r="C2289" s="23">
        <f t="shared" si="96"/>
        <v>0</v>
      </c>
      <c r="D2289" s="22" t="str">
        <v>错误</v>
      </c>
      <c r="E2289" s="22">
        <v>0</v>
      </c>
    </row>
    <row r="2290" spans="1:5">
      <c r="A2290" s="22" t="str">
        <v>00:00:00</v>
      </c>
      <c r="B2290" s="21">
        <f t="shared" si="95"/>
        <v>0</v>
      </c>
      <c r="C2290" s="23">
        <f t="shared" si="96"/>
        <v>0</v>
      </c>
      <c r="D2290" s="22" t="str">
        <v>错误</v>
      </c>
      <c r="E2290" s="22">
        <v>0</v>
      </c>
    </row>
    <row r="2291" spans="1:5">
      <c r="A2291" s="22" t="str">
        <v>00:00:00</v>
      </c>
      <c r="B2291" s="21">
        <f t="shared" si="95"/>
        <v>0</v>
      </c>
      <c r="C2291" s="23">
        <f t="shared" si="96"/>
        <v>0</v>
      </c>
      <c r="D2291" s="22" t="str">
        <v>错误</v>
      </c>
      <c r="E2291" s="22">
        <v>0</v>
      </c>
    </row>
    <row r="2292" spans="1:5">
      <c r="A2292" s="22" t="str">
        <v>00:00:00</v>
      </c>
      <c r="B2292" s="21">
        <f t="shared" si="95"/>
        <v>0</v>
      </c>
      <c r="C2292" s="23">
        <f t="shared" si="96"/>
        <v>0</v>
      </c>
      <c r="D2292" s="22" t="str">
        <v>错误</v>
      </c>
      <c r="E2292" s="22">
        <v>0</v>
      </c>
    </row>
    <row r="2293" spans="1:5">
      <c r="A2293" s="22" t="str">
        <v>00:00:00</v>
      </c>
      <c r="B2293" s="21">
        <f t="shared" si="95"/>
        <v>0</v>
      </c>
      <c r="C2293" s="23">
        <f t="shared" si="96"/>
        <v>0</v>
      </c>
      <c r="D2293" s="22" t="str">
        <v>错误</v>
      </c>
      <c r="E2293" s="22">
        <v>0</v>
      </c>
    </row>
    <row r="2294" spans="1:5">
      <c r="A2294" s="22" t="str">
        <v>00:00:00</v>
      </c>
      <c r="B2294" s="21">
        <f t="shared" si="95"/>
        <v>0</v>
      </c>
      <c r="C2294" s="23">
        <f t="shared" si="96"/>
        <v>0</v>
      </c>
      <c r="D2294" s="22" t="str">
        <v>错误</v>
      </c>
      <c r="E2294" s="22">
        <v>0</v>
      </c>
    </row>
    <row r="2295" spans="1:5">
      <c r="A2295" s="22" t="str">
        <v>00:00:00</v>
      </c>
      <c r="B2295" s="21">
        <f t="shared" si="95"/>
        <v>0</v>
      </c>
      <c r="C2295" s="23">
        <f t="shared" si="96"/>
        <v>0</v>
      </c>
      <c r="D2295" s="22" t="str">
        <v>错误</v>
      </c>
      <c r="E2295" s="22">
        <v>0</v>
      </c>
    </row>
    <row r="2296" spans="1:5">
      <c r="A2296" s="22" t="str">
        <v>00:00:00</v>
      </c>
      <c r="B2296" s="21">
        <f t="shared" si="95"/>
        <v>0</v>
      </c>
      <c r="C2296" s="23">
        <f t="shared" si="96"/>
        <v>0</v>
      </c>
      <c r="D2296" s="22" t="str">
        <v>错误</v>
      </c>
      <c r="E2296" s="22">
        <v>0</v>
      </c>
    </row>
    <row r="2297" spans="1:5">
      <c r="A2297" s="22" t="str">
        <v>00:00:00</v>
      </c>
      <c r="B2297" s="21">
        <f t="shared" si="95"/>
        <v>0</v>
      </c>
      <c r="C2297" s="23">
        <f t="shared" si="96"/>
        <v>0</v>
      </c>
      <c r="D2297" s="22" t="str">
        <v>错误</v>
      </c>
      <c r="E2297" s="22">
        <v>0</v>
      </c>
    </row>
    <row r="2298" spans="1:5">
      <c r="A2298" s="22" t="str">
        <v>00:00:00</v>
      </c>
      <c r="B2298" s="21">
        <f t="shared" si="95"/>
        <v>0</v>
      </c>
      <c r="C2298" s="23">
        <f t="shared" si="96"/>
        <v>0</v>
      </c>
      <c r="D2298" s="22" t="str">
        <v>错误</v>
      </c>
      <c r="E2298" s="22">
        <v>0</v>
      </c>
    </row>
    <row r="2299" spans="1:5">
      <c r="A2299" s="22" t="str">
        <v>00:00:00</v>
      </c>
      <c r="B2299" s="21">
        <f t="shared" si="95"/>
        <v>0</v>
      </c>
      <c r="C2299" s="23">
        <f t="shared" si="96"/>
        <v>0</v>
      </c>
      <c r="D2299" s="22" t="str">
        <v>错误</v>
      </c>
      <c r="E2299" s="22">
        <v>0</v>
      </c>
    </row>
    <row r="2300" spans="1:5">
      <c r="A2300" s="22" t="str">
        <v>00:00:00</v>
      </c>
      <c r="B2300" s="21">
        <f t="shared" si="95"/>
        <v>0</v>
      </c>
      <c r="C2300" s="23">
        <f t="shared" si="96"/>
        <v>0</v>
      </c>
      <c r="D2300" s="22" t="str">
        <v>错误</v>
      </c>
      <c r="E2300" s="22">
        <v>0</v>
      </c>
    </row>
    <row r="2301" spans="1:5">
      <c r="A2301" s="22" t="str">
        <v>00:00:00</v>
      </c>
      <c r="B2301" s="21">
        <f t="shared" si="95"/>
        <v>0</v>
      </c>
      <c r="C2301" s="23">
        <f t="shared" si="96"/>
        <v>0</v>
      </c>
      <c r="D2301" s="22" t="str">
        <v>错误</v>
      </c>
      <c r="E2301" s="22">
        <v>0</v>
      </c>
    </row>
    <row r="2302" spans="1:5">
      <c r="A2302" s="22" t="str">
        <v>00:00:00</v>
      </c>
      <c r="B2302" s="21">
        <f t="shared" si="95"/>
        <v>0</v>
      </c>
      <c r="C2302" s="23">
        <f t="shared" si="96"/>
        <v>0</v>
      </c>
      <c r="D2302" s="22" t="str">
        <v>错误</v>
      </c>
      <c r="E2302" s="22">
        <v>0</v>
      </c>
    </row>
    <row r="2303" spans="1:5">
      <c r="A2303" s="22" t="str">
        <v>00:00:00</v>
      </c>
      <c r="B2303" s="21">
        <f t="shared" si="95"/>
        <v>0</v>
      </c>
      <c r="C2303" s="23">
        <f t="shared" si="96"/>
        <v>0</v>
      </c>
      <c r="D2303" s="22" t="str">
        <v>错误</v>
      </c>
      <c r="E2303" s="22">
        <v>0</v>
      </c>
    </row>
    <row r="2304" spans="1:5">
      <c r="A2304" s="22" t="str">
        <v>00:00:00</v>
      </c>
      <c r="B2304" s="21">
        <f t="shared" si="95"/>
        <v>0</v>
      </c>
      <c r="C2304" s="23">
        <f t="shared" si="96"/>
        <v>0</v>
      </c>
      <c r="D2304" s="22" t="str">
        <v>错误</v>
      </c>
      <c r="E2304" s="22">
        <v>0</v>
      </c>
    </row>
    <row r="2305" spans="1:5">
      <c r="A2305" s="22" t="str">
        <v>00:00:00</v>
      </c>
      <c r="B2305" s="21">
        <f t="shared" si="95"/>
        <v>0</v>
      </c>
      <c r="C2305" s="23">
        <f t="shared" si="96"/>
        <v>0</v>
      </c>
      <c r="D2305" s="22" t="str">
        <v>错误</v>
      </c>
      <c r="E2305" s="22">
        <v>0</v>
      </c>
    </row>
    <row r="2306" spans="1:5">
      <c r="A2306" s="22" t="str">
        <v>00:00:00</v>
      </c>
      <c r="B2306" s="21">
        <f t="shared" si="95"/>
        <v>0</v>
      </c>
      <c r="C2306" s="23">
        <f t="shared" si="96"/>
        <v>0</v>
      </c>
      <c r="D2306" s="22" t="str">
        <v>错误</v>
      </c>
      <c r="E2306" s="22">
        <v>0</v>
      </c>
    </row>
    <row r="2307" spans="1:5">
      <c r="A2307" s="22" t="str">
        <v>00:00:00</v>
      </c>
      <c r="B2307" s="21">
        <f t="shared" ref="B2307:B2370" si="97">MROUND(A2307,60/1440)</f>
        <v>0</v>
      </c>
      <c r="C2307" s="23">
        <f t="shared" ref="C2307:C2370" si="98">MROUND(A2307,30/1440)</f>
        <v>0</v>
      </c>
      <c r="D2307" s="22" t="str">
        <v>错误</v>
      </c>
      <c r="E2307" s="22">
        <v>0</v>
      </c>
    </row>
    <row r="2308" spans="1:5">
      <c r="A2308" s="22" t="str">
        <v>00:00:00</v>
      </c>
      <c r="B2308" s="21">
        <f t="shared" si="97"/>
        <v>0</v>
      </c>
      <c r="C2308" s="23">
        <f t="shared" si="98"/>
        <v>0</v>
      </c>
      <c r="D2308" s="22" t="str">
        <v>错误</v>
      </c>
      <c r="E2308" s="22">
        <v>0</v>
      </c>
    </row>
    <row r="2309" spans="1:5">
      <c r="A2309" s="22" t="str">
        <v>00:00:00</v>
      </c>
      <c r="B2309" s="21">
        <f t="shared" si="97"/>
        <v>0</v>
      </c>
      <c r="C2309" s="23">
        <f t="shared" si="98"/>
        <v>0</v>
      </c>
      <c r="D2309" s="22" t="str">
        <v>错误</v>
      </c>
      <c r="E2309" s="22">
        <v>0</v>
      </c>
    </row>
    <row r="2310" spans="1:5">
      <c r="A2310" s="22" t="str">
        <v>00:00:00</v>
      </c>
      <c r="B2310" s="21">
        <f t="shared" si="97"/>
        <v>0</v>
      </c>
      <c r="C2310" s="23">
        <f t="shared" si="98"/>
        <v>0</v>
      </c>
      <c r="D2310" s="22" t="str">
        <v>错误</v>
      </c>
      <c r="E2310" s="22">
        <v>0</v>
      </c>
    </row>
    <row r="2311" spans="1:5">
      <c r="A2311" s="22" t="str">
        <v>00:00:00</v>
      </c>
      <c r="B2311" s="21">
        <f t="shared" si="97"/>
        <v>0</v>
      </c>
      <c r="C2311" s="23">
        <f t="shared" si="98"/>
        <v>0</v>
      </c>
      <c r="D2311" s="22" t="str">
        <v>错误</v>
      </c>
      <c r="E2311" s="22">
        <v>0</v>
      </c>
    </row>
    <row r="2312" spans="1:5">
      <c r="A2312" s="22" t="str">
        <v>00:00:00</v>
      </c>
      <c r="B2312" s="21">
        <f t="shared" si="97"/>
        <v>0</v>
      </c>
      <c r="C2312" s="23">
        <f t="shared" si="98"/>
        <v>0</v>
      </c>
      <c r="D2312" s="22" t="str">
        <v>错误</v>
      </c>
      <c r="E2312" s="22">
        <v>0</v>
      </c>
    </row>
    <row r="2313" spans="1:5">
      <c r="A2313" s="22" t="str">
        <v>00:00:00</v>
      </c>
      <c r="B2313" s="21">
        <f t="shared" si="97"/>
        <v>0</v>
      </c>
      <c r="C2313" s="23">
        <f t="shared" si="98"/>
        <v>0</v>
      </c>
      <c r="D2313" s="22" t="str">
        <v>错误</v>
      </c>
      <c r="E2313" s="22">
        <v>0</v>
      </c>
    </row>
    <row r="2314" spans="1:5">
      <c r="A2314" s="22" t="str">
        <v>00:00:00</v>
      </c>
      <c r="B2314" s="21">
        <f t="shared" si="97"/>
        <v>0</v>
      </c>
      <c r="C2314" s="23">
        <f t="shared" si="98"/>
        <v>0</v>
      </c>
      <c r="D2314" s="22" t="str">
        <v>错误</v>
      </c>
      <c r="E2314" s="22">
        <v>0</v>
      </c>
    </row>
    <row r="2315" spans="1:5">
      <c r="A2315" s="22" t="str">
        <v>00:00:00</v>
      </c>
      <c r="B2315" s="21">
        <f t="shared" si="97"/>
        <v>0</v>
      </c>
      <c r="C2315" s="23">
        <f t="shared" si="98"/>
        <v>0</v>
      </c>
      <c r="D2315" s="22" t="str">
        <v>错误</v>
      </c>
      <c r="E2315" s="22">
        <v>0</v>
      </c>
    </row>
    <row r="2316" spans="1:5">
      <c r="A2316" s="22" t="str">
        <v>00:00:00</v>
      </c>
      <c r="B2316" s="21">
        <f t="shared" si="97"/>
        <v>0</v>
      </c>
      <c r="C2316" s="23">
        <f t="shared" si="98"/>
        <v>0</v>
      </c>
      <c r="D2316" s="22" t="str">
        <v>错误</v>
      </c>
      <c r="E2316" s="22">
        <v>0</v>
      </c>
    </row>
    <row r="2317" spans="1:5">
      <c r="A2317" s="22" t="str">
        <v>00:00:00</v>
      </c>
      <c r="B2317" s="21">
        <f t="shared" si="97"/>
        <v>0</v>
      </c>
      <c r="C2317" s="23">
        <f t="shared" si="98"/>
        <v>0</v>
      </c>
      <c r="D2317" s="22" t="str">
        <v>错误</v>
      </c>
      <c r="E2317" s="22">
        <v>0</v>
      </c>
    </row>
    <row r="2318" spans="1:5">
      <c r="A2318" s="22" t="str">
        <v>00:00:00</v>
      </c>
      <c r="B2318" s="21">
        <f t="shared" si="97"/>
        <v>0</v>
      </c>
      <c r="C2318" s="23">
        <f t="shared" si="98"/>
        <v>0</v>
      </c>
      <c r="D2318" s="22" t="str">
        <v>错误</v>
      </c>
      <c r="E2318" s="22">
        <v>0</v>
      </c>
    </row>
    <row r="2319" spans="1:5">
      <c r="A2319" s="22" t="str">
        <v>00:00:00</v>
      </c>
      <c r="B2319" s="21">
        <f t="shared" si="97"/>
        <v>0</v>
      </c>
      <c r="C2319" s="23">
        <f t="shared" si="98"/>
        <v>0</v>
      </c>
      <c r="D2319" s="22" t="str">
        <v>错误</v>
      </c>
      <c r="E2319" s="22">
        <v>0</v>
      </c>
    </row>
    <row r="2320" spans="1:5">
      <c r="A2320" s="22" t="str">
        <v>00:00:00</v>
      </c>
      <c r="B2320" s="21">
        <f t="shared" si="97"/>
        <v>0</v>
      </c>
      <c r="C2320" s="23">
        <f t="shared" si="98"/>
        <v>0</v>
      </c>
      <c r="D2320" s="22" t="str">
        <v>错误</v>
      </c>
      <c r="E2320" s="22">
        <v>0</v>
      </c>
    </row>
    <row r="2321" spans="1:5">
      <c r="A2321" s="22" t="str">
        <v>00:00:00</v>
      </c>
      <c r="B2321" s="21">
        <f t="shared" si="97"/>
        <v>0</v>
      </c>
      <c r="C2321" s="23">
        <f t="shared" si="98"/>
        <v>0</v>
      </c>
      <c r="D2321" s="22" t="str">
        <v>错误</v>
      </c>
      <c r="E2321" s="22">
        <v>0</v>
      </c>
    </row>
    <row r="2322" spans="1:5">
      <c r="A2322" s="22" t="str">
        <v>00:00:00</v>
      </c>
      <c r="B2322" s="21">
        <f t="shared" si="97"/>
        <v>0</v>
      </c>
      <c r="C2322" s="23">
        <f t="shared" si="98"/>
        <v>0</v>
      </c>
      <c r="D2322" s="22" t="str">
        <v>错误</v>
      </c>
      <c r="E2322" s="22">
        <v>0</v>
      </c>
    </row>
    <row r="2323" spans="1:5">
      <c r="A2323" s="22" t="str">
        <v>00:00:00</v>
      </c>
      <c r="B2323" s="21">
        <f t="shared" si="97"/>
        <v>0</v>
      </c>
      <c r="C2323" s="23">
        <f t="shared" si="98"/>
        <v>0</v>
      </c>
      <c r="D2323" s="22" t="str">
        <v>错误</v>
      </c>
      <c r="E2323" s="22">
        <v>0</v>
      </c>
    </row>
    <row r="2324" spans="1:5">
      <c r="A2324" s="22" t="str">
        <v>00:00:00</v>
      </c>
      <c r="B2324" s="21">
        <f t="shared" si="97"/>
        <v>0</v>
      </c>
      <c r="C2324" s="23">
        <f t="shared" si="98"/>
        <v>0</v>
      </c>
      <c r="D2324" s="22" t="str">
        <v>错误</v>
      </c>
      <c r="E2324" s="22">
        <v>0</v>
      </c>
    </row>
    <row r="2325" spans="1:5">
      <c r="A2325" s="22" t="str">
        <v>00:00:00</v>
      </c>
      <c r="B2325" s="21">
        <f t="shared" si="97"/>
        <v>0</v>
      </c>
      <c r="C2325" s="23">
        <f t="shared" si="98"/>
        <v>0</v>
      </c>
      <c r="D2325" s="22" t="str">
        <v>错误</v>
      </c>
      <c r="E2325" s="22">
        <v>0</v>
      </c>
    </row>
    <row r="2326" spans="1:5">
      <c r="A2326" s="22" t="str">
        <v>00:00:00</v>
      </c>
      <c r="B2326" s="21">
        <f t="shared" si="97"/>
        <v>0</v>
      </c>
      <c r="C2326" s="23">
        <f t="shared" si="98"/>
        <v>0</v>
      </c>
      <c r="D2326" s="22" t="str">
        <v>错误</v>
      </c>
      <c r="E2326" s="22">
        <v>0</v>
      </c>
    </row>
    <row r="2327" spans="1:5">
      <c r="A2327" s="22" t="str">
        <v>00:00:00</v>
      </c>
      <c r="B2327" s="21">
        <f t="shared" si="97"/>
        <v>0</v>
      </c>
      <c r="C2327" s="23">
        <f t="shared" si="98"/>
        <v>0</v>
      </c>
      <c r="D2327" s="22" t="str">
        <v>错误</v>
      </c>
      <c r="E2327" s="22">
        <v>0</v>
      </c>
    </row>
    <row r="2328" spans="1:5">
      <c r="A2328" s="22" t="str">
        <v>00:00:00</v>
      </c>
      <c r="B2328" s="21">
        <f t="shared" si="97"/>
        <v>0</v>
      </c>
      <c r="C2328" s="23">
        <f t="shared" si="98"/>
        <v>0</v>
      </c>
      <c r="D2328" s="22" t="str">
        <v>错误</v>
      </c>
      <c r="E2328" s="22">
        <v>0</v>
      </c>
    </row>
    <row r="2329" spans="1:5">
      <c r="A2329" s="22" t="str">
        <v>00:00:00</v>
      </c>
      <c r="B2329" s="21">
        <f t="shared" si="97"/>
        <v>0</v>
      </c>
      <c r="C2329" s="23">
        <f t="shared" si="98"/>
        <v>0</v>
      </c>
      <c r="D2329" s="22" t="str">
        <v>错误</v>
      </c>
      <c r="E2329" s="22">
        <v>0</v>
      </c>
    </row>
    <row r="2330" spans="1:5">
      <c r="A2330" s="22" t="str">
        <v>00:00:00</v>
      </c>
      <c r="B2330" s="21">
        <f t="shared" si="97"/>
        <v>0</v>
      </c>
      <c r="C2330" s="23">
        <f t="shared" si="98"/>
        <v>0</v>
      </c>
      <c r="D2330" s="22" t="str">
        <v>错误</v>
      </c>
      <c r="E2330" s="22">
        <v>0</v>
      </c>
    </row>
    <row r="2331" spans="1:5">
      <c r="A2331" s="22" t="str">
        <v>00:00:00</v>
      </c>
      <c r="B2331" s="21">
        <f t="shared" si="97"/>
        <v>0</v>
      </c>
      <c r="C2331" s="23">
        <f t="shared" si="98"/>
        <v>0</v>
      </c>
      <c r="D2331" s="22" t="str">
        <v>错误</v>
      </c>
      <c r="E2331" s="22">
        <v>0</v>
      </c>
    </row>
    <row r="2332" spans="1:5">
      <c r="A2332" s="22" t="str">
        <v>00:00:00</v>
      </c>
      <c r="B2332" s="21">
        <f t="shared" si="97"/>
        <v>0</v>
      </c>
      <c r="C2332" s="23">
        <f t="shared" si="98"/>
        <v>0</v>
      </c>
      <c r="D2332" s="22" t="str">
        <v>错误</v>
      </c>
      <c r="E2332" s="22">
        <v>0</v>
      </c>
    </row>
    <row r="2333" spans="1:5">
      <c r="A2333" s="22" t="str">
        <v>00:00:00</v>
      </c>
      <c r="B2333" s="21">
        <f t="shared" si="97"/>
        <v>0</v>
      </c>
      <c r="C2333" s="23">
        <f t="shared" si="98"/>
        <v>0</v>
      </c>
      <c r="D2333" s="22" t="str">
        <v>错误</v>
      </c>
      <c r="E2333" s="22">
        <v>0</v>
      </c>
    </row>
    <row r="2334" spans="1:5">
      <c r="A2334" s="22" t="str">
        <v>00:00:00</v>
      </c>
      <c r="B2334" s="21">
        <f t="shared" si="97"/>
        <v>0</v>
      </c>
      <c r="C2334" s="23">
        <f t="shared" si="98"/>
        <v>0</v>
      </c>
      <c r="D2334" s="22" t="str">
        <v>错误</v>
      </c>
      <c r="E2334" s="22">
        <v>0</v>
      </c>
    </row>
    <row r="2335" spans="1:5">
      <c r="A2335" s="22" t="str">
        <v>00:00:00</v>
      </c>
      <c r="B2335" s="21">
        <f t="shared" si="97"/>
        <v>0</v>
      </c>
      <c r="C2335" s="23">
        <f t="shared" si="98"/>
        <v>0</v>
      </c>
      <c r="D2335" s="22" t="str">
        <v>错误</v>
      </c>
      <c r="E2335" s="22">
        <v>0</v>
      </c>
    </row>
    <row r="2336" spans="1:5">
      <c r="A2336" s="22" t="str">
        <v>00:00:00</v>
      </c>
      <c r="B2336" s="21">
        <f t="shared" si="97"/>
        <v>0</v>
      </c>
      <c r="C2336" s="23">
        <f t="shared" si="98"/>
        <v>0</v>
      </c>
      <c r="D2336" s="22" t="str">
        <v>错误</v>
      </c>
      <c r="E2336" s="22">
        <v>0</v>
      </c>
    </row>
    <row r="2337" spans="1:5">
      <c r="A2337" s="22" t="str">
        <v>00:00:00</v>
      </c>
      <c r="B2337" s="21">
        <f t="shared" si="97"/>
        <v>0</v>
      </c>
      <c r="C2337" s="23">
        <f t="shared" si="98"/>
        <v>0</v>
      </c>
      <c r="D2337" s="22" t="str">
        <v>错误</v>
      </c>
      <c r="E2337" s="22">
        <v>0</v>
      </c>
    </row>
    <row r="2338" spans="1:5">
      <c r="A2338" s="22" t="str">
        <v>00:00:00</v>
      </c>
      <c r="B2338" s="21">
        <f t="shared" si="97"/>
        <v>0</v>
      </c>
      <c r="C2338" s="23">
        <f t="shared" si="98"/>
        <v>0</v>
      </c>
      <c r="D2338" s="22" t="str">
        <v>错误</v>
      </c>
      <c r="E2338" s="22">
        <v>0</v>
      </c>
    </row>
    <row r="2339" spans="1:5">
      <c r="A2339" s="22" t="str">
        <v>00:00:00</v>
      </c>
      <c r="B2339" s="21">
        <f t="shared" si="97"/>
        <v>0</v>
      </c>
      <c r="C2339" s="23">
        <f t="shared" si="98"/>
        <v>0</v>
      </c>
      <c r="D2339" s="22" t="str">
        <v>错误</v>
      </c>
      <c r="E2339" s="22">
        <v>0</v>
      </c>
    </row>
    <row r="2340" spans="1:5">
      <c r="A2340" s="22" t="str">
        <v>00:00:00</v>
      </c>
      <c r="B2340" s="21">
        <f t="shared" si="97"/>
        <v>0</v>
      </c>
      <c r="C2340" s="23">
        <f t="shared" si="98"/>
        <v>0</v>
      </c>
      <c r="D2340" s="22" t="str">
        <v>错误</v>
      </c>
      <c r="E2340" s="22">
        <v>0</v>
      </c>
    </row>
    <row r="2341" spans="1:5">
      <c r="A2341" s="22" t="str">
        <v>00:00:00</v>
      </c>
      <c r="B2341" s="21">
        <f t="shared" si="97"/>
        <v>0</v>
      </c>
      <c r="C2341" s="23">
        <f t="shared" si="98"/>
        <v>0</v>
      </c>
      <c r="D2341" s="22" t="str">
        <v>错误</v>
      </c>
      <c r="E2341" s="22">
        <v>0</v>
      </c>
    </row>
    <row r="2342" spans="1:5">
      <c r="A2342" s="22" t="str">
        <v>00:00:00</v>
      </c>
      <c r="B2342" s="21">
        <f t="shared" si="97"/>
        <v>0</v>
      </c>
      <c r="C2342" s="23">
        <f t="shared" si="98"/>
        <v>0</v>
      </c>
      <c r="D2342" s="22" t="str">
        <v>错误</v>
      </c>
      <c r="E2342" s="22">
        <v>0</v>
      </c>
    </row>
    <row r="2343" spans="1:5">
      <c r="A2343" s="22" t="str">
        <v>00:00:00</v>
      </c>
      <c r="B2343" s="21">
        <f t="shared" si="97"/>
        <v>0</v>
      </c>
      <c r="C2343" s="23">
        <f t="shared" si="98"/>
        <v>0</v>
      </c>
      <c r="D2343" s="22" t="str">
        <v>错误</v>
      </c>
      <c r="E2343" s="22">
        <v>0</v>
      </c>
    </row>
    <row r="2344" spans="1:5">
      <c r="A2344" s="22" t="str">
        <v>00:00:00</v>
      </c>
      <c r="B2344" s="21">
        <f t="shared" si="97"/>
        <v>0</v>
      </c>
      <c r="C2344" s="23">
        <f t="shared" si="98"/>
        <v>0</v>
      </c>
      <c r="D2344" s="22" t="str">
        <v>错误</v>
      </c>
      <c r="E2344" s="22">
        <v>0</v>
      </c>
    </row>
    <row r="2345" spans="1:5">
      <c r="A2345" s="22" t="str">
        <v>00:00:00</v>
      </c>
      <c r="B2345" s="21">
        <f t="shared" si="97"/>
        <v>0</v>
      </c>
      <c r="C2345" s="23">
        <f t="shared" si="98"/>
        <v>0</v>
      </c>
      <c r="D2345" s="22" t="str">
        <v>错误</v>
      </c>
      <c r="E2345" s="22">
        <v>0</v>
      </c>
    </row>
    <row r="2346" spans="1:5">
      <c r="A2346" s="22" t="str">
        <v>00:00:00</v>
      </c>
      <c r="B2346" s="21">
        <f t="shared" si="97"/>
        <v>0</v>
      </c>
      <c r="C2346" s="23">
        <f t="shared" si="98"/>
        <v>0</v>
      </c>
      <c r="D2346" s="22" t="str">
        <v>错误</v>
      </c>
      <c r="E2346" s="22">
        <v>0</v>
      </c>
    </row>
    <row r="2347" spans="1:5">
      <c r="A2347" s="22" t="str">
        <v>00:00:00</v>
      </c>
      <c r="B2347" s="21">
        <f t="shared" si="97"/>
        <v>0</v>
      </c>
      <c r="C2347" s="23">
        <f t="shared" si="98"/>
        <v>0</v>
      </c>
      <c r="D2347" s="22" t="str">
        <v>错误</v>
      </c>
      <c r="E2347" s="22">
        <v>0</v>
      </c>
    </row>
    <row r="2348" spans="1:5">
      <c r="A2348" s="22" t="str">
        <v>00:00:00</v>
      </c>
      <c r="B2348" s="21">
        <f t="shared" si="97"/>
        <v>0</v>
      </c>
      <c r="C2348" s="23">
        <f t="shared" si="98"/>
        <v>0</v>
      </c>
      <c r="D2348" s="22" t="str">
        <v>错误</v>
      </c>
      <c r="E2348" s="22">
        <v>0</v>
      </c>
    </row>
    <row r="2349" spans="1:5">
      <c r="A2349" s="22" t="str">
        <v>00:00:00</v>
      </c>
      <c r="B2349" s="21">
        <f t="shared" si="97"/>
        <v>0</v>
      </c>
      <c r="C2349" s="23">
        <f t="shared" si="98"/>
        <v>0</v>
      </c>
      <c r="D2349" s="22" t="str">
        <v>错误</v>
      </c>
      <c r="E2349" s="22">
        <v>0</v>
      </c>
    </row>
    <row r="2350" spans="1:5">
      <c r="A2350" s="22" t="str">
        <v>00:00:00</v>
      </c>
      <c r="B2350" s="21">
        <f t="shared" si="97"/>
        <v>0</v>
      </c>
      <c r="C2350" s="23">
        <f t="shared" si="98"/>
        <v>0</v>
      </c>
      <c r="D2350" s="22" t="str">
        <v>错误</v>
      </c>
      <c r="E2350" s="22">
        <v>0</v>
      </c>
    </row>
    <row r="2351" spans="1:5">
      <c r="A2351" s="22" t="str">
        <v>00:00:00</v>
      </c>
      <c r="B2351" s="21">
        <f t="shared" si="97"/>
        <v>0</v>
      </c>
      <c r="C2351" s="23">
        <f t="shared" si="98"/>
        <v>0</v>
      </c>
      <c r="D2351" s="22" t="str">
        <v>错误</v>
      </c>
      <c r="E2351" s="22">
        <v>0</v>
      </c>
    </row>
    <row r="2352" spans="1:5">
      <c r="A2352" s="22" t="str">
        <v>00:00:00</v>
      </c>
      <c r="B2352" s="21">
        <f t="shared" si="97"/>
        <v>0</v>
      </c>
      <c r="C2352" s="23">
        <f t="shared" si="98"/>
        <v>0</v>
      </c>
      <c r="D2352" s="22" t="str">
        <v>错误</v>
      </c>
      <c r="E2352" s="22">
        <v>0</v>
      </c>
    </row>
    <row r="2353" spans="1:5">
      <c r="A2353" s="22" t="str">
        <v>00:00:00</v>
      </c>
      <c r="B2353" s="21">
        <f t="shared" si="97"/>
        <v>0</v>
      </c>
      <c r="C2353" s="23">
        <f t="shared" si="98"/>
        <v>0</v>
      </c>
      <c r="D2353" s="22" t="str">
        <v>错误</v>
      </c>
      <c r="E2353" s="22">
        <v>0</v>
      </c>
    </row>
    <row r="2354" spans="1:5">
      <c r="A2354" s="22" t="str">
        <v>00:00:00</v>
      </c>
      <c r="B2354" s="21">
        <f t="shared" si="97"/>
        <v>0</v>
      </c>
      <c r="C2354" s="23">
        <f t="shared" si="98"/>
        <v>0</v>
      </c>
      <c r="D2354" s="22" t="str">
        <v>错误</v>
      </c>
      <c r="E2354" s="22">
        <v>0</v>
      </c>
    </row>
    <row r="2355" spans="1:5">
      <c r="A2355" s="22" t="str">
        <v>00:00:00</v>
      </c>
      <c r="B2355" s="21">
        <f t="shared" si="97"/>
        <v>0</v>
      </c>
      <c r="C2355" s="23">
        <f t="shared" si="98"/>
        <v>0</v>
      </c>
      <c r="D2355" s="22" t="str">
        <v>错误</v>
      </c>
      <c r="E2355" s="22">
        <v>0</v>
      </c>
    </row>
    <row r="2356" spans="1:5">
      <c r="A2356" s="22" t="str">
        <v>00:00:00</v>
      </c>
      <c r="B2356" s="21">
        <f t="shared" si="97"/>
        <v>0</v>
      </c>
      <c r="C2356" s="23">
        <f t="shared" si="98"/>
        <v>0</v>
      </c>
      <c r="D2356" s="22" t="str">
        <v>错误</v>
      </c>
      <c r="E2356" s="22">
        <v>0</v>
      </c>
    </row>
    <row r="2357" spans="1:5">
      <c r="A2357" s="22" t="str">
        <v>00:00:00</v>
      </c>
      <c r="B2357" s="21">
        <f t="shared" si="97"/>
        <v>0</v>
      </c>
      <c r="C2357" s="23">
        <f t="shared" si="98"/>
        <v>0</v>
      </c>
      <c r="D2357" s="22" t="str">
        <v>错误</v>
      </c>
      <c r="E2357" s="22">
        <v>0</v>
      </c>
    </row>
    <row r="2358" spans="1:5">
      <c r="A2358" s="22" t="str">
        <v>00:00:00</v>
      </c>
      <c r="B2358" s="21">
        <f t="shared" si="97"/>
        <v>0</v>
      </c>
      <c r="C2358" s="23">
        <f t="shared" si="98"/>
        <v>0</v>
      </c>
      <c r="D2358" s="22" t="str">
        <v>错误</v>
      </c>
      <c r="E2358" s="22">
        <v>0</v>
      </c>
    </row>
    <row r="2359" spans="1:5">
      <c r="A2359" s="22" t="str">
        <v>00:00:00</v>
      </c>
      <c r="B2359" s="21">
        <f t="shared" si="97"/>
        <v>0</v>
      </c>
      <c r="C2359" s="23">
        <f t="shared" si="98"/>
        <v>0</v>
      </c>
      <c r="D2359" s="22" t="str">
        <v>错误</v>
      </c>
      <c r="E2359" s="22">
        <v>0</v>
      </c>
    </row>
    <row r="2360" spans="1:5">
      <c r="A2360" s="22" t="str">
        <v>00:00:00</v>
      </c>
      <c r="B2360" s="21">
        <f t="shared" si="97"/>
        <v>0</v>
      </c>
      <c r="C2360" s="23">
        <f t="shared" si="98"/>
        <v>0</v>
      </c>
      <c r="D2360" s="22" t="str">
        <v>错误</v>
      </c>
      <c r="E2360" s="22">
        <v>0</v>
      </c>
    </row>
    <row r="2361" spans="1:5">
      <c r="A2361" s="22" t="str">
        <v>00:00:00</v>
      </c>
      <c r="B2361" s="21">
        <f t="shared" si="97"/>
        <v>0</v>
      </c>
      <c r="C2361" s="23">
        <f t="shared" si="98"/>
        <v>0</v>
      </c>
      <c r="D2361" s="22" t="str">
        <v>错误</v>
      </c>
      <c r="E2361" s="22">
        <v>0</v>
      </c>
    </row>
    <row r="2362" spans="1:5">
      <c r="A2362" s="22" t="str">
        <v>00:00:00</v>
      </c>
      <c r="B2362" s="21">
        <f t="shared" si="97"/>
        <v>0</v>
      </c>
      <c r="C2362" s="23">
        <f t="shared" si="98"/>
        <v>0</v>
      </c>
      <c r="D2362" s="22" t="str">
        <v>错误</v>
      </c>
      <c r="E2362" s="22">
        <v>0</v>
      </c>
    </row>
    <row r="2363" spans="1:5">
      <c r="A2363" s="22" t="str">
        <v>00:00:00</v>
      </c>
      <c r="B2363" s="21">
        <f t="shared" si="97"/>
        <v>0</v>
      </c>
      <c r="C2363" s="23">
        <f t="shared" si="98"/>
        <v>0</v>
      </c>
      <c r="D2363" s="22" t="str">
        <v>错误</v>
      </c>
      <c r="E2363" s="22">
        <v>0</v>
      </c>
    </row>
    <row r="2364" spans="1:5">
      <c r="A2364" s="22" t="str">
        <v>00:00:00</v>
      </c>
      <c r="B2364" s="21">
        <f t="shared" si="97"/>
        <v>0</v>
      </c>
      <c r="C2364" s="23">
        <f t="shared" si="98"/>
        <v>0</v>
      </c>
      <c r="D2364" s="22" t="str">
        <v>错误</v>
      </c>
      <c r="E2364" s="22">
        <v>0</v>
      </c>
    </row>
    <row r="2365" spans="1:5">
      <c r="A2365" s="22" t="str">
        <v>00:00:00</v>
      </c>
      <c r="B2365" s="21">
        <f t="shared" si="97"/>
        <v>0</v>
      </c>
      <c r="C2365" s="23">
        <f t="shared" si="98"/>
        <v>0</v>
      </c>
      <c r="D2365" s="22" t="str">
        <v>错误</v>
      </c>
      <c r="E2365" s="22">
        <v>0</v>
      </c>
    </row>
    <row r="2366" spans="1:5">
      <c r="A2366" s="22" t="str">
        <v>00:00:00</v>
      </c>
      <c r="B2366" s="21">
        <f t="shared" si="97"/>
        <v>0</v>
      </c>
      <c r="C2366" s="23">
        <f t="shared" si="98"/>
        <v>0</v>
      </c>
      <c r="D2366" s="22" t="str">
        <v>错误</v>
      </c>
      <c r="E2366" s="22">
        <v>0</v>
      </c>
    </row>
    <row r="2367" spans="1:5">
      <c r="A2367" s="22" t="str">
        <v>00:00:00</v>
      </c>
      <c r="B2367" s="21">
        <f t="shared" si="97"/>
        <v>0</v>
      </c>
      <c r="C2367" s="23">
        <f t="shared" si="98"/>
        <v>0</v>
      </c>
      <c r="D2367" s="22" t="str">
        <v>错误</v>
      </c>
      <c r="E2367" s="22">
        <v>0</v>
      </c>
    </row>
    <row r="2368" spans="1:5">
      <c r="A2368" s="22" t="str">
        <v>00:00:00</v>
      </c>
      <c r="B2368" s="21">
        <f t="shared" si="97"/>
        <v>0</v>
      </c>
      <c r="C2368" s="23">
        <f t="shared" si="98"/>
        <v>0</v>
      </c>
      <c r="D2368" s="22" t="str">
        <v>错误</v>
      </c>
      <c r="E2368" s="22">
        <v>0</v>
      </c>
    </row>
    <row r="2369" spans="1:5">
      <c r="A2369" s="22" t="str">
        <v>00:00:00</v>
      </c>
      <c r="B2369" s="21">
        <f t="shared" si="97"/>
        <v>0</v>
      </c>
      <c r="C2369" s="23">
        <f t="shared" si="98"/>
        <v>0</v>
      </c>
      <c r="D2369" s="22" t="str">
        <v>错误</v>
      </c>
      <c r="E2369" s="22">
        <v>0</v>
      </c>
    </row>
    <row r="2370" spans="1:5">
      <c r="A2370" s="22" t="str">
        <v>00:00:00</v>
      </c>
      <c r="B2370" s="21">
        <f t="shared" si="97"/>
        <v>0</v>
      </c>
      <c r="C2370" s="23">
        <f t="shared" si="98"/>
        <v>0</v>
      </c>
      <c r="D2370" s="22" t="str">
        <v>错误</v>
      </c>
      <c r="E2370" s="22">
        <v>0</v>
      </c>
    </row>
    <row r="2371" spans="1:5">
      <c r="A2371" s="22" t="str">
        <v>00:00:00</v>
      </c>
      <c r="B2371" s="21">
        <f t="shared" ref="B2371:B2434" si="99">MROUND(A2371,60/1440)</f>
        <v>0</v>
      </c>
      <c r="C2371" s="23">
        <f t="shared" ref="C2371:C2434" si="100">MROUND(A2371,30/1440)</f>
        <v>0</v>
      </c>
      <c r="D2371" s="22" t="str">
        <v>错误</v>
      </c>
      <c r="E2371" s="22">
        <v>0</v>
      </c>
    </row>
    <row r="2372" spans="1:5">
      <c r="A2372" s="22" t="str">
        <v>00:00:00</v>
      </c>
      <c r="B2372" s="21">
        <f t="shared" si="99"/>
        <v>0</v>
      </c>
      <c r="C2372" s="23">
        <f t="shared" si="100"/>
        <v>0</v>
      </c>
      <c r="D2372" s="22" t="str">
        <v>错误</v>
      </c>
      <c r="E2372" s="22">
        <v>0</v>
      </c>
    </row>
    <row r="2373" spans="1:5">
      <c r="A2373" s="22" t="str">
        <v>00:00:00</v>
      </c>
      <c r="B2373" s="21">
        <f t="shared" si="99"/>
        <v>0</v>
      </c>
      <c r="C2373" s="23">
        <f t="shared" si="100"/>
        <v>0</v>
      </c>
      <c r="D2373" s="22" t="str">
        <v>错误</v>
      </c>
      <c r="E2373" s="22">
        <v>0</v>
      </c>
    </row>
    <row r="2374" spans="1:5">
      <c r="A2374" s="22" t="str">
        <v>00:00:00</v>
      </c>
      <c r="B2374" s="21">
        <f t="shared" si="99"/>
        <v>0</v>
      </c>
      <c r="C2374" s="23">
        <f t="shared" si="100"/>
        <v>0</v>
      </c>
      <c r="D2374" s="22" t="str">
        <v>错误</v>
      </c>
      <c r="E2374" s="22">
        <v>0</v>
      </c>
    </row>
    <row r="2375" spans="1:5">
      <c r="A2375" s="22" t="str">
        <v>00:00:00</v>
      </c>
      <c r="B2375" s="21">
        <f t="shared" si="99"/>
        <v>0</v>
      </c>
      <c r="C2375" s="23">
        <f t="shared" si="100"/>
        <v>0</v>
      </c>
      <c r="D2375" s="22" t="str">
        <v>错误</v>
      </c>
      <c r="E2375" s="22">
        <v>0</v>
      </c>
    </row>
    <row r="2376" spans="1:5">
      <c r="A2376" s="22" t="str">
        <v>00:00:00</v>
      </c>
      <c r="B2376" s="21">
        <f t="shared" si="99"/>
        <v>0</v>
      </c>
      <c r="C2376" s="23">
        <f t="shared" si="100"/>
        <v>0</v>
      </c>
      <c r="D2376" s="22" t="str">
        <v>错误</v>
      </c>
      <c r="E2376" s="22">
        <v>0</v>
      </c>
    </row>
    <row r="2377" spans="1:5">
      <c r="A2377" s="22" t="str">
        <v>00:00:00</v>
      </c>
      <c r="B2377" s="21">
        <f t="shared" si="99"/>
        <v>0</v>
      </c>
      <c r="C2377" s="23">
        <f t="shared" si="100"/>
        <v>0</v>
      </c>
      <c r="D2377" s="22" t="str">
        <v>错误</v>
      </c>
      <c r="E2377" s="22">
        <v>0</v>
      </c>
    </row>
    <row r="2378" spans="1:5">
      <c r="A2378" s="22" t="str">
        <v>00:00:00</v>
      </c>
      <c r="B2378" s="21">
        <f t="shared" si="99"/>
        <v>0</v>
      </c>
      <c r="C2378" s="23">
        <f t="shared" si="100"/>
        <v>0</v>
      </c>
      <c r="D2378" s="22" t="str">
        <v>错误</v>
      </c>
      <c r="E2378" s="22">
        <v>0</v>
      </c>
    </row>
    <row r="2379" spans="1:5">
      <c r="A2379" s="22" t="str">
        <v>00:00:00</v>
      </c>
      <c r="B2379" s="21">
        <f t="shared" si="99"/>
        <v>0</v>
      </c>
      <c r="C2379" s="23">
        <f t="shared" si="100"/>
        <v>0</v>
      </c>
      <c r="D2379" s="22" t="str">
        <v>错误</v>
      </c>
      <c r="E2379" s="22">
        <v>0</v>
      </c>
    </row>
    <row r="2380" spans="1:5">
      <c r="A2380" s="22" t="str">
        <v>00:00:00</v>
      </c>
      <c r="B2380" s="21">
        <f t="shared" si="99"/>
        <v>0</v>
      </c>
      <c r="C2380" s="23">
        <f t="shared" si="100"/>
        <v>0</v>
      </c>
      <c r="D2380" s="22" t="str">
        <v>错误</v>
      </c>
      <c r="E2380" s="22">
        <v>0</v>
      </c>
    </row>
    <row r="2381" spans="1:5">
      <c r="A2381" s="22" t="str">
        <v>00:00:00</v>
      </c>
      <c r="B2381" s="21">
        <f t="shared" si="99"/>
        <v>0</v>
      </c>
      <c r="C2381" s="23">
        <f t="shared" si="100"/>
        <v>0</v>
      </c>
      <c r="D2381" s="22" t="str">
        <v>错误</v>
      </c>
      <c r="E2381" s="22">
        <v>0</v>
      </c>
    </row>
    <row r="2382" spans="1:5">
      <c r="A2382" s="22" t="str">
        <v>00:00:00</v>
      </c>
      <c r="B2382" s="21">
        <f t="shared" si="99"/>
        <v>0</v>
      </c>
      <c r="C2382" s="23">
        <f t="shared" si="100"/>
        <v>0</v>
      </c>
      <c r="D2382" s="22" t="str">
        <v>错误</v>
      </c>
      <c r="E2382" s="22">
        <v>0</v>
      </c>
    </row>
    <row r="2383" spans="1:5">
      <c r="A2383" s="22" t="str">
        <v>00:00:00</v>
      </c>
      <c r="B2383" s="21">
        <f t="shared" si="99"/>
        <v>0</v>
      </c>
      <c r="C2383" s="23">
        <f t="shared" si="100"/>
        <v>0</v>
      </c>
      <c r="D2383" s="22" t="str">
        <v>错误</v>
      </c>
      <c r="E2383" s="22">
        <v>0</v>
      </c>
    </row>
    <row r="2384" spans="1:5">
      <c r="A2384" s="22" t="str">
        <v>00:00:00</v>
      </c>
      <c r="B2384" s="21">
        <f t="shared" si="99"/>
        <v>0</v>
      </c>
      <c r="C2384" s="23">
        <f t="shared" si="100"/>
        <v>0</v>
      </c>
      <c r="D2384" s="22" t="str">
        <v>错误</v>
      </c>
      <c r="E2384" s="22">
        <v>0</v>
      </c>
    </row>
    <row r="2385" spans="1:5">
      <c r="A2385" s="22" t="str">
        <v>00:00:00</v>
      </c>
      <c r="B2385" s="21">
        <f t="shared" si="99"/>
        <v>0</v>
      </c>
      <c r="C2385" s="23">
        <f t="shared" si="100"/>
        <v>0</v>
      </c>
      <c r="D2385" s="22" t="str">
        <v>错误</v>
      </c>
      <c r="E2385" s="22">
        <v>0</v>
      </c>
    </row>
    <row r="2386" spans="1:5">
      <c r="A2386" s="22" t="str">
        <v>00:00:00</v>
      </c>
      <c r="B2386" s="21">
        <f t="shared" si="99"/>
        <v>0</v>
      </c>
      <c r="C2386" s="23">
        <f t="shared" si="100"/>
        <v>0</v>
      </c>
      <c r="D2386" s="22" t="str">
        <v>错误</v>
      </c>
      <c r="E2386" s="22">
        <v>0</v>
      </c>
    </row>
    <row r="2387" spans="1:5">
      <c r="A2387" s="22" t="str">
        <v>00:00:00</v>
      </c>
      <c r="B2387" s="21">
        <f t="shared" si="99"/>
        <v>0</v>
      </c>
      <c r="C2387" s="23">
        <f t="shared" si="100"/>
        <v>0</v>
      </c>
      <c r="D2387" s="22" t="str">
        <v>错误</v>
      </c>
      <c r="E2387" s="22">
        <v>0</v>
      </c>
    </row>
    <row r="2388" spans="1:5">
      <c r="A2388" s="22" t="str">
        <v>00:00:00</v>
      </c>
      <c r="B2388" s="21">
        <f t="shared" si="99"/>
        <v>0</v>
      </c>
      <c r="C2388" s="23">
        <f t="shared" si="100"/>
        <v>0</v>
      </c>
      <c r="D2388" s="22" t="str">
        <v>错误</v>
      </c>
      <c r="E2388" s="22">
        <v>0</v>
      </c>
    </row>
    <row r="2389" spans="1:5">
      <c r="A2389" s="22" t="str">
        <v>00:00:00</v>
      </c>
      <c r="B2389" s="21">
        <f t="shared" si="99"/>
        <v>0</v>
      </c>
      <c r="C2389" s="23">
        <f t="shared" si="100"/>
        <v>0</v>
      </c>
      <c r="D2389" s="22" t="str">
        <v>错误</v>
      </c>
      <c r="E2389" s="22">
        <v>0</v>
      </c>
    </row>
    <row r="2390" spans="1:5">
      <c r="A2390" s="22" t="str">
        <v>00:00:00</v>
      </c>
      <c r="B2390" s="21">
        <f t="shared" si="99"/>
        <v>0</v>
      </c>
      <c r="C2390" s="23">
        <f t="shared" si="100"/>
        <v>0</v>
      </c>
      <c r="D2390" s="22" t="str">
        <v>错误</v>
      </c>
      <c r="E2390" s="22">
        <v>0</v>
      </c>
    </row>
    <row r="2391" spans="1:5">
      <c r="A2391" s="22" t="str">
        <v>00:00:00</v>
      </c>
      <c r="B2391" s="21">
        <f t="shared" si="99"/>
        <v>0</v>
      </c>
      <c r="C2391" s="23">
        <f t="shared" si="100"/>
        <v>0</v>
      </c>
      <c r="D2391" s="22" t="str">
        <v>错误</v>
      </c>
      <c r="E2391" s="22">
        <v>0</v>
      </c>
    </row>
    <row r="2392" spans="1:5">
      <c r="A2392" s="22" t="str">
        <v>00:00:00</v>
      </c>
      <c r="B2392" s="21">
        <f t="shared" si="99"/>
        <v>0</v>
      </c>
      <c r="C2392" s="23">
        <f t="shared" si="100"/>
        <v>0</v>
      </c>
      <c r="D2392" s="22" t="str">
        <v>错误</v>
      </c>
      <c r="E2392" s="22">
        <v>0</v>
      </c>
    </row>
    <row r="2393" spans="1:5">
      <c r="A2393" s="22" t="str">
        <v>00:00:00</v>
      </c>
      <c r="B2393" s="21">
        <f t="shared" si="99"/>
        <v>0</v>
      </c>
      <c r="C2393" s="23">
        <f t="shared" si="100"/>
        <v>0</v>
      </c>
      <c r="D2393" s="22" t="str">
        <v>错误</v>
      </c>
      <c r="E2393" s="22">
        <v>0</v>
      </c>
    </row>
    <row r="2394" spans="1:5">
      <c r="A2394" s="22" t="str">
        <v>00:00:00</v>
      </c>
      <c r="B2394" s="21">
        <f t="shared" si="99"/>
        <v>0</v>
      </c>
      <c r="C2394" s="23">
        <f t="shared" si="100"/>
        <v>0</v>
      </c>
      <c r="D2394" s="22" t="str">
        <v>错误</v>
      </c>
      <c r="E2394" s="22">
        <v>0</v>
      </c>
    </row>
    <row r="2395" spans="1:5">
      <c r="A2395" s="22" t="str">
        <v>00:00:00</v>
      </c>
      <c r="B2395" s="21">
        <f t="shared" si="99"/>
        <v>0</v>
      </c>
      <c r="C2395" s="23">
        <f t="shared" si="100"/>
        <v>0</v>
      </c>
      <c r="D2395" s="22" t="str">
        <v>错误</v>
      </c>
      <c r="E2395" s="22">
        <v>0</v>
      </c>
    </row>
    <row r="2396" spans="1:5">
      <c r="A2396" s="22" t="str">
        <v>00:00:00</v>
      </c>
      <c r="B2396" s="21">
        <f t="shared" si="99"/>
        <v>0</v>
      </c>
      <c r="C2396" s="23">
        <f t="shared" si="100"/>
        <v>0</v>
      </c>
      <c r="D2396" s="22" t="str">
        <v>错误</v>
      </c>
      <c r="E2396" s="22">
        <v>0</v>
      </c>
    </row>
    <row r="2397" spans="1:5">
      <c r="A2397" s="22" t="str">
        <v>00:00:00</v>
      </c>
      <c r="B2397" s="21">
        <f t="shared" si="99"/>
        <v>0</v>
      </c>
      <c r="C2397" s="23">
        <f t="shared" si="100"/>
        <v>0</v>
      </c>
      <c r="D2397" s="22" t="str">
        <v>错误</v>
      </c>
      <c r="E2397" s="22">
        <v>0</v>
      </c>
    </row>
    <row r="2398" spans="1:5">
      <c r="A2398" s="22" t="str">
        <v>00:00:00</v>
      </c>
      <c r="B2398" s="21">
        <f t="shared" si="99"/>
        <v>0</v>
      </c>
      <c r="C2398" s="23">
        <f t="shared" si="100"/>
        <v>0</v>
      </c>
      <c r="D2398" s="22" t="str">
        <v>错误</v>
      </c>
      <c r="E2398" s="22">
        <v>0</v>
      </c>
    </row>
    <row r="2399" spans="1:5">
      <c r="A2399" s="22" t="str">
        <v>00:00:00</v>
      </c>
      <c r="B2399" s="21">
        <f t="shared" si="99"/>
        <v>0</v>
      </c>
      <c r="C2399" s="23">
        <f t="shared" si="100"/>
        <v>0</v>
      </c>
      <c r="D2399" s="22" t="str">
        <v>错误</v>
      </c>
      <c r="E2399" s="22">
        <v>0</v>
      </c>
    </row>
    <row r="2400" spans="1:5">
      <c r="A2400" s="22" t="str">
        <v>00:00:00</v>
      </c>
      <c r="B2400" s="21">
        <f t="shared" si="99"/>
        <v>0</v>
      </c>
      <c r="C2400" s="23">
        <f t="shared" si="100"/>
        <v>0</v>
      </c>
      <c r="D2400" s="22" t="str">
        <v>错误</v>
      </c>
      <c r="E2400" s="22">
        <v>0</v>
      </c>
    </row>
    <row r="2401" spans="1:5">
      <c r="A2401" s="22" t="str">
        <v>00:00:00</v>
      </c>
      <c r="B2401" s="21">
        <f t="shared" si="99"/>
        <v>0</v>
      </c>
      <c r="C2401" s="23">
        <f t="shared" si="100"/>
        <v>0</v>
      </c>
      <c r="D2401" s="22" t="str">
        <v>错误</v>
      </c>
      <c r="E2401" s="22">
        <v>0</v>
      </c>
    </row>
    <row r="2402" spans="1:5">
      <c r="A2402" s="22" t="str">
        <v>00:00:00</v>
      </c>
      <c r="B2402" s="21">
        <f t="shared" si="99"/>
        <v>0</v>
      </c>
      <c r="C2402" s="23">
        <f t="shared" si="100"/>
        <v>0</v>
      </c>
      <c r="D2402" s="22" t="str">
        <v>错误</v>
      </c>
      <c r="E2402" s="22">
        <v>0</v>
      </c>
    </row>
    <row r="2403" spans="1:5">
      <c r="A2403" s="22" t="str">
        <v>00:00:00</v>
      </c>
      <c r="B2403" s="21">
        <f t="shared" si="99"/>
        <v>0</v>
      </c>
      <c r="C2403" s="23">
        <f t="shared" si="100"/>
        <v>0</v>
      </c>
      <c r="D2403" s="22" t="str">
        <v>错误</v>
      </c>
      <c r="E2403" s="22">
        <v>0</v>
      </c>
    </row>
    <row r="2404" spans="1:5">
      <c r="A2404" s="22" t="str">
        <v>00:00:00</v>
      </c>
      <c r="B2404" s="21">
        <f t="shared" si="99"/>
        <v>0</v>
      </c>
      <c r="C2404" s="23">
        <f t="shared" si="100"/>
        <v>0</v>
      </c>
      <c r="D2404" s="22" t="str">
        <v>错误</v>
      </c>
      <c r="E2404" s="22">
        <v>0</v>
      </c>
    </row>
    <row r="2405" spans="1:5">
      <c r="A2405" s="22" t="str">
        <v>00:00:00</v>
      </c>
      <c r="B2405" s="21">
        <f t="shared" si="99"/>
        <v>0</v>
      </c>
      <c r="C2405" s="23">
        <f t="shared" si="100"/>
        <v>0</v>
      </c>
      <c r="D2405" s="22" t="str">
        <v>错误</v>
      </c>
      <c r="E2405" s="22">
        <v>0</v>
      </c>
    </row>
    <row r="2406" spans="1:5">
      <c r="A2406" s="22" t="str">
        <v>00:00:00</v>
      </c>
      <c r="B2406" s="21">
        <f t="shared" si="99"/>
        <v>0</v>
      </c>
      <c r="C2406" s="23">
        <f t="shared" si="100"/>
        <v>0</v>
      </c>
      <c r="D2406" s="22" t="str">
        <v>错误</v>
      </c>
      <c r="E2406" s="22">
        <v>0</v>
      </c>
    </row>
    <row r="2407" spans="1:5">
      <c r="A2407" s="22" t="str">
        <v>00:00:00</v>
      </c>
      <c r="B2407" s="21">
        <f t="shared" si="99"/>
        <v>0</v>
      </c>
      <c r="C2407" s="23">
        <f t="shared" si="100"/>
        <v>0</v>
      </c>
      <c r="D2407" s="22" t="str">
        <v>错误</v>
      </c>
      <c r="E2407" s="22">
        <v>0</v>
      </c>
    </row>
    <row r="2408" spans="1:5">
      <c r="A2408" s="22" t="str">
        <v>00:00:00</v>
      </c>
      <c r="B2408" s="21">
        <f t="shared" si="99"/>
        <v>0</v>
      </c>
      <c r="C2408" s="23">
        <f t="shared" si="100"/>
        <v>0</v>
      </c>
      <c r="D2408" s="22" t="str">
        <v>错误</v>
      </c>
      <c r="E2408" s="22">
        <v>0</v>
      </c>
    </row>
    <row r="2409" spans="1:5">
      <c r="A2409" s="22" t="str">
        <v>00:00:00</v>
      </c>
      <c r="B2409" s="21">
        <f t="shared" si="99"/>
        <v>0</v>
      </c>
      <c r="C2409" s="23">
        <f t="shared" si="100"/>
        <v>0</v>
      </c>
      <c r="D2409" s="22" t="str">
        <v>错误</v>
      </c>
      <c r="E2409" s="22">
        <v>0</v>
      </c>
    </row>
    <row r="2410" spans="1:5">
      <c r="A2410" s="22" t="str">
        <v>00:00:00</v>
      </c>
      <c r="B2410" s="21">
        <f t="shared" si="99"/>
        <v>0</v>
      </c>
      <c r="C2410" s="23">
        <f t="shared" si="100"/>
        <v>0</v>
      </c>
      <c r="D2410" s="22" t="str">
        <v>错误</v>
      </c>
      <c r="E2410" s="22">
        <v>0</v>
      </c>
    </row>
    <row r="2411" spans="1:5">
      <c r="A2411" s="22" t="str">
        <v>00:00:00</v>
      </c>
      <c r="B2411" s="21">
        <f t="shared" si="99"/>
        <v>0</v>
      </c>
      <c r="C2411" s="23">
        <f t="shared" si="100"/>
        <v>0</v>
      </c>
      <c r="D2411" s="22" t="str">
        <v>错误</v>
      </c>
      <c r="E2411" s="22">
        <v>0</v>
      </c>
    </row>
    <row r="2412" spans="1:5">
      <c r="A2412" s="22" t="str">
        <v>00:00:00</v>
      </c>
      <c r="B2412" s="21">
        <f t="shared" si="99"/>
        <v>0</v>
      </c>
      <c r="C2412" s="23">
        <f t="shared" si="100"/>
        <v>0</v>
      </c>
      <c r="D2412" s="22" t="str">
        <v>错误</v>
      </c>
      <c r="E2412" s="22">
        <v>0</v>
      </c>
    </row>
    <row r="2413" spans="1:5">
      <c r="A2413" s="22" t="str">
        <v>00:00:00</v>
      </c>
      <c r="B2413" s="21">
        <f t="shared" si="99"/>
        <v>0</v>
      </c>
      <c r="C2413" s="23">
        <f t="shared" si="100"/>
        <v>0</v>
      </c>
      <c r="D2413" s="22" t="str">
        <v>错误</v>
      </c>
      <c r="E2413" s="22">
        <v>0</v>
      </c>
    </row>
    <row r="2414" spans="1:5">
      <c r="A2414" s="22" t="str">
        <v>00:00:00</v>
      </c>
      <c r="B2414" s="21">
        <f t="shared" si="99"/>
        <v>0</v>
      </c>
      <c r="C2414" s="23">
        <f t="shared" si="100"/>
        <v>0</v>
      </c>
      <c r="D2414" s="22" t="str">
        <v>错误</v>
      </c>
      <c r="E2414" s="22">
        <v>0</v>
      </c>
    </row>
    <row r="2415" spans="1:5">
      <c r="A2415" s="22" t="str">
        <v>00:00:00</v>
      </c>
      <c r="B2415" s="21">
        <f t="shared" si="99"/>
        <v>0</v>
      </c>
      <c r="C2415" s="23">
        <f t="shared" si="100"/>
        <v>0</v>
      </c>
      <c r="D2415" s="22" t="str">
        <v>错误</v>
      </c>
      <c r="E2415" s="22">
        <v>0</v>
      </c>
    </row>
    <row r="2416" spans="1:5">
      <c r="A2416" s="22" t="str">
        <v>00:00:00</v>
      </c>
      <c r="B2416" s="21">
        <f t="shared" si="99"/>
        <v>0</v>
      </c>
      <c r="C2416" s="23">
        <f t="shared" si="100"/>
        <v>0</v>
      </c>
      <c r="D2416" s="22" t="str">
        <v>错误</v>
      </c>
      <c r="E2416" s="22">
        <v>0</v>
      </c>
    </row>
    <row r="2417" spans="1:5">
      <c r="A2417" s="22" t="str">
        <v>00:00:00</v>
      </c>
      <c r="B2417" s="21">
        <f t="shared" si="99"/>
        <v>0</v>
      </c>
      <c r="C2417" s="23">
        <f t="shared" si="100"/>
        <v>0</v>
      </c>
      <c r="D2417" s="22" t="str">
        <v>错误</v>
      </c>
      <c r="E2417" s="22">
        <v>0</v>
      </c>
    </row>
    <row r="2418" spans="1:5">
      <c r="A2418" s="22" t="str">
        <v>00:00:00</v>
      </c>
      <c r="B2418" s="21">
        <f t="shared" si="99"/>
        <v>0</v>
      </c>
      <c r="C2418" s="23">
        <f t="shared" si="100"/>
        <v>0</v>
      </c>
      <c r="D2418" s="22" t="str">
        <v>错误</v>
      </c>
      <c r="E2418" s="22">
        <v>0</v>
      </c>
    </row>
    <row r="2419" spans="1:5">
      <c r="A2419" s="22" t="str">
        <v>00:00:00</v>
      </c>
      <c r="B2419" s="21">
        <f t="shared" si="99"/>
        <v>0</v>
      </c>
      <c r="C2419" s="23">
        <f t="shared" si="100"/>
        <v>0</v>
      </c>
      <c r="D2419" s="22" t="str">
        <v>错误</v>
      </c>
      <c r="E2419" s="22">
        <v>0</v>
      </c>
    </row>
    <row r="2420" spans="1:5">
      <c r="A2420" s="22" t="str">
        <v>00:00:00</v>
      </c>
      <c r="B2420" s="21">
        <f t="shared" si="99"/>
        <v>0</v>
      </c>
      <c r="C2420" s="23">
        <f t="shared" si="100"/>
        <v>0</v>
      </c>
      <c r="D2420" s="22" t="str">
        <v>错误</v>
      </c>
      <c r="E2420" s="22">
        <v>0</v>
      </c>
    </row>
    <row r="2421" spans="1:5">
      <c r="A2421" s="22" t="str">
        <v>00:00:00</v>
      </c>
      <c r="B2421" s="21">
        <f t="shared" si="99"/>
        <v>0</v>
      </c>
      <c r="C2421" s="23">
        <f t="shared" si="100"/>
        <v>0</v>
      </c>
      <c r="D2421" s="22" t="str">
        <v>错误</v>
      </c>
      <c r="E2421" s="22">
        <v>0</v>
      </c>
    </row>
    <row r="2422" spans="1:5">
      <c r="A2422" s="22" t="str">
        <v>00:00:00</v>
      </c>
      <c r="B2422" s="21">
        <f t="shared" si="99"/>
        <v>0</v>
      </c>
      <c r="C2422" s="23">
        <f t="shared" si="100"/>
        <v>0</v>
      </c>
      <c r="D2422" s="22" t="str">
        <v>错误</v>
      </c>
      <c r="E2422" s="22">
        <v>0</v>
      </c>
    </row>
    <row r="2423" spans="1:5">
      <c r="A2423" s="22" t="str">
        <v>00:00:00</v>
      </c>
      <c r="B2423" s="21">
        <f t="shared" si="99"/>
        <v>0</v>
      </c>
      <c r="C2423" s="23">
        <f t="shared" si="100"/>
        <v>0</v>
      </c>
      <c r="D2423" s="22" t="str">
        <v>错误</v>
      </c>
      <c r="E2423" s="22">
        <v>0</v>
      </c>
    </row>
    <row r="2424" spans="1:5">
      <c r="A2424" s="22" t="str">
        <v>00:00:00</v>
      </c>
      <c r="B2424" s="21">
        <f t="shared" si="99"/>
        <v>0</v>
      </c>
      <c r="C2424" s="23">
        <f t="shared" si="100"/>
        <v>0</v>
      </c>
      <c r="D2424" s="22" t="str">
        <v>错误</v>
      </c>
      <c r="E2424" s="22">
        <v>0</v>
      </c>
    </row>
    <row r="2425" spans="1:5">
      <c r="A2425" s="22" t="str">
        <v>00:00:00</v>
      </c>
      <c r="B2425" s="21">
        <f t="shared" si="99"/>
        <v>0</v>
      </c>
      <c r="C2425" s="23">
        <f t="shared" si="100"/>
        <v>0</v>
      </c>
      <c r="D2425" s="22" t="str">
        <v>错误</v>
      </c>
      <c r="E2425" s="22">
        <v>0</v>
      </c>
    </row>
    <row r="2426" spans="1:5">
      <c r="A2426" s="22" t="str">
        <v>00:00:00</v>
      </c>
      <c r="B2426" s="21">
        <f t="shared" si="99"/>
        <v>0</v>
      </c>
      <c r="C2426" s="23">
        <f t="shared" si="100"/>
        <v>0</v>
      </c>
      <c r="D2426" s="22" t="str">
        <v>错误</v>
      </c>
      <c r="E2426" s="22">
        <v>0</v>
      </c>
    </row>
    <row r="2427" spans="1:5">
      <c r="A2427" s="22" t="str">
        <v>00:00:00</v>
      </c>
      <c r="B2427" s="21">
        <f t="shared" si="99"/>
        <v>0</v>
      </c>
      <c r="C2427" s="23">
        <f t="shared" si="100"/>
        <v>0</v>
      </c>
      <c r="D2427" s="22" t="str">
        <v>错误</v>
      </c>
      <c r="E2427" s="22">
        <v>0</v>
      </c>
    </row>
    <row r="2428" spans="1:5">
      <c r="A2428" s="22" t="str">
        <v>00:00:00</v>
      </c>
      <c r="B2428" s="21">
        <f t="shared" si="99"/>
        <v>0</v>
      </c>
      <c r="C2428" s="23">
        <f t="shared" si="100"/>
        <v>0</v>
      </c>
      <c r="D2428" s="22" t="str">
        <v>错误</v>
      </c>
      <c r="E2428" s="22">
        <v>0</v>
      </c>
    </row>
    <row r="2429" spans="1:5">
      <c r="A2429" s="22" t="str">
        <v>00:00:00</v>
      </c>
      <c r="B2429" s="21">
        <f t="shared" si="99"/>
        <v>0</v>
      </c>
      <c r="C2429" s="23">
        <f t="shared" si="100"/>
        <v>0</v>
      </c>
      <c r="D2429" s="22" t="str">
        <v>错误</v>
      </c>
      <c r="E2429" s="22">
        <v>0</v>
      </c>
    </row>
    <row r="2430" spans="1:5">
      <c r="A2430" s="22" t="str">
        <v>00:00:00</v>
      </c>
      <c r="B2430" s="21">
        <f t="shared" si="99"/>
        <v>0</v>
      </c>
      <c r="C2430" s="23">
        <f t="shared" si="100"/>
        <v>0</v>
      </c>
      <c r="D2430" s="22" t="str">
        <v>错误</v>
      </c>
      <c r="E2430" s="22">
        <v>0</v>
      </c>
    </row>
    <row r="2431" spans="1:5">
      <c r="A2431" s="22" t="str">
        <v>00:00:00</v>
      </c>
      <c r="B2431" s="21">
        <f t="shared" si="99"/>
        <v>0</v>
      </c>
      <c r="C2431" s="23">
        <f t="shared" si="100"/>
        <v>0</v>
      </c>
      <c r="D2431" s="22" t="str">
        <v>错误</v>
      </c>
      <c r="E2431" s="22">
        <v>0</v>
      </c>
    </row>
    <row r="2432" spans="1:5">
      <c r="A2432" s="22" t="str">
        <v>00:00:00</v>
      </c>
      <c r="B2432" s="21">
        <f t="shared" si="99"/>
        <v>0</v>
      </c>
      <c r="C2432" s="23">
        <f t="shared" si="100"/>
        <v>0</v>
      </c>
      <c r="D2432" s="22" t="str">
        <v>错误</v>
      </c>
      <c r="E2432" s="22">
        <v>0</v>
      </c>
    </row>
    <row r="2433" spans="1:5">
      <c r="A2433" s="22" t="str">
        <v>00:00:00</v>
      </c>
      <c r="B2433" s="21">
        <f t="shared" si="99"/>
        <v>0</v>
      </c>
      <c r="C2433" s="23">
        <f t="shared" si="100"/>
        <v>0</v>
      </c>
      <c r="D2433" s="22" t="str">
        <v>错误</v>
      </c>
      <c r="E2433" s="22">
        <v>0</v>
      </c>
    </row>
    <row r="2434" spans="1:5">
      <c r="A2434" s="22" t="str">
        <v>00:00:00</v>
      </c>
      <c r="B2434" s="21">
        <f t="shared" si="99"/>
        <v>0</v>
      </c>
      <c r="C2434" s="23">
        <f t="shared" si="100"/>
        <v>0</v>
      </c>
      <c r="D2434" s="22" t="str">
        <v>错误</v>
      </c>
      <c r="E2434" s="22">
        <v>0</v>
      </c>
    </row>
    <row r="2435" spans="1:5">
      <c r="A2435" s="22" t="str">
        <v>00:00:00</v>
      </c>
      <c r="B2435" s="21">
        <f t="shared" ref="B2435:B2498" si="101">MROUND(A2435,60/1440)</f>
        <v>0</v>
      </c>
      <c r="C2435" s="23">
        <f t="shared" ref="C2435:C2498" si="102">MROUND(A2435,30/1440)</f>
        <v>0</v>
      </c>
      <c r="D2435" s="22" t="str">
        <v>错误</v>
      </c>
      <c r="E2435" s="22">
        <v>0</v>
      </c>
    </row>
    <row r="2436" spans="1:5">
      <c r="A2436" s="22" t="str">
        <v>00:00:00</v>
      </c>
      <c r="B2436" s="21">
        <f t="shared" si="101"/>
        <v>0</v>
      </c>
      <c r="C2436" s="23">
        <f t="shared" si="102"/>
        <v>0</v>
      </c>
      <c r="D2436" s="22" t="str">
        <v>错误</v>
      </c>
      <c r="E2436" s="22">
        <v>0</v>
      </c>
    </row>
    <row r="2437" spans="1:5">
      <c r="A2437" s="22" t="str">
        <v>00:00:00</v>
      </c>
      <c r="B2437" s="21">
        <f t="shared" si="101"/>
        <v>0</v>
      </c>
      <c r="C2437" s="23">
        <f t="shared" si="102"/>
        <v>0</v>
      </c>
      <c r="D2437" s="22" t="str">
        <v>错误</v>
      </c>
      <c r="E2437" s="22">
        <v>0</v>
      </c>
    </row>
    <row r="2438" spans="1:5">
      <c r="A2438" s="22" t="str">
        <v>00:00:00</v>
      </c>
      <c r="B2438" s="21">
        <f t="shared" si="101"/>
        <v>0</v>
      </c>
      <c r="C2438" s="23">
        <f t="shared" si="102"/>
        <v>0</v>
      </c>
      <c r="D2438" s="22" t="str">
        <v>错误</v>
      </c>
      <c r="E2438" s="22">
        <v>0</v>
      </c>
    </row>
    <row r="2439" spans="1:5">
      <c r="A2439" s="22" t="str">
        <v>00:00:00</v>
      </c>
      <c r="B2439" s="21">
        <f t="shared" si="101"/>
        <v>0</v>
      </c>
      <c r="C2439" s="23">
        <f t="shared" si="102"/>
        <v>0</v>
      </c>
      <c r="D2439" s="22" t="str">
        <v>错误</v>
      </c>
      <c r="E2439" s="22">
        <v>0</v>
      </c>
    </row>
    <row r="2440" spans="1:5">
      <c r="A2440" s="22" t="str">
        <v>00:00:00</v>
      </c>
      <c r="B2440" s="21">
        <f t="shared" si="101"/>
        <v>0</v>
      </c>
      <c r="C2440" s="23">
        <f t="shared" si="102"/>
        <v>0</v>
      </c>
      <c r="D2440" s="22" t="str">
        <v>错误</v>
      </c>
      <c r="E2440" s="22">
        <v>0</v>
      </c>
    </row>
    <row r="2441" spans="1:5">
      <c r="A2441" s="22" t="str">
        <v>00:00:00</v>
      </c>
      <c r="B2441" s="21">
        <f t="shared" si="101"/>
        <v>0</v>
      </c>
      <c r="C2441" s="23">
        <f t="shared" si="102"/>
        <v>0</v>
      </c>
      <c r="D2441" s="22" t="str">
        <v>错误</v>
      </c>
      <c r="E2441" s="22">
        <v>0</v>
      </c>
    </row>
    <row r="2442" spans="1:5">
      <c r="A2442" s="22" t="str">
        <v>00:00:00</v>
      </c>
      <c r="B2442" s="21">
        <f t="shared" si="101"/>
        <v>0</v>
      </c>
      <c r="C2442" s="23">
        <f t="shared" si="102"/>
        <v>0</v>
      </c>
      <c r="D2442" s="22" t="str">
        <v>错误</v>
      </c>
      <c r="E2442" s="22">
        <v>0</v>
      </c>
    </row>
    <row r="2443" spans="1:5">
      <c r="A2443" s="22" t="str">
        <v>00:00:00</v>
      </c>
      <c r="B2443" s="21">
        <f t="shared" si="101"/>
        <v>0</v>
      </c>
      <c r="C2443" s="23">
        <f t="shared" si="102"/>
        <v>0</v>
      </c>
      <c r="D2443" s="22" t="str">
        <v>错误</v>
      </c>
      <c r="E2443" s="22">
        <v>0</v>
      </c>
    </row>
    <row r="2444" spans="1:5">
      <c r="A2444" s="22" t="str">
        <v>00:00:00</v>
      </c>
      <c r="B2444" s="21">
        <f t="shared" si="101"/>
        <v>0</v>
      </c>
      <c r="C2444" s="23">
        <f t="shared" si="102"/>
        <v>0</v>
      </c>
      <c r="D2444" s="22" t="str">
        <v>错误</v>
      </c>
      <c r="E2444" s="22">
        <v>0</v>
      </c>
    </row>
    <row r="2445" spans="1:5">
      <c r="A2445" s="22" t="str">
        <v>00:00:00</v>
      </c>
      <c r="B2445" s="21">
        <f t="shared" si="101"/>
        <v>0</v>
      </c>
      <c r="C2445" s="23">
        <f t="shared" si="102"/>
        <v>0</v>
      </c>
      <c r="D2445" s="22" t="str">
        <v>错误</v>
      </c>
      <c r="E2445" s="22">
        <v>0</v>
      </c>
    </row>
    <row r="2446" spans="1:5">
      <c r="A2446" s="22" t="str">
        <v>00:00:00</v>
      </c>
      <c r="B2446" s="21">
        <f t="shared" si="101"/>
        <v>0</v>
      </c>
      <c r="C2446" s="23">
        <f t="shared" si="102"/>
        <v>0</v>
      </c>
      <c r="D2446" s="22" t="str">
        <v>错误</v>
      </c>
      <c r="E2446" s="22">
        <v>0</v>
      </c>
    </row>
    <row r="2447" spans="1:5">
      <c r="A2447" s="22" t="str">
        <v>00:00:00</v>
      </c>
      <c r="B2447" s="21">
        <f t="shared" si="101"/>
        <v>0</v>
      </c>
      <c r="C2447" s="23">
        <f t="shared" si="102"/>
        <v>0</v>
      </c>
      <c r="D2447" s="22" t="str">
        <v>错误</v>
      </c>
      <c r="E2447" s="22">
        <v>0</v>
      </c>
    </row>
    <row r="2448" spans="1:5">
      <c r="A2448" s="22" t="str">
        <v>00:00:00</v>
      </c>
      <c r="B2448" s="21">
        <f t="shared" si="101"/>
        <v>0</v>
      </c>
      <c r="C2448" s="23">
        <f t="shared" si="102"/>
        <v>0</v>
      </c>
      <c r="D2448" s="22" t="str">
        <v>错误</v>
      </c>
      <c r="E2448" s="22">
        <v>0</v>
      </c>
    </row>
    <row r="2449" spans="1:5">
      <c r="A2449" s="22" t="str">
        <v>00:00:00</v>
      </c>
      <c r="B2449" s="21">
        <f t="shared" si="101"/>
        <v>0</v>
      </c>
      <c r="C2449" s="23">
        <f t="shared" si="102"/>
        <v>0</v>
      </c>
      <c r="D2449" s="22" t="str">
        <v>错误</v>
      </c>
      <c r="E2449" s="22">
        <v>0</v>
      </c>
    </row>
    <row r="2450" spans="1:5">
      <c r="A2450" s="22" t="str">
        <v>00:00:00</v>
      </c>
      <c r="B2450" s="21">
        <f t="shared" si="101"/>
        <v>0</v>
      </c>
      <c r="C2450" s="23">
        <f t="shared" si="102"/>
        <v>0</v>
      </c>
      <c r="D2450" s="22" t="str">
        <v>错误</v>
      </c>
      <c r="E2450" s="22">
        <v>0</v>
      </c>
    </row>
    <row r="2451" spans="1:5">
      <c r="A2451" s="22" t="str">
        <v>00:00:00</v>
      </c>
      <c r="B2451" s="21">
        <f t="shared" si="101"/>
        <v>0</v>
      </c>
      <c r="C2451" s="23">
        <f t="shared" si="102"/>
        <v>0</v>
      </c>
      <c r="D2451" s="22" t="str">
        <v>错误</v>
      </c>
      <c r="E2451" s="22">
        <v>0</v>
      </c>
    </row>
    <row r="2452" spans="1:5">
      <c r="A2452" s="22" t="str">
        <v>00:00:00</v>
      </c>
      <c r="B2452" s="21">
        <f t="shared" si="101"/>
        <v>0</v>
      </c>
      <c r="C2452" s="23">
        <f t="shared" si="102"/>
        <v>0</v>
      </c>
      <c r="D2452" s="22" t="str">
        <v>错误</v>
      </c>
      <c r="E2452" s="22">
        <v>0</v>
      </c>
    </row>
    <row r="2453" spans="1:5">
      <c r="A2453" s="22" t="str">
        <v>00:00:00</v>
      </c>
      <c r="B2453" s="21">
        <f t="shared" si="101"/>
        <v>0</v>
      </c>
      <c r="C2453" s="23">
        <f t="shared" si="102"/>
        <v>0</v>
      </c>
      <c r="D2453" s="22" t="str">
        <v>错误</v>
      </c>
      <c r="E2453" s="22">
        <v>0</v>
      </c>
    </row>
    <row r="2454" spans="1:5">
      <c r="A2454" s="22" t="str">
        <v>00:00:00</v>
      </c>
      <c r="B2454" s="21">
        <f t="shared" si="101"/>
        <v>0</v>
      </c>
      <c r="C2454" s="23">
        <f t="shared" si="102"/>
        <v>0</v>
      </c>
      <c r="D2454" s="22" t="str">
        <v>错误</v>
      </c>
      <c r="E2454" s="22">
        <v>0</v>
      </c>
    </row>
    <row r="2455" spans="1:5">
      <c r="A2455" s="22" t="str">
        <v>00:00:00</v>
      </c>
      <c r="B2455" s="21">
        <f t="shared" si="101"/>
        <v>0</v>
      </c>
      <c r="C2455" s="23">
        <f t="shared" si="102"/>
        <v>0</v>
      </c>
      <c r="D2455" s="22" t="str">
        <v>错误</v>
      </c>
      <c r="E2455" s="22">
        <v>0</v>
      </c>
    </row>
    <row r="2456" spans="1:5">
      <c r="A2456" s="22" t="str">
        <v>00:00:00</v>
      </c>
      <c r="B2456" s="21">
        <f t="shared" si="101"/>
        <v>0</v>
      </c>
      <c r="C2456" s="23">
        <f t="shared" si="102"/>
        <v>0</v>
      </c>
      <c r="D2456" s="22" t="str">
        <v>错误</v>
      </c>
      <c r="E2456" s="22">
        <v>0</v>
      </c>
    </row>
    <row r="2457" spans="1:5">
      <c r="A2457" s="22" t="str">
        <v>00:00:00</v>
      </c>
      <c r="B2457" s="21">
        <f t="shared" si="101"/>
        <v>0</v>
      </c>
      <c r="C2457" s="23">
        <f t="shared" si="102"/>
        <v>0</v>
      </c>
      <c r="D2457" s="22" t="str">
        <v>错误</v>
      </c>
      <c r="E2457" s="22">
        <v>0</v>
      </c>
    </row>
    <row r="2458" spans="1:5">
      <c r="A2458" s="22" t="str">
        <v>00:00:00</v>
      </c>
      <c r="B2458" s="21">
        <f t="shared" si="101"/>
        <v>0</v>
      </c>
      <c r="C2458" s="23">
        <f t="shared" si="102"/>
        <v>0</v>
      </c>
      <c r="D2458" s="22" t="str">
        <v>错误</v>
      </c>
      <c r="E2458" s="22">
        <v>0</v>
      </c>
    </row>
    <row r="2459" spans="1:5">
      <c r="A2459" s="22" t="str">
        <v>00:00:00</v>
      </c>
      <c r="B2459" s="21">
        <f t="shared" si="101"/>
        <v>0</v>
      </c>
      <c r="C2459" s="23">
        <f t="shared" si="102"/>
        <v>0</v>
      </c>
      <c r="D2459" s="22" t="str">
        <v>错误</v>
      </c>
      <c r="E2459" s="22">
        <v>0</v>
      </c>
    </row>
    <row r="2460" spans="1:5">
      <c r="A2460" s="22" t="str">
        <v>00:00:00</v>
      </c>
      <c r="B2460" s="21">
        <f t="shared" si="101"/>
        <v>0</v>
      </c>
      <c r="C2460" s="23">
        <f t="shared" si="102"/>
        <v>0</v>
      </c>
      <c r="D2460" s="22" t="str">
        <v>错误</v>
      </c>
      <c r="E2460" s="22">
        <v>0</v>
      </c>
    </row>
    <row r="2461" spans="1:5">
      <c r="A2461" s="22" t="str">
        <v>00:00:00</v>
      </c>
      <c r="B2461" s="21">
        <f t="shared" si="101"/>
        <v>0</v>
      </c>
      <c r="C2461" s="23">
        <f t="shared" si="102"/>
        <v>0</v>
      </c>
      <c r="D2461" s="22" t="str">
        <v>错误</v>
      </c>
      <c r="E2461" s="22">
        <v>0</v>
      </c>
    </row>
    <row r="2462" spans="1:5">
      <c r="A2462" s="22" t="str">
        <v>00:00:00</v>
      </c>
      <c r="B2462" s="21">
        <f t="shared" si="101"/>
        <v>0</v>
      </c>
      <c r="C2462" s="23">
        <f t="shared" si="102"/>
        <v>0</v>
      </c>
      <c r="D2462" s="22" t="str">
        <v>错误</v>
      </c>
      <c r="E2462" s="22">
        <v>0</v>
      </c>
    </row>
    <row r="2463" spans="1:5">
      <c r="A2463" s="22" t="str">
        <v>00:00:00</v>
      </c>
      <c r="B2463" s="21">
        <f t="shared" si="101"/>
        <v>0</v>
      </c>
      <c r="C2463" s="23">
        <f t="shared" si="102"/>
        <v>0</v>
      </c>
      <c r="D2463" s="22" t="str">
        <v>错误</v>
      </c>
      <c r="E2463" s="22">
        <v>0</v>
      </c>
    </row>
    <row r="2464" spans="1:5">
      <c r="A2464" s="22" t="str">
        <v>00:00:00</v>
      </c>
      <c r="B2464" s="21">
        <f t="shared" si="101"/>
        <v>0</v>
      </c>
      <c r="C2464" s="23">
        <f t="shared" si="102"/>
        <v>0</v>
      </c>
      <c r="D2464" s="22" t="str">
        <v>错误</v>
      </c>
      <c r="E2464" s="22">
        <v>0</v>
      </c>
    </row>
    <row r="2465" spans="1:5">
      <c r="A2465" s="22" t="str">
        <v>00:00:00</v>
      </c>
      <c r="B2465" s="21">
        <f t="shared" si="101"/>
        <v>0</v>
      </c>
      <c r="C2465" s="23">
        <f t="shared" si="102"/>
        <v>0</v>
      </c>
      <c r="D2465" s="22" t="str">
        <v>错误</v>
      </c>
      <c r="E2465" s="22">
        <v>0</v>
      </c>
    </row>
    <row r="2466" spans="1:5">
      <c r="A2466" s="22" t="str">
        <v>00:00:00</v>
      </c>
      <c r="B2466" s="21">
        <f t="shared" si="101"/>
        <v>0</v>
      </c>
      <c r="C2466" s="23">
        <f t="shared" si="102"/>
        <v>0</v>
      </c>
      <c r="D2466" s="22" t="str">
        <v>错误</v>
      </c>
      <c r="E2466" s="22">
        <v>0</v>
      </c>
    </row>
    <row r="2467" spans="1:5">
      <c r="A2467" s="22" t="str">
        <v>00:00:00</v>
      </c>
      <c r="B2467" s="21">
        <f t="shared" si="101"/>
        <v>0</v>
      </c>
      <c r="C2467" s="23">
        <f t="shared" si="102"/>
        <v>0</v>
      </c>
      <c r="D2467" s="22" t="str">
        <v>错误</v>
      </c>
      <c r="E2467" s="22">
        <v>0</v>
      </c>
    </row>
    <row r="2468" spans="1:5">
      <c r="A2468" s="22" t="str">
        <v>00:00:00</v>
      </c>
      <c r="B2468" s="21">
        <f t="shared" si="101"/>
        <v>0</v>
      </c>
      <c r="C2468" s="23">
        <f t="shared" si="102"/>
        <v>0</v>
      </c>
      <c r="D2468" s="22" t="str">
        <v>错误</v>
      </c>
      <c r="E2468" s="22">
        <v>0</v>
      </c>
    </row>
    <row r="2469" spans="1:5">
      <c r="A2469" s="22" t="str">
        <v>00:00:00</v>
      </c>
      <c r="B2469" s="21">
        <f t="shared" si="101"/>
        <v>0</v>
      </c>
      <c r="C2469" s="23">
        <f t="shared" si="102"/>
        <v>0</v>
      </c>
      <c r="D2469" s="22" t="str">
        <v>错误</v>
      </c>
      <c r="E2469" s="22">
        <v>0</v>
      </c>
    </row>
    <row r="2470" spans="1:5">
      <c r="A2470" s="22" t="str">
        <v>00:00:00</v>
      </c>
      <c r="B2470" s="21">
        <f t="shared" si="101"/>
        <v>0</v>
      </c>
      <c r="C2470" s="23">
        <f t="shared" si="102"/>
        <v>0</v>
      </c>
      <c r="D2470" s="22" t="str">
        <v>错误</v>
      </c>
      <c r="E2470" s="22">
        <v>0</v>
      </c>
    </row>
    <row r="2471" spans="1:5">
      <c r="A2471" s="22" t="str">
        <v>00:00:00</v>
      </c>
      <c r="B2471" s="21">
        <f t="shared" si="101"/>
        <v>0</v>
      </c>
      <c r="C2471" s="23">
        <f t="shared" si="102"/>
        <v>0</v>
      </c>
      <c r="D2471" s="22" t="str">
        <v>错误</v>
      </c>
      <c r="E2471" s="22">
        <v>0</v>
      </c>
    </row>
    <row r="2472" spans="1:5">
      <c r="A2472" s="22" t="str">
        <v>00:00:00</v>
      </c>
      <c r="B2472" s="21">
        <f t="shared" si="101"/>
        <v>0</v>
      </c>
      <c r="C2472" s="23">
        <f t="shared" si="102"/>
        <v>0</v>
      </c>
      <c r="D2472" s="22" t="str">
        <v>错误</v>
      </c>
      <c r="E2472" s="22">
        <v>0</v>
      </c>
    </row>
    <row r="2473" spans="1:5">
      <c r="A2473" s="22" t="str">
        <v>00:00:00</v>
      </c>
      <c r="B2473" s="21">
        <f t="shared" si="101"/>
        <v>0</v>
      </c>
      <c r="C2473" s="23">
        <f t="shared" si="102"/>
        <v>0</v>
      </c>
      <c r="D2473" s="22" t="str">
        <v>错误</v>
      </c>
      <c r="E2473" s="22">
        <v>0</v>
      </c>
    </row>
    <row r="2474" spans="1:5">
      <c r="A2474" s="22" t="str">
        <v>00:00:00</v>
      </c>
      <c r="B2474" s="21">
        <f t="shared" si="101"/>
        <v>0</v>
      </c>
      <c r="C2474" s="23">
        <f t="shared" si="102"/>
        <v>0</v>
      </c>
      <c r="D2474" s="22" t="str">
        <v>错误</v>
      </c>
      <c r="E2474" s="22">
        <v>0</v>
      </c>
    </row>
    <row r="2475" spans="1:5">
      <c r="A2475" s="22" t="str">
        <v>00:00:00</v>
      </c>
      <c r="B2475" s="21">
        <f t="shared" si="101"/>
        <v>0</v>
      </c>
      <c r="C2475" s="23">
        <f t="shared" si="102"/>
        <v>0</v>
      </c>
      <c r="D2475" s="22" t="str">
        <v>错误</v>
      </c>
      <c r="E2475" s="22">
        <v>0</v>
      </c>
    </row>
    <row r="2476" spans="1:5">
      <c r="A2476" s="22" t="str">
        <v>00:00:00</v>
      </c>
      <c r="B2476" s="21">
        <f t="shared" si="101"/>
        <v>0</v>
      </c>
      <c r="C2476" s="23">
        <f t="shared" si="102"/>
        <v>0</v>
      </c>
      <c r="D2476" s="22" t="str">
        <v>错误</v>
      </c>
      <c r="E2476" s="22">
        <v>0</v>
      </c>
    </row>
    <row r="2477" spans="1:5">
      <c r="A2477" s="22" t="str">
        <v>00:00:00</v>
      </c>
      <c r="B2477" s="21">
        <f t="shared" si="101"/>
        <v>0</v>
      </c>
      <c r="C2477" s="23">
        <f t="shared" si="102"/>
        <v>0</v>
      </c>
      <c r="D2477" s="22" t="str">
        <v>错误</v>
      </c>
      <c r="E2477" s="22">
        <v>0</v>
      </c>
    </row>
    <row r="2478" spans="1:5">
      <c r="A2478" s="22" t="str">
        <v>00:00:00</v>
      </c>
      <c r="B2478" s="21">
        <f t="shared" si="101"/>
        <v>0</v>
      </c>
      <c r="C2478" s="23">
        <f t="shared" si="102"/>
        <v>0</v>
      </c>
      <c r="D2478" s="22" t="str">
        <v>错误</v>
      </c>
      <c r="E2478" s="22">
        <v>0</v>
      </c>
    </row>
    <row r="2479" spans="1:5">
      <c r="A2479" s="22" t="str">
        <v>00:00:00</v>
      </c>
      <c r="B2479" s="21">
        <f t="shared" si="101"/>
        <v>0</v>
      </c>
      <c r="C2479" s="23">
        <f t="shared" si="102"/>
        <v>0</v>
      </c>
      <c r="D2479" s="22" t="str">
        <v>错误</v>
      </c>
      <c r="E2479" s="22">
        <v>0</v>
      </c>
    </row>
    <row r="2480" spans="1:5">
      <c r="A2480" s="22" t="str">
        <v>00:00:00</v>
      </c>
      <c r="B2480" s="21">
        <f t="shared" si="101"/>
        <v>0</v>
      </c>
      <c r="C2480" s="23">
        <f t="shared" si="102"/>
        <v>0</v>
      </c>
      <c r="D2480" s="22" t="str">
        <v>错误</v>
      </c>
      <c r="E2480" s="22">
        <v>0</v>
      </c>
    </row>
    <row r="2481" spans="1:5">
      <c r="A2481" s="22" t="str">
        <v>00:00:00</v>
      </c>
      <c r="B2481" s="21">
        <f t="shared" si="101"/>
        <v>0</v>
      </c>
      <c r="C2481" s="23">
        <f t="shared" si="102"/>
        <v>0</v>
      </c>
      <c r="D2481" s="22" t="str">
        <v>错误</v>
      </c>
      <c r="E2481" s="22">
        <v>0</v>
      </c>
    </row>
    <row r="2482" spans="1:5">
      <c r="A2482" s="22" t="str">
        <v>00:00:00</v>
      </c>
      <c r="B2482" s="21">
        <f t="shared" si="101"/>
        <v>0</v>
      </c>
      <c r="C2482" s="23">
        <f t="shared" si="102"/>
        <v>0</v>
      </c>
      <c r="D2482" s="22" t="str">
        <v>错误</v>
      </c>
      <c r="E2482" s="22">
        <v>0</v>
      </c>
    </row>
    <row r="2483" spans="1:5">
      <c r="A2483" s="22" t="str">
        <v>00:00:00</v>
      </c>
      <c r="B2483" s="21">
        <f t="shared" si="101"/>
        <v>0</v>
      </c>
      <c r="C2483" s="23">
        <f t="shared" si="102"/>
        <v>0</v>
      </c>
      <c r="D2483" s="22" t="str">
        <v>错误</v>
      </c>
      <c r="E2483" s="22">
        <v>0</v>
      </c>
    </row>
    <row r="2484" spans="1:5">
      <c r="A2484" s="22" t="str">
        <v>00:00:00</v>
      </c>
      <c r="B2484" s="21">
        <f t="shared" si="101"/>
        <v>0</v>
      </c>
      <c r="C2484" s="23">
        <f t="shared" si="102"/>
        <v>0</v>
      </c>
      <c r="D2484" s="22" t="str">
        <v>错误</v>
      </c>
      <c r="E2484" s="22">
        <v>0</v>
      </c>
    </row>
    <row r="2485" spans="1:5">
      <c r="A2485" s="22" t="str">
        <v>00:00:00</v>
      </c>
      <c r="B2485" s="21">
        <f t="shared" si="101"/>
        <v>0</v>
      </c>
      <c r="C2485" s="23">
        <f t="shared" si="102"/>
        <v>0</v>
      </c>
      <c r="D2485" s="22" t="str">
        <v>错误</v>
      </c>
      <c r="E2485" s="22">
        <v>0</v>
      </c>
    </row>
    <row r="2486" spans="1:5">
      <c r="A2486" s="22" t="str">
        <v>00:00:00</v>
      </c>
      <c r="B2486" s="21">
        <f t="shared" si="101"/>
        <v>0</v>
      </c>
      <c r="C2486" s="23">
        <f t="shared" si="102"/>
        <v>0</v>
      </c>
      <c r="D2486" s="22" t="str">
        <v>错误</v>
      </c>
      <c r="E2486" s="22">
        <v>0</v>
      </c>
    </row>
    <row r="2487" spans="1:5">
      <c r="A2487" s="22" t="str">
        <v>00:00:00</v>
      </c>
      <c r="B2487" s="21">
        <f t="shared" si="101"/>
        <v>0</v>
      </c>
      <c r="C2487" s="23">
        <f t="shared" si="102"/>
        <v>0</v>
      </c>
      <c r="D2487" s="22" t="str">
        <v>错误</v>
      </c>
      <c r="E2487" s="22">
        <v>0</v>
      </c>
    </row>
    <row r="2488" spans="1:5">
      <c r="A2488" s="22" t="str">
        <v>00:00:00</v>
      </c>
      <c r="B2488" s="21">
        <f t="shared" si="101"/>
        <v>0</v>
      </c>
      <c r="C2488" s="23">
        <f t="shared" si="102"/>
        <v>0</v>
      </c>
      <c r="D2488" s="22" t="str">
        <v>错误</v>
      </c>
      <c r="E2488" s="22">
        <v>0</v>
      </c>
    </row>
    <row r="2489" spans="1:5">
      <c r="A2489" s="22" t="str">
        <v>00:00:00</v>
      </c>
      <c r="B2489" s="21">
        <f t="shared" si="101"/>
        <v>0</v>
      </c>
      <c r="C2489" s="23">
        <f t="shared" si="102"/>
        <v>0</v>
      </c>
      <c r="D2489" s="22" t="str">
        <v>错误</v>
      </c>
      <c r="E2489" s="22">
        <v>0</v>
      </c>
    </row>
    <row r="2490" spans="1:5">
      <c r="A2490" s="22" t="str">
        <v>00:00:00</v>
      </c>
      <c r="B2490" s="21">
        <f t="shared" si="101"/>
        <v>0</v>
      </c>
      <c r="C2490" s="23">
        <f t="shared" si="102"/>
        <v>0</v>
      </c>
      <c r="D2490" s="22" t="str">
        <v>错误</v>
      </c>
      <c r="E2490" s="22">
        <v>0</v>
      </c>
    </row>
    <row r="2491" spans="1:5">
      <c r="A2491" s="22" t="str">
        <v>00:00:00</v>
      </c>
      <c r="B2491" s="21">
        <f t="shared" si="101"/>
        <v>0</v>
      </c>
      <c r="C2491" s="23">
        <f t="shared" si="102"/>
        <v>0</v>
      </c>
      <c r="D2491" s="22" t="str">
        <v>错误</v>
      </c>
      <c r="E2491" s="22">
        <v>0</v>
      </c>
    </row>
    <row r="2492" spans="1:5">
      <c r="A2492" s="22" t="str">
        <v>00:00:00</v>
      </c>
      <c r="B2492" s="21">
        <f t="shared" si="101"/>
        <v>0</v>
      </c>
      <c r="C2492" s="23">
        <f t="shared" si="102"/>
        <v>0</v>
      </c>
      <c r="D2492" s="22" t="str">
        <v>错误</v>
      </c>
      <c r="E2492" s="22">
        <v>0</v>
      </c>
    </row>
    <row r="2493" spans="1:5">
      <c r="A2493" s="22" t="str">
        <v>00:00:00</v>
      </c>
      <c r="B2493" s="21">
        <f t="shared" si="101"/>
        <v>0</v>
      </c>
      <c r="C2493" s="23">
        <f t="shared" si="102"/>
        <v>0</v>
      </c>
      <c r="D2493" s="22" t="str">
        <v>错误</v>
      </c>
      <c r="E2493" s="22">
        <v>0</v>
      </c>
    </row>
    <row r="2494" spans="1:5">
      <c r="A2494" s="22" t="str">
        <v>00:00:00</v>
      </c>
      <c r="B2494" s="21">
        <f t="shared" si="101"/>
        <v>0</v>
      </c>
      <c r="C2494" s="23">
        <f t="shared" si="102"/>
        <v>0</v>
      </c>
      <c r="D2494" s="22" t="str">
        <v>错误</v>
      </c>
      <c r="E2494" s="22">
        <v>0</v>
      </c>
    </row>
    <row r="2495" spans="1:5">
      <c r="A2495" s="22" t="str">
        <v>00:00:00</v>
      </c>
      <c r="B2495" s="21">
        <f t="shared" si="101"/>
        <v>0</v>
      </c>
      <c r="C2495" s="23">
        <f t="shared" si="102"/>
        <v>0</v>
      </c>
      <c r="D2495" s="22" t="str">
        <v>错误</v>
      </c>
      <c r="E2495" s="22">
        <v>0</v>
      </c>
    </row>
    <row r="2496" spans="1:5">
      <c r="A2496" s="22" t="str">
        <v>00:00:00</v>
      </c>
      <c r="B2496" s="21">
        <f t="shared" si="101"/>
        <v>0</v>
      </c>
      <c r="C2496" s="23">
        <f t="shared" si="102"/>
        <v>0</v>
      </c>
      <c r="D2496" s="22" t="str">
        <v>错误</v>
      </c>
      <c r="E2496" s="22">
        <v>0</v>
      </c>
    </row>
    <row r="2497" spans="1:5">
      <c r="A2497" s="22" t="str">
        <v>00:00:00</v>
      </c>
      <c r="B2497" s="21">
        <f t="shared" si="101"/>
        <v>0</v>
      </c>
      <c r="C2497" s="23">
        <f t="shared" si="102"/>
        <v>0</v>
      </c>
      <c r="D2497" s="22" t="str">
        <v>错误</v>
      </c>
      <c r="E2497" s="22">
        <v>0</v>
      </c>
    </row>
    <row r="2498" spans="1:5">
      <c r="A2498" s="22" t="str">
        <v>00:00:00</v>
      </c>
      <c r="B2498" s="21">
        <f t="shared" si="101"/>
        <v>0</v>
      </c>
      <c r="C2498" s="23">
        <f t="shared" si="102"/>
        <v>0</v>
      </c>
      <c r="D2498" s="22" t="str">
        <v>错误</v>
      </c>
      <c r="E2498" s="22">
        <v>0</v>
      </c>
    </row>
    <row r="2499" spans="1:5">
      <c r="A2499" s="22" t="str">
        <v>00:00:00</v>
      </c>
      <c r="B2499" s="21">
        <f t="shared" ref="B2499:B2562" si="103">MROUND(A2499,60/1440)</f>
        <v>0</v>
      </c>
      <c r="C2499" s="23">
        <f t="shared" ref="C2499:C2562" si="104">MROUND(A2499,30/1440)</f>
        <v>0</v>
      </c>
      <c r="D2499" s="22" t="str">
        <v>错误</v>
      </c>
      <c r="E2499" s="22">
        <v>0</v>
      </c>
    </row>
    <row r="2500" spans="1:5">
      <c r="A2500" s="22" t="str">
        <v>00:00:00</v>
      </c>
      <c r="B2500" s="21">
        <f t="shared" si="103"/>
        <v>0</v>
      </c>
      <c r="C2500" s="23">
        <f t="shared" si="104"/>
        <v>0</v>
      </c>
      <c r="D2500" s="22" t="str">
        <v>错误</v>
      </c>
      <c r="E2500" s="22">
        <v>0</v>
      </c>
    </row>
    <row r="2501" spans="1:5">
      <c r="A2501" s="22" t="str">
        <v>00:00:00</v>
      </c>
      <c r="B2501" s="21">
        <f t="shared" si="103"/>
        <v>0</v>
      </c>
      <c r="C2501" s="23">
        <f t="shared" si="104"/>
        <v>0</v>
      </c>
      <c r="D2501" s="22" t="str">
        <v>错误</v>
      </c>
      <c r="E2501" s="22">
        <v>0</v>
      </c>
    </row>
    <row r="2502" spans="1:5">
      <c r="A2502" s="22" t="str">
        <v>00:00:00</v>
      </c>
      <c r="B2502" s="21">
        <f t="shared" si="103"/>
        <v>0</v>
      </c>
      <c r="C2502" s="23">
        <f t="shared" si="104"/>
        <v>0</v>
      </c>
      <c r="D2502" s="22" t="str">
        <v>错误</v>
      </c>
      <c r="E2502" s="22">
        <v>0</v>
      </c>
    </row>
    <row r="2503" spans="1:5">
      <c r="A2503" s="22" t="str">
        <v>00:00:00</v>
      </c>
      <c r="B2503" s="21">
        <f t="shared" si="103"/>
        <v>0</v>
      </c>
      <c r="C2503" s="23">
        <f t="shared" si="104"/>
        <v>0</v>
      </c>
      <c r="D2503" s="22" t="str">
        <v>错误</v>
      </c>
      <c r="E2503" s="22">
        <v>0</v>
      </c>
    </row>
    <row r="2504" spans="1:5">
      <c r="A2504" s="22" t="str">
        <v>00:00:00</v>
      </c>
      <c r="B2504" s="21">
        <f t="shared" si="103"/>
        <v>0</v>
      </c>
      <c r="C2504" s="23">
        <f t="shared" si="104"/>
        <v>0</v>
      </c>
      <c r="D2504" s="22" t="str">
        <v>错误</v>
      </c>
      <c r="E2504" s="22">
        <v>0</v>
      </c>
    </row>
    <row r="2505" spans="1:5">
      <c r="A2505" s="22" t="str">
        <v>00:00:00</v>
      </c>
      <c r="B2505" s="21">
        <f t="shared" si="103"/>
        <v>0</v>
      </c>
      <c r="C2505" s="23">
        <f t="shared" si="104"/>
        <v>0</v>
      </c>
      <c r="D2505" s="22" t="str">
        <v>错误</v>
      </c>
      <c r="E2505" s="22">
        <v>0</v>
      </c>
    </row>
    <row r="2506" spans="1:5">
      <c r="A2506" s="22" t="str">
        <v>00:00:00</v>
      </c>
      <c r="B2506" s="21">
        <f t="shared" si="103"/>
        <v>0</v>
      </c>
      <c r="C2506" s="23">
        <f t="shared" si="104"/>
        <v>0</v>
      </c>
      <c r="D2506" s="22" t="str">
        <v>错误</v>
      </c>
      <c r="E2506" s="22">
        <v>0</v>
      </c>
    </row>
    <row r="2507" spans="1:5">
      <c r="A2507" s="22" t="str">
        <v>00:00:00</v>
      </c>
      <c r="B2507" s="21">
        <f t="shared" si="103"/>
        <v>0</v>
      </c>
      <c r="C2507" s="23">
        <f t="shared" si="104"/>
        <v>0</v>
      </c>
      <c r="D2507" s="22" t="str">
        <v>错误</v>
      </c>
      <c r="E2507" s="22">
        <v>0</v>
      </c>
    </row>
    <row r="2508" spans="1:5">
      <c r="A2508" s="22" t="str">
        <v>00:00:00</v>
      </c>
      <c r="B2508" s="21">
        <f t="shared" si="103"/>
        <v>0</v>
      </c>
      <c r="C2508" s="23">
        <f t="shared" si="104"/>
        <v>0</v>
      </c>
      <c r="D2508" s="22" t="str">
        <v>错误</v>
      </c>
      <c r="E2508" s="22">
        <v>0</v>
      </c>
    </row>
    <row r="2509" spans="1:5">
      <c r="A2509" s="22" t="str">
        <v>00:00:00</v>
      </c>
      <c r="B2509" s="21">
        <f t="shared" si="103"/>
        <v>0</v>
      </c>
      <c r="C2509" s="23">
        <f t="shared" si="104"/>
        <v>0</v>
      </c>
      <c r="D2509" s="22" t="str">
        <v>错误</v>
      </c>
      <c r="E2509" s="22">
        <v>0</v>
      </c>
    </row>
    <row r="2510" spans="1:5">
      <c r="A2510" s="22" t="str">
        <v>00:00:00</v>
      </c>
      <c r="B2510" s="21">
        <f t="shared" si="103"/>
        <v>0</v>
      </c>
      <c r="C2510" s="23">
        <f t="shared" si="104"/>
        <v>0</v>
      </c>
      <c r="D2510" s="22" t="str">
        <v>错误</v>
      </c>
      <c r="E2510" s="22">
        <v>0</v>
      </c>
    </row>
    <row r="2511" spans="1:5">
      <c r="A2511" s="22" t="str">
        <v>00:00:00</v>
      </c>
      <c r="B2511" s="21">
        <f t="shared" si="103"/>
        <v>0</v>
      </c>
      <c r="C2511" s="23">
        <f t="shared" si="104"/>
        <v>0</v>
      </c>
      <c r="D2511" s="22" t="str">
        <v>错误</v>
      </c>
      <c r="E2511" s="22">
        <v>0</v>
      </c>
    </row>
    <row r="2512" spans="1:5">
      <c r="A2512" s="22" t="str">
        <v>00:00:00</v>
      </c>
      <c r="B2512" s="21">
        <f t="shared" si="103"/>
        <v>0</v>
      </c>
      <c r="C2512" s="23">
        <f t="shared" si="104"/>
        <v>0</v>
      </c>
      <c r="D2512" s="22" t="str">
        <v>错误</v>
      </c>
      <c r="E2512" s="22">
        <v>0</v>
      </c>
    </row>
    <row r="2513" spans="1:5">
      <c r="A2513" s="22" t="str">
        <v>00:00:00</v>
      </c>
      <c r="B2513" s="21">
        <f t="shared" si="103"/>
        <v>0</v>
      </c>
      <c r="C2513" s="23">
        <f t="shared" si="104"/>
        <v>0</v>
      </c>
      <c r="D2513" s="22" t="str">
        <v>错误</v>
      </c>
      <c r="E2513" s="22">
        <v>0</v>
      </c>
    </row>
    <row r="2514" spans="1:5">
      <c r="A2514" s="22" t="str">
        <v>00:00:00</v>
      </c>
      <c r="B2514" s="21">
        <f t="shared" si="103"/>
        <v>0</v>
      </c>
      <c r="C2514" s="23">
        <f t="shared" si="104"/>
        <v>0</v>
      </c>
      <c r="D2514" s="22" t="str">
        <v>错误</v>
      </c>
      <c r="E2514" s="22">
        <v>0</v>
      </c>
    </row>
    <row r="2515" spans="1:5">
      <c r="A2515" s="22" t="str">
        <v>00:00:00</v>
      </c>
      <c r="B2515" s="21">
        <f t="shared" si="103"/>
        <v>0</v>
      </c>
      <c r="C2515" s="23">
        <f t="shared" si="104"/>
        <v>0</v>
      </c>
      <c r="D2515" s="22" t="str">
        <v>错误</v>
      </c>
      <c r="E2515" s="22">
        <v>0</v>
      </c>
    </row>
    <row r="2516" spans="1:5">
      <c r="A2516" s="22" t="str">
        <v>00:00:00</v>
      </c>
      <c r="B2516" s="21">
        <f t="shared" si="103"/>
        <v>0</v>
      </c>
      <c r="C2516" s="23">
        <f t="shared" si="104"/>
        <v>0</v>
      </c>
      <c r="D2516" s="22" t="str">
        <v>错误</v>
      </c>
      <c r="E2516" s="22">
        <v>0</v>
      </c>
    </row>
    <row r="2517" spans="1:5">
      <c r="A2517" s="22" t="str">
        <v>00:00:00</v>
      </c>
      <c r="B2517" s="21">
        <f t="shared" si="103"/>
        <v>0</v>
      </c>
      <c r="C2517" s="23">
        <f t="shared" si="104"/>
        <v>0</v>
      </c>
      <c r="D2517" s="22" t="str">
        <v>错误</v>
      </c>
      <c r="E2517" s="22">
        <v>0</v>
      </c>
    </row>
    <row r="2518" spans="1:5">
      <c r="A2518" s="22" t="str">
        <v>00:00:00</v>
      </c>
      <c r="B2518" s="21">
        <f t="shared" si="103"/>
        <v>0</v>
      </c>
      <c r="C2518" s="23">
        <f t="shared" si="104"/>
        <v>0</v>
      </c>
      <c r="D2518" s="22" t="str">
        <v>错误</v>
      </c>
      <c r="E2518" s="22">
        <v>0</v>
      </c>
    </row>
    <row r="2519" spans="1:5">
      <c r="A2519" s="22" t="str">
        <v>00:00:00</v>
      </c>
      <c r="B2519" s="21">
        <f t="shared" si="103"/>
        <v>0</v>
      </c>
      <c r="C2519" s="23">
        <f t="shared" si="104"/>
        <v>0</v>
      </c>
      <c r="D2519" s="22" t="str">
        <v>错误</v>
      </c>
      <c r="E2519" s="22">
        <v>0</v>
      </c>
    </row>
    <row r="2520" spans="1:5">
      <c r="A2520" s="22" t="str">
        <v>00:00:00</v>
      </c>
      <c r="B2520" s="21">
        <f t="shared" si="103"/>
        <v>0</v>
      </c>
      <c r="C2520" s="23">
        <f t="shared" si="104"/>
        <v>0</v>
      </c>
      <c r="D2520" s="22" t="str">
        <v>错误</v>
      </c>
      <c r="E2520" s="22">
        <v>0</v>
      </c>
    </row>
    <row r="2521" spans="1:5">
      <c r="A2521" s="22" t="str">
        <v>00:00:00</v>
      </c>
      <c r="B2521" s="21">
        <f t="shared" si="103"/>
        <v>0</v>
      </c>
      <c r="C2521" s="23">
        <f t="shared" si="104"/>
        <v>0</v>
      </c>
      <c r="D2521" s="22" t="str">
        <v>错误</v>
      </c>
      <c r="E2521" s="22">
        <v>0</v>
      </c>
    </row>
    <row r="2522" spans="1:5">
      <c r="A2522" s="22" t="str">
        <v>00:00:00</v>
      </c>
      <c r="B2522" s="21">
        <f t="shared" si="103"/>
        <v>0</v>
      </c>
      <c r="C2522" s="23">
        <f t="shared" si="104"/>
        <v>0</v>
      </c>
      <c r="D2522" s="22" t="str">
        <v>错误</v>
      </c>
      <c r="E2522" s="22">
        <v>0</v>
      </c>
    </row>
    <row r="2523" spans="1:5">
      <c r="A2523" s="22" t="str">
        <v>00:00:00</v>
      </c>
      <c r="B2523" s="21">
        <f t="shared" si="103"/>
        <v>0</v>
      </c>
      <c r="C2523" s="23">
        <f t="shared" si="104"/>
        <v>0</v>
      </c>
      <c r="D2523" s="22" t="str">
        <v>错误</v>
      </c>
      <c r="E2523" s="22">
        <v>0</v>
      </c>
    </row>
    <row r="2524" spans="1:5">
      <c r="A2524" s="22" t="str">
        <v>00:00:00</v>
      </c>
      <c r="B2524" s="21">
        <f t="shared" si="103"/>
        <v>0</v>
      </c>
      <c r="C2524" s="23">
        <f t="shared" si="104"/>
        <v>0</v>
      </c>
      <c r="D2524" s="22" t="str">
        <v>错误</v>
      </c>
      <c r="E2524" s="22">
        <v>0</v>
      </c>
    </row>
    <row r="2525" spans="1:5">
      <c r="A2525" s="22" t="str">
        <v>00:00:00</v>
      </c>
      <c r="B2525" s="21">
        <f t="shared" si="103"/>
        <v>0</v>
      </c>
      <c r="C2525" s="23">
        <f t="shared" si="104"/>
        <v>0</v>
      </c>
      <c r="D2525" s="22" t="str">
        <v>错误</v>
      </c>
      <c r="E2525" s="22">
        <v>0</v>
      </c>
    </row>
    <row r="2526" spans="1:5">
      <c r="A2526" s="22" t="str">
        <v>00:00:00</v>
      </c>
      <c r="B2526" s="21">
        <f t="shared" si="103"/>
        <v>0</v>
      </c>
      <c r="C2526" s="23">
        <f t="shared" si="104"/>
        <v>0</v>
      </c>
      <c r="D2526" s="22" t="str">
        <v>错误</v>
      </c>
      <c r="E2526" s="22">
        <v>0</v>
      </c>
    </row>
    <row r="2527" spans="1:5">
      <c r="A2527" s="22" t="str">
        <v>00:00:00</v>
      </c>
      <c r="B2527" s="21">
        <f t="shared" si="103"/>
        <v>0</v>
      </c>
      <c r="C2527" s="23">
        <f t="shared" si="104"/>
        <v>0</v>
      </c>
      <c r="D2527" s="22" t="str">
        <v>错误</v>
      </c>
      <c r="E2527" s="22">
        <v>0</v>
      </c>
    </row>
    <row r="2528" spans="1:5">
      <c r="A2528" s="22" t="str">
        <v>00:00:00</v>
      </c>
      <c r="B2528" s="21">
        <f t="shared" si="103"/>
        <v>0</v>
      </c>
      <c r="C2528" s="23">
        <f t="shared" si="104"/>
        <v>0</v>
      </c>
      <c r="D2528" s="22" t="str">
        <v>错误</v>
      </c>
      <c r="E2528" s="22">
        <v>0</v>
      </c>
    </row>
    <row r="2529" spans="1:5">
      <c r="A2529" s="22" t="str">
        <v>00:00:00</v>
      </c>
      <c r="B2529" s="21">
        <f t="shared" si="103"/>
        <v>0</v>
      </c>
      <c r="C2529" s="23">
        <f t="shared" si="104"/>
        <v>0</v>
      </c>
      <c r="D2529" s="22" t="str">
        <v>错误</v>
      </c>
      <c r="E2529" s="22">
        <v>0</v>
      </c>
    </row>
    <row r="2530" spans="1:5">
      <c r="A2530" s="22" t="str">
        <v>00:00:00</v>
      </c>
      <c r="B2530" s="21">
        <f t="shared" si="103"/>
        <v>0</v>
      </c>
      <c r="C2530" s="23">
        <f t="shared" si="104"/>
        <v>0</v>
      </c>
      <c r="D2530" s="22" t="str">
        <v>错误</v>
      </c>
      <c r="E2530" s="22">
        <v>0</v>
      </c>
    </row>
    <row r="2531" spans="1:5">
      <c r="A2531" s="22" t="str">
        <v>00:00:00</v>
      </c>
      <c r="B2531" s="21">
        <f t="shared" si="103"/>
        <v>0</v>
      </c>
      <c r="C2531" s="23">
        <f t="shared" si="104"/>
        <v>0</v>
      </c>
      <c r="D2531" s="22" t="str">
        <v>错误</v>
      </c>
      <c r="E2531" s="22">
        <v>0</v>
      </c>
    </row>
    <row r="2532" spans="1:5">
      <c r="A2532" s="22" t="str">
        <v>00:00:00</v>
      </c>
      <c r="B2532" s="21">
        <f t="shared" si="103"/>
        <v>0</v>
      </c>
      <c r="C2532" s="23">
        <f t="shared" si="104"/>
        <v>0</v>
      </c>
      <c r="D2532" s="22" t="str">
        <v>错误</v>
      </c>
      <c r="E2532" s="22">
        <v>0</v>
      </c>
    </row>
    <row r="2533" spans="1:5">
      <c r="A2533" s="22" t="str">
        <v>00:00:00</v>
      </c>
      <c r="B2533" s="21">
        <f t="shared" si="103"/>
        <v>0</v>
      </c>
      <c r="C2533" s="23">
        <f t="shared" si="104"/>
        <v>0</v>
      </c>
      <c r="D2533" s="22" t="str">
        <v>错误</v>
      </c>
      <c r="E2533" s="22">
        <v>0</v>
      </c>
    </row>
    <row r="2534" spans="1:5">
      <c r="A2534" s="22" t="str">
        <v>00:00:00</v>
      </c>
      <c r="B2534" s="21">
        <f t="shared" si="103"/>
        <v>0</v>
      </c>
      <c r="C2534" s="23">
        <f t="shared" si="104"/>
        <v>0</v>
      </c>
      <c r="D2534" s="22" t="str">
        <v>错误</v>
      </c>
      <c r="E2534" s="22">
        <v>0</v>
      </c>
    </row>
    <row r="2535" spans="1:5">
      <c r="A2535" s="22" t="str">
        <v>00:00:00</v>
      </c>
      <c r="B2535" s="21">
        <f t="shared" si="103"/>
        <v>0</v>
      </c>
      <c r="C2535" s="23">
        <f t="shared" si="104"/>
        <v>0</v>
      </c>
      <c r="D2535" s="22" t="str">
        <v>错误</v>
      </c>
      <c r="E2535" s="22">
        <v>0</v>
      </c>
    </row>
    <row r="2536" spans="1:5">
      <c r="A2536" s="22" t="str">
        <v>00:00:00</v>
      </c>
      <c r="B2536" s="21">
        <f t="shared" si="103"/>
        <v>0</v>
      </c>
      <c r="C2536" s="23">
        <f t="shared" si="104"/>
        <v>0</v>
      </c>
      <c r="D2536" s="22" t="str">
        <v>错误</v>
      </c>
      <c r="E2536" s="22">
        <v>0</v>
      </c>
    </row>
    <row r="2537" spans="1:5">
      <c r="A2537" s="22" t="str">
        <v>00:00:00</v>
      </c>
      <c r="B2537" s="21">
        <f t="shared" si="103"/>
        <v>0</v>
      </c>
      <c r="C2537" s="23">
        <f t="shared" si="104"/>
        <v>0</v>
      </c>
      <c r="D2537" s="22" t="str">
        <v>错误</v>
      </c>
      <c r="E2537" s="22">
        <v>0</v>
      </c>
    </row>
    <row r="2538" spans="1:5">
      <c r="A2538" s="22" t="str">
        <v>00:00:00</v>
      </c>
      <c r="B2538" s="21">
        <f t="shared" si="103"/>
        <v>0</v>
      </c>
      <c r="C2538" s="23">
        <f t="shared" si="104"/>
        <v>0</v>
      </c>
      <c r="D2538" s="22" t="str">
        <v>错误</v>
      </c>
      <c r="E2538" s="22">
        <v>0</v>
      </c>
    </row>
    <row r="2539" spans="1:5">
      <c r="A2539" s="22" t="str">
        <v>00:00:00</v>
      </c>
      <c r="B2539" s="21">
        <f t="shared" si="103"/>
        <v>0</v>
      </c>
      <c r="C2539" s="23">
        <f t="shared" si="104"/>
        <v>0</v>
      </c>
      <c r="D2539" s="22" t="str">
        <v>错误</v>
      </c>
      <c r="E2539" s="22">
        <v>0</v>
      </c>
    </row>
    <row r="2540" spans="1:5">
      <c r="A2540" s="22" t="str">
        <v>00:00:00</v>
      </c>
      <c r="B2540" s="21">
        <f t="shared" si="103"/>
        <v>0</v>
      </c>
      <c r="C2540" s="23">
        <f t="shared" si="104"/>
        <v>0</v>
      </c>
      <c r="D2540" s="22" t="str">
        <v>错误</v>
      </c>
      <c r="E2540" s="22">
        <v>0</v>
      </c>
    </row>
    <row r="2541" spans="1:5">
      <c r="A2541" s="22" t="str">
        <v>00:00:00</v>
      </c>
      <c r="B2541" s="21">
        <f t="shared" si="103"/>
        <v>0</v>
      </c>
      <c r="C2541" s="23">
        <f t="shared" si="104"/>
        <v>0</v>
      </c>
      <c r="D2541" s="22" t="str">
        <v>错误</v>
      </c>
      <c r="E2541" s="22">
        <v>0</v>
      </c>
    </row>
    <row r="2542" spans="1:5">
      <c r="A2542" s="22" t="str">
        <v>00:00:00</v>
      </c>
      <c r="B2542" s="21">
        <f t="shared" si="103"/>
        <v>0</v>
      </c>
      <c r="C2542" s="23">
        <f t="shared" si="104"/>
        <v>0</v>
      </c>
      <c r="D2542" s="22" t="str">
        <v>错误</v>
      </c>
      <c r="E2542" s="22">
        <v>0</v>
      </c>
    </row>
    <row r="2543" spans="1:5">
      <c r="A2543" s="22" t="str">
        <v>00:00:00</v>
      </c>
      <c r="B2543" s="21">
        <f t="shared" si="103"/>
        <v>0</v>
      </c>
      <c r="C2543" s="23">
        <f t="shared" si="104"/>
        <v>0</v>
      </c>
      <c r="D2543" s="22" t="str">
        <v>错误</v>
      </c>
      <c r="E2543" s="22">
        <v>0</v>
      </c>
    </row>
    <row r="2544" spans="1:5">
      <c r="A2544" s="22" t="str">
        <v>00:00:00</v>
      </c>
      <c r="B2544" s="21">
        <f t="shared" si="103"/>
        <v>0</v>
      </c>
      <c r="C2544" s="23">
        <f t="shared" si="104"/>
        <v>0</v>
      </c>
      <c r="D2544" s="22" t="str">
        <v>错误</v>
      </c>
      <c r="E2544" s="22">
        <v>0</v>
      </c>
    </row>
    <row r="2545" spans="1:5">
      <c r="A2545" s="22" t="str">
        <v>00:00:00</v>
      </c>
      <c r="B2545" s="21">
        <f t="shared" si="103"/>
        <v>0</v>
      </c>
      <c r="C2545" s="23">
        <f t="shared" si="104"/>
        <v>0</v>
      </c>
      <c r="D2545" s="22" t="str">
        <v>错误</v>
      </c>
      <c r="E2545" s="22">
        <v>0</v>
      </c>
    </row>
    <row r="2546" spans="1:5">
      <c r="A2546" s="22" t="str">
        <v>00:00:00</v>
      </c>
      <c r="B2546" s="21">
        <f t="shared" si="103"/>
        <v>0</v>
      </c>
      <c r="C2546" s="23">
        <f t="shared" si="104"/>
        <v>0</v>
      </c>
      <c r="D2546" s="22" t="str">
        <v>错误</v>
      </c>
      <c r="E2546" s="22">
        <v>0</v>
      </c>
    </row>
    <row r="2547" spans="1:5">
      <c r="A2547" s="22" t="str">
        <v>00:00:00</v>
      </c>
      <c r="B2547" s="21">
        <f t="shared" si="103"/>
        <v>0</v>
      </c>
      <c r="C2547" s="23">
        <f t="shared" si="104"/>
        <v>0</v>
      </c>
      <c r="D2547" s="22" t="str">
        <v>错误</v>
      </c>
      <c r="E2547" s="22">
        <v>0</v>
      </c>
    </row>
    <row r="2548" spans="1:5">
      <c r="A2548" s="22" t="str">
        <v>00:00:00</v>
      </c>
      <c r="B2548" s="21">
        <f t="shared" si="103"/>
        <v>0</v>
      </c>
      <c r="C2548" s="23">
        <f t="shared" si="104"/>
        <v>0</v>
      </c>
      <c r="D2548" s="22" t="str">
        <v>错误</v>
      </c>
      <c r="E2548" s="22">
        <v>0</v>
      </c>
    </row>
    <row r="2549" spans="1:5">
      <c r="A2549" s="22" t="str">
        <v>00:00:00</v>
      </c>
      <c r="B2549" s="21">
        <f t="shared" si="103"/>
        <v>0</v>
      </c>
      <c r="C2549" s="23">
        <f t="shared" si="104"/>
        <v>0</v>
      </c>
      <c r="D2549" s="22" t="str">
        <v>错误</v>
      </c>
      <c r="E2549" s="22">
        <v>0</v>
      </c>
    </row>
    <row r="2550" spans="1:5">
      <c r="A2550" s="22" t="str">
        <v>00:00:00</v>
      </c>
      <c r="B2550" s="21">
        <f t="shared" si="103"/>
        <v>0</v>
      </c>
      <c r="C2550" s="23">
        <f t="shared" si="104"/>
        <v>0</v>
      </c>
      <c r="D2550" s="22" t="str">
        <v>错误</v>
      </c>
      <c r="E2550" s="22">
        <v>0</v>
      </c>
    </row>
    <row r="2551" spans="1:5">
      <c r="A2551" s="22" t="str">
        <v>00:00:00</v>
      </c>
      <c r="B2551" s="21">
        <f t="shared" si="103"/>
        <v>0</v>
      </c>
      <c r="C2551" s="23">
        <f t="shared" si="104"/>
        <v>0</v>
      </c>
      <c r="D2551" s="22" t="str">
        <v>错误</v>
      </c>
      <c r="E2551" s="22">
        <v>0</v>
      </c>
    </row>
    <row r="2552" spans="1:5">
      <c r="A2552" s="22" t="str">
        <v>00:00:00</v>
      </c>
      <c r="B2552" s="21">
        <f t="shared" si="103"/>
        <v>0</v>
      </c>
      <c r="C2552" s="23">
        <f t="shared" si="104"/>
        <v>0</v>
      </c>
      <c r="D2552" s="22" t="str">
        <v>错误</v>
      </c>
      <c r="E2552" s="22">
        <v>0</v>
      </c>
    </row>
    <row r="2553" spans="1:5">
      <c r="A2553" s="22" t="str">
        <v>00:00:00</v>
      </c>
      <c r="B2553" s="21">
        <f t="shared" si="103"/>
        <v>0</v>
      </c>
      <c r="C2553" s="23">
        <f t="shared" si="104"/>
        <v>0</v>
      </c>
      <c r="D2553" s="22" t="str">
        <v>错误</v>
      </c>
      <c r="E2553" s="22">
        <v>0</v>
      </c>
    </row>
    <row r="2554" spans="1:5">
      <c r="A2554" s="22" t="str">
        <v>00:00:00</v>
      </c>
      <c r="B2554" s="21">
        <f t="shared" si="103"/>
        <v>0</v>
      </c>
      <c r="C2554" s="23">
        <f t="shared" si="104"/>
        <v>0</v>
      </c>
      <c r="D2554" s="22" t="str">
        <v>错误</v>
      </c>
      <c r="E2554" s="22">
        <v>0</v>
      </c>
    </row>
    <row r="2555" spans="1:5">
      <c r="A2555" s="22" t="str">
        <v>00:00:00</v>
      </c>
      <c r="B2555" s="21">
        <f t="shared" si="103"/>
        <v>0</v>
      </c>
      <c r="C2555" s="23">
        <f t="shared" si="104"/>
        <v>0</v>
      </c>
      <c r="D2555" s="22" t="str">
        <v>错误</v>
      </c>
      <c r="E2555" s="22">
        <v>0</v>
      </c>
    </row>
    <row r="2556" spans="1:5">
      <c r="A2556" s="22" t="str">
        <v>00:00:00</v>
      </c>
      <c r="B2556" s="21">
        <f t="shared" si="103"/>
        <v>0</v>
      </c>
      <c r="C2556" s="23">
        <f t="shared" si="104"/>
        <v>0</v>
      </c>
      <c r="D2556" s="22" t="str">
        <v>错误</v>
      </c>
      <c r="E2556" s="22">
        <v>0</v>
      </c>
    </row>
    <row r="2557" spans="1:5">
      <c r="A2557" s="22" t="str">
        <v>00:00:00</v>
      </c>
      <c r="B2557" s="21">
        <f t="shared" si="103"/>
        <v>0</v>
      </c>
      <c r="C2557" s="23">
        <f t="shared" si="104"/>
        <v>0</v>
      </c>
      <c r="D2557" s="22" t="str">
        <v>错误</v>
      </c>
      <c r="E2557" s="22">
        <v>0</v>
      </c>
    </row>
    <row r="2558" spans="1:5">
      <c r="A2558" s="22" t="str">
        <v>00:00:00</v>
      </c>
      <c r="B2558" s="21">
        <f t="shared" si="103"/>
        <v>0</v>
      </c>
      <c r="C2558" s="23">
        <f t="shared" si="104"/>
        <v>0</v>
      </c>
      <c r="D2558" s="22" t="str">
        <v>错误</v>
      </c>
      <c r="E2558" s="22">
        <v>0</v>
      </c>
    </row>
    <row r="2559" spans="1:5">
      <c r="A2559" s="22" t="str">
        <v>00:00:00</v>
      </c>
      <c r="B2559" s="21">
        <f t="shared" si="103"/>
        <v>0</v>
      </c>
      <c r="C2559" s="23">
        <f t="shared" si="104"/>
        <v>0</v>
      </c>
      <c r="D2559" s="22" t="str">
        <v>错误</v>
      </c>
      <c r="E2559" s="22">
        <v>0</v>
      </c>
    </row>
    <row r="2560" spans="1:5">
      <c r="A2560" s="22" t="str">
        <v>00:00:00</v>
      </c>
      <c r="B2560" s="21">
        <f t="shared" si="103"/>
        <v>0</v>
      </c>
      <c r="C2560" s="23">
        <f t="shared" si="104"/>
        <v>0</v>
      </c>
      <c r="D2560" s="22" t="str">
        <v>错误</v>
      </c>
      <c r="E2560" s="22">
        <v>0</v>
      </c>
    </row>
    <row r="2561" spans="1:5">
      <c r="A2561" s="22" t="str">
        <v>00:00:00</v>
      </c>
      <c r="B2561" s="21">
        <f t="shared" si="103"/>
        <v>0</v>
      </c>
      <c r="C2561" s="23">
        <f t="shared" si="104"/>
        <v>0</v>
      </c>
      <c r="D2561" s="22" t="str">
        <v>错误</v>
      </c>
      <c r="E2561" s="22">
        <v>0</v>
      </c>
    </row>
    <row r="2562" spans="1:5">
      <c r="A2562" s="22" t="str">
        <v>00:00:00</v>
      </c>
      <c r="B2562" s="21">
        <f t="shared" si="103"/>
        <v>0</v>
      </c>
      <c r="C2562" s="23">
        <f t="shared" si="104"/>
        <v>0</v>
      </c>
      <c r="D2562" s="22" t="str">
        <v>错误</v>
      </c>
      <c r="E2562" s="22">
        <v>0</v>
      </c>
    </row>
    <row r="2563" spans="1:5">
      <c r="A2563" s="22" t="str">
        <v>00:00:00</v>
      </c>
      <c r="B2563" s="21">
        <f t="shared" ref="B2563:B2626" si="105">MROUND(A2563,60/1440)</f>
        <v>0</v>
      </c>
      <c r="C2563" s="23">
        <f t="shared" ref="C2563:C2626" si="106">MROUND(A2563,30/1440)</f>
        <v>0</v>
      </c>
      <c r="D2563" s="22" t="str">
        <v>错误</v>
      </c>
      <c r="E2563" s="22">
        <v>0</v>
      </c>
    </row>
    <row r="2564" spans="1:5">
      <c r="A2564" s="22" t="str">
        <v>00:00:00</v>
      </c>
      <c r="B2564" s="21">
        <f t="shared" si="105"/>
        <v>0</v>
      </c>
      <c r="C2564" s="23">
        <f t="shared" si="106"/>
        <v>0</v>
      </c>
      <c r="D2564" s="22" t="str">
        <v>错误</v>
      </c>
      <c r="E2564" s="22">
        <v>0</v>
      </c>
    </row>
    <row r="2565" spans="1:5">
      <c r="A2565" s="22" t="str">
        <v>00:00:00</v>
      </c>
      <c r="B2565" s="21">
        <f t="shared" si="105"/>
        <v>0</v>
      </c>
      <c r="C2565" s="23">
        <f t="shared" si="106"/>
        <v>0</v>
      </c>
      <c r="D2565" s="22" t="str">
        <v>错误</v>
      </c>
      <c r="E2565" s="22">
        <v>0</v>
      </c>
    </row>
    <row r="2566" spans="1:5">
      <c r="A2566" s="22" t="str">
        <v>00:00:00</v>
      </c>
      <c r="B2566" s="21">
        <f t="shared" si="105"/>
        <v>0</v>
      </c>
      <c r="C2566" s="23">
        <f t="shared" si="106"/>
        <v>0</v>
      </c>
      <c r="D2566" s="22" t="str">
        <v>错误</v>
      </c>
      <c r="E2566" s="22">
        <v>0</v>
      </c>
    </row>
    <row r="2567" spans="1:5">
      <c r="A2567" s="22" t="str">
        <v>00:00:00</v>
      </c>
      <c r="B2567" s="21">
        <f t="shared" si="105"/>
        <v>0</v>
      </c>
      <c r="C2567" s="23">
        <f t="shared" si="106"/>
        <v>0</v>
      </c>
      <c r="D2567" s="22" t="str">
        <v>错误</v>
      </c>
      <c r="E2567" s="22">
        <v>0</v>
      </c>
    </row>
    <row r="2568" spans="1:5">
      <c r="A2568" s="22" t="str">
        <v>00:00:00</v>
      </c>
      <c r="B2568" s="21">
        <f t="shared" si="105"/>
        <v>0</v>
      </c>
      <c r="C2568" s="23">
        <f t="shared" si="106"/>
        <v>0</v>
      </c>
      <c r="D2568" s="22" t="str">
        <v>错误</v>
      </c>
      <c r="E2568" s="22">
        <v>0</v>
      </c>
    </row>
    <row r="2569" spans="1:5">
      <c r="A2569" s="22" t="str">
        <v>00:00:00</v>
      </c>
      <c r="B2569" s="21">
        <f t="shared" si="105"/>
        <v>0</v>
      </c>
      <c r="C2569" s="23">
        <f t="shared" si="106"/>
        <v>0</v>
      </c>
      <c r="D2569" s="22" t="str">
        <v>错误</v>
      </c>
      <c r="E2569" s="22">
        <v>0</v>
      </c>
    </row>
    <row r="2570" spans="1:5">
      <c r="A2570" s="22" t="str">
        <v>00:00:00</v>
      </c>
      <c r="B2570" s="21">
        <f t="shared" si="105"/>
        <v>0</v>
      </c>
      <c r="C2570" s="23">
        <f t="shared" si="106"/>
        <v>0</v>
      </c>
      <c r="D2570" s="22" t="str">
        <v>错误</v>
      </c>
      <c r="E2570" s="22">
        <v>0</v>
      </c>
    </row>
    <row r="2571" spans="1:5">
      <c r="A2571" s="22" t="str">
        <v>00:00:00</v>
      </c>
      <c r="B2571" s="21">
        <f t="shared" si="105"/>
        <v>0</v>
      </c>
      <c r="C2571" s="23">
        <f t="shared" si="106"/>
        <v>0</v>
      </c>
      <c r="D2571" s="22" t="str">
        <v>错误</v>
      </c>
      <c r="E2571" s="22">
        <v>0</v>
      </c>
    </row>
    <row r="2572" spans="1:5">
      <c r="A2572" s="22" t="str">
        <v>00:00:00</v>
      </c>
      <c r="B2572" s="21">
        <f t="shared" si="105"/>
        <v>0</v>
      </c>
      <c r="C2572" s="23">
        <f t="shared" si="106"/>
        <v>0</v>
      </c>
      <c r="D2572" s="22" t="str">
        <v>错误</v>
      </c>
      <c r="E2572" s="22">
        <v>0</v>
      </c>
    </row>
    <row r="2573" spans="1:5">
      <c r="A2573" s="22" t="str">
        <v>00:00:00</v>
      </c>
      <c r="B2573" s="21">
        <f t="shared" si="105"/>
        <v>0</v>
      </c>
      <c r="C2573" s="23">
        <f t="shared" si="106"/>
        <v>0</v>
      </c>
      <c r="D2573" s="22" t="str">
        <v>错误</v>
      </c>
      <c r="E2573" s="22">
        <v>0</v>
      </c>
    </row>
    <row r="2574" spans="1:5">
      <c r="A2574" s="22" t="str">
        <v>00:00:00</v>
      </c>
      <c r="B2574" s="21">
        <f t="shared" si="105"/>
        <v>0</v>
      </c>
      <c r="C2574" s="23">
        <f t="shared" si="106"/>
        <v>0</v>
      </c>
      <c r="D2574" s="22" t="str">
        <v>错误</v>
      </c>
      <c r="E2574" s="22">
        <v>0</v>
      </c>
    </row>
    <row r="2575" spans="1:5">
      <c r="A2575" s="22" t="str">
        <v>00:00:00</v>
      </c>
      <c r="B2575" s="21">
        <f t="shared" si="105"/>
        <v>0</v>
      </c>
      <c r="C2575" s="23">
        <f t="shared" si="106"/>
        <v>0</v>
      </c>
      <c r="D2575" s="22" t="str">
        <v>错误</v>
      </c>
      <c r="E2575" s="22">
        <v>0</v>
      </c>
    </row>
    <row r="2576" spans="1:5">
      <c r="A2576" s="22" t="str">
        <v>00:00:00</v>
      </c>
      <c r="B2576" s="21">
        <f t="shared" si="105"/>
        <v>0</v>
      </c>
      <c r="C2576" s="23">
        <f t="shared" si="106"/>
        <v>0</v>
      </c>
      <c r="D2576" s="22" t="str">
        <v>错误</v>
      </c>
      <c r="E2576" s="22">
        <v>0</v>
      </c>
    </row>
    <row r="2577" spans="1:5">
      <c r="A2577" s="22" t="str">
        <v>00:00:00</v>
      </c>
      <c r="B2577" s="21">
        <f t="shared" si="105"/>
        <v>0</v>
      </c>
      <c r="C2577" s="23">
        <f t="shared" si="106"/>
        <v>0</v>
      </c>
      <c r="D2577" s="22" t="str">
        <v>错误</v>
      </c>
      <c r="E2577" s="22">
        <v>0</v>
      </c>
    </row>
    <row r="2578" spans="1:5">
      <c r="A2578" s="22" t="str">
        <v>00:00:00</v>
      </c>
      <c r="B2578" s="21">
        <f t="shared" si="105"/>
        <v>0</v>
      </c>
      <c r="C2578" s="23">
        <f t="shared" si="106"/>
        <v>0</v>
      </c>
      <c r="D2578" s="22" t="str">
        <v>错误</v>
      </c>
      <c r="E2578" s="22">
        <v>0</v>
      </c>
    </row>
    <row r="2579" spans="1:5">
      <c r="A2579" s="22" t="str">
        <v>00:00:00</v>
      </c>
      <c r="B2579" s="21">
        <f t="shared" si="105"/>
        <v>0</v>
      </c>
      <c r="C2579" s="23">
        <f t="shared" si="106"/>
        <v>0</v>
      </c>
      <c r="D2579" s="22" t="str">
        <v>错误</v>
      </c>
      <c r="E2579" s="22">
        <v>0</v>
      </c>
    </row>
    <row r="2580" spans="1:5">
      <c r="A2580" s="22" t="str">
        <v>00:00:00</v>
      </c>
      <c r="B2580" s="21">
        <f t="shared" si="105"/>
        <v>0</v>
      </c>
      <c r="C2580" s="23">
        <f t="shared" si="106"/>
        <v>0</v>
      </c>
      <c r="D2580" s="22" t="str">
        <v>错误</v>
      </c>
      <c r="E2580" s="22">
        <v>0</v>
      </c>
    </row>
    <row r="2581" spans="1:5">
      <c r="A2581" s="22" t="str">
        <v>00:00:00</v>
      </c>
      <c r="B2581" s="21">
        <f t="shared" si="105"/>
        <v>0</v>
      </c>
      <c r="C2581" s="23">
        <f t="shared" si="106"/>
        <v>0</v>
      </c>
      <c r="D2581" s="22" t="str">
        <v>错误</v>
      </c>
      <c r="E2581" s="22">
        <v>0</v>
      </c>
    </row>
    <row r="2582" spans="1:5">
      <c r="A2582" s="22" t="str">
        <v>00:00:00</v>
      </c>
      <c r="B2582" s="21">
        <f t="shared" si="105"/>
        <v>0</v>
      </c>
      <c r="C2582" s="23">
        <f t="shared" si="106"/>
        <v>0</v>
      </c>
      <c r="D2582" s="22" t="str">
        <v>错误</v>
      </c>
      <c r="E2582" s="22">
        <v>0</v>
      </c>
    </row>
    <row r="2583" spans="1:5">
      <c r="A2583" s="22" t="str">
        <v>00:00:00</v>
      </c>
      <c r="B2583" s="21">
        <f t="shared" si="105"/>
        <v>0</v>
      </c>
      <c r="C2583" s="23">
        <f t="shared" si="106"/>
        <v>0</v>
      </c>
      <c r="D2583" s="22" t="str">
        <v>错误</v>
      </c>
      <c r="E2583" s="22">
        <v>0</v>
      </c>
    </row>
    <row r="2584" spans="1:5">
      <c r="A2584" s="22" t="str">
        <v>00:00:00</v>
      </c>
      <c r="B2584" s="21">
        <f t="shared" si="105"/>
        <v>0</v>
      </c>
      <c r="C2584" s="23">
        <f t="shared" si="106"/>
        <v>0</v>
      </c>
      <c r="D2584" s="22" t="str">
        <v>错误</v>
      </c>
      <c r="E2584" s="22">
        <v>0</v>
      </c>
    </row>
    <row r="2585" spans="1:5">
      <c r="A2585" s="22" t="str">
        <v>00:00:00</v>
      </c>
      <c r="B2585" s="21">
        <f t="shared" si="105"/>
        <v>0</v>
      </c>
      <c r="C2585" s="23">
        <f t="shared" si="106"/>
        <v>0</v>
      </c>
      <c r="D2585" s="22" t="str">
        <v>错误</v>
      </c>
      <c r="E2585" s="22">
        <v>0</v>
      </c>
    </row>
    <row r="2586" spans="1:5">
      <c r="A2586" s="22" t="str">
        <v>00:00:00</v>
      </c>
      <c r="B2586" s="21">
        <f t="shared" si="105"/>
        <v>0</v>
      </c>
      <c r="C2586" s="23">
        <f t="shared" si="106"/>
        <v>0</v>
      </c>
      <c r="D2586" s="22" t="str">
        <v>错误</v>
      </c>
      <c r="E2586" s="22">
        <v>0</v>
      </c>
    </row>
    <row r="2587" spans="1:5">
      <c r="A2587" s="22" t="str">
        <v>00:00:00</v>
      </c>
      <c r="B2587" s="21">
        <f t="shared" si="105"/>
        <v>0</v>
      </c>
      <c r="C2587" s="23">
        <f t="shared" si="106"/>
        <v>0</v>
      </c>
      <c r="D2587" s="22" t="str">
        <v>错误</v>
      </c>
      <c r="E2587" s="22">
        <v>0</v>
      </c>
    </row>
    <row r="2588" spans="1:5">
      <c r="A2588" s="22" t="str">
        <v>00:00:00</v>
      </c>
      <c r="B2588" s="21">
        <f t="shared" si="105"/>
        <v>0</v>
      </c>
      <c r="C2588" s="23">
        <f t="shared" si="106"/>
        <v>0</v>
      </c>
      <c r="D2588" s="22" t="str">
        <v>错误</v>
      </c>
      <c r="E2588" s="22">
        <v>0</v>
      </c>
    </row>
    <row r="2589" spans="1:5">
      <c r="A2589" s="22" t="str">
        <v>00:00:00</v>
      </c>
      <c r="B2589" s="21">
        <f t="shared" si="105"/>
        <v>0</v>
      </c>
      <c r="C2589" s="23">
        <f t="shared" si="106"/>
        <v>0</v>
      </c>
      <c r="D2589" s="22" t="str">
        <v>错误</v>
      </c>
      <c r="E2589" s="22">
        <v>0</v>
      </c>
    </row>
    <row r="2590" spans="1:5">
      <c r="A2590" s="22" t="str">
        <v>00:00:00</v>
      </c>
      <c r="B2590" s="21">
        <f t="shared" si="105"/>
        <v>0</v>
      </c>
      <c r="C2590" s="23">
        <f t="shared" si="106"/>
        <v>0</v>
      </c>
      <c r="D2590" s="22" t="str">
        <v>错误</v>
      </c>
      <c r="E2590" s="22">
        <v>0</v>
      </c>
    </row>
    <row r="2591" spans="1:5">
      <c r="A2591" s="22" t="str">
        <v>00:00:00</v>
      </c>
      <c r="B2591" s="21">
        <f t="shared" si="105"/>
        <v>0</v>
      </c>
      <c r="C2591" s="23">
        <f t="shared" si="106"/>
        <v>0</v>
      </c>
      <c r="D2591" s="22" t="str">
        <v>错误</v>
      </c>
      <c r="E2591" s="22">
        <v>0</v>
      </c>
    </row>
    <row r="2592" spans="1:5">
      <c r="A2592" s="22" t="str">
        <v>00:00:00</v>
      </c>
      <c r="B2592" s="21">
        <f t="shared" si="105"/>
        <v>0</v>
      </c>
      <c r="C2592" s="23">
        <f t="shared" si="106"/>
        <v>0</v>
      </c>
      <c r="D2592" s="22" t="str">
        <v>错误</v>
      </c>
      <c r="E2592" s="22">
        <v>0</v>
      </c>
    </row>
    <row r="2593" spans="1:5">
      <c r="A2593" s="22" t="str">
        <v>00:00:00</v>
      </c>
      <c r="B2593" s="21">
        <f t="shared" si="105"/>
        <v>0</v>
      </c>
      <c r="C2593" s="23">
        <f t="shared" si="106"/>
        <v>0</v>
      </c>
      <c r="D2593" s="22" t="str">
        <v>错误</v>
      </c>
      <c r="E2593" s="22">
        <v>0</v>
      </c>
    </row>
    <row r="2594" spans="1:5">
      <c r="A2594" s="22" t="str">
        <v>00:00:00</v>
      </c>
      <c r="B2594" s="21">
        <f t="shared" si="105"/>
        <v>0</v>
      </c>
      <c r="C2594" s="23">
        <f t="shared" si="106"/>
        <v>0</v>
      </c>
      <c r="D2594" s="22" t="str">
        <v>错误</v>
      </c>
      <c r="E2594" s="22">
        <v>0</v>
      </c>
    </row>
    <row r="2595" spans="1:5">
      <c r="A2595" s="22" t="str">
        <v>00:00:00</v>
      </c>
      <c r="B2595" s="21">
        <f t="shared" si="105"/>
        <v>0</v>
      </c>
      <c r="C2595" s="23">
        <f t="shared" si="106"/>
        <v>0</v>
      </c>
      <c r="D2595" s="22" t="str">
        <v>错误</v>
      </c>
      <c r="E2595" s="22">
        <v>0</v>
      </c>
    </row>
    <row r="2596" spans="1:5">
      <c r="A2596" s="22" t="str">
        <v>00:00:00</v>
      </c>
      <c r="B2596" s="21">
        <f t="shared" si="105"/>
        <v>0</v>
      </c>
      <c r="C2596" s="23">
        <f t="shared" si="106"/>
        <v>0</v>
      </c>
      <c r="D2596" s="22" t="str">
        <v>错误</v>
      </c>
      <c r="E2596" s="22">
        <v>0</v>
      </c>
    </row>
    <row r="2597" spans="1:5">
      <c r="A2597" s="22" t="str">
        <v>00:00:00</v>
      </c>
      <c r="B2597" s="21">
        <f t="shared" si="105"/>
        <v>0</v>
      </c>
      <c r="C2597" s="23">
        <f t="shared" si="106"/>
        <v>0</v>
      </c>
      <c r="D2597" s="22" t="str">
        <v>错误</v>
      </c>
      <c r="E2597" s="22">
        <v>0</v>
      </c>
    </row>
    <row r="2598" spans="1:5">
      <c r="A2598" s="22" t="str">
        <v>00:00:00</v>
      </c>
      <c r="B2598" s="21">
        <f t="shared" si="105"/>
        <v>0</v>
      </c>
      <c r="C2598" s="23">
        <f t="shared" si="106"/>
        <v>0</v>
      </c>
      <c r="D2598" s="22" t="str">
        <v>错误</v>
      </c>
      <c r="E2598" s="22">
        <v>0</v>
      </c>
    </row>
    <row r="2599" spans="1:5">
      <c r="A2599" s="22" t="str">
        <v>00:00:00</v>
      </c>
      <c r="B2599" s="21">
        <f t="shared" si="105"/>
        <v>0</v>
      </c>
      <c r="C2599" s="23">
        <f t="shared" si="106"/>
        <v>0</v>
      </c>
      <c r="D2599" s="22" t="str">
        <v>错误</v>
      </c>
      <c r="E2599" s="22">
        <v>0</v>
      </c>
    </row>
    <row r="2600" spans="1:5">
      <c r="A2600" s="22" t="str">
        <v>00:00:00</v>
      </c>
      <c r="B2600" s="21">
        <f t="shared" si="105"/>
        <v>0</v>
      </c>
      <c r="C2600" s="23">
        <f t="shared" si="106"/>
        <v>0</v>
      </c>
      <c r="D2600" s="22" t="str">
        <v>错误</v>
      </c>
      <c r="E2600" s="22">
        <v>0</v>
      </c>
    </row>
    <row r="2601" spans="1:5">
      <c r="A2601" s="22" t="str">
        <v>00:00:00</v>
      </c>
      <c r="B2601" s="21">
        <f t="shared" si="105"/>
        <v>0</v>
      </c>
      <c r="C2601" s="23">
        <f t="shared" si="106"/>
        <v>0</v>
      </c>
      <c r="D2601" s="22" t="str">
        <v>错误</v>
      </c>
      <c r="E2601" s="22">
        <v>0</v>
      </c>
    </row>
    <row r="2602" spans="1:5">
      <c r="A2602" s="22" t="str">
        <v>00:00:00</v>
      </c>
      <c r="B2602" s="21">
        <f t="shared" si="105"/>
        <v>0</v>
      </c>
      <c r="C2602" s="23">
        <f t="shared" si="106"/>
        <v>0</v>
      </c>
      <c r="D2602" s="22" t="str">
        <v>错误</v>
      </c>
      <c r="E2602" s="22">
        <v>0</v>
      </c>
    </row>
    <row r="2603" spans="1:5">
      <c r="A2603" s="22" t="str">
        <v>00:00:00</v>
      </c>
      <c r="B2603" s="21">
        <f t="shared" si="105"/>
        <v>0</v>
      </c>
      <c r="C2603" s="23">
        <f t="shared" si="106"/>
        <v>0</v>
      </c>
      <c r="D2603" s="22" t="str">
        <v>错误</v>
      </c>
      <c r="E2603" s="22">
        <v>0</v>
      </c>
    </row>
    <row r="2604" spans="1:5">
      <c r="A2604" s="22" t="str">
        <v>00:00:00</v>
      </c>
      <c r="B2604" s="21">
        <f t="shared" si="105"/>
        <v>0</v>
      </c>
      <c r="C2604" s="23">
        <f t="shared" si="106"/>
        <v>0</v>
      </c>
      <c r="D2604" s="22" t="str">
        <v>错误</v>
      </c>
      <c r="E2604" s="22">
        <v>0</v>
      </c>
    </row>
    <row r="2605" spans="1:5">
      <c r="A2605" s="22" t="str">
        <v>00:00:00</v>
      </c>
      <c r="B2605" s="21">
        <f t="shared" si="105"/>
        <v>0</v>
      </c>
      <c r="C2605" s="23">
        <f t="shared" si="106"/>
        <v>0</v>
      </c>
      <c r="D2605" s="22" t="str">
        <v>错误</v>
      </c>
      <c r="E2605" s="22">
        <v>0</v>
      </c>
    </row>
    <row r="2606" spans="1:5">
      <c r="A2606" s="22" t="str">
        <v>00:00:00</v>
      </c>
      <c r="B2606" s="21">
        <f t="shared" si="105"/>
        <v>0</v>
      </c>
      <c r="C2606" s="23">
        <f t="shared" si="106"/>
        <v>0</v>
      </c>
      <c r="D2606" s="22" t="str">
        <v>错误</v>
      </c>
      <c r="E2606" s="22">
        <v>0</v>
      </c>
    </row>
    <row r="2607" spans="1:5">
      <c r="A2607" s="22" t="str">
        <v>00:00:00</v>
      </c>
      <c r="B2607" s="21">
        <f t="shared" si="105"/>
        <v>0</v>
      </c>
      <c r="C2607" s="23">
        <f t="shared" si="106"/>
        <v>0</v>
      </c>
      <c r="D2607" s="22" t="str">
        <v>错误</v>
      </c>
      <c r="E2607" s="22">
        <v>0</v>
      </c>
    </row>
    <row r="2608" spans="1:5">
      <c r="A2608" s="22" t="str">
        <v>00:00:00</v>
      </c>
      <c r="B2608" s="21">
        <f t="shared" si="105"/>
        <v>0</v>
      </c>
      <c r="C2608" s="23">
        <f t="shared" si="106"/>
        <v>0</v>
      </c>
      <c r="D2608" s="22" t="str">
        <v>错误</v>
      </c>
      <c r="E2608" s="22">
        <v>0</v>
      </c>
    </row>
    <row r="2609" spans="1:5">
      <c r="A2609" s="22" t="str">
        <v>00:00:00</v>
      </c>
      <c r="B2609" s="21">
        <f t="shared" si="105"/>
        <v>0</v>
      </c>
      <c r="C2609" s="23">
        <f t="shared" si="106"/>
        <v>0</v>
      </c>
      <c r="D2609" s="22" t="str">
        <v>错误</v>
      </c>
      <c r="E2609" s="22">
        <v>0</v>
      </c>
    </row>
    <row r="2610" spans="1:5">
      <c r="A2610" s="22" t="str">
        <v>00:00:00</v>
      </c>
      <c r="B2610" s="21">
        <f t="shared" si="105"/>
        <v>0</v>
      </c>
      <c r="C2610" s="23">
        <f t="shared" si="106"/>
        <v>0</v>
      </c>
      <c r="D2610" s="22" t="str">
        <v>错误</v>
      </c>
      <c r="E2610" s="22">
        <v>0</v>
      </c>
    </row>
    <row r="2611" spans="1:5">
      <c r="A2611" s="22" t="str">
        <v>00:00:00</v>
      </c>
      <c r="B2611" s="21">
        <f t="shared" si="105"/>
        <v>0</v>
      </c>
      <c r="C2611" s="23">
        <f t="shared" si="106"/>
        <v>0</v>
      </c>
      <c r="D2611" s="22" t="str">
        <v>错误</v>
      </c>
      <c r="E2611" s="22">
        <v>0</v>
      </c>
    </row>
    <row r="2612" spans="1:5">
      <c r="A2612" s="22" t="str">
        <v>00:00:00</v>
      </c>
      <c r="B2612" s="21">
        <f t="shared" si="105"/>
        <v>0</v>
      </c>
      <c r="C2612" s="23">
        <f t="shared" si="106"/>
        <v>0</v>
      </c>
      <c r="D2612" s="22" t="str">
        <v>错误</v>
      </c>
      <c r="E2612" s="22">
        <v>0</v>
      </c>
    </row>
    <row r="2613" spans="1:5">
      <c r="A2613" s="22" t="str">
        <v>00:00:00</v>
      </c>
      <c r="B2613" s="21">
        <f t="shared" si="105"/>
        <v>0</v>
      </c>
      <c r="C2613" s="23">
        <f t="shared" si="106"/>
        <v>0</v>
      </c>
      <c r="D2613" s="22" t="str">
        <v>错误</v>
      </c>
      <c r="E2613" s="22">
        <v>0</v>
      </c>
    </row>
    <row r="2614" spans="1:5">
      <c r="A2614" s="22" t="str">
        <v>00:00:00</v>
      </c>
      <c r="B2614" s="21">
        <f t="shared" si="105"/>
        <v>0</v>
      </c>
      <c r="C2614" s="23">
        <f t="shared" si="106"/>
        <v>0</v>
      </c>
      <c r="D2614" s="22" t="str">
        <v>错误</v>
      </c>
      <c r="E2614" s="22">
        <v>0</v>
      </c>
    </row>
    <row r="2615" spans="1:5">
      <c r="A2615" s="22" t="str">
        <v>00:00:00</v>
      </c>
      <c r="B2615" s="21">
        <f t="shared" si="105"/>
        <v>0</v>
      </c>
      <c r="C2615" s="23">
        <f t="shared" si="106"/>
        <v>0</v>
      </c>
      <c r="D2615" s="22" t="str">
        <v>错误</v>
      </c>
      <c r="E2615" s="22">
        <v>0</v>
      </c>
    </row>
    <row r="2616" spans="1:5">
      <c r="A2616" s="22" t="str">
        <v>00:00:00</v>
      </c>
      <c r="B2616" s="21">
        <f t="shared" si="105"/>
        <v>0</v>
      </c>
      <c r="C2616" s="23">
        <f t="shared" si="106"/>
        <v>0</v>
      </c>
      <c r="D2616" s="22" t="str">
        <v>错误</v>
      </c>
      <c r="E2616" s="22">
        <v>0</v>
      </c>
    </row>
    <row r="2617" spans="1:5">
      <c r="A2617" s="22" t="str">
        <v>00:00:00</v>
      </c>
      <c r="B2617" s="21">
        <f t="shared" si="105"/>
        <v>0</v>
      </c>
      <c r="C2617" s="23">
        <f t="shared" si="106"/>
        <v>0</v>
      </c>
      <c r="D2617" s="22" t="str">
        <v>错误</v>
      </c>
      <c r="E2617" s="22">
        <v>0</v>
      </c>
    </row>
    <row r="2618" spans="1:5">
      <c r="A2618" s="22" t="str">
        <v>00:00:00</v>
      </c>
      <c r="B2618" s="21">
        <f t="shared" si="105"/>
        <v>0</v>
      </c>
      <c r="C2618" s="23">
        <f t="shared" si="106"/>
        <v>0</v>
      </c>
      <c r="D2618" s="22" t="str">
        <v>错误</v>
      </c>
      <c r="E2618" s="22">
        <v>0</v>
      </c>
    </row>
    <row r="2619" spans="1:5">
      <c r="A2619" s="22" t="str">
        <v>00:00:00</v>
      </c>
      <c r="B2619" s="21">
        <f t="shared" si="105"/>
        <v>0</v>
      </c>
      <c r="C2619" s="23">
        <f t="shared" si="106"/>
        <v>0</v>
      </c>
      <c r="D2619" s="22" t="str">
        <v>错误</v>
      </c>
      <c r="E2619" s="22">
        <v>0</v>
      </c>
    </row>
    <row r="2620" spans="1:5">
      <c r="A2620" s="22" t="str">
        <v>00:00:00</v>
      </c>
      <c r="B2620" s="21">
        <f t="shared" si="105"/>
        <v>0</v>
      </c>
      <c r="C2620" s="23">
        <f t="shared" si="106"/>
        <v>0</v>
      </c>
      <c r="D2620" s="22" t="str">
        <v>错误</v>
      </c>
      <c r="E2620" s="22">
        <v>0</v>
      </c>
    </row>
    <row r="2621" spans="1:5">
      <c r="A2621" s="22" t="str">
        <v>00:00:00</v>
      </c>
      <c r="B2621" s="21">
        <f t="shared" si="105"/>
        <v>0</v>
      </c>
      <c r="C2621" s="23">
        <f t="shared" si="106"/>
        <v>0</v>
      </c>
      <c r="D2621" s="22" t="str">
        <v>错误</v>
      </c>
      <c r="E2621" s="22">
        <v>0</v>
      </c>
    </row>
    <row r="2622" spans="1:5">
      <c r="A2622" s="22" t="str">
        <v>00:00:00</v>
      </c>
      <c r="B2622" s="21">
        <f t="shared" si="105"/>
        <v>0</v>
      </c>
      <c r="C2622" s="23">
        <f t="shared" si="106"/>
        <v>0</v>
      </c>
      <c r="D2622" s="22" t="str">
        <v>错误</v>
      </c>
      <c r="E2622" s="22">
        <v>0</v>
      </c>
    </row>
    <row r="2623" spans="1:5">
      <c r="A2623" s="22" t="str">
        <v>00:00:00</v>
      </c>
      <c r="B2623" s="21">
        <f t="shared" si="105"/>
        <v>0</v>
      </c>
      <c r="C2623" s="23">
        <f t="shared" si="106"/>
        <v>0</v>
      </c>
      <c r="D2623" s="22" t="str">
        <v>错误</v>
      </c>
      <c r="E2623" s="22">
        <v>0</v>
      </c>
    </row>
    <row r="2624" spans="1:5">
      <c r="A2624" s="22" t="str">
        <v>00:00:00</v>
      </c>
      <c r="B2624" s="21">
        <f t="shared" si="105"/>
        <v>0</v>
      </c>
      <c r="C2624" s="23">
        <f t="shared" si="106"/>
        <v>0</v>
      </c>
      <c r="D2624" s="22" t="str">
        <v>错误</v>
      </c>
      <c r="E2624" s="22">
        <v>0</v>
      </c>
    </row>
    <row r="2625" spans="1:5">
      <c r="A2625" s="22" t="str">
        <v>00:00:00</v>
      </c>
      <c r="B2625" s="21">
        <f t="shared" si="105"/>
        <v>0</v>
      </c>
      <c r="C2625" s="23">
        <f t="shared" si="106"/>
        <v>0</v>
      </c>
      <c r="D2625" s="22" t="str">
        <v>错误</v>
      </c>
      <c r="E2625" s="22">
        <v>0</v>
      </c>
    </row>
    <row r="2626" spans="1:5">
      <c r="A2626" s="22" t="str">
        <v>00:00:00</v>
      </c>
      <c r="B2626" s="21">
        <f t="shared" si="105"/>
        <v>0</v>
      </c>
      <c r="C2626" s="23">
        <f t="shared" si="106"/>
        <v>0</v>
      </c>
      <c r="D2626" s="22" t="str">
        <v>错误</v>
      </c>
      <c r="E2626" s="22">
        <v>0</v>
      </c>
    </row>
    <row r="2627" spans="1:5">
      <c r="A2627" s="22" t="str">
        <v>00:00:00</v>
      </c>
      <c r="B2627" s="21">
        <f t="shared" ref="B2627:B2690" si="107">MROUND(A2627,60/1440)</f>
        <v>0</v>
      </c>
      <c r="C2627" s="23">
        <f t="shared" ref="C2627:C2690" si="108">MROUND(A2627,30/1440)</f>
        <v>0</v>
      </c>
      <c r="D2627" s="22" t="str">
        <v>错误</v>
      </c>
      <c r="E2627" s="22">
        <v>0</v>
      </c>
    </row>
    <row r="2628" spans="1:5">
      <c r="A2628" s="22" t="str">
        <v>00:00:00</v>
      </c>
      <c r="B2628" s="21">
        <f t="shared" si="107"/>
        <v>0</v>
      </c>
      <c r="C2628" s="23">
        <f t="shared" si="108"/>
        <v>0</v>
      </c>
      <c r="D2628" s="22" t="str">
        <v>错误</v>
      </c>
      <c r="E2628" s="22">
        <v>0</v>
      </c>
    </row>
    <row r="2629" spans="1:5">
      <c r="A2629" s="22" t="str">
        <v>00:00:00</v>
      </c>
      <c r="B2629" s="21">
        <f t="shared" si="107"/>
        <v>0</v>
      </c>
      <c r="C2629" s="23">
        <f t="shared" si="108"/>
        <v>0</v>
      </c>
      <c r="D2629" s="22" t="str">
        <v>错误</v>
      </c>
      <c r="E2629" s="22">
        <v>0</v>
      </c>
    </row>
    <row r="2630" spans="1:5">
      <c r="A2630" s="22" t="str">
        <v>00:00:00</v>
      </c>
      <c r="B2630" s="21">
        <f t="shared" si="107"/>
        <v>0</v>
      </c>
      <c r="C2630" s="23">
        <f t="shared" si="108"/>
        <v>0</v>
      </c>
      <c r="D2630" s="22" t="str">
        <v>错误</v>
      </c>
      <c r="E2630" s="22">
        <v>0</v>
      </c>
    </row>
    <row r="2631" spans="1:5">
      <c r="A2631" s="22" t="str">
        <v>00:00:00</v>
      </c>
      <c r="B2631" s="21">
        <f t="shared" si="107"/>
        <v>0</v>
      </c>
      <c r="C2631" s="23">
        <f t="shared" si="108"/>
        <v>0</v>
      </c>
      <c r="D2631" s="22" t="str">
        <v>错误</v>
      </c>
      <c r="E2631" s="22">
        <v>0</v>
      </c>
    </row>
    <row r="2632" spans="1:5">
      <c r="A2632" s="22" t="str">
        <v>00:00:00</v>
      </c>
      <c r="B2632" s="21">
        <f t="shared" si="107"/>
        <v>0</v>
      </c>
      <c r="C2632" s="23">
        <f t="shared" si="108"/>
        <v>0</v>
      </c>
      <c r="D2632" s="22" t="str">
        <v>错误</v>
      </c>
      <c r="E2632" s="22">
        <v>0</v>
      </c>
    </row>
    <row r="2633" spans="1:5">
      <c r="A2633" s="22" t="str">
        <v>00:00:00</v>
      </c>
      <c r="B2633" s="21">
        <f t="shared" si="107"/>
        <v>0</v>
      </c>
      <c r="C2633" s="23">
        <f t="shared" si="108"/>
        <v>0</v>
      </c>
      <c r="D2633" s="22" t="str">
        <v>错误</v>
      </c>
      <c r="E2633" s="22">
        <v>0</v>
      </c>
    </row>
    <row r="2634" spans="1:5">
      <c r="A2634" s="22" t="str">
        <v>00:00:00</v>
      </c>
      <c r="B2634" s="21">
        <f t="shared" si="107"/>
        <v>0</v>
      </c>
      <c r="C2634" s="23">
        <f t="shared" si="108"/>
        <v>0</v>
      </c>
      <c r="D2634" s="22" t="str">
        <v>错误</v>
      </c>
      <c r="E2634" s="22">
        <v>0</v>
      </c>
    </row>
    <row r="2635" spans="1:5">
      <c r="A2635" s="22" t="str">
        <v>00:00:00</v>
      </c>
      <c r="B2635" s="21">
        <f t="shared" si="107"/>
        <v>0</v>
      </c>
      <c r="C2635" s="23">
        <f t="shared" si="108"/>
        <v>0</v>
      </c>
      <c r="D2635" s="22" t="str">
        <v>错误</v>
      </c>
      <c r="E2635" s="22">
        <v>0</v>
      </c>
    </row>
    <row r="2636" spans="1:5">
      <c r="A2636" s="22" t="str">
        <v>00:00:00</v>
      </c>
      <c r="B2636" s="21">
        <f t="shared" si="107"/>
        <v>0</v>
      </c>
      <c r="C2636" s="23">
        <f t="shared" si="108"/>
        <v>0</v>
      </c>
      <c r="D2636" s="22" t="str">
        <v>错误</v>
      </c>
      <c r="E2636" s="22">
        <v>0</v>
      </c>
    </row>
    <row r="2637" spans="1:5">
      <c r="A2637" s="22" t="str">
        <v>00:00:00</v>
      </c>
      <c r="B2637" s="21">
        <f t="shared" si="107"/>
        <v>0</v>
      </c>
      <c r="C2637" s="23">
        <f t="shared" si="108"/>
        <v>0</v>
      </c>
      <c r="D2637" s="22" t="str">
        <v>错误</v>
      </c>
      <c r="E2637" s="22">
        <v>0</v>
      </c>
    </row>
    <row r="2638" spans="1:5">
      <c r="A2638" s="22" t="str">
        <v>00:00:00</v>
      </c>
      <c r="B2638" s="21">
        <f t="shared" si="107"/>
        <v>0</v>
      </c>
      <c r="C2638" s="23">
        <f t="shared" si="108"/>
        <v>0</v>
      </c>
      <c r="D2638" s="22" t="str">
        <v>错误</v>
      </c>
      <c r="E2638" s="22">
        <v>0</v>
      </c>
    </row>
    <row r="2639" spans="1:5">
      <c r="A2639" s="22" t="str">
        <v>00:00:00</v>
      </c>
      <c r="B2639" s="21">
        <f t="shared" si="107"/>
        <v>0</v>
      </c>
      <c r="C2639" s="23">
        <f t="shared" si="108"/>
        <v>0</v>
      </c>
      <c r="D2639" s="22" t="str">
        <v>错误</v>
      </c>
      <c r="E2639" s="22">
        <v>0</v>
      </c>
    </row>
    <row r="2640" spans="1:5">
      <c r="A2640" s="22" t="str">
        <v>00:00:00</v>
      </c>
      <c r="B2640" s="21">
        <f t="shared" si="107"/>
        <v>0</v>
      </c>
      <c r="C2640" s="23">
        <f t="shared" si="108"/>
        <v>0</v>
      </c>
      <c r="D2640" s="22" t="str">
        <v>错误</v>
      </c>
      <c r="E2640" s="22">
        <v>0</v>
      </c>
    </row>
    <row r="2641" spans="1:5">
      <c r="A2641" s="22" t="str">
        <v>00:00:00</v>
      </c>
      <c r="B2641" s="21">
        <f t="shared" si="107"/>
        <v>0</v>
      </c>
      <c r="C2641" s="23">
        <f t="shared" si="108"/>
        <v>0</v>
      </c>
      <c r="D2641" s="22" t="str">
        <v>错误</v>
      </c>
      <c r="E2641" s="22">
        <v>0</v>
      </c>
    </row>
    <row r="2642" spans="1:5">
      <c r="A2642" s="22" t="str">
        <v>00:00:00</v>
      </c>
      <c r="B2642" s="21">
        <f t="shared" si="107"/>
        <v>0</v>
      </c>
      <c r="C2642" s="23">
        <f t="shared" si="108"/>
        <v>0</v>
      </c>
      <c r="D2642" s="22" t="str">
        <v>错误</v>
      </c>
      <c r="E2642" s="22">
        <v>0</v>
      </c>
    </row>
    <row r="2643" spans="1:5">
      <c r="A2643" s="22" t="str">
        <v>00:00:00</v>
      </c>
      <c r="B2643" s="21">
        <f t="shared" si="107"/>
        <v>0</v>
      </c>
      <c r="C2643" s="23">
        <f t="shared" si="108"/>
        <v>0</v>
      </c>
      <c r="D2643" s="22" t="str">
        <v>错误</v>
      </c>
      <c r="E2643" s="22">
        <v>0</v>
      </c>
    </row>
    <row r="2644" spans="1:5">
      <c r="A2644" s="22" t="str">
        <v>00:00:00</v>
      </c>
      <c r="B2644" s="21">
        <f t="shared" si="107"/>
        <v>0</v>
      </c>
      <c r="C2644" s="23">
        <f t="shared" si="108"/>
        <v>0</v>
      </c>
      <c r="D2644" s="22" t="str">
        <v>错误</v>
      </c>
      <c r="E2644" s="22">
        <v>0</v>
      </c>
    </row>
    <row r="2645" spans="1:5">
      <c r="A2645" s="22" t="str">
        <v>00:00:00</v>
      </c>
      <c r="B2645" s="21">
        <f t="shared" si="107"/>
        <v>0</v>
      </c>
      <c r="C2645" s="23">
        <f t="shared" si="108"/>
        <v>0</v>
      </c>
      <c r="D2645" s="22" t="str">
        <v>错误</v>
      </c>
      <c r="E2645" s="22">
        <v>0</v>
      </c>
    </row>
    <row r="2646" spans="1:5">
      <c r="A2646" s="22" t="str">
        <v>00:00:00</v>
      </c>
      <c r="B2646" s="21">
        <f t="shared" si="107"/>
        <v>0</v>
      </c>
      <c r="C2646" s="23">
        <f t="shared" si="108"/>
        <v>0</v>
      </c>
      <c r="D2646" s="22" t="str">
        <v>错误</v>
      </c>
      <c r="E2646" s="22">
        <v>0</v>
      </c>
    </row>
    <row r="2647" spans="1:5">
      <c r="A2647" s="22" t="str">
        <v>00:00:00</v>
      </c>
      <c r="B2647" s="21">
        <f t="shared" si="107"/>
        <v>0</v>
      </c>
      <c r="C2647" s="23">
        <f t="shared" si="108"/>
        <v>0</v>
      </c>
      <c r="D2647" s="22" t="str">
        <v>错误</v>
      </c>
      <c r="E2647" s="22">
        <v>0</v>
      </c>
    </row>
    <row r="2648" spans="1:5">
      <c r="A2648" s="22" t="str">
        <v>00:00:00</v>
      </c>
      <c r="B2648" s="21">
        <f t="shared" si="107"/>
        <v>0</v>
      </c>
      <c r="C2648" s="23">
        <f t="shared" si="108"/>
        <v>0</v>
      </c>
      <c r="D2648" s="22" t="str">
        <v>错误</v>
      </c>
      <c r="E2648" s="22">
        <v>0</v>
      </c>
    </row>
    <row r="2649" spans="1:5">
      <c r="A2649" s="22" t="str">
        <v>00:00:00</v>
      </c>
      <c r="B2649" s="21">
        <f t="shared" si="107"/>
        <v>0</v>
      </c>
      <c r="C2649" s="23">
        <f t="shared" si="108"/>
        <v>0</v>
      </c>
      <c r="D2649" s="22" t="str">
        <v>错误</v>
      </c>
      <c r="E2649" s="22">
        <v>0</v>
      </c>
    </row>
    <row r="2650" spans="1:5">
      <c r="A2650" s="22" t="str">
        <v>00:00:00</v>
      </c>
      <c r="B2650" s="21">
        <f t="shared" si="107"/>
        <v>0</v>
      </c>
      <c r="C2650" s="23">
        <f t="shared" si="108"/>
        <v>0</v>
      </c>
      <c r="D2650" s="22" t="str">
        <v>错误</v>
      </c>
      <c r="E2650" s="22">
        <v>0</v>
      </c>
    </row>
    <row r="2651" spans="1:5">
      <c r="A2651" s="22" t="str">
        <v>00:00:00</v>
      </c>
      <c r="B2651" s="21">
        <f t="shared" si="107"/>
        <v>0</v>
      </c>
      <c r="C2651" s="23">
        <f t="shared" si="108"/>
        <v>0</v>
      </c>
      <c r="D2651" s="22" t="str">
        <v>错误</v>
      </c>
      <c r="E2651" s="22">
        <v>0</v>
      </c>
    </row>
    <row r="2652" spans="1:5">
      <c r="A2652" s="22" t="str">
        <v>00:00:00</v>
      </c>
      <c r="B2652" s="21">
        <f t="shared" si="107"/>
        <v>0</v>
      </c>
      <c r="C2652" s="23">
        <f t="shared" si="108"/>
        <v>0</v>
      </c>
      <c r="D2652" s="22" t="str">
        <v>错误</v>
      </c>
      <c r="E2652" s="22">
        <v>0</v>
      </c>
    </row>
    <row r="2653" spans="1:5">
      <c r="A2653" s="22" t="str">
        <v>00:00:00</v>
      </c>
      <c r="B2653" s="21">
        <f t="shared" si="107"/>
        <v>0</v>
      </c>
      <c r="C2653" s="23">
        <f t="shared" si="108"/>
        <v>0</v>
      </c>
      <c r="D2653" s="22" t="str">
        <v>错误</v>
      </c>
      <c r="E2653" s="22">
        <v>0</v>
      </c>
    </row>
    <row r="2654" spans="1:5">
      <c r="A2654" s="22" t="str">
        <v>00:00:00</v>
      </c>
      <c r="B2654" s="21">
        <f t="shared" si="107"/>
        <v>0</v>
      </c>
      <c r="C2654" s="23">
        <f t="shared" si="108"/>
        <v>0</v>
      </c>
      <c r="D2654" s="22" t="str">
        <v>错误</v>
      </c>
      <c r="E2654" s="22">
        <v>0</v>
      </c>
    </row>
    <row r="2655" spans="1:5">
      <c r="A2655" s="22" t="str">
        <v>00:00:00</v>
      </c>
      <c r="B2655" s="21">
        <f t="shared" si="107"/>
        <v>0</v>
      </c>
      <c r="C2655" s="23">
        <f t="shared" si="108"/>
        <v>0</v>
      </c>
      <c r="D2655" s="22" t="str">
        <v>错误</v>
      </c>
      <c r="E2655" s="22">
        <v>0</v>
      </c>
    </row>
    <row r="2656" spans="1:5">
      <c r="A2656" s="22" t="str">
        <v>00:00:00</v>
      </c>
      <c r="B2656" s="21">
        <f t="shared" si="107"/>
        <v>0</v>
      </c>
      <c r="C2656" s="23">
        <f t="shared" si="108"/>
        <v>0</v>
      </c>
      <c r="D2656" s="22" t="str">
        <v>错误</v>
      </c>
      <c r="E2656" s="22">
        <v>0</v>
      </c>
    </row>
    <row r="2657" spans="1:5">
      <c r="A2657" s="22" t="str">
        <v>00:00:00</v>
      </c>
      <c r="B2657" s="21">
        <f t="shared" si="107"/>
        <v>0</v>
      </c>
      <c r="C2657" s="23">
        <f t="shared" si="108"/>
        <v>0</v>
      </c>
      <c r="D2657" s="22" t="str">
        <v>错误</v>
      </c>
      <c r="E2657" s="22">
        <v>0</v>
      </c>
    </row>
    <row r="2658" spans="1:5">
      <c r="A2658" s="22" t="str">
        <v>00:00:00</v>
      </c>
      <c r="B2658" s="21">
        <f t="shared" si="107"/>
        <v>0</v>
      </c>
      <c r="C2658" s="23">
        <f t="shared" si="108"/>
        <v>0</v>
      </c>
      <c r="D2658" s="22" t="str">
        <v>错误</v>
      </c>
      <c r="E2658" s="22">
        <v>0</v>
      </c>
    </row>
    <row r="2659" spans="1:5">
      <c r="A2659" s="22" t="str">
        <v>00:00:00</v>
      </c>
      <c r="B2659" s="21">
        <f t="shared" si="107"/>
        <v>0</v>
      </c>
      <c r="C2659" s="23">
        <f t="shared" si="108"/>
        <v>0</v>
      </c>
      <c r="D2659" s="22" t="str">
        <v>错误</v>
      </c>
      <c r="E2659" s="22">
        <v>0</v>
      </c>
    </row>
    <row r="2660" spans="1:5">
      <c r="A2660" s="22" t="str">
        <v>00:00:00</v>
      </c>
      <c r="B2660" s="21">
        <f t="shared" si="107"/>
        <v>0</v>
      </c>
      <c r="C2660" s="23">
        <f t="shared" si="108"/>
        <v>0</v>
      </c>
      <c r="D2660" s="22" t="str">
        <v>错误</v>
      </c>
      <c r="E2660" s="22">
        <v>0</v>
      </c>
    </row>
    <row r="2661" spans="1:5">
      <c r="A2661" s="22" t="str">
        <v>00:00:00</v>
      </c>
      <c r="B2661" s="21">
        <f t="shared" si="107"/>
        <v>0</v>
      </c>
      <c r="C2661" s="23">
        <f t="shared" si="108"/>
        <v>0</v>
      </c>
      <c r="D2661" s="22" t="str">
        <v>错误</v>
      </c>
      <c r="E2661" s="22">
        <v>0</v>
      </c>
    </row>
    <row r="2662" spans="1:5">
      <c r="A2662" s="22" t="str">
        <v>00:00:00</v>
      </c>
      <c r="B2662" s="21">
        <f t="shared" si="107"/>
        <v>0</v>
      </c>
      <c r="C2662" s="23">
        <f t="shared" si="108"/>
        <v>0</v>
      </c>
      <c r="D2662" s="22" t="str">
        <v>错误</v>
      </c>
      <c r="E2662" s="22">
        <v>0</v>
      </c>
    </row>
    <row r="2663" spans="1:5">
      <c r="A2663" s="22" t="str">
        <v>00:00:00</v>
      </c>
      <c r="B2663" s="21">
        <f t="shared" si="107"/>
        <v>0</v>
      </c>
      <c r="C2663" s="23">
        <f t="shared" si="108"/>
        <v>0</v>
      </c>
      <c r="D2663" s="22" t="str">
        <v>错误</v>
      </c>
      <c r="E2663" s="22">
        <v>0</v>
      </c>
    </row>
    <row r="2664" spans="1:5">
      <c r="A2664" s="22" t="str">
        <v>00:00:00</v>
      </c>
      <c r="B2664" s="21">
        <f t="shared" si="107"/>
        <v>0</v>
      </c>
      <c r="C2664" s="23">
        <f t="shared" si="108"/>
        <v>0</v>
      </c>
      <c r="D2664" s="22" t="str">
        <v>错误</v>
      </c>
      <c r="E2664" s="22">
        <v>0</v>
      </c>
    </row>
    <row r="2665" spans="1:5">
      <c r="A2665" s="22" t="str">
        <v>00:00:00</v>
      </c>
      <c r="B2665" s="21">
        <f t="shared" si="107"/>
        <v>0</v>
      </c>
      <c r="C2665" s="23">
        <f t="shared" si="108"/>
        <v>0</v>
      </c>
      <c r="D2665" s="22" t="str">
        <v>错误</v>
      </c>
      <c r="E2665" s="22">
        <v>0</v>
      </c>
    </row>
    <row r="2666" spans="1:5">
      <c r="A2666" s="22" t="str">
        <v>00:00:00</v>
      </c>
      <c r="B2666" s="21">
        <f t="shared" si="107"/>
        <v>0</v>
      </c>
      <c r="C2666" s="23">
        <f t="shared" si="108"/>
        <v>0</v>
      </c>
      <c r="D2666" s="22" t="str">
        <v>错误</v>
      </c>
      <c r="E2666" s="22">
        <v>0</v>
      </c>
    </row>
    <row r="2667" spans="1:5">
      <c r="A2667" s="22" t="str">
        <v>00:00:00</v>
      </c>
      <c r="B2667" s="21">
        <f t="shared" si="107"/>
        <v>0</v>
      </c>
      <c r="C2667" s="23">
        <f t="shared" si="108"/>
        <v>0</v>
      </c>
      <c r="D2667" s="22" t="str">
        <v>错误</v>
      </c>
      <c r="E2667" s="22">
        <v>0</v>
      </c>
    </row>
    <row r="2668" spans="1:5">
      <c r="A2668" s="22" t="str">
        <v>00:00:00</v>
      </c>
      <c r="B2668" s="21">
        <f t="shared" si="107"/>
        <v>0</v>
      </c>
      <c r="C2668" s="23">
        <f t="shared" si="108"/>
        <v>0</v>
      </c>
      <c r="D2668" s="22" t="str">
        <v>错误</v>
      </c>
      <c r="E2668" s="22">
        <v>0</v>
      </c>
    </row>
    <row r="2669" spans="1:5">
      <c r="A2669" s="22" t="str">
        <v>00:00:00</v>
      </c>
      <c r="B2669" s="21">
        <f t="shared" si="107"/>
        <v>0</v>
      </c>
      <c r="C2669" s="23">
        <f t="shared" si="108"/>
        <v>0</v>
      </c>
      <c r="D2669" s="22" t="str">
        <v>错误</v>
      </c>
      <c r="E2669" s="22">
        <v>0</v>
      </c>
    </row>
    <row r="2670" spans="1:5">
      <c r="A2670" s="22" t="str">
        <v>00:00:00</v>
      </c>
      <c r="B2670" s="21">
        <f t="shared" si="107"/>
        <v>0</v>
      </c>
      <c r="C2670" s="23">
        <f t="shared" si="108"/>
        <v>0</v>
      </c>
      <c r="D2670" s="22" t="str">
        <v>错误</v>
      </c>
      <c r="E2670" s="22">
        <v>0</v>
      </c>
    </row>
    <row r="2671" spans="1:5">
      <c r="A2671" s="22" t="str">
        <v>00:00:00</v>
      </c>
      <c r="B2671" s="21">
        <f t="shared" si="107"/>
        <v>0</v>
      </c>
      <c r="C2671" s="23">
        <f t="shared" si="108"/>
        <v>0</v>
      </c>
      <c r="D2671" s="22" t="str">
        <v>错误</v>
      </c>
      <c r="E2671" s="22">
        <v>0</v>
      </c>
    </row>
    <row r="2672" spans="1:5">
      <c r="A2672" s="22" t="str">
        <v>00:00:00</v>
      </c>
      <c r="B2672" s="21">
        <f t="shared" si="107"/>
        <v>0</v>
      </c>
      <c r="C2672" s="23">
        <f t="shared" si="108"/>
        <v>0</v>
      </c>
      <c r="D2672" s="22" t="str">
        <v>错误</v>
      </c>
      <c r="E2672" s="22">
        <v>0</v>
      </c>
    </row>
    <row r="2673" spans="1:5">
      <c r="A2673" s="22" t="str">
        <v>00:00:00</v>
      </c>
      <c r="B2673" s="21">
        <f t="shared" si="107"/>
        <v>0</v>
      </c>
      <c r="C2673" s="23">
        <f t="shared" si="108"/>
        <v>0</v>
      </c>
      <c r="D2673" s="22" t="str">
        <v>错误</v>
      </c>
      <c r="E2673" s="22">
        <v>0</v>
      </c>
    </row>
    <row r="2674" spans="1:5">
      <c r="A2674" s="22" t="str">
        <v>00:00:00</v>
      </c>
      <c r="B2674" s="21">
        <f t="shared" si="107"/>
        <v>0</v>
      </c>
      <c r="C2674" s="23">
        <f t="shared" si="108"/>
        <v>0</v>
      </c>
      <c r="D2674" s="22" t="str">
        <v>错误</v>
      </c>
      <c r="E2674" s="22">
        <v>0</v>
      </c>
    </row>
    <row r="2675" spans="1:5">
      <c r="A2675" s="22" t="str">
        <v>00:00:00</v>
      </c>
      <c r="B2675" s="21">
        <f t="shared" si="107"/>
        <v>0</v>
      </c>
      <c r="C2675" s="23">
        <f t="shared" si="108"/>
        <v>0</v>
      </c>
      <c r="D2675" s="22" t="str">
        <v>错误</v>
      </c>
      <c r="E2675" s="22">
        <v>0</v>
      </c>
    </row>
    <row r="2676" spans="1:5">
      <c r="A2676" s="22" t="str">
        <v>00:00:00</v>
      </c>
      <c r="B2676" s="21">
        <f t="shared" si="107"/>
        <v>0</v>
      </c>
      <c r="C2676" s="23">
        <f t="shared" si="108"/>
        <v>0</v>
      </c>
      <c r="D2676" s="22" t="str">
        <v>错误</v>
      </c>
      <c r="E2676" s="22">
        <v>0</v>
      </c>
    </row>
    <row r="2677" spans="1:5">
      <c r="A2677" s="22" t="str">
        <v>00:00:00</v>
      </c>
      <c r="B2677" s="21">
        <f t="shared" si="107"/>
        <v>0</v>
      </c>
      <c r="C2677" s="23">
        <f t="shared" si="108"/>
        <v>0</v>
      </c>
      <c r="D2677" s="22" t="str">
        <v>错误</v>
      </c>
      <c r="E2677" s="22">
        <v>0</v>
      </c>
    </row>
    <row r="2678" spans="1:5">
      <c r="A2678" s="22" t="str">
        <v>00:00:00</v>
      </c>
      <c r="B2678" s="21">
        <f t="shared" si="107"/>
        <v>0</v>
      </c>
      <c r="C2678" s="23">
        <f t="shared" si="108"/>
        <v>0</v>
      </c>
      <c r="D2678" s="22" t="str">
        <v>错误</v>
      </c>
      <c r="E2678" s="22">
        <v>0</v>
      </c>
    </row>
    <row r="2679" spans="1:5">
      <c r="A2679" s="22" t="str">
        <v>00:00:00</v>
      </c>
      <c r="B2679" s="21">
        <f t="shared" si="107"/>
        <v>0</v>
      </c>
      <c r="C2679" s="23">
        <f t="shared" si="108"/>
        <v>0</v>
      </c>
      <c r="D2679" s="22" t="str">
        <v>错误</v>
      </c>
      <c r="E2679" s="22">
        <v>0</v>
      </c>
    </row>
    <row r="2680" spans="1:5">
      <c r="A2680" s="22" t="str">
        <v>00:00:00</v>
      </c>
      <c r="B2680" s="21">
        <f t="shared" si="107"/>
        <v>0</v>
      </c>
      <c r="C2680" s="23">
        <f t="shared" si="108"/>
        <v>0</v>
      </c>
      <c r="D2680" s="22" t="str">
        <v>错误</v>
      </c>
      <c r="E2680" s="22">
        <v>0</v>
      </c>
    </row>
    <row r="2681" spans="1:5">
      <c r="A2681" s="22" t="str">
        <v>00:00:00</v>
      </c>
      <c r="B2681" s="21">
        <f t="shared" si="107"/>
        <v>0</v>
      </c>
      <c r="C2681" s="23">
        <f t="shared" si="108"/>
        <v>0</v>
      </c>
      <c r="D2681" s="22" t="str">
        <v>错误</v>
      </c>
      <c r="E2681" s="22">
        <v>0</v>
      </c>
    </row>
    <row r="2682" spans="1:5">
      <c r="A2682" s="22" t="str">
        <v>00:00:00</v>
      </c>
      <c r="B2682" s="21">
        <f t="shared" si="107"/>
        <v>0</v>
      </c>
      <c r="C2682" s="23">
        <f t="shared" si="108"/>
        <v>0</v>
      </c>
      <c r="D2682" s="22" t="str">
        <v>错误</v>
      </c>
      <c r="E2682" s="22">
        <v>0</v>
      </c>
    </row>
    <row r="2683" spans="1:5">
      <c r="A2683" s="22" t="str">
        <v>00:00:00</v>
      </c>
      <c r="B2683" s="21">
        <f t="shared" si="107"/>
        <v>0</v>
      </c>
      <c r="C2683" s="23">
        <f t="shared" si="108"/>
        <v>0</v>
      </c>
      <c r="D2683" s="22" t="str">
        <v>错误</v>
      </c>
      <c r="E2683" s="22">
        <v>0</v>
      </c>
    </row>
    <row r="2684" spans="1:5">
      <c r="A2684" s="22" t="str">
        <v>00:00:00</v>
      </c>
      <c r="B2684" s="21">
        <f t="shared" si="107"/>
        <v>0</v>
      </c>
      <c r="C2684" s="23">
        <f t="shared" si="108"/>
        <v>0</v>
      </c>
      <c r="D2684" s="22" t="str">
        <v>错误</v>
      </c>
      <c r="E2684" s="22">
        <v>0</v>
      </c>
    </row>
    <row r="2685" spans="1:5">
      <c r="A2685" s="22" t="str">
        <v>00:00:00</v>
      </c>
      <c r="B2685" s="21">
        <f t="shared" si="107"/>
        <v>0</v>
      </c>
      <c r="C2685" s="23">
        <f t="shared" si="108"/>
        <v>0</v>
      </c>
      <c r="D2685" s="22" t="str">
        <v>错误</v>
      </c>
      <c r="E2685" s="22">
        <v>0</v>
      </c>
    </row>
    <row r="2686" spans="1:5">
      <c r="A2686" s="22" t="str">
        <v>00:00:00</v>
      </c>
      <c r="B2686" s="21">
        <f t="shared" si="107"/>
        <v>0</v>
      </c>
      <c r="C2686" s="23">
        <f t="shared" si="108"/>
        <v>0</v>
      </c>
      <c r="D2686" s="22" t="str">
        <v>错误</v>
      </c>
      <c r="E2686" s="22">
        <v>0</v>
      </c>
    </row>
    <row r="2687" spans="1:5">
      <c r="A2687" s="22" t="str">
        <v>00:00:00</v>
      </c>
      <c r="B2687" s="21">
        <f t="shared" si="107"/>
        <v>0</v>
      </c>
      <c r="C2687" s="23">
        <f t="shared" si="108"/>
        <v>0</v>
      </c>
      <c r="D2687" s="22" t="str">
        <v>错误</v>
      </c>
      <c r="E2687" s="22">
        <v>0</v>
      </c>
    </row>
    <row r="2688" spans="1:5">
      <c r="A2688" s="22" t="str">
        <v>00:00:00</v>
      </c>
      <c r="B2688" s="21">
        <f t="shared" si="107"/>
        <v>0</v>
      </c>
      <c r="C2688" s="23">
        <f t="shared" si="108"/>
        <v>0</v>
      </c>
      <c r="D2688" s="22" t="str">
        <v>错误</v>
      </c>
      <c r="E2688" s="22">
        <v>0</v>
      </c>
    </row>
    <row r="2689" spans="1:5">
      <c r="A2689" s="22" t="str">
        <v>00:00:00</v>
      </c>
      <c r="B2689" s="21">
        <f t="shared" si="107"/>
        <v>0</v>
      </c>
      <c r="C2689" s="23">
        <f t="shared" si="108"/>
        <v>0</v>
      </c>
      <c r="D2689" s="22" t="str">
        <v>错误</v>
      </c>
      <c r="E2689" s="22">
        <v>0</v>
      </c>
    </row>
    <row r="2690" spans="1:5">
      <c r="A2690" s="22" t="str">
        <v>00:00:00</v>
      </c>
      <c r="B2690" s="21">
        <f t="shared" si="107"/>
        <v>0</v>
      </c>
      <c r="C2690" s="23">
        <f t="shared" si="108"/>
        <v>0</v>
      </c>
      <c r="D2690" s="22" t="str">
        <v>错误</v>
      </c>
      <c r="E2690" s="22">
        <v>0</v>
      </c>
    </row>
    <row r="2691" spans="1:5">
      <c r="A2691" s="22" t="str">
        <v>00:00:00</v>
      </c>
      <c r="B2691" s="21">
        <f t="shared" ref="B2691:B2754" si="109">MROUND(A2691,60/1440)</f>
        <v>0</v>
      </c>
      <c r="C2691" s="23">
        <f t="shared" ref="C2691:C2754" si="110">MROUND(A2691,30/1440)</f>
        <v>0</v>
      </c>
      <c r="D2691" s="22" t="str">
        <v>错误</v>
      </c>
      <c r="E2691" s="22">
        <v>0</v>
      </c>
    </row>
    <row r="2692" spans="1:5">
      <c r="A2692" s="22" t="str">
        <v>00:00:00</v>
      </c>
      <c r="B2692" s="21">
        <f t="shared" si="109"/>
        <v>0</v>
      </c>
      <c r="C2692" s="23">
        <f t="shared" si="110"/>
        <v>0</v>
      </c>
      <c r="D2692" s="22" t="str">
        <v>错误</v>
      </c>
      <c r="E2692" s="22">
        <v>0</v>
      </c>
    </row>
    <row r="2693" spans="1:5">
      <c r="A2693" s="22" t="str">
        <v>00:00:00</v>
      </c>
      <c r="B2693" s="21">
        <f t="shared" si="109"/>
        <v>0</v>
      </c>
      <c r="C2693" s="23">
        <f t="shared" si="110"/>
        <v>0</v>
      </c>
      <c r="D2693" s="22" t="str">
        <v>错误</v>
      </c>
      <c r="E2693" s="22">
        <v>0</v>
      </c>
    </row>
    <row r="2694" spans="1:5">
      <c r="A2694" s="22" t="str">
        <v>00:00:00</v>
      </c>
      <c r="B2694" s="21">
        <f t="shared" si="109"/>
        <v>0</v>
      </c>
      <c r="C2694" s="23">
        <f t="shared" si="110"/>
        <v>0</v>
      </c>
      <c r="D2694" s="22" t="str">
        <v>错误</v>
      </c>
      <c r="E2694" s="22">
        <v>0</v>
      </c>
    </row>
    <row r="2695" spans="1:5">
      <c r="A2695" s="22" t="str">
        <v>00:00:00</v>
      </c>
      <c r="B2695" s="21">
        <f t="shared" si="109"/>
        <v>0</v>
      </c>
      <c r="C2695" s="23">
        <f t="shared" si="110"/>
        <v>0</v>
      </c>
      <c r="D2695" s="22" t="str">
        <v>错误</v>
      </c>
      <c r="E2695" s="22">
        <v>0</v>
      </c>
    </row>
    <row r="2696" spans="1:5">
      <c r="A2696" s="22" t="str">
        <v>00:00:00</v>
      </c>
      <c r="B2696" s="21">
        <f t="shared" si="109"/>
        <v>0</v>
      </c>
      <c r="C2696" s="23">
        <f t="shared" si="110"/>
        <v>0</v>
      </c>
      <c r="D2696" s="22" t="str">
        <v>错误</v>
      </c>
      <c r="E2696" s="22">
        <v>0</v>
      </c>
    </row>
    <row r="2697" spans="1:5">
      <c r="A2697" s="22" t="str">
        <v>00:00:00</v>
      </c>
      <c r="B2697" s="21">
        <f t="shared" si="109"/>
        <v>0</v>
      </c>
      <c r="C2697" s="23">
        <f t="shared" si="110"/>
        <v>0</v>
      </c>
      <c r="D2697" s="22" t="str">
        <v>错误</v>
      </c>
      <c r="E2697" s="22">
        <v>0</v>
      </c>
    </row>
    <row r="2698" spans="1:5">
      <c r="A2698" s="22" t="str">
        <v>00:00:00</v>
      </c>
      <c r="B2698" s="21">
        <f t="shared" si="109"/>
        <v>0</v>
      </c>
      <c r="C2698" s="23">
        <f t="shared" si="110"/>
        <v>0</v>
      </c>
      <c r="D2698" s="22" t="str">
        <v>错误</v>
      </c>
      <c r="E2698" s="22">
        <v>0</v>
      </c>
    </row>
    <row r="2699" spans="1:5">
      <c r="A2699" s="22" t="str">
        <v>00:00:00</v>
      </c>
      <c r="B2699" s="21">
        <f t="shared" si="109"/>
        <v>0</v>
      </c>
      <c r="C2699" s="23">
        <f t="shared" si="110"/>
        <v>0</v>
      </c>
      <c r="D2699" s="22" t="str">
        <v>错误</v>
      </c>
      <c r="E2699" s="22">
        <v>0</v>
      </c>
    </row>
    <row r="2700" spans="1:5">
      <c r="A2700" s="22" t="str">
        <v>00:00:00</v>
      </c>
      <c r="B2700" s="21">
        <f t="shared" si="109"/>
        <v>0</v>
      </c>
      <c r="C2700" s="23">
        <f t="shared" si="110"/>
        <v>0</v>
      </c>
      <c r="D2700" s="22" t="str">
        <v>错误</v>
      </c>
      <c r="E2700" s="22">
        <v>0</v>
      </c>
    </row>
    <row r="2701" spans="1:5">
      <c r="A2701" s="22" t="str">
        <v>00:00:00</v>
      </c>
      <c r="B2701" s="21">
        <f t="shared" si="109"/>
        <v>0</v>
      </c>
      <c r="C2701" s="23">
        <f t="shared" si="110"/>
        <v>0</v>
      </c>
      <c r="D2701" s="22" t="str">
        <v>错误</v>
      </c>
      <c r="E2701" s="22">
        <v>0</v>
      </c>
    </row>
    <row r="2702" spans="1:5">
      <c r="A2702" s="22" t="str">
        <v>00:00:00</v>
      </c>
      <c r="B2702" s="21">
        <f t="shared" si="109"/>
        <v>0</v>
      </c>
      <c r="C2702" s="23">
        <f t="shared" si="110"/>
        <v>0</v>
      </c>
      <c r="D2702" s="22" t="str">
        <v>错误</v>
      </c>
      <c r="E2702" s="22">
        <v>0</v>
      </c>
    </row>
    <row r="2703" spans="1:5">
      <c r="A2703" s="22" t="str">
        <v>00:00:00</v>
      </c>
      <c r="B2703" s="21">
        <f t="shared" si="109"/>
        <v>0</v>
      </c>
      <c r="C2703" s="23">
        <f t="shared" si="110"/>
        <v>0</v>
      </c>
      <c r="D2703" s="22" t="str">
        <v>错误</v>
      </c>
      <c r="E2703" s="22">
        <v>0</v>
      </c>
    </row>
    <row r="2704" spans="1:5">
      <c r="A2704" s="22" t="str">
        <v>00:00:00</v>
      </c>
      <c r="B2704" s="21">
        <f t="shared" si="109"/>
        <v>0</v>
      </c>
      <c r="C2704" s="23">
        <f t="shared" si="110"/>
        <v>0</v>
      </c>
      <c r="D2704" s="22" t="str">
        <v>错误</v>
      </c>
      <c r="E2704" s="22">
        <v>0</v>
      </c>
    </row>
    <row r="2705" spans="1:5">
      <c r="A2705" s="22" t="str">
        <v>00:00:00</v>
      </c>
      <c r="B2705" s="21">
        <f t="shared" si="109"/>
        <v>0</v>
      </c>
      <c r="C2705" s="23">
        <f t="shared" si="110"/>
        <v>0</v>
      </c>
      <c r="D2705" s="22" t="str">
        <v>错误</v>
      </c>
      <c r="E2705" s="22">
        <v>0</v>
      </c>
    </row>
    <row r="2706" spans="1:5">
      <c r="A2706" s="22" t="str">
        <v>00:00:00</v>
      </c>
      <c r="B2706" s="21">
        <f t="shared" si="109"/>
        <v>0</v>
      </c>
      <c r="C2706" s="23">
        <f t="shared" si="110"/>
        <v>0</v>
      </c>
      <c r="D2706" s="22" t="str">
        <v>错误</v>
      </c>
      <c r="E2706" s="22">
        <v>0</v>
      </c>
    </row>
    <row r="2707" spans="1:5">
      <c r="A2707" s="22" t="str">
        <v>00:00:00</v>
      </c>
      <c r="B2707" s="21">
        <f t="shared" si="109"/>
        <v>0</v>
      </c>
      <c r="C2707" s="23">
        <f t="shared" si="110"/>
        <v>0</v>
      </c>
      <c r="D2707" s="22" t="str">
        <v>错误</v>
      </c>
      <c r="E2707" s="22">
        <v>0</v>
      </c>
    </row>
    <row r="2708" spans="1:5">
      <c r="A2708" s="22" t="str">
        <v>00:00:00</v>
      </c>
      <c r="B2708" s="21">
        <f t="shared" si="109"/>
        <v>0</v>
      </c>
      <c r="C2708" s="23">
        <f t="shared" si="110"/>
        <v>0</v>
      </c>
      <c r="D2708" s="22" t="str">
        <v>错误</v>
      </c>
      <c r="E2708" s="22">
        <v>0</v>
      </c>
    </row>
    <row r="2709" spans="1:5">
      <c r="A2709" s="22" t="str">
        <v>00:00:00</v>
      </c>
      <c r="B2709" s="21">
        <f t="shared" si="109"/>
        <v>0</v>
      </c>
      <c r="C2709" s="23">
        <f t="shared" si="110"/>
        <v>0</v>
      </c>
      <c r="D2709" s="22" t="str">
        <v>错误</v>
      </c>
      <c r="E2709" s="22">
        <v>0</v>
      </c>
    </row>
    <row r="2710" spans="1:5">
      <c r="A2710" s="22" t="str">
        <v>00:00:00</v>
      </c>
      <c r="B2710" s="21">
        <f t="shared" si="109"/>
        <v>0</v>
      </c>
      <c r="C2710" s="23">
        <f t="shared" si="110"/>
        <v>0</v>
      </c>
      <c r="D2710" s="22" t="str">
        <v>错误</v>
      </c>
      <c r="E2710" s="22">
        <v>0</v>
      </c>
    </row>
    <row r="2711" spans="1:5">
      <c r="A2711" s="22" t="str">
        <v>00:00:00</v>
      </c>
      <c r="B2711" s="21">
        <f t="shared" si="109"/>
        <v>0</v>
      </c>
      <c r="C2711" s="23">
        <f t="shared" si="110"/>
        <v>0</v>
      </c>
      <c r="D2711" s="22" t="str">
        <v>错误</v>
      </c>
      <c r="E2711" s="22">
        <v>0</v>
      </c>
    </row>
    <row r="2712" spans="1:5">
      <c r="A2712" s="22" t="str">
        <v>00:00:00</v>
      </c>
      <c r="B2712" s="21">
        <f t="shared" si="109"/>
        <v>0</v>
      </c>
      <c r="C2712" s="23">
        <f t="shared" si="110"/>
        <v>0</v>
      </c>
      <c r="D2712" s="22" t="str">
        <v>错误</v>
      </c>
      <c r="E2712" s="22">
        <v>0</v>
      </c>
    </row>
    <row r="2713" spans="1:5">
      <c r="A2713" s="22" t="str">
        <v>00:00:00</v>
      </c>
      <c r="B2713" s="21">
        <f t="shared" si="109"/>
        <v>0</v>
      </c>
      <c r="C2713" s="23">
        <f t="shared" si="110"/>
        <v>0</v>
      </c>
      <c r="D2713" s="22" t="str">
        <v>错误</v>
      </c>
      <c r="E2713" s="22">
        <v>0</v>
      </c>
    </row>
    <row r="2714" spans="1:5">
      <c r="A2714" s="22" t="str">
        <v>00:00:00</v>
      </c>
      <c r="B2714" s="21">
        <f t="shared" si="109"/>
        <v>0</v>
      </c>
      <c r="C2714" s="23">
        <f t="shared" si="110"/>
        <v>0</v>
      </c>
      <c r="D2714" s="22" t="str">
        <v>错误</v>
      </c>
      <c r="E2714" s="22">
        <v>0</v>
      </c>
    </row>
    <row r="2715" spans="1:5">
      <c r="A2715" s="22" t="str">
        <v>00:00:00</v>
      </c>
      <c r="B2715" s="21">
        <f t="shared" si="109"/>
        <v>0</v>
      </c>
      <c r="C2715" s="23">
        <f t="shared" si="110"/>
        <v>0</v>
      </c>
      <c r="D2715" s="22" t="str">
        <v>错误</v>
      </c>
      <c r="E2715" s="22">
        <v>0</v>
      </c>
    </row>
    <row r="2716" spans="1:5">
      <c r="A2716" s="22" t="str">
        <v>00:00:00</v>
      </c>
      <c r="B2716" s="21">
        <f t="shared" si="109"/>
        <v>0</v>
      </c>
      <c r="C2716" s="23">
        <f t="shared" si="110"/>
        <v>0</v>
      </c>
      <c r="D2716" s="22" t="str">
        <v>错误</v>
      </c>
      <c r="E2716" s="22">
        <v>0</v>
      </c>
    </row>
    <row r="2717" spans="1:5">
      <c r="A2717" s="22" t="str">
        <v>00:00:00</v>
      </c>
      <c r="B2717" s="21">
        <f t="shared" si="109"/>
        <v>0</v>
      </c>
      <c r="C2717" s="23">
        <f t="shared" si="110"/>
        <v>0</v>
      </c>
      <c r="D2717" s="22" t="str">
        <v>错误</v>
      </c>
      <c r="E2717" s="22">
        <v>0</v>
      </c>
    </row>
    <row r="2718" spans="1:5">
      <c r="A2718" s="22" t="str">
        <v>00:00:00</v>
      </c>
      <c r="B2718" s="21">
        <f t="shared" si="109"/>
        <v>0</v>
      </c>
      <c r="C2718" s="23">
        <f t="shared" si="110"/>
        <v>0</v>
      </c>
      <c r="D2718" s="22" t="str">
        <v>错误</v>
      </c>
      <c r="E2718" s="22">
        <v>0</v>
      </c>
    </row>
    <row r="2719" spans="1:5">
      <c r="A2719" s="22" t="str">
        <v>00:00:00</v>
      </c>
      <c r="B2719" s="21">
        <f t="shared" si="109"/>
        <v>0</v>
      </c>
      <c r="C2719" s="23">
        <f t="shared" si="110"/>
        <v>0</v>
      </c>
      <c r="D2719" s="22" t="str">
        <v>错误</v>
      </c>
      <c r="E2719" s="22">
        <v>0</v>
      </c>
    </row>
    <row r="2720" spans="1:5">
      <c r="A2720" s="22" t="str">
        <v>00:00:00</v>
      </c>
      <c r="B2720" s="21">
        <f t="shared" si="109"/>
        <v>0</v>
      </c>
      <c r="C2720" s="23">
        <f t="shared" si="110"/>
        <v>0</v>
      </c>
      <c r="D2720" s="22" t="str">
        <v>错误</v>
      </c>
      <c r="E2720" s="22">
        <v>0</v>
      </c>
    </row>
    <row r="2721" spans="1:5">
      <c r="A2721" s="22" t="str">
        <v>00:00:00</v>
      </c>
      <c r="B2721" s="21">
        <f t="shared" si="109"/>
        <v>0</v>
      </c>
      <c r="C2721" s="23">
        <f t="shared" si="110"/>
        <v>0</v>
      </c>
      <c r="D2721" s="22" t="str">
        <v>错误</v>
      </c>
      <c r="E2721" s="22">
        <v>0</v>
      </c>
    </row>
    <row r="2722" spans="1:5">
      <c r="A2722" s="22" t="str">
        <v>00:00:00</v>
      </c>
      <c r="B2722" s="21">
        <f t="shared" si="109"/>
        <v>0</v>
      </c>
      <c r="C2722" s="23">
        <f t="shared" si="110"/>
        <v>0</v>
      </c>
      <c r="D2722" s="22" t="str">
        <v>错误</v>
      </c>
      <c r="E2722" s="22">
        <v>0</v>
      </c>
    </row>
    <row r="2723" spans="1:5">
      <c r="A2723" s="22" t="str">
        <v>00:00:00</v>
      </c>
      <c r="B2723" s="21">
        <f t="shared" si="109"/>
        <v>0</v>
      </c>
      <c r="C2723" s="23">
        <f t="shared" si="110"/>
        <v>0</v>
      </c>
      <c r="D2723" s="22" t="str">
        <v>错误</v>
      </c>
      <c r="E2723" s="22">
        <v>0</v>
      </c>
    </row>
    <row r="2724" spans="1:5">
      <c r="A2724" s="22" t="str">
        <v>00:00:00</v>
      </c>
      <c r="B2724" s="21">
        <f t="shared" si="109"/>
        <v>0</v>
      </c>
      <c r="C2724" s="23">
        <f t="shared" si="110"/>
        <v>0</v>
      </c>
      <c r="D2724" s="22" t="str">
        <v>错误</v>
      </c>
      <c r="E2724" s="22">
        <v>0</v>
      </c>
    </row>
    <row r="2725" spans="1:5">
      <c r="A2725" s="22" t="str">
        <v>00:00:00</v>
      </c>
      <c r="B2725" s="21">
        <f t="shared" si="109"/>
        <v>0</v>
      </c>
      <c r="C2725" s="23">
        <f t="shared" si="110"/>
        <v>0</v>
      </c>
      <c r="D2725" s="22" t="str">
        <v>错误</v>
      </c>
      <c r="E2725" s="22">
        <v>0</v>
      </c>
    </row>
    <row r="2726" spans="1:5">
      <c r="A2726" s="22" t="str">
        <v>00:00:00</v>
      </c>
      <c r="B2726" s="21">
        <f t="shared" si="109"/>
        <v>0</v>
      </c>
      <c r="C2726" s="23">
        <f t="shared" si="110"/>
        <v>0</v>
      </c>
      <c r="D2726" s="22" t="str">
        <v>错误</v>
      </c>
      <c r="E2726" s="22">
        <v>0</v>
      </c>
    </row>
    <row r="2727" spans="1:5">
      <c r="A2727" s="22" t="str">
        <v>00:00:00</v>
      </c>
      <c r="B2727" s="21">
        <f t="shared" si="109"/>
        <v>0</v>
      </c>
      <c r="C2727" s="23">
        <f t="shared" si="110"/>
        <v>0</v>
      </c>
      <c r="D2727" s="22" t="str">
        <v>错误</v>
      </c>
      <c r="E2727" s="22">
        <v>0</v>
      </c>
    </row>
    <row r="2728" spans="1:5">
      <c r="A2728" s="22" t="str">
        <v>00:00:00</v>
      </c>
      <c r="B2728" s="21">
        <f t="shared" si="109"/>
        <v>0</v>
      </c>
      <c r="C2728" s="23">
        <f t="shared" si="110"/>
        <v>0</v>
      </c>
      <c r="D2728" s="22" t="str">
        <v>错误</v>
      </c>
      <c r="E2728" s="22">
        <v>0</v>
      </c>
    </row>
    <row r="2729" spans="1:5">
      <c r="A2729" s="22" t="str">
        <v>00:00:00</v>
      </c>
      <c r="B2729" s="21">
        <f t="shared" si="109"/>
        <v>0</v>
      </c>
      <c r="C2729" s="23">
        <f t="shared" si="110"/>
        <v>0</v>
      </c>
      <c r="D2729" s="22" t="str">
        <v>错误</v>
      </c>
      <c r="E2729" s="22">
        <v>0</v>
      </c>
    </row>
    <row r="2730" spans="1:5">
      <c r="A2730" s="22" t="str">
        <v>00:00:00</v>
      </c>
      <c r="B2730" s="21">
        <f t="shared" si="109"/>
        <v>0</v>
      </c>
      <c r="C2730" s="23">
        <f t="shared" si="110"/>
        <v>0</v>
      </c>
      <c r="D2730" s="22" t="str">
        <v>错误</v>
      </c>
      <c r="E2730" s="22">
        <v>0</v>
      </c>
    </row>
    <row r="2731" spans="1:5">
      <c r="A2731" s="22" t="str">
        <v>00:00:00</v>
      </c>
      <c r="B2731" s="21">
        <f t="shared" si="109"/>
        <v>0</v>
      </c>
      <c r="C2731" s="23">
        <f t="shared" si="110"/>
        <v>0</v>
      </c>
      <c r="D2731" s="22" t="str">
        <v>错误</v>
      </c>
      <c r="E2731" s="22">
        <v>0</v>
      </c>
    </row>
    <row r="2732" spans="1:5">
      <c r="A2732" s="22" t="str">
        <v>00:00:00</v>
      </c>
      <c r="B2732" s="21">
        <f t="shared" si="109"/>
        <v>0</v>
      </c>
      <c r="C2732" s="23">
        <f t="shared" si="110"/>
        <v>0</v>
      </c>
      <c r="D2732" s="22" t="str">
        <v>错误</v>
      </c>
      <c r="E2732" s="22">
        <v>0</v>
      </c>
    </row>
    <row r="2733" spans="1:5">
      <c r="A2733" s="22" t="str">
        <v>00:00:00</v>
      </c>
      <c r="B2733" s="21">
        <f t="shared" si="109"/>
        <v>0</v>
      </c>
      <c r="C2733" s="23">
        <f t="shared" si="110"/>
        <v>0</v>
      </c>
      <c r="D2733" s="22" t="str">
        <v>错误</v>
      </c>
      <c r="E2733" s="22">
        <v>0</v>
      </c>
    </row>
    <row r="2734" spans="1:5">
      <c r="A2734" s="22" t="str">
        <v>00:00:00</v>
      </c>
      <c r="B2734" s="21">
        <f t="shared" si="109"/>
        <v>0</v>
      </c>
      <c r="C2734" s="23">
        <f t="shared" si="110"/>
        <v>0</v>
      </c>
      <c r="D2734" s="22" t="str">
        <v>错误</v>
      </c>
      <c r="E2734" s="22">
        <v>0</v>
      </c>
    </row>
    <row r="2735" spans="1:5">
      <c r="A2735" s="22" t="str">
        <v>00:00:00</v>
      </c>
      <c r="B2735" s="21">
        <f t="shared" si="109"/>
        <v>0</v>
      </c>
      <c r="C2735" s="23">
        <f t="shared" si="110"/>
        <v>0</v>
      </c>
      <c r="D2735" s="22" t="str">
        <v>错误</v>
      </c>
      <c r="E2735" s="22">
        <v>0</v>
      </c>
    </row>
    <row r="2736" spans="1:5">
      <c r="A2736" s="22" t="str">
        <v>00:00:00</v>
      </c>
      <c r="B2736" s="21">
        <f t="shared" si="109"/>
        <v>0</v>
      </c>
      <c r="C2736" s="23">
        <f t="shared" si="110"/>
        <v>0</v>
      </c>
      <c r="D2736" s="22" t="str">
        <v>错误</v>
      </c>
      <c r="E2736" s="22">
        <v>0</v>
      </c>
    </row>
    <row r="2737" spans="1:5">
      <c r="A2737" s="22" t="str">
        <v>00:00:00</v>
      </c>
      <c r="B2737" s="21">
        <f t="shared" si="109"/>
        <v>0</v>
      </c>
      <c r="C2737" s="23">
        <f t="shared" si="110"/>
        <v>0</v>
      </c>
      <c r="D2737" s="22" t="str">
        <v>错误</v>
      </c>
      <c r="E2737" s="22">
        <v>0</v>
      </c>
    </row>
    <row r="2738" spans="1:5">
      <c r="A2738" s="22" t="str">
        <v>00:00:00</v>
      </c>
      <c r="B2738" s="21">
        <f t="shared" si="109"/>
        <v>0</v>
      </c>
      <c r="C2738" s="23">
        <f t="shared" si="110"/>
        <v>0</v>
      </c>
      <c r="D2738" s="22" t="str">
        <v>错误</v>
      </c>
      <c r="E2738" s="22">
        <v>0</v>
      </c>
    </row>
    <row r="2739" spans="1:5">
      <c r="A2739" s="22" t="str">
        <v>00:00:00</v>
      </c>
      <c r="B2739" s="21">
        <f t="shared" si="109"/>
        <v>0</v>
      </c>
      <c r="C2739" s="23">
        <f t="shared" si="110"/>
        <v>0</v>
      </c>
      <c r="D2739" s="22" t="str">
        <v>错误</v>
      </c>
      <c r="E2739" s="22">
        <v>0</v>
      </c>
    </row>
    <row r="2740" spans="1:5">
      <c r="A2740" s="22" t="str">
        <v>00:00:00</v>
      </c>
      <c r="B2740" s="21">
        <f t="shared" si="109"/>
        <v>0</v>
      </c>
      <c r="C2740" s="23">
        <f t="shared" si="110"/>
        <v>0</v>
      </c>
      <c r="D2740" s="22" t="str">
        <v>错误</v>
      </c>
      <c r="E2740" s="22">
        <v>0</v>
      </c>
    </row>
    <row r="2741" spans="1:5">
      <c r="A2741" s="22" t="str">
        <v>00:00:00</v>
      </c>
      <c r="B2741" s="21">
        <f t="shared" si="109"/>
        <v>0</v>
      </c>
      <c r="C2741" s="23">
        <f t="shared" si="110"/>
        <v>0</v>
      </c>
      <c r="D2741" s="22" t="str">
        <v>错误</v>
      </c>
      <c r="E2741" s="22">
        <v>0</v>
      </c>
    </row>
    <row r="2742" spans="1:5">
      <c r="A2742" s="22" t="str">
        <v>00:00:00</v>
      </c>
      <c r="B2742" s="21">
        <f t="shared" si="109"/>
        <v>0</v>
      </c>
      <c r="C2742" s="23">
        <f t="shared" si="110"/>
        <v>0</v>
      </c>
      <c r="D2742" s="22" t="str">
        <v>错误</v>
      </c>
      <c r="E2742" s="22">
        <v>0</v>
      </c>
    </row>
    <row r="2743" spans="1:5">
      <c r="A2743" s="22" t="str">
        <v>00:00:00</v>
      </c>
      <c r="B2743" s="21">
        <f t="shared" si="109"/>
        <v>0</v>
      </c>
      <c r="C2743" s="23">
        <f t="shared" si="110"/>
        <v>0</v>
      </c>
      <c r="D2743" s="22" t="str">
        <v>错误</v>
      </c>
      <c r="E2743" s="22">
        <v>0</v>
      </c>
    </row>
    <row r="2744" spans="1:5">
      <c r="A2744" s="22" t="str">
        <v>00:00:00</v>
      </c>
      <c r="B2744" s="21">
        <f t="shared" si="109"/>
        <v>0</v>
      </c>
      <c r="C2744" s="23">
        <f t="shared" si="110"/>
        <v>0</v>
      </c>
      <c r="D2744" s="22" t="str">
        <v>错误</v>
      </c>
      <c r="E2744" s="22">
        <v>0</v>
      </c>
    </row>
    <row r="2745" spans="1:5">
      <c r="A2745" s="22" t="str">
        <v>00:00:00</v>
      </c>
      <c r="B2745" s="21">
        <f t="shared" si="109"/>
        <v>0</v>
      </c>
      <c r="C2745" s="23">
        <f t="shared" si="110"/>
        <v>0</v>
      </c>
      <c r="D2745" s="22" t="str">
        <v>错误</v>
      </c>
      <c r="E2745" s="22">
        <v>0</v>
      </c>
    </row>
    <row r="2746" spans="1:5">
      <c r="A2746" s="22" t="str">
        <v>00:00:00</v>
      </c>
      <c r="B2746" s="21">
        <f t="shared" si="109"/>
        <v>0</v>
      </c>
      <c r="C2746" s="23">
        <f t="shared" si="110"/>
        <v>0</v>
      </c>
      <c r="D2746" s="22" t="str">
        <v>错误</v>
      </c>
      <c r="E2746" s="22">
        <v>0</v>
      </c>
    </row>
    <row r="2747" spans="1:5">
      <c r="A2747" s="22" t="str">
        <v>00:00:00</v>
      </c>
      <c r="B2747" s="21">
        <f t="shared" si="109"/>
        <v>0</v>
      </c>
      <c r="C2747" s="23">
        <f t="shared" si="110"/>
        <v>0</v>
      </c>
      <c r="D2747" s="22" t="str">
        <v>错误</v>
      </c>
      <c r="E2747" s="22">
        <v>0</v>
      </c>
    </row>
    <row r="2748" spans="1:5">
      <c r="A2748" s="22" t="str">
        <v>00:00:00</v>
      </c>
      <c r="B2748" s="21">
        <f t="shared" si="109"/>
        <v>0</v>
      </c>
      <c r="C2748" s="23">
        <f t="shared" si="110"/>
        <v>0</v>
      </c>
      <c r="D2748" s="22" t="str">
        <v>错误</v>
      </c>
      <c r="E2748" s="22">
        <v>0</v>
      </c>
    </row>
    <row r="2749" spans="1:5">
      <c r="A2749" s="22" t="str">
        <v>00:00:00</v>
      </c>
      <c r="B2749" s="21">
        <f t="shared" si="109"/>
        <v>0</v>
      </c>
      <c r="C2749" s="23">
        <f t="shared" si="110"/>
        <v>0</v>
      </c>
      <c r="D2749" s="22" t="str">
        <v>错误</v>
      </c>
      <c r="E2749" s="22">
        <v>0</v>
      </c>
    </row>
    <row r="2750" spans="1:5">
      <c r="A2750" s="22" t="str">
        <v>00:00:00</v>
      </c>
      <c r="B2750" s="21">
        <f t="shared" si="109"/>
        <v>0</v>
      </c>
      <c r="C2750" s="23">
        <f t="shared" si="110"/>
        <v>0</v>
      </c>
      <c r="D2750" s="22" t="str">
        <v>错误</v>
      </c>
      <c r="E2750" s="22">
        <v>0</v>
      </c>
    </row>
    <row r="2751" spans="1:5">
      <c r="A2751" s="22" t="str">
        <v>00:00:00</v>
      </c>
      <c r="B2751" s="21">
        <f t="shared" si="109"/>
        <v>0</v>
      </c>
      <c r="C2751" s="23">
        <f t="shared" si="110"/>
        <v>0</v>
      </c>
      <c r="D2751" s="22" t="str">
        <v>错误</v>
      </c>
      <c r="E2751" s="22">
        <v>0</v>
      </c>
    </row>
    <row r="2752" spans="1:5">
      <c r="A2752" s="22" t="str">
        <v>00:00:00</v>
      </c>
      <c r="B2752" s="21">
        <f t="shared" si="109"/>
        <v>0</v>
      </c>
      <c r="C2752" s="23">
        <f t="shared" si="110"/>
        <v>0</v>
      </c>
      <c r="D2752" s="22" t="str">
        <v>错误</v>
      </c>
      <c r="E2752" s="22">
        <v>0</v>
      </c>
    </row>
    <row r="2753" spans="1:5">
      <c r="A2753" s="22" t="str">
        <v>00:00:00</v>
      </c>
      <c r="B2753" s="21">
        <f t="shared" si="109"/>
        <v>0</v>
      </c>
      <c r="C2753" s="23">
        <f t="shared" si="110"/>
        <v>0</v>
      </c>
      <c r="D2753" s="22" t="str">
        <v>错误</v>
      </c>
      <c r="E2753" s="22">
        <v>0</v>
      </c>
    </row>
    <row r="2754" spans="1:5">
      <c r="A2754" s="22" t="str">
        <v>00:00:00</v>
      </c>
      <c r="B2754" s="21">
        <f t="shared" si="109"/>
        <v>0</v>
      </c>
      <c r="C2754" s="23">
        <f t="shared" si="110"/>
        <v>0</v>
      </c>
      <c r="D2754" s="22" t="str">
        <v>错误</v>
      </c>
      <c r="E2754" s="22">
        <v>0</v>
      </c>
    </row>
    <row r="2755" spans="1:5">
      <c r="A2755" s="22" t="str">
        <v>00:00:00</v>
      </c>
      <c r="B2755" s="21">
        <f t="shared" ref="B2755:B2818" si="111">MROUND(A2755,60/1440)</f>
        <v>0</v>
      </c>
      <c r="C2755" s="23">
        <f t="shared" ref="C2755:C2818" si="112">MROUND(A2755,30/1440)</f>
        <v>0</v>
      </c>
      <c r="D2755" s="22" t="str">
        <v>错误</v>
      </c>
      <c r="E2755" s="22">
        <v>0</v>
      </c>
    </row>
    <row r="2756" spans="1:5">
      <c r="A2756" s="22" t="str">
        <v>00:00:00</v>
      </c>
      <c r="B2756" s="21">
        <f t="shared" si="111"/>
        <v>0</v>
      </c>
      <c r="C2756" s="23">
        <f t="shared" si="112"/>
        <v>0</v>
      </c>
      <c r="D2756" s="22" t="str">
        <v>错误</v>
      </c>
      <c r="E2756" s="22">
        <v>0</v>
      </c>
    </row>
    <row r="2757" spans="1:5">
      <c r="A2757" s="22" t="str">
        <v>00:00:00</v>
      </c>
      <c r="B2757" s="21">
        <f t="shared" si="111"/>
        <v>0</v>
      </c>
      <c r="C2757" s="23">
        <f t="shared" si="112"/>
        <v>0</v>
      </c>
      <c r="D2757" s="22" t="str">
        <v>错误</v>
      </c>
      <c r="E2757" s="22">
        <v>0</v>
      </c>
    </row>
    <row r="2758" spans="1:5">
      <c r="A2758" s="22" t="str">
        <v>00:00:00</v>
      </c>
      <c r="B2758" s="21">
        <f t="shared" si="111"/>
        <v>0</v>
      </c>
      <c r="C2758" s="23">
        <f t="shared" si="112"/>
        <v>0</v>
      </c>
      <c r="D2758" s="22" t="str">
        <v>错误</v>
      </c>
      <c r="E2758" s="22">
        <v>0</v>
      </c>
    </row>
    <row r="2759" spans="1:5">
      <c r="A2759" s="22" t="str">
        <v>00:00:00</v>
      </c>
      <c r="B2759" s="21">
        <f t="shared" si="111"/>
        <v>0</v>
      </c>
      <c r="C2759" s="23">
        <f t="shared" si="112"/>
        <v>0</v>
      </c>
      <c r="D2759" s="22" t="str">
        <v>错误</v>
      </c>
      <c r="E2759" s="22">
        <v>0</v>
      </c>
    </row>
    <row r="2760" spans="1:5">
      <c r="A2760" s="22" t="str">
        <v>00:00:00</v>
      </c>
      <c r="B2760" s="21">
        <f t="shared" si="111"/>
        <v>0</v>
      </c>
      <c r="C2760" s="23">
        <f t="shared" si="112"/>
        <v>0</v>
      </c>
      <c r="D2760" s="22" t="str">
        <v>错误</v>
      </c>
      <c r="E2760" s="22">
        <v>0</v>
      </c>
    </row>
    <row r="2761" spans="1:5">
      <c r="A2761" s="22" t="str">
        <v>00:00:00</v>
      </c>
      <c r="B2761" s="21">
        <f t="shared" si="111"/>
        <v>0</v>
      </c>
      <c r="C2761" s="23">
        <f t="shared" si="112"/>
        <v>0</v>
      </c>
      <c r="D2761" s="22" t="str">
        <v>错误</v>
      </c>
      <c r="E2761" s="22">
        <v>0</v>
      </c>
    </row>
    <row r="2762" spans="1:5">
      <c r="A2762" s="22" t="str">
        <v>00:00:00</v>
      </c>
      <c r="B2762" s="21">
        <f t="shared" si="111"/>
        <v>0</v>
      </c>
      <c r="C2762" s="23">
        <f t="shared" si="112"/>
        <v>0</v>
      </c>
      <c r="D2762" s="22" t="str">
        <v>错误</v>
      </c>
      <c r="E2762" s="22">
        <v>0</v>
      </c>
    </row>
    <row r="2763" spans="1:5">
      <c r="A2763" s="22" t="str">
        <v>00:00:00</v>
      </c>
      <c r="B2763" s="21">
        <f t="shared" si="111"/>
        <v>0</v>
      </c>
      <c r="C2763" s="23">
        <f t="shared" si="112"/>
        <v>0</v>
      </c>
      <c r="D2763" s="22" t="str">
        <v>错误</v>
      </c>
      <c r="E2763" s="22">
        <v>0</v>
      </c>
    </row>
    <row r="2764" spans="1:5">
      <c r="A2764" s="22" t="str">
        <v>00:00:00</v>
      </c>
      <c r="B2764" s="21">
        <f t="shared" si="111"/>
        <v>0</v>
      </c>
      <c r="C2764" s="23">
        <f t="shared" si="112"/>
        <v>0</v>
      </c>
      <c r="D2764" s="22" t="str">
        <v>错误</v>
      </c>
      <c r="E2764" s="22">
        <v>0</v>
      </c>
    </row>
    <row r="2765" spans="1:5">
      <c r="A2765" s="22" t="str">
        <v>00:00:00</v>
      </c>
      <c r="B2765" s="21">
        <f t="shared" si="111"/>
        <v>0</v>
      </c>
      <c r="C2765" s="23">
        <f t="shared" si="112"/>
        <v>0</v>
      </c>
      <c r="D2765" s="22" t="str">
        <v>错误</v>
      </c>
      <c r="E2765" s="22">
        <v>0</v>
      </c>
    </row>
    <row r="2766" spans="1:5">
      <c r="A2766" s="22" t="str">
        <v>00:00:00</v>
      </c>
      <c r="B2766" s="21">
        <f t="shared" si="111"/>
        <v>0</v>
      </c>
      <c r="C2766" s="23">
        <f t="shared" si="112"/>
        <v>0</v>
      </c>
      <c r="D2766" s="22" t="str">
        <v>错误</v>
      </c>
      <c r="E2766" s="22">
        <v>0</v>
      </c>
    </row>
    <row r="2767" spans="1:5">
      <c r="A2767" s="22" t="str">
        <v>00:00:00</v>
      </c>
      <c r="B2767" s="21">
        <f t="shared" si="111"/>
        <v>0</v>
      </c>
      <c r="C2767" s="23">
        <f t="shared" si="112"/>
        <v>0</v>
      </c>
      <c r="D2767" s="22" t="str">
        <v>错误</v>
      </c>
      <c r="E2767" s="22">
        <v>0</v>
      </c>
    </row>
    <row r="2768" spans="1:5">
      <c r="A2768" s="22" t="str">
        <v>00:00:00</v>
      </c>
      <c r="B2768" s="21">
        <f t="shared" si="111"/>
        <v>0</v>
      </c>
      <c r="C2768" s="23">
        <f t="shared" si="112"/>
        <v>0</v>
      </c>
      <c r="D2768" s="22" t="str">
        <v>错误</v>
      </c>
      <c r="E2768" s="22">
        <v>0</v>
      </c>
    </row>
    <row r="2769" spans="1:5">
      <c r="A2769" s="22" t="str">
        <v>00:00:00</v>
      </c>
      <c r="B2769" s="21">
        <f t="shared" si="111"/>
        <v>0</v>
      </c>
      <c r="C2769" s="23">
        <f t="shared" si="112"/>
        <v>0</v>
      </c>
      <c r="D2769" s="22" t="str">
        <v>错误</v>
      </c>
      <c r="E2769" s="22">
        <v>0</v>
      </c>
    </row>
    <row r="2770" spans="1:5">
      <c r="A2770" s="22" t="str">
        <v>00:00:00</v>
      </c>
      <c r="B2770" s="21">
        <f t="shared" si="111"/>
        <v>0</v>
      </c>
      <c r="C2770" s="23">
        <f t="shared" si="112"/>
        <v>0</v>
      </c>
      <c r="D2770" s="22" t="str">
        <v>错误</v>
      </c>
      <c r="E2770" s="22">
        <v>0</v>
      </c>
    </row>
    <row r="2771" spans="1:5">
      <c r="A2771" s="22" t="str">
        <v>00:00:00</v>
      </c>
      <c r="B2771" s="21">
        <f t="shared" si="111"/>
        <v>0</v>
      </c>
      <c r="C2771" s="23">
        <f t="shared" si="112"/>
        <v>0</v>
      </c>
      <c r="D2771" s="22" t="str">
        <v>错误</v>
      </c>
      <c r="E2771" s="22">
        <v>0</v>
      </c>
    </row>
    <row r="2772" spans="1:5">
      <c r="A2772" s="22" t="str">
        <v>00:00:00</v>
      </c>
      <c r="B2772" s="21">
        <f t="shared" si="111"/>
        <v>0</v>
      </c>
      <c r="C2772" s="23">
        <f t="shared" si="112"/>
        <v>0</v>
      </c>
      <c r="D2772" s="22" t="str">
        <v>错误</v>
      </c>
      <c r="E2772" s="22">
        <v>0</v>
      </c>
    </row>
    <row r="2773" spans="1:5">
      <c r="A2773" s="22" t="str">
        <v>00:00:00</v>
      </c>
      <c r="B2773" s="21">
        <f t="shared" si="111"/>
        <v>0</v>
      </c>
      <c r="C2773" s="23">
        <f t="shared" si="112"/>
        <v>0</v>
      </c>
      <c r="D2773" s="22" t="str">
        <v>错误</v>
      </c>
      <c r="E2773" s="22">
        <v>0</v>
      </c>
    </row>
    <row r="2774" spans="1:5">
      <c r="A2774" s="22" t="str">
        <v>00:00:00</v>
      </c>
      <c r="B2774" s="21">
        <f t="shared" si="111"/>
        <v>0</v>
      </c>
      <c r="C2774" s="23">
        <f t="shared" si="112"/>
        <v>0</v>
      </c>
      <c r="D2774" s="22" t="str">
        <v>错误</v>
      </c>
      <c r="E2774" s="22">
        <v>0</v>
      </c>
    </row>
    <row r="2775" spans="1:5">
      <c r="A2775" s="22" t="str">
        <v>00:00:00</v>
      </c>
      <c r="B2775" s="21">
        <f t="shared" si="111"/>
        <v>0</v>
      </c>
      <c r="C2775" s="23">
        <f t="shared" si="112"/>
        <v>0</v>
      </c>
      <c r="D2775" s="22" t="str">
        <v>错误</v>
      </c>
      <c r="E2775" s="22">
        <v>0</v>
      </c>
    </row>
    <row r="2776" spans="1:5">
      <c r="A2776" s="22" t="str">
        <v>00:00:00</v>
      </c>
      <c r="B2776" s="21">
        <f t="shared" si="111"/>
        <v>0</v>
      </c>
      <c r="C2776" s="23">
        <f t="shared" si="112"/>
        <v>0</v>
      </c>
      <c r="D2776" s="22" t="str">
        <v>错误</v>
      </c>
      <c r="E2776" s="22">
        <v>0</v>
      </c>
    </row>
    <row r="2777" spans="1:5">
      <c r="A2777" s="22" t="str">
        <v>00:00:00</v>
      </c>
      <c r="B2777" s="21">
        <f t="shared" si="111"/>
        <v>0</v>
      </c>
      <c r="C2777" s="23">
        <f t="shared" si="112"/>
        <v>0</v>
      </c>
      <c r="D2777" s="22" t="str">
        <v>错误</v>
      </c>
      <c r="E2777" s="22">
        <v>0</v>
      </c>
    </row>
    <row r="2778" spans="1:5">
      <c r="A2778" s="22" t="str">
        <v>00:00:00</v>
      </c>
      <c r="B2778" s="21">
        <f t="shared" si="111"/>
        <v>0</v>
      </c>
      <c r="C2778" s="23">
        <f t="shared" si="112"/>
        <v>0</v>
      </c>
      <c r="D2778" s="22" t="str">
        <v>错误</v>
      </c>
      <c r="E2778" s="22">
        <v>0</v>
      </c>
    </row>
    <row r="2779" spans="1:5">
      <c r="A2779" s="22" t="str">
        <v>00:00:00</v>
      </c>
      <c r="B2779" s="21">
        <f t="shared" si="111"/>
        <v>0</v>
      </c>
      <c r="C2779" s="23">
        <f t="shared" si="112"/>
        <v>0</v>
      </c>
      <c r="D2779" s="22" t="str">
        <v>错误</v>
      </c>
      <c r="E2779" s="22">
        <v>0</v>
      </c>
    </row>
    <row r="2780" spans="1:5">
      <c r="A2780" s="22" t="str">
        <v>00:00:00</v>
      </c>
      <c r="B2780" s="21">
        <f t="shared" si="111"/>
        <v>0</v>
      </c>
      <c r="C2780" s="23">
        <f t="shared" si="112"/>
        <v>0</v>
      </c>
      <c r="D2780" s="22" t="str">
        <v>错误</v>
      </c>
      <c r="E2780" s="22">
        <v>0</v>
      </c>
    </row>
    <row r="2781" spans="1:5">
      <c r="A2781" s="22" t="str">
        <v>00:00:00</v>
      </c>
      <c r="B2781" s="21">
        <f t="shared" si="111"/>
        <v>0</v>
      </c>
      <c r="C2781" s="23">
        <f t="shared" si="112"/>
        <v>0</v>
      </c>
      <c r="D2781" s="22" t="str">
        <v>错误</v>
      </c>
      <c r="E2781" s="22">
        <v>0</v>
      </c>
    </row>
    <row r="2782" spans="1:5">
      <c r="A2782" s="22" t="str">
        <v>00:00:00</v>
      </c>
      <c r="B2782" s="21">
        <f t="shared" si="111"/>
        <v>0</v>
      </c>
      <c r="C2782" s="23">
        <f t="shared" si="112"/>
        <v>0</v>
      </c>
      <c r="D2782" s="22" t="str">
        <v>错误</v>
      </c>
      <c r="E2782" s="22">
        <v>0</v>
      </c>
    </row>
    <row r="2783" spans="1:5">
      <c r="A2783" s="22" t="str">
        <v>00:00:00</v>
      </c>
      <c r="B2783" s="21">
        <f t="shared" si="111"/>
        <v>0</v>
      </c>
      <c r="C2783" s="23">
        <f t="shared" si="112"/>
        <v>0</v>
      </c>
      <c r="D2783" s="22" t="str">
        <v>错误</v>
      </c>
      <c r="E2783" s="22">
        <v>0</v>
      </c>
    </row>
    <row r="2784" spans="1:5">
      <c r="A2784" s="22" t="str">
        <v>00:00:00</v>
      </c>
      <c r="B2784" s="21">
        <f t="shared" si="111"/>
        <v>0</v>
      </c>
      <c r="C2784" s="23">
        <f t="shared" si="112"/>
        <v>0</v>
      </c>
      <c r="D2784" s="22" t="str">
        <v>错误</v>
      </c>
      <c r="E2784" s="22">
        <v>0</v>
      </c>
    </row>
    <row r="2785" spans="1:5">
      <c r="A2785" s="22" t="str">
        <v>00:00:00</v>
      </c>
      <c r="B2785" s="21">
        <f t="shared" si="111"/>
        <v>0</v>
      </c>
      <c r="C2785" s="23">
        <f t="shared" si="112"/>
        <v>0</v>
      </c>
      <c r="D2785" s="22" t="str">
        <v>错误</v>
      </c>
      <c r="E2785" s="22">
        <v>0</v>
      </c>
    </row>
    <row r="2786" spans="1:5">
      <c r="A2786" s="22" t="str">
        <v>00:00:00</v>
      </c>
      <c r="B2786" s="21">
        <f t="shared" si="111"/>
        <v>0</v>
      </c>
      <c r="C2786" s="23">
        <f t="shared" si="112"/>
        <v>0</v>
      </c>
      <c r="D2786" s="22" t="str">
        <v>错误</v>
      </c>
      <c r="E2786" s="22">
        <v>0</v>
      </c>
    </row>
    <row r="2787" spans="1:5">
      <c r="A2787" s="22" t="str">
        <v>00:00:00</v>
      </c>
      <c r="B2787" s="21">
        <f t="shared" si="111"/>
        <v>0</v>
      </c>
      <c r="C2787" s="23">
        <f t="shared" si="112"/>
        <v>0</v>
      </c>
      <c r="D2787" s="22" t="str">
        <v>错误</v>
      </c>
      <c r="E2787" s="22">
        <v>0</v>
      </c>
    </row>
    <row r="2788" spans="1:5">
      <c r="A2788" s="22" t="str">
        <v>00:00:00</v>
      </c>
      <c r="B2788" s="21">
        <f t="shared" si="111"/>
        <v>0</v>
      </c>
      <c r="C2788" s="23">
        <f t="shared" si="112"/>
        <v>0</v>
      </c>
      <c r="D2788" s="22" t="str">
        <v>错误</v>
      </c>
      <c r="E2788" s="22">
        <v>0</v>
      </c>
    </row>
    <row r="2789" spans="1:5">
      <c r="A2789" s="22" t="str">
        <v>00:00:00</v>
      </c>
      <c r="B2789" s="21">
        <f t="shared" si="111"/>
        <v>0</v>
      </c>
      <c r="C2789" s="23">
        <f t="shared" si="112"/>
        <v>0</v>
      </c>
      <c r="D2789" s="22" t="str">
        <v>错误</v>
      </c>
      <c r="E2789" s="22">
        <v>0</v>
      </c>
    </row>
    <row r="2790" spans="1:5">
      <c r="A2790" s="22" t="str">
        <v>00:00:00</v>
      </c>
      <c r="B2790" s="21">
        <f t="shared" si="111"/>
        <v>0</v>
      </c>
      <c r="C2790" s="23">
        <f t="shared" si="112"/>
        <v>0</v>
      </c>
      <c r="D2790" s="22" t="str">
        <v>错误</v>
      </c>
      <c r="E2790" s="22">
        <v>0</v>
      </c>
    </row>
    <row r="2791" spans="1:5">
      <c r="A2791" s="22" t="str">
        <v>00:00:00</v>
      </c>
      <c r="B2791" s="21">
        <f t="shared" si="111"/>
        <v>0</v>
      </c>
      <c r="C2791" s="23">
        <f t="shared" si="112"/>
        <v>0</v>
      </c>
      <c r="D2791" s="22" t="str">
        <v>错误</v>
      </c>
      <c r="E2791" s="22">
        <v>0</v>
      </c>
    </row>
    <row r="2792" spans="1:5">
      <c r="A2792" s="22" t="str">
        <v>00:00:00</v>
      </c>
      <c r="B2792" s="21">
        <f t="shared" si="111"/>
        <v>0</v>
      </c>
      <c r="C2792" s="23">
        <f t="shared" si="112"/>
        <v>0</v>
      </c>
      <c r="D2792" s="22" t="str">
        <v>错误</v>
      </c>
      <c r="E2792" s="22">
        <v>0</v>
      </c>
    </row>
    <row r="2793" spans="1:5">
      <c r="A2793" s="22" t="str">
        <v>00:00:00</v>
      </c>
      <c r="B2793" s="21">
        <f t="shared" si="111"/>
        <v>0</v>
      </c>
      <c r="C2793" s="23">
        <f t="shared" si="112"/>
        <v>0</v>
      </c>
      <c r="D2793" s="22" t="str">
        <v>错误</v>
      </c>
      <c r="E2793" s="22">
        <v>0</v>
      </c>
    </row>
    <row r="2794" spans="1:5">
      <c r="A2794" s="22" t="str">
        <v>00:00:00</v>
      </c>
      <c r="B2794" s="21">
        <f t="shared" si="111"/>
        <v>0</v>
      </c>
      <c r="C2794" s="23">
        <f t="shared" si="112"/>
        <v>0</v>
      </c>
      <c r="D2794" s="22" t="str">
        <v>错误</v>
      </c>
      <c r="E2794" s="22">
        <v>0</v>
      </c>
    </row>
    <row r="2795" spans="1:5">
      <c r="A2795" s="22" t="str">
        <v>00:00:00</v>
      </c>
      <c r="B2795" s="21">
        <f t="shared" si="111"/>
        <v>0</v>
      </c>
      <c r="C2795" s="23">
        <f t="shared" si="112"/>
        <v>0</v>
      </c>
      <c r="D2795" s="22" t="str">
        <v>错误</v>
      </c>
      <c r="E2795" s="22">
        <v>0</v>
      </c>
    </row>
    <row r="2796" spans="1:5">
      <c r="A2796" s="22" t="str">
        <v>00:00:00</v>
      </c>
      <c r="B2796" s="21">
        <f t="shared" si="111"/>
        <v>0</v>
      </c>
      <c r="C2796" s="23">
        <f t="shared" si="112"/>
        <v>0</v>
      </c>
      <c r="D2796" s="22" t="str">
        <v>错误</v>
      </c>
      <c r="E2796" s="22">
        <v>0</v>
      </c>
    </row>
    <row r="2797" spans="1:5">
      <c r="A2797" s="22" t="str">
        <v>00:00:00</v>
      </c>
      <c r="B2797" s="21">
        <f t="shared" si="111"/>
        <v>0</v>
      </c>
      <c r="C2797" s="23">
        <f t="shared" si="112"/>
        <v>0</v>
      </c>
      <c r="D2797" s="22" t="str">
        <v>错误</v>
      </c>
      <c r="E2797" s="22">
        <v>0</v>
      </c>
    </row>
    <row r="2798" spans="1:5">
      <c r="A2798" s="22" t="str">
        <v>00:00:00</v>
      </c>
      <c r="B2798" s="21">
        <f t="shared" si="111"/>
        <v>0</v>
      </c>
      <c r="C2798" s="23">
        <f t="shared" si="112"/>
        <v>0</v>
      </c>
      <c r="D2798" s="22" t="str">
        <v>错误</v>
      </c>
      <c r="E2798" s="22">
        <v>0</v>
      </c>
    </row>
    <row r="2799" spans="1:5">
      <c r="A2799" s="22" t="str">
        <v>00:00:00</v>
      </c>
      <c r="B2799" s="21">
        <f t="shared" si="111"/>
        <v>0</v>
      </c>
      <c r="C2799" s="23">
        <f t="shared" si="112"/>
        <v>0</v>
      </c>
      <c r="D2799" s="22" t="str">
        <v>错误</v>
      </c>
      <c r="E2799" s="22">
        <v>0</v>
      </c>
    </row>
    <row r="2800" spans="1:5">
      <c r="A2800" s="22" t="str">
        <v>00:00:00</v>
      </c>
      <c r="B2800" s="21">
        <f t="shared" si="111"/>
        <v>0</v>
      </c>
      <c r="C2800" s="23">
        <f t="shared" si="112"/>
        <v>0</v>
      </c>
      <c r="D2800" s="22" t="str">
        <v>错误</v>
      </c>
      <c r="E2800" s="22">
        <v>0</v>
      </c>
    </row>
    <row r="2801" spans="1:5">
      <c r="A2801" s="22" t="str">
        <v>00:00:00</v>
      </c>
      <c r="B2801" s="21">
        <f t="shared" si="111"/>
        <v>0</v>
      </c>
      <c r="C2801" s="23">
        <f t="shared" si="112"/>
        <v>0</v>
      </c>
      <c r="D2801" s="22" t="str">
        <v>错误</v>
      </c>
      <c r="E2801" s="22">
        <v>0</v>
      </c>
    </row>
    <row r="2802" spans="1:5">
      <c r="A2802" s="22" t="str">
        <v>00:00:00</v>
      </c>
      <c r="B2802" s="21">
        <f t="shared" si="111"/>
        <v>0</v>
      </c>
      <c r="C2802" s="23">
        <f t="shared" si="112"/>
        <v>0</v>
      </c>
      <c r="D2802" s="22" t="str">
        <v>错误</v>
      </c>
      <c r="E2802" s="22">
        <v>0</v>
      </c>
    </row>
    <row r="2803" spans="1:5">
      <c r="A2803" s="22" t="str">
        <v>00:00:00</v>
      </c>
      <c r="B2803" s="21">
        <f t="shared" si="111"/>
        <v>0</v>
      </c>
      <c r="C2803" s="23">
        <f t="shared" si="112"/>
        <v>0</v>
      </c>
      <c r="D2803" s="22" t="str">
        <v>错误</v>
      </c>
      <c r="E2803" s="22">
        <v>0</v>
      </c>
    </row>
    <row r="2804" spans="1:5">
      <c r="A2804" s="22" t="str">
        <v>00:00:00</v>
      </c>
      <c r="B2804" s="21">
        <f t="shared" si="111"/>
        <v>0</v>
      </c>
      <c r="C2804" s="23">
        <f t="shared" si="112"/>
        <v>0</v>
      </c>
      <c r="D2804" s="22" t="str">
        <v>错误</v>
      </c>
      <c r="E2804" s="22">
        <v>0</v>
      </c>
    </row>
    <row r="2805" spans="1:5">
      <c r="A2805" s="22" t="str">
        <v>00:00:00</v>
      </c>
      <c r="B2805" s="21">
        <f t="shared" si="111"/>
        <v>0</v>
      </c>
      <c r="C2805" s="23">
        <f t="shared" si="112"/>
        <v>0</v>
      </c>
      <c r="D2805" s="22" t="str">
        <v>错误</v>
      </c>
      <c r="E2805" s="22">
        <v>0</v>
      </c>
    </row>
    <row r="2806" spans="1:5">
      <c r="A2806" s="22" t="str">
        <v>00:00:00</v>
      </c>
      <c r="B2806" s="21">
        <f t="shared" si="111"/>
        <v>0</v>
      </c>
      <c r="C2806" s="23">
        <f t="shared" si="112"/>
        <v>0</v>
      </c>
      <c r="D2806" s="22" t="str">
        <v>错误</v>
      </c>
      <c r="E2806" s="22">
        <v>0</v>
      </c>
    </row>
    <row r="2807" spans="1:5">
      <c r="A2807" s="22" t="str">
        <v>00:00:00</v>
      </c>
      <c r="B2807" s="21">
        <f t="shared" si="111"/>
        <v>0</v>
      </c>
      <c r="C2807" s="23">
        <f t="shared" si="112"/>
        <v>0</v>
      </c>
      <c r="D2807" s="22" t="str">
        <v>错误</v>
      </c>
      <c r="E2807" s="22">
        <v>0</v>
      </c>
    </row>
    <row r="2808" spans="1:5">
      <c r="A2808" s="22" t="str">
        <v>00:00:00</v>
      </c>
      <c r="B2808" s="21">
        <f t="shared" si="111"/>
        <v>0</v>
      </c>
      <c r="C2808" s="23">
        <f t="shared" si="112"/>
        <v>0</v>
      </c>
      <c r="D2808" s="22" t="str">
        <v>错误</v>
      </c>
      <c r="E2808" s="22">
        <v>0</v>
      </c>
    </row>
    <row r="2809" spans="1:5">
      <c r="A2809" s="22" t="str">
        <v>00:00:00</v>
      </c>
      <c r="B2809" s="21">
        <f t="shared" si="111"/>
        <v>0</v>
      </c>
      <c r="C2809" s="23">
        <f t="shared" si="112"/>
        <v>0</v>
      </c>
      <c r="D2809" s="22" t="str">
        <v>错误</v>
      </c>
      <c r="E2809" s="22">
        <v>0</v>
      </c>
    </row>
    <row r="2810" spans="1:5">
      <c r="A2810" s="22" t="str">
        <v>00:00:00</v>
      </c>
      <c r="B2810" s="21">
        <f t="shared" si="111"/>
        <v>0</v>
      </c>
      <c r="C2810" s="23">
        <f t="shared" si="112"/>
        <v>0</v>
      </c>
      <c r="D2810" s="22" t="str">
        <v>错误</v>
      </c>
      <c r="E2810" s="22">
        <v>0</v>
      </c>
    </row>
    <row r="2811" spans="1:5">
      <c r="A2811" s="22" t="str">
        <v>00:00:00</v>
      </c>
      <c r="B2811" s="21">
        <f t="shared" si="111"/>
        <v>0</v>
      </c>
      <c r="C2811" s="23">
        <f t="shared" si="112"/>
        <v>0</v>
      </c>
      <c r="D2811" s="22" t="str">
        <v>错误</v>
      </c>
      <c r="E2811" s="22">
        <v>0</v>
      </c>
    </row>
    <row r="2812" spans="1:5">
      <c r="A2812" s="22" t="str">
        <v>00:00:00</v>
      </c>
      <c r="B2812" s="21">
        <f t="shared" si="111"/>
        <v>0</v>
      </c>
      <c r="C2812" s="23">
        <f t="shared" si="112"/>
        <v>0</v>
      </c>
      <c r="D2812" s="22" t="str">
        <v>错误</v>
      </c>
      <c r="E2812" s="22">
        <v>0</v>
      </c>
    </row>
    <row r="2813" spans="1:5">
      <c r="A2813" s="22" t="str">
        <v>00:00:00</v>
      </c>
      <c r="B2813" s="21">
        <f t="shared" si="111"/>
        <v>0</v>
      </c>
      <c r="C2813" s="23">
        <f t="shared" si="112"/>
        <v>0</v>
      </c>
      <c r="D2813" s="22" t="str">
        <v>错误</v>
      </c>
      <c r="E2813" s="22">
        <v>0</v>
      </c>
    </row>
    <row r="2814" spans="1:5">
      <c r="A2814" s="22" t="str">
        <v>00:00:00</v>
      </c>
      <c r="B2814" s="21">
        <f t="shared" si="111"/>
        <v>0</v>
      </c>
      <c r="C2814" s="23">
        <f t="shared" si="112"/>
        <v>0</v>
      </c>
      <c r="D2814" s="22" t="str">
        <v>错误</v>
      </c>
      <c r="E2814" s="22">
        <v>0</v>
      </c>
    </row>
    <row r="2815" spans="1:5">
      <c r="A2815" s="22" t="str">
        <v>00:00:00</v>
      </c>
      <c r="B2815" s="21">
        <f t="shared" si="111"/>
        <v>0</v>
      </c>
      <c r="C2815" s="23">
        <f t="shared" si="112"/>
        <v>0</v>
      </c>
      <c r="D2815" s="22" t="str">
        <v>错误</v>
      </c>
      <c r="E2815" s="22">
        <v>0</v>
      </c>
    </row>
    <row r="2816" spans="1:5">
      <c r="A2816" s="22" t="str">
        <v>00:00:00</v>
      </c>
      <c r="B2816" s="21">
        <f t="shared" si="111"/>
        <v>0</v>
      </c>
      <c r="C2816" s="23">
        <f t="shared" si="112"/>
        <v>0</v>
      </c>
      <c r="D2816" s="22" t="str">
        <v>错误</v>
      </c>
      <c r="E2816" s="22">
        <v>0</v>
      </c>
    </row>
    <row r="2817" spans="1:5">
      <c r="A2817" s="22" t="str">
        <v>00:00:00</v>
      </c>
      <c r="B2817" s="21">
        <f t="shared" si="111"/>
        <v>0</v>
      </c>
      <c r="C2817" s="23">
        <f t="shared" si="112"/>
        <v>0</v>
      </c>
      <c r="D2817" s="22" t="str">
        <v>错误</v>
      </c>
      <c r="E2817" s="22">
        <v>0</v>
      </c>
    </row>
    <row r="2818" spans="1:5">
      <c r="A2818" s="22" t="str">
        <v>00:00:00</v>
      </c>
      <c r="B2818" s="21">
        <f t="shared" si="111"/>
        <v>0</v>
      </c>
      <c r="C2818" s="23">
        <f t="shared" si="112"/>
        <v>0</v>
      </c>
      <c r="D2818" s="22" t="str">
        <v>错误</v>
      </c>
      <c r="E2818" s="22">
        <v>0</v>
      </c>
    </row>
    <row r="2819" spans="1:5">
      <c r="A2819" s="22" t="str">
        <v>00:00:00</v>
      </c>
      <c r="B2819" s="21">
        <f t="shared" ref="B2819:B2882" si="113">MROUND(A2819,60/1440)</f>
        <v>0</v>
      </c>
      <c r="C2819" s="23">
        <f t="shared" ref="C2819:C2882" si="114">MROUND(A2819,30/1440)</f>
        <v>0</v>
      </c>
      <c r="D2819" s="22" t="str">
        <v>错误</v>
      </c>
      <c r="E2819" s="22">
        <v>0</v>
      </c>
    </row>
    <row r="2820" spans="1:5">
      <c r="A2820" s="22" t="str">
        <v>00:00:00</v>
      </c>
      <c r="B2820" s="21">
        <f t="shared" si="113"/>
        <v>0</v>
      </c>
      <c r="C2820" s="23">
        <f t="shared" si="114"/>
        <v>0</v>
      </c>
      <c r="D2820" s="22" t="str">
        <v>错误</v>
      </c>
      <c r="E2820" s="22">
        <v>0</v>
      </c>
    </row>
    <row r="2821" spans="1:5">
      <c r="A2821" s="22" t="str">
        <v>00:00:00</v>
      </c>
      <c r="B2821" s="21">
        <f t="shared" si="113"/>
        <v>0</v>
      </c>
      <c r="C2821" s="23">
        <f t="shared" si="114"/>
        <v>0</v>
      </c>
      <c r="D2821" s="22" t="str">
        <v>错误</v>
      </c>
      <c r="E2821" s="22">
        <v>0</v>
      </c>
    </row>
    <row r="2822" spans="1:5">
      <c r="A2822" s="22" t="str">
        <v>00:00:00</v>
      </c>
      <c r="B2822" s="21">
        <f t="shared" si="113"/>
        <v>0</v>
      </c>
      <c r="C2822" s="23">
        <f t="shared" si="114"/>
        <v>0</v>
      </c>
      <c r="D2822" s="22" t="str">
        <v>错误</v>
      </c>
      <c r="E2822" s="22">
        <v>0</v>
      </c>
    </row>
    <row r="2823" spans="1:5">
      <c r="A2823" s="22" t="str">
        <v>00:00:00</v>
      </c>
      <c r="B2823" s="21">
        <f t="shared" si="113"/>
        <v>0</v>
      </c>
      <c r="C2823" s="23">
        <f t="shared" si="114"/>
        <v>0</v>
      </c>
      <c r="D2823" s="22" t="str">
        <v>错误</v>
      </c>
      <c r="E2823" s="22">
        <v>0</v>
      </c>
    </row>
    <row r="2824" spans="1:5">
      <c r="A2824" s="22" t="str">
        <v>00:00:00</v>
      </c>
      <c r="B2824" s="21">
        <f t="shared" si="113"/>
        <v>0</v>
      </c>
      <c r="C2824" s="23">
        <f t="shared" si="114"/>
        <v>0</v>
      </c>
      <c r="D2824" s="22" t="str">
        <v>错误</v>
      </c>
      <c r="E2824" s="22">
        <v>0</v>
      </c>
    </row>
    <row r="2825" spans="1:5">
      <c r="A2825" s="22" t="str">
        <v>00:00:00</v>
      </c>
      <c r="B2825" s="21">
        <f t="shared" si="113"/>
        <v>0</v>
      </c>
      <c r="C2825" s="23">
        <f t="shared" si="114"/>
        <v>0</v>
      </c>
      <c r="D2825" s="22" t="str">
        <v>错误</v>
      </c>
      <c r="E2825" s="22">
        <v>0</v>
      </c>
    </row>
    <row r="2826" spans="1:5">
      <c r="A2826" s="22" t="str">
        <v>00:00:00</v>
      </c>
      <c r="B2826" s="21">
        <f t="shared" si="113"/>
        <v>0</v>
      </c>
      <c r="C2826" s="23">
        <f t="shared" si="114"/>
        <v>0</v>
      </c>
      <c r="D2826" s="22" t="str">
        <v>错误</v>
      </c>
      <c r="E2826" s="22">
        <v>0</v>
      </c>
    </row>
    <row r="2827" spans="1:5">
      <c r="A2827" s="22" t="str">
        <v>00:00:00</v>
      </c>
      <c r="B2827" s="21">
        <f t="shared" si="113"/>
        <v>0</v>
      </c>
      <c r="C2827" s="23">
        <f t="shared" si="114"/>
        <v>0</v>
      </c>
      <c r="D2827" s="22" t="str">
        <v>错误</v>
      </c>
      <c r="E2827" s="22">
        <v>0</v>
      </c>
    </row>
    <row r="2828" spans="1:5">
      <c r="A2828" s="22" t="str">
        <v>00:00:00</v>
      </c>
      <c r="B2828" s="21">
        <f t="shared" si="113"/>
        <v>0</v>
      </c>
      <c r="C2828" s="23">
        <f t="shared" si="114"/>
        <v>0</v>
      </c>
      <c r="D2828" s="22" t="str">
        <v>错误</v>
      </c>
      <c r="E2828" s="22">
        <v>0</v>
      </c>
    </row>
    <row r="2829" spans="1:5">
      <c r="A2829" s="22" t="str">
        <v>00:00:00</v>
      </c>
      <c r="B2829" s="21">
        <f t="shared" si="113"/>
        <v>0</v>
      </c>
      <c r="C2829" s="23">
        <f t="shared" si="114"/>
        <v>0</v>
      </c>
      <c r="D2829" s="22" t="str">
        <v>错误</v>
      </c>
      <c r="E2829" s="22">
        <v>0</v>
      </c>
    </row>
    <row r="2830" spans="1:5">
      <c r="A2830" s="22" t="str">
        <v>00:00:00</v>
      </c>
      <c r="B2830" s="21">
        <f t="shared" si="113"/>
        <v>0</v>
      </c>
      <c r="C2830" s="23">
        <f t="shared" si="114"/>
        <v>0</v>
      </c>
      <c r="D2830" s="22" t="str">
        <v>错误</v>
      </c>
      <c r="E2830" s="22">
        <v>0</v>
      </c>
    </row>
    <row r="2831" spans="1:5">
      <c r="A2831" s="22" t="str">
        <v>00:00:00</v>
      </c>
      <c r="B2831" s="21">
        <f t="shared" si="113"/>
        <v>0</v>
      </c>
      <c r="C2831" s="23">
        <f t="shared" si="114"/>
        <v>0</v>
      </c>
      <c r="D2831" s="22" t="str">
        <v>错误</v>
      </c>
      <c r="E2831" s="22">
        <v>0</v>
      </c>
    </row>
    <row r="2832" spans="1:5">
      <c r="A2832" s="22" t="str">
        <v>00:00:00</v>
      </c>
      <c r="B2832" s="21">
        <f t="shared" si="113"/>
        <v>0</v>
      </c>
      <c r="C2832" s="23">
        <f t="shared" si="114"/>
        <v>0</v>
      </c>
      <c r="D2832" s="22" t="str">
        <v>错误</v>
      </c>
      <c r="E2832" s="22">
        <v>0</v>
      </c>
    </row>
    <row r="2833" spans="1:5">
      <c r="A2833" s="22" t="str">
        <v>00:00:00</v>
      </c>
      <c r="B2833" s="21">
        <f t="shared" si="113"/>
        <v>0</v>
      </c>
      <c r="C2833" s="23">
        <f t="shared" si="114"/>
        <v>0</v>
      </c>
      <c r="D2833" s="22" t="str">
        <v>错误</v>
      </c>
      <c r="E2833" s="22">
        <v>0</v>
      </c>
    </row>
    <row r="2834" spans="1:5">
      <c r="A2834" s="22" t="str">
        <v>00:00:00</v>
      </c>
      <c r="B2834" s="21">
        <f t="shared" si="113"/>
        <v>0</v>
      </c>
      <c r="C2834" s="23">
        <f t="shared" si="114"/>
        <v>0</v>
      </c>
      <c r="D2834" s="22" t="str">
        <v>错误</v>
      </c>
      <c r="E2834" s="22">
        <v>0</v>
      </c>
    </row>
    <row r="2835" spans="1:5">
      <c r="A2835" s="22" t="str">
        <v>00:00:00</v>
      </c>
      <c r="B2835" s="21">
        <f t="shared" si="113"/>
        <v>0</v>
      </c>
      <c r="C2835" s="23">
        <f t="shared" si="114"/>
        <v>0</v>
      </c>
      <c r="D2835" s="22" t="str">
        <v>错误</v>
      </c>
      <c r="E2835" s="22">
        <v>0</v>
      </c>
    </row>
    <row r="2836" spans="1:5">
      <c r="A2836" s="22" t="str">
        <v>00:00:00</v>
      </c>
      <c r="B2836" s="21">
        <f t="shared" si="113"/>
        <v>0</v>
      </c>
      <c r="C2836" s="23">
        <f t="shared" si="114"/>
        <v>0</v>
      </c>
      <c r="D2836" s="22" t="str">
        <v>错误</v>
      </c>
      <c r="E2836" s="22">
        <v>0</v>
      </c>
    </row>
    <row r="2837" spans="1:5">
      <c r="A2837" s="22" t="str">
        <v>00:00:00</v>
      </c>
      <c r="B2837" s="21">
        <f t="shared" si="113"/>
        <v>0</v>
      </c>
      <c r="C2837" s="23">
        <f t="shared" si="114"/>
        <v>0</v>
      </c>
      <c r="D2837" s="22" t="str">
        <v>错误</v>
      </c>
      <c r="E2837" s="22">
        <v>0</v>
      </c>
    </row>
    <row r="2838" spans="1:5">
      <c r="A2838" s="22" t="str">
        <v>00:00:00</v>
      </c>
      <c r="B2838" s="21">
        <f t="shared" si="113"/>
        <v>0</v>
      </c>
      <c r="C2838" s="23">
        <f t="shared" si="114"/>
        <v>0</v>
      </c>
      <c r="D2838" s="22" t="str">
        <v>错误</v>
      </c>
      <c r="E2838" s="22">
        <v>0</v>
      </c>
    </row>
    <row r="2839" spans="1:5">
      <c r="A2839" s="22" t="str">
        <v>00:00:00</v>
      </c>
      <c r="B2839" s="21">
        <f t="shared" si="113"/>
        <v>0</v>
      </c>
      <c r="C2839" s="23">
        <f t="shared" si="114"/>
        <v>0</v>
      </c>
      <c r="D2839" s="22" t="str">
        <v>错误</v>
      </c>
      <c r="E2839" s="22">
        <v>0</v>
      </c>
    </row>
    <row r="2840" spans="1:5">
      <c r="A2840" s="22" t="str">
        <v>00:00:00</v>
      </c>
      <c r="B2840" s="21">
        <f t="shared" si="113"/>
        <v>0</v>
      </c>
      <c r="C2840" s="23">
        <f t="shared" si="114"/>
        <v>0</v>
      </c>
      <c r="D2840" s="22" t="str">
        <v>错误</v>
      </c>
      <c r="E2840" s="22">
        <v>0</v>
      </c>
    </row>
    <row r="2841" spans="1:5">
      <c r="A2841" s="22" t="str">
        <v>00:00:00</v>
      </c>
      <c r="B2841" s="21">
        <f t="shared" si="113"/>
        <v>0</v>
      </c>
      <c r="C2841" s="23">
        <f t="shared" si="114"/>
        <v>0</v>
      </c>
      <c r="D2841" s="22" t="str">
        <v>错误</v>
      </c>
      <c r="E2841" s="22">
        <v>0</v>
      </c>
    </row>
    <row r="2842" spans="1:5">
      <c r="A2842" s="22" t="str">
        <v>00:00:00</v>
      </c>
      <c r="B2842" s="21">
        <f t="shared" si="113"/>
        <v>0</v>
      </c>
      <c r="C2842" s="23">
        <f t="shared" si="114"/>
        <v>0</v>
      </c>
      <c r="D2842" s="22" t="str">
        <v>错误</v>
      </c>
      <c r="E2842" s="22">
        <v>0</v>
      </c>
    </row>
    <row r="2843" spans="1:5">
      <c r="A2843" s="22" t="str">
        <v>00:00:00</v>
      </c>
      <c r="B2843" s="21">
        <f t="shared" si="113"/>
        <v>0</v>
      </c>
      <c r="C2843" s="23">
        <f t="shared" si="114"/>
        <v>0</v>
      </c>
      <c r="D2843" s="22" t="str">
        <v>错误</v>
      </c>
      <c r="E2843" s="22">
        <v>0</v>
      </c>
    </row>
    <row r="2844" spans="1:5">
      <c r="A2844" s="22" t="str">
        <v>00:00:00</v>
      </c>
      <c r="B2844" s="21">
        <f t="shared" si="113"/>
        <v>0</v>
      </c>
      <c r="C2844" s="23">
        <f t="shared" si="114"/>
        <v>0</v>
      </c>
      <c r="D2844" s="22" t="str">
        <v>错误</v>
      </c>
      <c r="E2844" s="22">
        <v>0</v>
      </c>
    </row>
    <row r="2845" spans="1:5">
      <c r="A2845" s="22" t="str">
        <v>00:00:00</v>
      </c>
      <c r="B2845" s="21">
        <f t="shared" si="113"/>
        <v>0</v>
      </c>
      <c r="C2845" s="23">
        <f t="shared" si="114"/>
        <v>0</v>
      </c>
      <c r="D2845" s="22" t="str">
        <v>错误</v>
      </c>
      <c r="E2845" s="22">
        <v>0</v>
      </c>
    </row>
    <row r="2846" spans="1:5">
      <c r="A2846" s="22" t="str">
        <v>00:00:00</v>
      </c>
      <c r="B2846" s="21">
        <f t="shared" si="113"/>
        <v>0</v>
      </c>
      <c r="C2846" s="23">
        <f t="shared" si="114"/>
        <v>0</v>
      </c>
      <c r="D2846" s="22" t="str">
        <v>错误</v>
      </c>
      <c r="E2846" s="22">
        <v>0</v>
      </c>
    </row>
    <row r="2847" spans="1:5">
      <c r="A2847" s="22" t="str">
        <v>00:00:00</v>
      </c>
      <c r="B2847" s="21">
        <f t="shared" si="113"/>
        <v>0</v>
      </c>
      <c r="C2847" s="23">
        <f t="shared" si="114"/>
        <v>0</v>
      </c>
      <c r="D2847" s="22" t="str">
        <v>错误</v>
      </c>
      <c r="E2847" s="22">
        <v>0</v>
      </c>
    </row>
    <row r="2848" spans="1:5">
      <c r="A2848" s="22" t="str">
        <v>00:00:00</v>
      </c>
      <c r="B2848" s="21">
        <f t="shared" si="113"/>
        <v>0</v>
      </c>
      <c r="C2848" s="23">
        <f t="shared" si="114"/>
        <v>0</v>
      </c>
      <c r="D2848" s="22" t="str">
        <v>错误</v>
      </c>
      <c r="E2848" s="22">
        <v>0</v>
      </c>
    </row>
    <row r="2849" spans="1:5">
      <c r="A2849" s="22" t="str">
        <v>00:00:00</v>
      </c>
      <c r="B2849" s="21">
        <f t="shared" si="113"/>
        <v>0</v>
      </c>
      <c r="C2849" s="23">
        <f t="shared" si="114"/>
        <v>0</v>
      </c>
      <c r="D2849" s="22" t="str">
        <v>错误</v>
      </c>
      <c r="E2849" s="22">
        <v>0</v>
      </c>
    </row>
    <row r="2850" spans="1:5">
      <c r="A2850" s="22" t="str">
        <v>00:00:00</v>
      </c>
      <c r="B2850" s="21">
        <f t="shared" si="113"/>
        <v>0</v>
      </c>
      <c r="C2850" s="23">
        <f t="shared" si="114"/>
        <v>0</v>
      </c>
      <c r="D2850" s="22" t="str">
        <v>错误</v>
      </c>
      <c r="E2850" s="22">
        <v>0</v>
      </c>
    </row>
    <row r="2851" spans="1:5">
      <c r="A2851" s="22" t="str">
        <v>00:00:00</v>
      </c>
      <c r="B2851" s="21">
        <f t="shared" si="113"/>
        <v>0</v>
      </c>
      <c r="C2851" s="23">
        <f t="shared" si="114"/>
        <v>0</v>
      </c>
      <c r="D2851" s="22" t="str">
        <v>错误</v>
      </c>
      <c r="E2851" s="22">
        <v>0</v>
      </c>
    </row>
    <row r="2852" spans="1:5">
      <c r="A2852" s="22" t="str">
        <v>00:00:00</v>
      </c>
      <c r="B2852" s="21">
        <f t="shared" si="113"/>
        <v>0</v>
      </c>
      <c r="C2852" s="23">
        <f t="shared" si="114"/>
        <v>0</v>
      </c>
      <c r="D2852" s="22" t="str">
        <v>错误</v>
      </c>
      <c r="E2852" s="22">
        <v>0</v>
      </c>
    </row>
    <row r="2853" spans="1:5">
      <c r="A2853" s="22" t="str">
        <v>00:00:00</v>
      </c>
      <c r="B2853" s="21">
        <f t="shared" si="113"/>
        <v>0</v>
      </c>
      <c r="C2853" s="23">
        <f t="shared" si="114"/>
        <v>0</v>
      </c>
      <c r="D2853" s="22" t="str">
        <v>错误</v>
      </c>
      <c r="E2853" s="22">
        <v>0</v>
      </c>
    </row>
    <row r="2854" spans="1:5">
      <c r="A2854" s="22" t="str">
        <v>00:00:00</v>
      </c>
      <c r="B2854" s="21">
        <f t="shared" si="113"/>
        <v>0</v>
      </c>
      <c r="C2854" s="23">
        <f t="shared" si="114"/>
        <v>0</v>
      </c>
      <c r="D2854" s="22" t="str">
        <v>错误</v>
      </c>
      <c r="E2854" s="22">
        <v>0</v>
      </c>
    </row>
    <row r="2855" spans="1:5">
      <c r="A2855" s="22" t="str">
        <v>00:00:00</v>
      </c>
      <c r="B2855" s="21">
        <f t="shared" si="113"/>
        <v>0</v>
      </c>
      <c r="C2855" s="23">
        <f t="shared" si="114"/>
        <v>0</v>
      </c>
      <c r="D2855" s="22" t="str">
        <v>错误</v>
      </c>
      <c r="E2855" s="22">
        <v>0</v>
      </c>
    </row>
    <row r="2856" spans="1:5">
      <c r="A2856" s="22" t="str">
        <v>00:00:00</v>
      </c>
      <c r="B2856" s="21">
        <f t="shared" si="113"/>
        <v>0</v>
      </c>
      <c r="C2856" s="23">
        <f t="shared" si="114"/>
        <v>0</v>
      </c>
      <c r="D2856" s="22" t="str">
        <v>错误</v>
      </c>
      <c r="E2856" s="22">
        <v>0</v>
      </c>
    </row>
    <row r="2857" spans="1:5">
      <c r="A2857" s="22" t="str">
        <v>00:00:00</v>
      </c>
      <c r="B2857" s="21">
        <f t="shared" si="113"/>
        <v>0</v>
      </c>
      <c r="C2857" s="23">
        <f t="shared" si="114"/>
        <v>0</v>
      </c>
      <c r="D2857" s="22" t="str">
        <v>错误</v>
      </c>
      <c r="E2857" s="22">
        <v>0</v>
      </c>
    </row>
    <row r="2858" spans="1:5">
      <c r="A2858" s="22" t="str">
        <v>00:00:00</v>
      </c>
      <c r="B2858" s="21">
        <f t="shared" si="113"/>
        <v>0</v>
      </c>
      <c r="C2858" s="23">
        <f t="shared" si="114"/>
        <v>0</v>
      </c>
      <c r="D2858" s="22" t="str">
        <v>错误</v>
      </c>
      <c r="E2858" s="22">
        <v>0</v>
      </c>
    </row>
    <row r="2859" spans="1:5">
      <c r="A2859" s="22" t="str">
        <v>00:00:00</v>
      </c>
      <c r="B2859" s="21">
        <f t="shared" si="113"/>
        <v>0</v>
      </c>
      <c r="C2859" s="23">
        <f t="shared" si="114"/>
        <v>0</v>
      </c>
      <c r="D2859" s="22" t="str">
        <v>错误</v>
      </c>
      <c r="E2859" s="22">
        <v>0</v>
      </c>
    </row>
    <row r="2860" spans="1:5">
      <c r="A2860" s="22" t="str">
        <v>00:00:00</v>
      </c>
      <c r="B2860" s="21">
        <f t="shared" si="113"/>
        <v>0</v>
      </c>
      <c r="C2860" s="23">
        <f t="shared" si="114"/>
        <v>0</v>
      </c>
      <c r="D2860" s="22" t="str">
        <v>错误</v>
      </c>
      <c r="E2860" s="22">
        <v>0</v>
      </c>
    </row>
    <row r="2861" spans="1:5">
      <c r="A2861" s="22" t="str">
        <v>00:00:00</v>
      </c>
      <c r="B2861" s="21">
        <f t="shared" si="113"/>
        <v>0</v>
      </c>
      <c r="C2861" s="23">
        <f t="shared" si="114"/>
        <v>0</v>
      </c>
      <c r="D2861" s="22" t="str">
        <v>错误</v>
      </c>
      <c r="E2861" s="22">
        <v>0</v>
      </c>
    </row>
    <row r="2862" spans="1:5">
      <c r="A2862" s="22" t="str">
        <v>00:00:00</v>
      </c>
      <c r="B2862" s="21">
        <f t="shared" si="113"/>
        <v>0</v>
      </c>
      <c r="C2862" s="23">
        <f t="shared" si="114"/>
        <v>0</v>
      </c>
      <c r="D2862" s="22" t="str">
        <v>错误</v>
      </c>
      <c r="E2862" s="22">
        <v>0</v>
      </c>
    </row>
    <row r="2863" spans="1:5">
      <c r="A2863" s="22" t="str">
        <v>00:00:00</v>
      </c>
      <c r="B2863" s="21">
        <f t="shared" si="113"/>
        <v>0</v>
      </c>
      <c r="C2863" s="23">
        <f t="shared" si="114"/>
        <v>0</v>
      </c>
      <c r="D2863" s="22" t="str">
        <v>错误</v>
      </c>
      <c r="E2863" s="22">
        <v>0</v>
      </c>
    </row>
    <row r="2864" spans="1:5">
      <c r="A2864" s="22" t="str">
        <v>00:00:00</v>
      </c>
      <c r="B2864" s="21">
        <f t="shared" si="113"/>
        <v>0</v>
      </c>
      <c r="C2864" s="23">
        <f t="shared" si="114"/>
        <v>0</v>
      </c>
      <c r="D2864" s="22" t="str">
        <v>错误</v>
      </c>
      <c r="E2864" s="22">
        <v>0</v>
      </c>
    </row>
    <row r="2865" spans="1:5">
      <c r="A2865" s="22" t="str">
        <v>00:00:00</v>
      </c>
      <c r="B2865" s="21">
        <f t="shared" si="113"/>
        <v>0</v>
      </c>
      <c r="C2865" s="23">
        <f t="shared" si="114"/>
        <v>0</v>
      </c>
      <c r="D2865" s="22" t="str">
        <v>错误</v>
      </c>
      <c r="E2865" s="22">
        <v>0</v>
      </c>
    </row>
    <row r="2866" spans="1:5">
      <c r="A2866" s="22" t="str">
        <v>00:00:00</v>
      </c>
      <c r="B2866" s="21">
        <f t="shared" si="113"/>
        <v>0</v>
      </c>
      <c r="C2866" s="23">
        <f t="shared" si="114"/>
        <v>0</v>
      </c>
      <c r="D2866" s="22" t="str">
        <v>错误</v>
      </c>
      <c r="E2866" s="22">
        <v>0</v>
      </c>
    </row>
    <row r="2867" spans="1:5">
      <c r="A2867" s="22" t="str">
        <v>00:00:00</v>
      </c>
      <c r="B2867" s="21">
        <f t="shared" si="113"/>
        <v>0</v>
      </c>
      <c r="C2867" s="23">
        <f t="shared" si="114"/>
        <v>0</v>
      </c>
      <c r="D2867" s="22" t="str">
        <v>错误</v>
      </c>
      <c r="E2867" s="22">
        <v>0</v>
      </c>
    </row>
    <row r="2868" spans="1:5">
      <c r="A2868" s="22" t="str">
        <v>00:00:00</v>
      </c>
      <c r="B2868" s="21">
        <f t="shared" si="113"/>
        <v>0</v>
      </c>
      <c r="C2868" s="23">
        <f t="shared" si="114"/>
        <v>0</v>
      </c>
      <c r="D2868" s="22" t="str">
        <v>错误</v>
      </c>
      <c r="E2868" s="22">
        <v>0</v>
      </c>
    </row>
    <row r="2869" spans="1:5">
      <c r="A2869" s="22" t="str">
        <v>00:00:00</v>
      </c>
      <c r="B2869" s="21">
        <f t="shared" si="113"/>
        <v>0</v>
      </c>
      <c r="C2869" s="23">
        <f t="shared" si="114"/>
        <v>0</v>
      </c>
      <c r="D2869" s="22" t="str">
        <v>错误</v>
      </c>
      <c r="E2869" s="22">
        <v>0</v>
      </c>
    </row>
    <row r="2870" spans="1:5">
      <c r="A2870" s="22" t="str">
        <v>00:00:00</v>
      </c>
      <c r="B2870" s="21">
        <f t="shared" si="113"/>
        <v>0</v>
      </c>
      <c r="C2870" s="23">
        <f t="shared" si="114"/>
        <v>0</v>
      </c>
      <c r="D2870" s="22" t="str">
        <v>错误</v>
      </c>
      <c r="E2870" s="22">
        <v>0</v>
      </c>
    </row>
    <row r="2871" spans="1:5">
      <c r="A2871" s="22" t="str">
        <v>00:00:00</v>
      </c>
      <c r="B2871" s="21">
        <f t="shared" si="113"/>
        <v>0</v>
      </c>
      <c r="C2871" s="23">
        <f t="shared" si="114"/>
        <v>0</v>
      </c>
      <c r="D2871" s="22" t="str">
        <v>错误</v>
      </c>
      <c r="E2871" s="22">
        <v>0</v>
      </c>
    </row>
    <row r="2872" spans="1:5">
      <c r="A2872" s="22" t="str">
        <v>00:00:00</v>
      </c>
      <c r="B2872" s="21">
        <f t="shared" si="113"/>
        <v>0</v>
      </c>
      <c r="C2872" s="23">
        <f t="shared" si="114"/>
        <v>0</v>
      </c>
      <c r="D2872" s="22" t="str">
        <v>错误</v>
      </c>
      <c r="E2872" s="22">
        <v>0</v>
      </c>
    </row>
    <row r="2873" spans="1:5">
      <c r="A2873" s="22" t="str">
        <v>00:00:00</v>
      </c>
      <c r="B2873" s="21">
        <f t="shared" si="113"/>
        <v>0</v>
      </c>
      <c r="C2873" s="23">
        <f t="shared" si="114"/>
        <v>0</v>
      </c>
      <c r="D2873" s="22" t="str">
        <v>错误</v>
      </c>
      <c r="E2873" s="22">
        <v>0</v>
      </c>
    </row>
    <row r="2874" spans="1:5">
      <c r="A2874" s="22" t="str">
        <v>00:00:00</v>
      </c>
      <c r="B2874" s="21">
        <f t="shared" si="113"/>
        <v>0</v>
      </c>
      <c r="C2874" s="23">
        <f t="shared" si="114"/>
        <v>0</v>
      </c>
      <c r="D2874" s="22" t="str">
        <v>错误</v>
      </c>
      <c r="E2874" s="22">
        <v>0</v>
      </c>
    </row>
    <row r="2875" spans="1:5">
      <c r="A2875" s="22" t="str">
        <v>00:00:00</v>
      </c>
      <c r="B2875" s="21">
        <f t="shared" si="113"/>
        <v>0</v>
      </c>
      <c r="C2875" s="23">
        <f t="shared" si="114"/>
        <v>0</v>
      </c>
      <c r="D2875" s="22" t="str">
        <v>错误</v>
      </c>
      <c r="E2875" s="22">
        <v>0</v>
      </c>
    </row>
    <row r="2876" spans="1:5">
      <c r="A2876" s="22" t="str">
        <v>00:00:00</v>
      </c>
      <c r="B2876" s="21">
        <f t="shared" si="113"/>
        <v>0</v>
      </c>
      <c r="C2876" s="23">
        <f t="shared" si="114"/>
        <v>0</v>
      </c>
      <c r="D2876" s="22" t="str">
        <v>错误</v>
      </c>
      <c r="E2876" s="22">
        <v>0</v>
      </c>
    </row>
    <row r="2877" spans="1:5">
      <c r="A2877" s="22" t="str">
        <v>00:00:00</v>
      </c>
      <c r="B2877" s="21">
        <f t="shared" si="113"/>
        <v>0</v>
      </c>
      <c r="C2877" s="23">
        <f t="shared" si="114"/>
        <v>0</v>
      </c>
      <c r="D2877" s="22" t="str">
        <v>错误</v>
      </c>
      <c r="E2877" s="22">
        <v>0</v>
      </c>
    </row>
    <row r="2878" spans="1:5">
      <c r="A2878" s="22" t="str">
        <v>00:00:00</v>
      </c>
      <c r="B2878" s="21">
        <f t="shared" si="113"/>
        <v>0</v>
      </c>
      <c r="C2878" s="23">
        <f t="shared" si="114"/>
        <v>0</v>
      </c>
      <c r="D2878" s="22" t="str">
        <v>错误</v>
      </c>
      <c r="E2878" s="22">
        <v>0</v>
      </c>
    </row>
    <row r="2879" spans="1:5">
      <c r="A2879" s="22" t="str">
        <v>00:00:00</v>
      </c>
      <c r="B2879" s="21">
        <f t="shared" si="113"/>
        <v>0</v>
      </c>
      <c r="C2879" s="23">
        <f t="shared" si="114"/>
        <v>0</v>
      </c>
      <c r="D2879" s="22" t="str">
        <v>错误</v>
      </c>
      <c r="E2879" s="22">
        <v>0</v>
      </c>
    </row>
    <row r="2880" spans="1:5">
      <c r="A2880" s="22" t="str">
        <v>00:00:00</v>
      </c>
      <c r="B2880" s="21">
        <f t="shared" si="113"/>
        <v>0</v>
      </c>
      <c r="C2880" s="23">
        <f t="shared" si="114"/>
        <v>0</v>
      </c>
      <c r="D2880" s="22" t="str">
        <v>错误</v>
      </c>
      <c r="E2880" s="22">
        <v>0</v>
      </c>
    </row>
    <row r="2881" spans="1:5">
      <c r="A2881" s="22" t="str">
        <v>00:00:00</v>
      </c>
      <c r="B2881" s="21">
        <f t="shared" si="113"/>
        <v>0</v>
      </c>
      <c r="C2881" s="23">
        <f t="shared" si="114"/>
        <v>0</v>
      </c>
      <c r="D2881" s="22" t="str">
        <v>错误</v>
      </c>
      <c r="E2881" s="22">
        <v>0</v>
      </c>
    </row>
    <row r="2882" spans="1:5">
      <c r="A2882" s="22" t="str">
        <v>00:00:00</v>
      </c>
      <c r="B2882" s="21">
        <f t="shared" si="113"/>
        <v>0</v>
      </c>
      <c r="C2882" s="23">
        <f t="shared" si="114"/>
        <v>0</v>
      </c>
      <c r="D2882" s="22" t="str">
        <v>错误</v>
      </c>
      <c r="E2882" s="22">
        <v>0</v>
      </c>
    </row>
    <row r="2883" spans="1:5">
      <c r="A2883" s="22" t="str">
        <v>00:00:00</v>
      </c>
      <c r="B2883" s="21">
        <f t="shared" ref="B2883:B2946" si="115">MROUND(A2883,60/1440)</f>
        <v>0</v>
      </c>
      <c r="C2883" s="23">
        <f t="shared" ref="C2883:C2946" si="116">MROUND(A2883,30/1440)</f>
        <v>0</v>
      </c>
      <c r="D2883" s="22" t="str">
        <v>错误</v>
      </c>
      <c r="E2883" s="22">
        <v>0</v>
      </c>
    </row>
    <row r="2884" spans="1:5">
      <c r="A2884" s="22" t="str">
        <v>00:00:00</v>
      </c>
      <c r="B2884" s="21">
        <f t="shared" si="115"/>
        <v>0</v>
      </c>
      <c r="C2884" s="23">
        <f t="shared" si="116"/>
        <v>0</v>
      </c>
      <c r="D2884" s="22" t="str">
        <v>错误</v>
      </c>
      <c r="E2884" s="22">
        <v>0</v>
      </c>
    </row>
    <row r="2885" spans="1:5">
      <c r="A2885" s="22" t="str">
        <v>00:00:00</v>
      </c>
      <c r="B2885" s="21">
        <f t="shared" si="115"/>
        <v>0</v>
      </c>
      <c r="C2885" s="23">
        <f t="shared" si="116"/>
        <v>0</v>
      </c>
      <c r="D2885" s="22" t="str">
        <v>错误</v>
      </c>
      <c r="E2885" s="22">
        <v>0</v>
      </c>
    </row>
    <row r="2886" spans="1:5">
      <c r="A2886" s="22" t="str">
        <v>00:00:00</v>
      </c>
      <c r="B2886" s="21">
        <f t="shared" si="115"/>
        <v>0</v>
      </c>
      <c r="C2886" s="23">
        <f t="shared" si="116"/>
        <v>0</v>
      </c>
      <c r="D2886" s="22" t="str">
        <v>错误</v>
      </c>
      <c r="E2886" s="22">
        <v>0</v>
      </c>
    </row>
    <row r="2887" spans="1:5">
      <c r="A2887" s="22" t="str">
        <v>00:00:00</v>
      </c>
      <c r="B2887" s="21">
        <f t="shared" si="115"/>
        <v>0</v>
      </c>
      <c r="C2887" s="23">
        <f t="shared" si="116"/>
        <v>0</v>
      </c>
      <c r="D2887" s="22" t="str">
        <v>错误</v>
      </c>
      <c r="E2887" s="22">
        <v>0</v>
      </c>
    </row>
    <row r="2888" spans="1:5">
      <c r="A2888" s="22" t="str">
        <v>00:00:00</v>
      </c>
      <c r="B2888" s="21">
        <f t="shared" si="115"/>
        <v>0</v>
      </c>
      <c r="C2888" s="23">
        <f t="shared" si="116"/>
        <v>0</v>
      </c>
      <c r="D2888" s="22" t="str">
        <v>错误</v>
      </c>
      <c r="E2888" s="22">
        <v>0</v>
      </c>
    </row>
    <row r="2889" spans="1:5">
      <c r="A2889" s="22" t="str">
        <v>00:00:00</v>
      </c>
      <c r="B2889" s="21">
        <f t="shared" si="115"/>
        <v>0</v>
      </c>
      <c r="C2889" s="23">
        <f t="shared" si="116"/>
        <v>0</v>
      </c>
      <c r="D2889" s="22" t="str">
        <v>错误</v>
      </c>
      <c r="E2889" s="22">
        <v>0</v>
      </c>
    </row>
    <row r="2890" spans="1:5">
      <c r="A2890" s="22" t="str">
        <v>00:00:00</v>
      </c>
      <c r="B2890" s="21">
        <f t="shared" si="115"/>
        <v>0</v>
      </c>
      <c r="C2890" s="23">
        <f t="shared" si="116"/>
        <v>0</v>
      </c>
      <c r="D2890" s="22" t="str">
        <v>错误</v>
      </c>
      <c r="E2890" s="22">
        <v>0</v>
      </c>
    </row>
    <row r="2891" spans="1:5">
      <c r="A2891" s="22" t="str">
        <v>00:00:00</v>
      </c>
      <c r="B2891" s="21">
        <f t="shared" si="115"/>
        <v>0</v>
      </c>
      <c r="C2891" s="23">
        <f t="shared" si="116"/>
        <v>0</v>
      </c>
      <c r="D2891" s="22" t="str">
        <v>错误</v>
      </c>
      <c r="E2891" s="22">
        <v>0</v>
      </c>
    </row>
    <row r="2892" spans="1:5">
      <c r="A2892" s="22" t="str">
        <v>00:00:00</v>
      </c>
      <c r="B2892" s="21">
        <f t="shared" si="115"/>
        <v>0</v>
      </c>
      <c r="C2892" s="23">
        <f t="shared" si="116"/>
        <v>0</v>
      </c>
      <c r="D2892" s="22" t="str">
        <v>错误</v>
      </c>
      <c r="E2892" s="22">
        <v>0</v>
      </c>
    </row>
    <row r="2893" spans="1:5">
      <c r="A2893" s="22" t="str">
        <v>00:00:00</v>
      </c>
      <c r="B2893" s="21">
        <f t="shared" si="115"/>
        <v>0</v>
      </c>
      <c r="C2893" s="23">
        <f t="shared" si="116"/>
        <v>0</v>
      </c>
      <c r="D2893" s="22" t="str">
        <v>错误</v>
      </c>
      <c r="E2893" s="22">
        <v>0</v>
      </c>
    </row>
    <row r="2894" spans="1:5">
      <c r="A2894" s="22" t="str">
        <v>00:00:00</v>
      </c>
      <c r="B2894" s="21">
        <f t="shared" si="115"/>
        <v>0</v>
      </c>
      <c r="C2894" s="23">
        <f t="shared" si="116"/>
        <v>0</v>
      </c>
      <c r="D2894" s="22" t="str">
        <v>错误</v>
      </c>
      <c r="E2894" s="22">
        <v>0</v>
      </c>
    </row>
    <row r="2895" spans="1:5">
      <c r="A2895" s="22" t="str">
        <v>00:00:00</v>
      </c>
      <c r="B2895" s="21">
        <f t="shared" si="115"/>
        <v>0</v>
      </c>
      <c r="C2895" s="23">
        <f t="shared" si="116"/>
        <v>0</v>
      </c>
      <c r="D2895" s="22" t="str">
        <v>错误</v>
      </c>
      <c r="E2895" s="22">
        <v>0</v>
      </c>
    </row>
    <row r="2896" spans="1:5">
      <c r="A2896" s="22" t="str">
        <v>00:00:00</v>
      </c>
      <c r="B2896" s="21">
        <f t="shared" si="115"/>
        <v>0</v>
      </c>
      <c r="C2896" s="23">
        <f t="shared" si="116"/>
        <v>0</v>
      </c>
      <c r="D2896" s="22" t="str">
        <v>错误</v>
      </c>
      <c r="E2896" s="22">
        <v>0</v>
      </c>
    </row>
    <row r="2897" spans="1:5">
      <c r="A2897" s="22" t="str">
        <v>00:00:00</v>
      </c>
      <c r="B2897" s="21">
        <f t="shared" si="115"/>
        <v>0</v>
      </c>
      <c r="C2897" s="23">
        <f t="shared" si="116"/>
        <v>0</v>
      </c>
      <c r="D2897" s="22" t="str">
        <v>错误</v>
      </c>
      <c r="E2897" s="22">
        <v>0</v>
      </c>
    </row>
    <row r="2898" spans="1:5">
      <c r="A2898" s="22" t="str">
        <v>00:00:00</v>
      </c>
      <c r="B2898" s="21">
        <f t="shared" si="115"/>
        <v>0</v>
      </c>
      <c r="C2898" s="23">
        <f t="shared" si="116"/>
        <v>0</v>
      </c>
      <c r="D2898" s="22" t="str">
        <v>错误</v>
      </c>
      <c r="E2898" s="22">
        <v>0</v>
      </c>
    </row>
    <row r="2899" spans="1:5">
      <c r="A2899" s="22" t="str">
        <v>00:00:00</v>
      </c>
      <c r="B2899" s="21">
        <f t="shared" si="115"/>
        <v>0</v>
      </c>
      <c r="C2899" s="23">
        <f t="shared" si="116"/>
        <v>0</v>
      </c>
      <c r="D2899" s="22" t="str">
        <v>错误</v>
      </c>
      <c r="E2899" s="22">
        <v>0</v>
      </c>
    </row>
    <row r="2900" spans="1:5">
      <c r="A2900" s="22" t="str">
        <v>00:00:00</v>
      </c>
      <c r="B2900" s="21">
        <f t="shared" si="115"/>
        <v>0</v>
      </c>
      <c r="C2900" s="23">
        <f t="shared" si="116"/>
        <v>0</v>
      </c>
      <c r="D2900" s="22" t="str">
        <v>错误</v>
      </c>
      <c r="E2900" s="22">
        <v>0</v>
      </c>
    </row>
    <row r="2901" spans="1:5">
      <c r="A2901" s="22" t="str">
        <v>00:00:00</v>
      </c>
      <c r="B2901" s="21">
        <f t="shared" si="115"/>
        <v>0</v>
      </c>
      <c r="C2901" s="23">
        <f t="shared" si="116"/>
        <v>0</v>
      </c>
      <c r="D2901" s="22" t="str">
        <v>错误</v>
      </c>
      <c r="E2901" s="22">
        <v>0</v>
      </c>
    </row>
    <row r="2902" spans="1:5">
      <c r="A2902" s="22" t="str">
        <v>00:00:00</v>
      </c>
      <c r="B2902" s="21">
        <f t="shared" si="115"/>
        <v>0</v>
      </c>
      <c r="C2902" s="23">
        <f t="shared" si="116"/>
        <v>0</v>
      </c>
      <c r="D2902" s="22" t="str">
        <v>错误</v>
      </c>
      <c r="E2902" s="22">
        <v>0</v>
      </c>
    </row>
    <row r="2903" spans="1:5">
      <c r="A2903" s="22" t="str">
        <v>00:00:00</v>
      </c>
      <c r="B2903" s="21">
        <f t="shared" si="115"/>
        <v>0</v>
      </c>
      <c r="C2903" s="23">
        <f t="shared" si="116"/>
        <v>0</v>
      </c>
      <c r="D2903" s="22" t="str">
        <v>错误</v>
      </c>
      <c r="E2903" s="22">
        <v>0</v>
      </c>
    </row>
    <row r="2904" spans="1:5">
      <c r="A2904" s="22" t="str">
        <v>00:00:00</v>
      </c>
      <c r="B2904" s="21">
        <f t="shared" si="115"/>
        <v>0</v>
      </c>
      <c r="C2904" s="23">
        <f t="shared" si="116"/>
        <v>0</v>
      </c>
      <c r="D2904" s="22" t="str">
        <v>错误</v>
      </c>
      <c r="E2904" s="22">
        <v>0</v>
      </c>
    </row>
    <row r="2905" spans="1:5">
      <c r="A2905" s="22" t="str">
        <v>00:00:00</v>
      </c>
      <c r="B2905" s="21">
        <f t="shared" si="115"/>
        <v>0</v>
      </c>
      <c r="C2905" s="23">
        <f t="shared" si="116"/>
        <v>0</v>
      </c>
      <c r="D2905" s="22" t="str">
        <v>错误</v>
      </c>
      <c r="E2905" s="22">
        <v>0</v>
      </c>
    </row>
    <row r="2906" spans="1:5">
      <c r="A2906" s="22" t="str">
        <v>00:00:00</v>
      </c>
      <c r="B2906" s="21">
        <f t="shared" si="115"/>
        <v>0</v>
      </c>
      <c r="C2906" s="23">
        <f t="shared" si="116"/>
        <v>0</v>
      </c>
      <c r="D2906" s="22" t="str">
        <v>错误</v>
      </c>
      <c r="E2906" s="22">
        <v>0</v>
      </c>
    </row>
    <row r="2907" spans="1:5">
      <c r="A2907" s="22" t="str">
        <v>00:00:00</v>
      </c>
      <c r="B2907" s="21">
        <f t="shared" si="115"/>
        <v>0</v>
      </c>
      <c r="C2907" s="23">
        <f t="shared" si="116"/>
        <v>0</v>
      </c>
      <c r="D2907" s="22" t="str">
        <v>错误</v>
      </c>
      <c r="E2907" s="22">
        <v>0</v>
      </c>
    </row>
    <row r="2908" spans="1:5">
      <c r="A2908" s="22" t="str">
        <v>00:00:00</v>
      </c>
      <c r="B2908" s="21">
        <f t="shared" si="115"/>
        <v>0</v>
      </c>
      <c r="C2908" s="23">
        <f t="shared" si="116"/>
        <v>0</v>
      </c>
      <c r="D2908" s="22" t="str">
        <v>错误</v>
      </c>
      <c r="E2908" s="22">
        <v>0</v>
      </c>
    </row>
    <row r="2909" spans="1:5">
      <c r="A2909" s="22" t="str">
        <v>00:00:00</v>
      </c>
      <c r="B2909" s="21">
        <f t="shared" si="115"/>
        <v>0</v>
      </c>
      <c r="C2909" s="23">
        <f t="shared" si="116"/>
        <v>0</v>
      </c>
      <c r="D2909" s="22" t="str">
        <v>错误</v>
      </c>
      <c r="E2909" s="22">
        <v>0</v>
      </c>
    </row>
    <row r="2910" spans="1:5">
      <c r="A2910" s="22" t="str">
        <v>00:00:00</v>
      </c>
      <c r="B2910" s="21">
        <f t="shared" si="115"/>
        <v>0</v>
      </c>
      <c r="C2910" s="23">
        <f t="shared" si="116"/>
        <v>0</v>
      </c>
      <c r="D2910" s="22" t="str">
        <v>错误</v>
      </c>
      <c r="E2910" s="22">
        <v>0</v>
      </c>
    </row>
    <row r="2911" spans="1:5">
      <c r="A2911" s="22" t="str">
        <v>00:00:00</v>
      </c>
      <c r="B2911" s="21">
        <f t="shared" si="115"/>
        <v>0</v>
      </c>
      <c r="C2911" s="23">
        <f t="shared" si="116"/>
        <v>0</v>
      </c>
      <c r="D2911" s="22" t="str">
        <v>错误</v>
      </c>
      <c r="E2911" s="22">
        <v>0</v>
      </c>
    </row>
    <row r="2912" spans="1:5">
      <c r="A2912" s="22" t="str">
        <v>00:00:00</v>
      </c>
      <c r="B2912" s="21">
        <f t="shared" si="115"/>
        <v>0</v>
      </c>
      <c r="C2912" s="23">
        <f t="shared" si="116"/>
        <v>0</v>
      </c>
      <c r="D2912" s="22" t="str">
        <v>错误</v>
      </c>
      <c r="E2912" s="22">
        <v>0</v>
      </c>
    </row>
    <row r="2913" spans="1:5">
      <c r="A2913" s="22" t="str">
        <v>00:00:00</v>
      </c>
      <c r="B2913" s="21">
        <f t="shared" si="115"/>
        <v>0</v>
      </c>
      <c r="C2913" s="23">
        <f t="shared" si="116"/>
        <v>0</v>
      </c>
      <c r="D2913" s="22" t="str">
        <v>错误</v>
      </c>
      <c r="E2913" s="22">
        <v>0</v>
      </c>
    </row>
    <row r="2914" spans="1:5">
      <c r="A2914" s="22" t="str">
        <v>00:00:00</v>
      </c>
      <c r="B2914" s="21">
        <f t="shared" si="115"/>
        <v>0</v>
      </c>
      <c r="C2914" s="23">
        <f t="shared" si="116"/>
        <v>0</v>
      </c>
      <c r="D2914" s="22" t="str">
        <v>错误</v>
      </c>
      <c r="E2914" s="22">
        <v>0</v>
      </c>
    </row>
    <row r="2915" spans="1:5">
      <c r="A2915" s="22" t="str">
        <v>00:00:00</v>
      </c>
      <c r="B2915" s="21">
        <f t="shared" si="115"/>
        <v>0</v>
      </c>
      <c r="C2915" s="23">
        <f t="shared" si="116"/>
        <v>0</v>
      </c>
      <c r="D2915" s="22" t="str">
        <v>错误</v>
      </c>
      <c r="E2915" s="22">
        <v>0</v>
      </c>
    </row>
    <row r="2916" spans="1:5">
      <c r="A2916" s="22" t="str">
        <v>00:00:00</v>
      </c>
      <c r="B2916" s="21">
        <f t="shared" si="115"/>
        <v>0</v>
      </c>
      <c r="C2916" s="23">
        <f t="shared" si="116"/>
        <v>0</v>
      </c>
      <c r="D2916" s="22" t="str">
        <v>错误</v>
      </c>
      <c r="E2916" s="22">
        <v>0</v>
      </c>
    </row>
    <row r="2917" spans="1:5">
      <c r="A2917" s="22" t="str">
        <v>00:00:00</v>
      </c>
      <c r="B2917" s="21">
        <f t="shared" si="115"/>
        <v>0</v>
      </c>
      <c r="C2917" s="23">
        <f t="shared" si="116"/>
        <v>0</v>
      </c>
      <c r="D2917" s="22" t="str">
        <v>错误</v>
      </c>
      <c r="E2917" s="22">
        <v>0</v>
      </c>
    </row>
    <row r="2918" spans="1:5">
      <c r="A2918" s="22" t="str">
        <v>00:00:00</v>
      </c>
      <c r="B2918" s="21">
        <f t="shared" si="115"/>
        <v>0</v>
      </c>
      <c r="C2918" s="23">
        <f t="shared" si="116"/>
        <v>0</v>
      </c>
      <c r="D2918" s="22" t="str">
        <v>错误</v>
      </c>
      <c r="E2918" s="22">
        <v>0</v>
      </c>
    </row>
    <row r="2919" spans="1:5">
      <c r="A2919" s="22" t="str">
        <v>00:00:00</v>
      </c>
      <c r="B2919" s="21">
        <f t="shared" si="115"/>
        <v>0</v>
      </c>
      <c r="C2919" s="23">
        <f t="shared" si="116"/>
        <v>0</v>
      </c>
      <c r="D2919" s="22" t="str">
        <v>错误</v>
      </c>
      <c r="E2919" s="22">
        <v>0</v>
      </c>
    </row>
    <row r="2920" spans="1:5">
      <c r="A2920" s="22" t="str">
        <v>00:00:00</v>
      </c>
      <c r="B2920" s="21">
        <f t="shared" si="115"/>
        <v>0</v>
      </c>
      <c r="C2920" s="23">
        <f t="shared" si="116"/>
        <v>0</v>
      </c>
      <c r="D2920" s="22" t="str">
        <v>错误</v>
      </c>
      <c r="E2920" s="22">
        <v>0</v>
      </c>
    </row>
    <row r="2921" spans="1:5">
      <c r="A2921" s="22" t="str">
        <v>00:00:00</v>
      </c>
      <c r="B2921" s="21">
        <f t="shared" si="115"/>
        <v>0</v>
      </c>
      <c r="C2921" s="23">
        <f t="shared" si="116"/>
        <v>0</v>
      </c>
      <c r="D2921" s="22" t="str">
        <v>错误</v>
      </c>
      <c r="E2921" s="22">
        <v>0</v>
      </c>
    </row>
    <row r="2922" spans="1:5">
      <c r="A2922" s="22" t="str">
        <v>00:00:00</v>
      </c>
      <c r="B2922" s="21">
        <f t="shared" si="115"/>
        <v>0</v>
      </c>
      <c r="C2922" s="23">
        <f t="shared" si="116"/>
        <v>0</v>
      </c>
      <c r="D2922" s="22" t="str">
        <v>错误</v>
      </c>
      <c r="E2922" s="22">
        <v>0</v>
      </c>
    </row>
    <row r="2923" spans="1:5">
      <c r="A2923" s="22" t="str">
        <v>00:00:00</v>
      </c>
      <c r="B2923" s="21">
        <f t="shared" si="115"/>
        <v>0</v>
      </c>
      <c r="C2923" s="23">
        <f t="shared" si="116"/>
        <v>0</v>
      </c>
      <c r="D2923" s="22" t="str">
        <v>错误</v>
      </c>
      <c r="E2923" s="22">
        <v>0</v>
      </c>
    </row>
    <row r="2924" spans="1:5">
      <c r="A2924" s="22" t="str">
        <v>00:00:00</v>
      </c>
      <c r="B2924" s="21">
        <f t="shared" si="115"/>
        <v>0</v>
      </c>
      <c r="C2924" s="23">
        <f t="shared" si="116"/>
        <v>0</v>
      </c>
      <c r="D2924" s="22" t="str">
        <v>错误</v>
      </c>
      <c r="E2924" s="22">
        <v>0</v>
      </c>
    </row>
    <row r="2925" spans="1:5">
      <c r="A2925" s="22" t="str">
        <v>00:00:00</v>
      </c>
      <c r="B2925" s="21">
        <f t="shared" si="115"/>
        <v>0</v>
      </c>
      <c r="C2925" s="23">
        <f t="shared" si="116"/>
        <v>0</v>
      </c>
      <c r="D2925" s="22" t="str">
        <v>错误</v>
      </c>
      <c r="E2925" s="22">
        <v>0</v>
      </c>
    </row>
    <row r="2926" spans="1:5">
      <c r="A2926" s="22" t="str">
        <v>00:00:00</v>
      </c>
      <c r="B2926" s="21">
        <f t="shared" si="115"/>
        <v>0</v>
      </c>
      <c r="C2926" s="23">
        <f t="shared" si="116"/>
        <v>0</v>
      </c>
      <c r="D2926" s="22" t="str">
        <v>错误</v>
      </c>
      <c r="E2926" s="22">
        <v>0</v>
      </c>
    </row>
    <row r="2927" spans="1:5">
      <c r="A2927" s="22" t="str">
        <v>00:00:00</v>
      </c>
      <c r="B2927" s="21">
        <f t="shared" si="115"/>
        <v>0</v>
      </c>
      <c r="C2927" s="23">
        <f t="shared" si="116"/>
        <v>0</v>
      </c>
      <c r="D2927" s="22" t="str">
        <v>错误</v>
      </c>
      <c r="E2927" s="22">
        <v>0</v>
      </c>
    </row>
    <row r="2928" spans="1:5">
      <c r="A2928" s="22" t="str">
        <v>00:00:00</v>
      </c>
      <c r="B2928" s="21">
        <f t="shared" si="115"/>
        <v>0</v>
      </c>
      <c r="C2928" s="23">
        <f t="shared" si="116"/>
        <v>0</v>
      </c>
      <c r="D2928" s="22" t="str">
        <v>错误</v>
      </c>
      <c r="E2928" s="22">
        <v>0</v>
      </c>
    </row>
    <row r="2929" spans="1:5">
      <c r="A2929" s="22" t="str">
        <v>00:00:00</v>
      </c>
      <c r="B2929" s="21">
        <f t="shared" si="115"/>
        <v>0</v>
      </c>
      <c r="C2929" s="23">
        <f t="shared" si="116"/>
        <v>0</v>
      </c>
      <c r="D2929" s="22" t="str">
        <v>错误</v>
      </c>
      <c r="E2929" s="22">
        <v>0</v>
      </c>
    </row>
    <row r="2930" spans="1:5">
      <c r="A2930" s="22" t="str">
        <v>00:00:00</v>
      </c>
      <c r="B2930" s="21">
        <f t="shared" si="115"/>
        <v>0</v>
      </c>
      <c r="C2930" s="23">
        <f t="shared" si="116"/>
        <v>0</v>
      </c>
      <c r="D2930" s="22" t="str">
        <v>错误</v>
      </c>
      <c r="E2930" s="22">
        <v>0</v>
      </c>
    </row>
    <row r="2931" spans="1:5">
      <c r="A2931" s="22" t="str">
        <v>00:00:00</v>
      </c>
      <c r="B2931" s="21">
        <f t="shared" si="115"/>
        <v>0</v>
      </c>
      <c r="C2931" s="23">
        <f t="shared" si="116"/>
        <v>0</v>
      </c>
      <c r="D2931" s="22" t="str">
        <v>错误</v>
      </c>
      <c r="E2931" s="22">
        <v>0</v>
      </c>
    </row>
    <row r="2932" spans="1:5">
      <c r="A2932" s="22" t="str">
        <v>00:00:00</v>
      </c>
      <c r="B2932" s="21">
        <f t="shared" si="115"/>
        <v>0</v>
      </c>
      <c r="C2932" s="23">
        <f t="shared" si="116"/>
        <v>0</v>
      </c>
      <c r="D2932" s="22" t="str">
        <v>错误</v>
      </c>
      <c r="E2932" s="22">
        <v>0</v>
      </c>
    </row>
    <row r="2933" spans="1:5">
      <c r="A2933" s="22" t="str">
        <v>00:00:00</v>
      </c>
      <c r="B2933" s="21">
        <f t="shared" si="115"/>
        <v>0</v>
      </c>
      <c r="C2933" s="23">
        <f t="shared" si="116"/>
        <v>0</v>
      </c>
      <c r="D2933" s="22" t="str">
        <v>错误</v>
      </c>
      <c r="E2933" s="22">
        <v>0</v>
      </c>
    </row>
    <row r="2934" spans="1:5">
      <c r="A2934" s="22" t="str">
        <v>00:00:00</v>
      </c>
      <c r="B2934" s="21">
        <f t="shared" si="115"/>
        <v>0</v>
      </c>
      <c r="C2934" s="23">
        <f t="shared" si="116"/>
        <v>0</v>
      </c>
      <c r="D2934" s="22" t="str">
        <v>错误</v>
      </c>
      <c r="E2934" s="22">
        <v>0</v>
      </c>
    </row>
    <row r="2935" spans="1:5">
      <c r="A2935" s="22" t="str">
        <v>00:00:00</v>
      </c>
      <c r="B2935" s="21">
        <f t="shared" si="115"/>
        <v>0</v>
      </c>
      <c r="C2935" s="23">
        <f t="shared" si="116"/>
        <v>0</v>
      </c>
      <c r="D2935" s="22" t="str">
        <v>错误</v>
      </c>
      <c r="E2935" s="22">
        <v>0</v>
      </c>
    </row>
    <row r="2936" spans="1:5">
      <c r="A2936" s="22" t="str">
        <v>00:00:00</v>
      </c>
      <c r="B2936" s="21">
        <f t="shared" si="115"/>
        <v>0</v>
      </c>
      <c r="C2936" s="23">
        <f t="shared" si="116"/>
        <v>0</v>
      </c>
      <c r="D2936" s="22" t="str">
        <v>错误</v>
      </c>
      <c r="E2936" s="22">
        <v>0</v>
      </c>
    </row>
    <row r="2937" spans="1:5">
      <c r="A2937" s="22" t="str">
        <v>00:00:00</v>
      </c>
      <c r="B2937" s="21">
        <f t="shared" si="115"/>
        <v>0</v>
      </c>
      <c r="C2937" s="23">
        <f t="shared" si="116"/>
        <v>0</v>
      </c>
      <c r="D2937" s="22" t="str">
        <v>错误</v>
      </c>
      <c r="E2937" s="22">
        <v>0</v>
      </c>
    </row>
    <row r="2938" spans="1:5">
      <c r="A2938" s="22" t="str">
        <v>00:00:00</v>
      </c>
      <c r="B2938" s="21">
        <f t="shared" si="115"/>
        <v>0</v>
      </c>
      <c r="C2938" s="23">
        <f t="shared" si="116"/>
        <v>0</v>
      </c>
      <c r="D2938" s="22" t="str">
        <v>错误</v>
      </c>
      <c r="E2938" s="22">
        <v>0</v>
      </c>
    </row>
    <row r="2939" spans="1:5">
      <c r="A2939" s="22" t="str">
        <v>00:00:00</v>
      </c>
      <c r="B2939" s="21">
        <f t="shared" si="115"/>
        <v>0</v>
      </c>
      <c r="C2939" s="23">
        <f t="shared" si="116"/>
        <v>0</v>
      </c>
      <c r="D2939" s="22" t="str">
        <v>错误</v>
      </c>
      <c r="E2939" s="22">
        <v>0</v>
      </c>
    </row>
    <row r="2940" spans="1:5">
      <c r="A2940" s="22" t="str">
        <v>00:00:00</v>
      </c>
      <c r="B2940" s="21">
        <f t="shared" si="115"/>
        <v>0</v>
      </c>
      <c r="C2940" s="23">
        <f t="shared" si="116"/>
        <v>0</v>
      </c>
      <c r="D2940" s="22" t="str">
        <v>错误</v>
      </c>
      <c r="E2940" s="22">
        <v>0</v>
      </c>
    </row>
    <row r="2941" spans="1:5">
      <c r="A2941" s="22" t="str">
        <v>00:00:00</v>
      </c>
      <c r="B2941" s="21">
        <f t="shared" si="115"/>
        <v>0</v>
      </c>
      <c r="C2941" s="23">
        <f t="shared" si="116"/>
        <v>0</v>
      </c>
      <c r="D2941" s="22" t="str">
        <v>错误</v>
      </c>
      <c r="E2941" s="22">
        <v>0</v>
      </c>
    </row>
    <row r="2942" spans="1:5">
      <c r="A2942" s="22" t="str">
        <v>00:00:00</v>
      </c>
      <c r="B2942" s="21">
        <f t="shared" si="115"/>
        <v>0</v>
      </c>
      <c r="C2942" s="23">
        <f t="shared" si="116"/>
        <v>0</v>
      </c>
      <c r="D2942" s="22" t="str">
        <v>错误</v>
      </c>
      <c r="E2942" s="22">
        <v>0</v>
      </c>
    </row>
    <row r="2943" spans="1:5">
      <c r="A2943" s="22" t="str">
        <v>00:00:00</v>
      </c>
      <c r="B2943" s="21">
        <f t="shared" si="115"/>
        <v>0</v>
      </c>
      <c r="C2943" s="23">
        <f t="shared" si="116"/>
        <v>0</v>
      </c>
      <c r="D2943" s="22" t="str">
        <v>错误</v>
      </c>
      <c r="E2943" s="22">
        <v>0</v>
      </c>
    </row>
    <row r="2944" spans="1:5">
      <c r="A2944" s="22" t="str">
        <v>00:00:00</v>
      </c>
      <c r="B2944" s="21">
        <f t="shared" si="115"/>
        <v>0</v>
      </c>
      <c r="C2944" s="23">
        <f t="shared" si="116"/>
        <v>0</v>
      </c>
      <c r="D2944" s="22" t="str">
        <v>错误</v>
      </c>
      <c r="E2944" s="22">
        <v>0</v>
      </c>
    </row>
    <row r="2945" spans="1:5">
      <c r="A2945" s="22" t="str">
        <v>00:00:00</v>
      </c>
      <c r="B2945" s="21">
        <f t="shared" si="115"/>
        <v>0</v>
      </c>
      <c r="C2945" s="23">
        <f t="shared" si="116"/>
        <v>0</v>
      </c>
      <c r="D2945" s="22" t="str">
        <v>错误</v>
      </c>
      <c r="E2945" s="22">
        <v>0</v>
      </c>
    </row>
    <row r="2946" spans="1:5">
      <c r="A2946" s="22" t="str">
        <v>00:00:00</v>
      </c>
      <c r="B2946" s="21">
        <f t="shared" si="115"/>
        <v>0</v>
      </c>
      <c r="C2946" s="23">
        <f t="shared" si="116"/>
        <v>0</v>
      </c>
      <c r="D2946" s="22" t="str">
        <v>错误</v>
      </c>
      <c r="E2946" s="22">
        <v>0</v>
      </c>
    </row>
    <row r="2947" spans="1:5">
      <c r="A2947" s="22" t="str">
        <v>00:00:00</v>
      </c>
      <c r="B2947" s="21">
        <f t="shared" ref="B2947:B3010" si="117">MROUND(A2947,60/1440)</f>
        <v>0</v>
      </c>
      <c r="C2947" s="23">
        <f t="shared" ref="C2947:C3010" si="118">MROUND(A2947,30/1440)</f>
        <v>0</v>
      </c>
      <c r="D2947" s="22" t="str">
        <v>错误</v>
      </c>
      <c r="E2947" s="22">
        <v>0</v>
      </c>
    </row>
    <row r="2948" spans="1:5">
      <c r="A2948" s="22" t="str">
        <v>00:00:00</v>
      </c>
      <c r="B2948" s="21">
        <f t="shared" si="117"/>
        <v>0</v>
      </c>
      <c r="C2948" s="23">
        <f t="shared" si="118"/>
        <v>0</v>
      </c>
      <c r="D2948" s="22" t="str">
        <v>错误</v>
      </c>
      <c r="E2948" s="22">
        <v>0</v>
      </c>
    </row>
    <row r="2949" spans="1:5">
      <c r="A2949" s="22" t="str">
        <v>00:00:00</v>
      </c>
      <c r="B2949" s="21">
        <f t="shared" si="117"/>
        <v>0</v>
      </c>
      <c r="C2949" s="23">
        <f t="shared" si="118"/>
        <v>0</v>
      </c>
      <c r="D2949" s="22" t="str">
        <v>错误</v>
      </c>
      <c r="E2949" s="22">
        <v>0</v>
      </c>
    </row>
    <row r="2950" spans="1:5">
      <c r="A2950" s="22" t="str">
        <v>00:00:00</v>
      </c>
      <c r="B2950" s="21">
        <f t="shared" si="117"/>
        <v>0</v>
      </c>
      <c r="C2950" s="23">
        <f t="shared" si="118"/>
        <v>0</v>
      </c>
      <c r="D2950" s="22" t="str">
        <v>错误</v>
      </c>
      <c r="E2950" s="22">
        <v>0</v>
      </c>
    </row>
    <row r="2951" spans="1:5">
      <c r="A2951" s="22" t="str">
        <v>00:00:00</v>
      </c>
      <c r="B2951" s="21">
        <f t="shared" si="117"/>
        <v>0</v>
      </c>
      <c r="C2951" s="23">
        <f t="shared" si="118"/>
        <v>0</v>
      </c>
      <c r="D2951" s="22" t="str">
        <v>错误</v>
      </c>
      <c r="E2951" s="22">
        <v>0</v>
      </c>
    </row>
    <row r="2952" spans="1:5">
      <c r="A2952" s="22" t="str">
        <v>00:00:00</v>
      </c>
      <c r="B2952" s="21">
        <f t="shared" si="117"/>
        <v>0</v>
      </c>
      <c r="C2952" s="23">
        <f t="shared" si="118"/>
        <v>0</v>
      </c>
      <c r="D2952" s="22" t="str">
        <v>错误</v>
      </c>
      <c r="E2952" s="22">
        <v>0</v>
      </c>
    </row>
    <row r="2953" spans="1:5">
      <c r="A2953" s="22" t="str">
        <v>00:00:00</v>
      </c>
      <c r="B2953" s="21">
        <f t="shared" si="117"/>
        <v>0</v>
      </c>
      <c r="C2953" s="23">
        <f t="shared" si="118"/>
        <v>0</v>
      </c>
      <c r="D2953" s="22" t="str">
        <v>错误</v>
      </c>
      <c r="E2953" s="22">
        <v>0</v>
      </c>
    </row>
    <row r="2954" spans="1:5">
      <c r="A2954" s="22" t="str">
        <v>00:00:00</v>
      </c>
      <c r="B2954" s="21">
        <f t="shared" si="117"/>
        <v>0</v>
      </c>
      <c r="C2954" s="23">
        <f t="shared" si="118"/>
        <v>0</v>
      </c>
      <c r="D2954" s="22" t="str">
        <v>错误</v>
      </c>
      <c r="E2954" s="22">
        <v>0</v>
      </c>
    </row>
    <row r="2955" spans="1:5">
      <c r="A2955" s="22" t="str">
        <v>00:00:00</v>
      </c>
      <c r="B2955" s="21">
        <f t="shared" si="117"/>
        <v>0</v>
      </c>
      <c r="C2955" s="23">
        <f t="shared" si="118"/>
        <v>0</v>
      </c>
      <c r="D2955" s="22" t="str">
        <v>错误</v>
      </c>
      <c r="E2955" s="22">
        <v>0</v>
      </c>
    </row>
    <row r="2956" spans="1:5">
      <c r="A2956" s="22" t="str">
        <v>00:00:00</v>
      </c>
      <c r="B2956" s="21">
        <f t="shared" si="117"/>
        <v>0</v>
      </c>
      <c r="C2956" s="23">
        <f t="shared" si="118"/>
        <v>0</v>
      </c>
      <c r="D2956" s="22" t="str">
        <v>错误</v>
      </c>
      <c r="E2956" s="22">
        <v>0</v>
      </c>
    </row>
    <row r="2957" spans="1:5">
      <c r="A2957" s="22" t="str">
        <v>00:00:00</v>
      </c>
      <c r="B2957" s="21">
        <f t="shared" si="117"/>
        <v>0</v>
      </c>
      <c r="C2957" s="23">
        <f t="shared" si="118"/>
        <v>0</v>
      </c>
      <c r="D2957" s="22" t="str">
        <v>错误</v>
      </c>
      <c r="E2957" s="22">
        <v>0</v>
      </c>
    </row>
    <row r="2958" spans="1:5">
      <c r="A2958" s="22" t="str">
        <v>00:00:00</v>
      </c>
      <c r="B2958" s="21">
        <f t="shared" si="117"/>
        <v>0</v>
      </c>
      <c r="C2958" s="23">
        <f t="shared" si="118"/>
        <v>0</v>
      </c>
      <c r="D2958" s="22" t="str">
        <v>错误</v>
      </c>
      <c r="E2958" s="22">
        <v>0</v>
      </c>
    </row>
    <row r="2959" spans="1:5">
      <c r="A2959" s="22" t="str">
        <v>00:00:00</v>
      </c>
      <c r="B2959" s="21">
        <f t="shared" si="117"/>
        <v>0</v>
      </c>
      <c r="C2959" s="23">
        <f t="shared" si="118"/>
        <v>0</v>
      </c>
      <c r="D2959" s="22" t="str">
        <v>错误</v>
      </c>
      <c r="E2959" s="22">
        <v>0</v>
      </c>
    </row>
    <row r="2960" spans="1:5">
      <c r="A2960" s="22" t="str">
        <v>00:00:00</v>
      </c>
      <c r="B2960" s="21">
        <f t="shared" si="117"/>
        <v>0</v>
      </c>
      <c r="C2960" s="23">
        <f t="shared" si="118"/>
        <v>0</v>
      </c>
      <c r="D2960" s="22" t="str">
        <v>错误</v>
      </c>
      <c r="E2960" s="22">
        <v>0</v>
      </c>
    </row>
    <row r="2961" spans="1:5">
      <c r="A2961" s="22" t="str">
        <v>00:00:00</v>
      </c>
      <c r="B2961" s="21">
        <f t="shared" si="117"/>
        <v>0</v>
      </c>
      <c r="C2961" s="23">
        <f t="shared" si="118"/>
        <v>0</v>
      </c>
      <c r="D2961" s="22" t="str">
        <v>错误</v>
      </c>
      <c r="E2961" s="22">
        <v>0</v>
      </c>
    </row>
    <row r="2962" spans="1:5">
      <c r="A2962" s="22" t="str">
        <v>00:00:00</v>
      </c>
      <c r="B2962" s="21">
        <f t="shared" si="117"/>
        <v>0</v>
      </c>
      <c r="C2962" s="23">
        <f t="shared" si="118"/>
        <v>0</v>
      </c>
      <c r="D2962" s="22" t="str">
        <v>错误</v>
      </c>
      <c r="E2962" s="22">
        <v>0</v>
      </c>
    </row>
    <row r="2963" spans="1:5">
      <c r="A2963" s="22" t="str">
        <v>00:00:00</v>
      </c>
      <c r="B2963" s="21">
        <f t="shared" si="117"/>
        <v>0</v>
      </c>
      <c r="C2963" s="23">
        <f t="shared" si="118"/>
        <v>0</v>
      </c>
      <c r="D2963" s="22" t="str">
        <v>错误</v>
      </c>
      <c r="E2963" s="22">
        <v>0</v>
      </c>
    </row>
    <row r="2964" spans="1:5">
      <c r="A2964" s="22" t="str">
        <v>00:00:00</v>
      </c>
      <c r="B2964" s="21">
        <f t="shared" si="117"/>
        <v>0</v>
      </c>
      <c r="C2964" s="23">
        <f t="shared" si="118"/>
        <v>0</v>
      </c>
      <c r="D2964" s="22" t="str">
        <v>错误</v>
      </c>
      <c r="E2964" s="22">
        <v>0</v>
      </c>
    </row>
    <row r="2965" spans="1:5">
      <c r="A2965" s="22" t="str">
        <v>00:00:00</v>
      </c>
      <c r="B2965" s="21">
        <f t="shared" si="117"/>
        <v>0</v>
      </c>
      <c r="C2965" s="23">
        <f t="shared" si="118"/>
        <v>0</v>
      </c>
      <c r="D2965" s="22" t="str">
        <v>错误</v>
      </c>
      <c r="E2965" s="22">
        <v>0</v>
      </c>
    </row>
    <row r="2966" spans="1:5">
      <c r="A2966" s="22" t="str">
        <v>00:00:00</v>
      </c>
      <c r="B2966" s="21">
        <f t="shared" si="117"/>
        <v>0</v>
      </c>
      <c r="C2966" s="23">
        <f t="shared" si="118"/>
        <v>0</v>
      </c>
      <c r="D2966" s="22" t="str">
        <v>错误</v>
      </c>
      <c r="E2966" s="22">
        <v>0</v>
      </c>
    </row>
    <row r="2967" spans="1:5">
      <c r="A2967" s="22" t="str">
        <v>00:00:00</v>
      </c>
      <c r="B2967" s="21">
        <f t="shared" si="117"/>
        <v>0</v>
      </c>
      <c r="C2967" s="23">
        <f t="shared" si="118"/>
        <v>0</v>
      </c>
      <c r="D2967" s="22" t="str">
        <v>错误</v>
      </c>
      <c r="E2967" s="22">
        <v>0</v>
      </c>
    </row>
    <row r="2968" spans="1:5">
      <c r="A2968" s="22" t="str">
        <v>00:00:00</v>
      </c>
      <c r="B2968" s="21">
        <f t="shared" si="117"/>
        <v>0</v>
      </c>
      <c r="C2968" s="23">
        <f t="shared" si="118"/>
        <v>0</v>
      </c>
      <c r="D2968" s="22" t="str">
        <v>错误</v>
      </c>
      <c r="E2968" s="22">
        <v>0</v>
      </c>
    </row>
    <row r="2969" spans="1:5">
      <c r="A2969" s="22" t="str">
        <v>00:00:00</v>
      </c>
      <c r="B2969" s="21">
        <f t="shared" si="117"/>
        <v>0</v>
      </c>
      <c r="C2969" s="23">
        <f t="shared" si="118"/>
        <v>0</v>
      </c>
      <c r="D2969" s="22" t="str">
        <v>错误</v>
      </c>
      <c r="E2969" s="22">
        <v>0</v>
      </c>
    </row>
    <row r="2970" spans="1:5">
      <c r="A2970" s="22" t="str">
        <v>00:00:00</v>
      </c>
      <c r="B2970" s="21">
        <f t="shared" si="117"/>
        <v>0</v>
      </c>
      <c r="C2970" s="23">
        <f t="shared" si="118"/>
        <v>0</v>
      </c>
      <c r="D2970" s="22" t="str">
        <v>错误</v>
      </c>
      <c r="E2970" s="22">
        <v>0</v>
      </c>
    </row>
    <row r="2971" spans="1:5">
      <c r="A2971" s="22" t="str">
        <v>00:00:00</v>
      </c>
      <c r="B2971" s="21">
        <f t="shared" si="117"/>
        <v>0</v>
      </c>
      <c r="C2971" s="23">
        <f t="shared" si="118"/>
        <v>0</v>
      </c>
      <c r="D2971" s="22" t="str">
        <v>错误</v>
      </c>
      <c r="E2971" s="22">
        <v>0</v>
      </c>
    </row>
    <row r="2972" spans="1:5">
      <c r="A2972" s="22" t="str">
        <v>00:00:00</v>
      </c>
      <c r="B2972" s="21">
        <f t="shared" si="117"/>
        <v>0</v>
      </c>
      <c r="C2972" s="23">
        <f t="shared" si="118"/>
        <v>0</v>
      </c>
      <c r="D2972" s="22" t="str">
        <v>错误</v>
      </c>
      <c r="E2972" s="22">
        <v>0</v>
      </c>
    </row>
    <row r="2973" spans="1:5">
      <c r="A2973" s="22" t="str">
        <v>00:00:00</v>
      </c>
      <c r="B2973" s="21">
        <f t="shared" si="117"/>
        <v>0</v>
      </c>
      <c r="C2973" s="23">
        <f t="shared" si="118"/>
        <v>0</v>
      </c>
      <c r="D2973" s="22" t="str">
        <v>错误</v>
      </c>
      <c r="E2973" s="22">
        <v>0</v>
      </c>
    </row>
    <row r="2974" spans="1:5">
      <c r="A2974" s="22" t="str">
        <v>00:00:00</v>
      </c>
      <c r="B2974" s="21">
        <f t="shared" si="117"/>
        <v>0</v>
      </c>
      <c r="C2974" s="23">
        <f t="shared" si="118"/>
        <v>0</v>
      </c>
      <c r="D2974" s="22" t="str">
        <v>错误</v>
      </c>
      <c r="E2974" s="22">
        <v>0</v>
      </c>
    </row>
    <row r="2975" spans="1:5">
      <c r="A2975" s="22" t="str">
        <v>00:00:00</v>
      </c>
      <c r="B2975" s="21">
        <f t="shared" si="117"/>
        <v>0</v>
      </c>
      <c r="C2975" s="23">
        <f t="shared" si="118"/>
        <v>0</v>
      </c>
      <c r="D2975" s="22" t="str">
        <v>错误</v>
      </c>
      <c r="E2975" s="22">
        <v>0</v>
      </c>
    </row>
    <row r="2976" spans="1:5">
      <c r="A2976" s="22" t="str">
        <v>00:00:00</v>
      </c>
      <c r="B2976" s="21">
        <f t="shared" si="117"/>
        <v>0</v>
      </c>
      <c r="C2976" s="23">
        <f t="shared" si="118"/>
        <v>0</v>
      </c>
      <c r="D2976" s="22" t="str">
        <v>错误</v>
      </c>
      <c r="E2976" s="22">
        <v>0</v>
      </c>
    </row>
    <row r="2977" spans="1:5">
      <c r="A2977" s="22" t="str">
        <v>00:00:00</v>
      </c>
      <c r="B2977" s="21">
        <f t="shared" si="117"/>
        <v>0</v>
      </c>
      <c r="C2977" s="23">
        <f t="shared" si="118"/>
        <v>0</v>
      </c>
      <c r="D2977" s="22" t="str">
        <v>错误</v>
      </c>
      <c r="E2977" s="22">
        <v>0</v>
      </c>
    </row>
    <row r="2978" spans="1:5">
      <c r="A2978" s="22" t="str">
        <v>00:00:00</v>
      </c>
      <c r="B2978" s="21">
        <f t="shared" si="117"/>
        <v>0</v>
      </c>
      <c r="C2978" s="23">
        <f t="shared" si="118"/>
        <v>0</v>
      </c>
      <c r="D2978" s="22" t="str">
        <v>错误</v>
      </c>
      <c r="E2978" s="22">
        <v>0</v>
      </c>
    </row>
    <row r="2979" spans="1:5">
      <c r="A2979" s="22" t="str">
        <v>00:00:00</v>
      </c>
      <c r="B2979" s="21">
        <f t="shared" si="117"/>
        <v>0</v>
      </c>
      <c r="C2979" s="23">
        <f t="shared" si="118"/>
        <v>0</v>
      </c>
      <c r="D2979" s="22" t="str">
        <v>错误</v>
      </c>
      <c r="E2979" s="22">
        <v>0</v>
      </c>
    </row>
    <row r="2980" spans="1:5">
      <c r="A2980" s="22" t="str">
        <v>00:00:00</v>
      </c>
      <c r="B2980" s="21">
        <f t="shared" si="117"/>
        <v>0</v>
      </c>
      <c r="C2980" s="23">
        <f t="shared" si="118"/>
        <v>0</v>
      </c>
      <c r="D2980" s="22" t="str">
        <v>错误</v>
      </c>
      <c r="E2980" s="22">
        <v>0</v>
      </c>
    </row>
    <row r="2981" spans="1:5">
      <c r="A2981" s="22" t="str">
        <v>00:00:00</v>
      </c>
      <c r="B2981" s="21">
        <f t="shared" si="117"/>
        <v>0</v>
      </c>
      <c r="C2981" s="23">
        <f t="shared" si="118"/>
        <v>0</v>
      </c>
      <c r="D2981" s="22" t="str">
        <v>错误</v>
      </c>
      <c r="E2981" s="22">
        <v>0</v>
      </c>
    </row>
    <row r="2982" spans="1:5">
      <c r="A2982" s="22" t="str">
        <v>00:00:00</v>
      </c>
      <c r="B2982" s="21">
        <f t="shared" si="117"/>
        <v>0</v>
      </c>
      <c r="C2982" s="23">
        <f t="shared" si="118"/>
        <v>0</v>
      </c>
      <c r="D2982" s="22" t="str">
        <v>错误</v>
      </c>
      <c r="E2982" s="22">
        <v>0</v>
      </c>
    </row>
    <row r="2983" spans="1:5">
      <c r="A2983" s="22" t="str">
        <v>00:00:00</v>
      </c>
      <c r="B2983" s="21">
        <f t="shared" si="117"/>
        <v>0</v>
      </c>
      <c r="C2983" s="23">
        <f t="shared" si="118"/>
        <v>0</v>
      </c>
      <c r="D2983" s="22" t="str">
        <v>错误</v>
      </c>
      <c r="E2983" s="22">
        <v>0</v>
      </c>
    </row>
    <row r="2984" spans="1:5">
      <c r="A2984" s="22" t="str">
        <v>00:00:00</v>
      </c>
      <c r="B2984" s="21">
        <f t="shared" si="117"/>
        <v>0</v>
      </c>
      <c r="C2984" s="23">
        <f t="shared" si="118"/>
        <v>0</v>
      </c>
      <c r="D2984" s="22" t="str">
        <v>错误</v>
      </c>
      <c r="E2984" s="22">
        <v>0</v>
      </c>
    </row>
    <row r="2985" spans="1:5">
      <c r="A2985" s="22" t="str">
        <v>00:00:00</v>
      </c>
      <c r="B2985" s="21">
        <f t="shared" si="117"/>
        <v>0</v>
      </c>
      <c r="C2985" s="23">
        <f t="shared" si="118"/>
        <v>0</v>
      </c>
      <c r="D2985" s="22" t="str">
        <v>错误</v>
      </c>
      <c r="E2985" s="22">
        <v>0</v>
      </c>
    </row>
    <row r="2986" spans="1:5">
      <c r="A2986" s="22" t="str">
        <v>00:00:00</v>
      </c>
      <c r="B2986" s="21">
        <f t="shared" si="117"/>
        <v>0</v>
      </c>
      <c r="C2986" s="23">
        <f t="shared" si="118"/>
        <v>0</v>
      </c>
      <c r="D2986" s="22" t="str">
        <v>错误</v>
      </c>
      <c r="E2986" s="22">
        <v>0</v>
      </c>
    </row>
    <row r="2987" spans="1:5">
      <c r="A2987" s="22" t="str">
        <v>00:00:00</v>
      </c>
      <c r="B2987" s="21">
        <f t="shared" si="117"/>
        <v>0</v>
      </c>
      <c r="C2987" s="23">
        <f t="shared" si="118"/>
        <v>0</v>
      </c>
      <c r="D2987" s="22" t="str">
        <v>错误</v>
      </c>
      <c r="E2987" s="22">
        <v>0</v>
      </c>
    </row>
    <row r="2988" spans="1:5">
      <c r="A2988" s="22" t="str">
        <v>00:00:00</v>
      </c>
      <c r="B2988" s="21">
        <f t="shared" si="117"/>
        <v>0</v>
      </c>
      <c r="C2988" s="23">
        <f t="shared" si="118"/>
        <v>0</v>
      </c>
      <c r="D2988" s="22" t="str">
        <v>错误</v>
      </c>
      <c r="E2988" s="22">
        <v>0</v>
      </c>
    </row>
    <row r="2989" spans="1:5">
      <c r="A2989" s="22" t="str">
        <v>00:00:00</v>
      </c>
      <c r="B2989" s="21">
        <f t="shared" si="117"/>
        <v>0</v>
      </c>
      <c r="C2989" s="23">
        <f t="shared" si="118"/>
        <v>0</v>
      </c>
      <c r="D2989" s="22" t="str">
        <v>错误</v>
      </c>
      <c r="E2989" s="22">
        <v>0</v>
      </c>
    </row>
    <row r="2990" spans="1:5">
      <c r="A2990" s="22" t="str">
        <v>00:00:00</v>
      </c>
      <c r="B2990" s="21">
        <f t="shared" si="117"/>
        <v>0</v>
      </c>
      <c r="C2990" s="23">
        <f t="shared" si="118"/>
        <v>0</v>
      </c>
      <c r="D2990" s="22" t="str">
        <v>错误</v>
      </c>
      <c r="E2990" s="22">
        <v>0</v>
      </c>
    </row>
    <row r="2991" spans="1:5">
      <c r="A2991" s="22" t="str">
        <v>00:00:00</v>
      </c>
      <c r="B2991" s="21">
        <f t="shared" si="117"/>
        <v>0</v>
      </c>
      <c r="C2991" s="23">
        <f t="shared" si="118"/>
        <v>0</v>
      </c>
      <c r="D2991" s="22" t="str">
        <v>错误</v>
      </c>
      <c r="E2991" s="22">
        <v>0</v>
      </c>
    </row>
    <row r="2992" spans="1:5">
      <c r="A2992" s="22" t="str">
        <v>00:00:00</v>
      </c>
      <c r="B2992" s="21">
        <f t="shared" si="117"/>
        <v>0</v>
      </c>
      <c r="C2992" s="23">
        <f t="shared" si="118"/>
        <v>0</v>
      </c>
      <c r="D2992" s="22" t="str">
        <v>错误</v>
      </c>
      <c r="E2992" s="22">
        <v>0</v>
      </c>
    </row>
    <row r="2993" spans="1:5">
      <c r="A2993" s="22" t="str">
        <v>00:00:00</v>
      </c>
      <c r="B2993" s="21">
        <f t="shared" si="117"/>
        <v>0</v>
      </c>
      <c r="C2993" s="23">
        <f t="shared" si="118"/>
        <v>0</v>
      </c>
      <c r="D2993" s="22" t="str">
        <v>错误</v>
      </c>
      <c r="E2993" s="22">
        <v>0</v>
      </c>
    </row>
    <row r="2994" spans="1:5">
      <c r="A2994" s="22" t="str">
        <v>00:00:00</v>
      </c>
      <c r="B2994" s="21">
        <f t="shared" si="117"/>
        <v>0</v>
      </c>
      <c r="C2994" s="23">
        <f t="shared" si="118"/>
        <v>0</v>
      </c>
      <c r="D2994" s="22" t="str">
        <v>错误</v>
      </c>
      <c r="E2994" s="22">
        <v>0</v>
      </c>
    </row>
    <row r="2995" spans="1:5">
      <c r="A2995" s="22" t="str">
        <v>00:00:00</v>
      </c>
      <c r="B2995" s="21">
        <f t="shared" si="117"/>
        <v>0</v>
      </c>
      <c r="C2995" s="23">
        <f t="shared" si="118"/>
        <v>0</v>
      </c>
      <c r="D2995" s="22" t="str">
        <v>错误</v>
      </c>
      <c r="E2995" s="22">
        <v>0</v>
      </c>
    </row>
    <row r="2996" spans="1:5">
      <c r="A2996" s="22" t="str">
        <v>00:00:00</v>
      </c>
      <c r="B2996" s="21">
        <f t="shared" si="117"/>
        <v>0</v>
      </c>
      <c r="C2996" s="23">
        <f t="shared" si="118"/>
        <v>0</v>
      </c>
      <c r="D2996" s="22" t="str">
        <v>错误</v>
      </c>
      <c r="E2996" s="22">
        <v>0</v>
      </c>
    </row>
    <row r="2997" spans="1:5">
      <c r="A2997" s="22" t="str">
        <v>00:00:00</v>
      </c>
      <c r="B2997" s="21">
        <f t="shared" si="117"/>
        <v>0</v>
      </c>
      <c r="C2997" s="23">
        <f t="shared" si="118"/>
        <v>0</v>
      </c>
      <c r="D2997" s="22" t="str">
        <v>错误</v>
      </c>
      <c r="E2997" s="22">
        <v>0</v>
      </c>
    </row>
    <row r="2998" spans="1:5">
      <c r="A2998" s="22" t="str">
        <v>00:00:00</v>
      </c>
      <c r="B2998" s="21">
        <f t="shared" si="117"/>
        <v>0</v>
      </c>
      <c r="C2998" s="23">
        <f t="shared" si="118"/>
        <v>0</v>
      </c>
      <c r="D2998" s="22" t="str">
        <v>错误</v>
      </c>
      <c r="E2998" s="22">
        <v>0</v>
      </c>
    </row>
    <row r="2999" spans="1:5">
      <c r="A2999" s="22" t="str">
        <v>00:00:00</v>
      </c>
      <c r="B2999" s="21">
        <f t="shared" si="117"/>
        <v>0</v>
      </c>
      <c r="C2999" s="23">
        <f t="shared" si="118"/>
        <v>0</v>
      </c>
      <c r="D2999" s="22" t="str">
        <v>错误</v>
      </c>
      <c r="E2999" s="22">
        <v>0</v>
      </c>
    </row>
    <row r="3000" spans="1:5">
      <c r="A3000" s="22" t="str">
        <v>00:00:00</v>
      </c>
      <c r="B3000" s="21">
        <f t="shared" si="117"/>
        <v>0</v>
      </c>
      <c r="C3000" s="23">
        <f t="shared" si="118"/>
        <v>0</v>
      </c>
      <c r="D3000" s="22" t="str">
        <v>错误</v>
      </c>
      <c r="E3000" s="22">
        <v>0</v>
      </c>
    </row>
    <row r="3001" spans="1:5">
      <c r="A3001" s="22" t="str">
        <v>00:00:00</v>
      </c>
      <c r="B3001" s="21">
        <f t="shared" si="117"/>
        <v>0</v>
      </c>
      <c r="C3001" s="23">
        <f t="shared" si="118"/>
        <v>0</v>
      </c>
      <c r="D3001" s="22" t="str">
        <v>错误</v>
      </c>
      <c r="E3001" s="22">
        <v>0</v>
      </c>
    </row>
    <row r="3002" spans="1:5">
      <c r="A3002" s="22" t="str">
        <v>00:00:00</v>
      </c>
      <c r="B3002" s="21">
        <f t="shared" si="117"/>
        <v>0</v>
      </c>
      <c r="C3002" s="23">
        <f t="shared" si="118"/>
        <v>0</v>
      </c>
      <c r="D3002" s="22" t="str">
        <v>错误</v>
      </c>
      <c r="E3002" s="22">
        <v>0</v>
      </c>
    </row>
    <row r="3003" spans="1:5">
      <c r="A3003" s="22" t="str">
        <v>00:00:00</v>
      </c>
      <c r="B3003" s="21">
        <f t="shared" si="117"/>
        <v>0</v>
      </c>
      <c r="C3003" s="23">
        <f t="shared" si="118"/>
        <v>0</v>
      </c>
      <c r="D3003" s="22" t="str">
        <v>错误</v>
      </c>
      <c r="E3003" s="22">
        <v>0</v>
      </c>
    </row>
    <row r="3004" spans="1:5">
      <c r="A3004" s="22" t="str">
        <v>00:00:00</v>
      </c>
      <c r="B3004" s="21">
        <f t="shared" si="117"/>
        <v>0</v>
      </c>
      <c r="C3004" s="23">
        <f t="shared" si="118"/>
        <v>0</v>
      </c>
      <c r="D3004" s="22" t="str">
        <v>错误</v>
      </c>
      <c r="E3004" s="22">
        <v>0</v>
      </c>
    </row>
    <row r="3005" spans="1:5">
      <c r="A3005" s="22" t="str">
        <v>00:00:00</v>
      </c>
      <c r="B3005" s="21">
        <f t="shared" si="117"/>
        <v>0</v>
      </c>
      <c r="C3005" s="23">
        <f t="shared" si="118"/>
        <v>0</v>
      </c>
      <c r="D3005" s="22" t="str">
        <v>错误</v>
      </c>
      <c r="E3005" s="22">
        <v>0</v>
      </c>
    </row>
    <row r="3006" spans="1:5">
      <c r="A3006" s="22" t="str">
        <v>00:00:00</v>
      </c>
      <c r="B3006" s="21">
        <f t="shared" si="117"/>
        <v>0</v>
      </c>
      <c r="C3006" s="23">
        <f t="shared" si="118"/>
        <v>0</v>
      </c>
      <c r="D3006" s="22" t="str">
        <v>错误</v>
      </c>
      <c r="E3006" s="22">
        <v>0</v>
      </c>
    </row>
    <row r="3007" spans="1:5">
      <c r="A3007" s="22" t="str">
        <v>00:00:00</v>
      </c>
      <c r="B3007" s="21">
        <f t="shared" si="117"/>
        <v>0</v>
      </c>
      <c r="C3007" s="23">
        <f t="shared" si="118"/>
        <v>0</v>
      </c>
      <c r="D3007" s="22" t="str">
        <v>错误</v>
      </c>
      <c r="E3007" s="22">
        <v>0</v>
      </c>
    </row>
    <row r="3008" spans="1:5">
      <c r="A3008" s="22" t="str">
        <v>00:00:00</v>
      </c>
      <c r="B3008" s="21">
        <f t="shared" si="117"/>
        <v>0</v>
      </c>
      <c r="C3008" s="23">
        <f t="shared" si="118"/>
        <v>0</v>
      </c>
      <c r="D3008" s="22" t="str">
        <v>错误</v>
      </c>
      <c r="E3008" s="22">
        <v>0</v>
      </c>
    </row>
    <row r="3009" spans="1:5">
      <c r="A3009" s="22" t="str">
        <v>00:00:00</v>
      </c>
      <c r="B3009" s="21">
        <f t="shared" si="117"/>
        <v>0</v>
      </c>
      <c r="C3009" s="23">
        <f t="shared" si="118"/>
        <v>0</v>
      </c>
      <c r="D3009" s="22" t="str">
        <v>错误</v>
      </c>
      <c r="E3009" s="22">
        <v>0</v>
      </c>
    </row>
    <row r="3010" spans="1:5">
      <c r="A3010" s="22" t="str">
        <v>00:00:00</v>
      </c>
      <c r="B3010" s="21">
        <f t="shared" si="117"/>
        <v>0</v>
      </c>
      <c r="C3010" s="23">
        <f t="shared" si="118"/>
        <v>0</v>
      </c>
      <c r="D3010" s="22" t="str">
        <v>错误</v>
      </c>
      <c r="E3010" s="22">
        <v>0</v>
      </c>
    </row>
    <row r="3011" spans="1:5">
      <c r="A3011" s="22" t="str">
        <v>00:00:00</v>
      </c>
      <c r="B3011" s="21">
        <f t="shared" ref="B3011:B3074" si="119">MROUND(A3011,60/1440)</f>
        <v>0</v>
      </c>
      <c r="C3011" s="23">
        <f t="shared" ref="C3011:C3074" si="120">MROUND(A3011,30/1440)</f>
        <v>0</v>
      </c>
      <c r="D3011" s="22" t="str">
        <v>错误</v>
      </c>
      <c r="E3011" s="22">
        <v>0</v>
      </c>
    </row>
    <row r="3012" spans="1:5">
      <c r="A3012" s="22" t="str">
        <v>00:00:00</v>
      </c>
      <c r="B3012" s="21">
        <f t="shared" si="119"/>
        <v>0</v>
      </c>
      <c r="C3012" s="23">
        <f t="shared" si="120"/>
        <v>0</v>
      </c>
      <c r="D3012" s="22" t="str">
        <v>错误</v>
      </c>
      <c r="E3012" s="22">
        <v>0</v>
      </c>
    </row>
    <row r="3013" spans="1:5">
      <c r="A3013" s="22" t="str">
        <v>00:00:00</v>
      </c>
      <c r="B3013" s="21">
        <f t="shared" si="119"/>
        <v>0</v>
      </c>
      <c r="C3013" s="23">
        <f t="shared" si="120"/>
        <v>0</v>
      </c>
      <c r="D3013" s="22" t="str">
        <v>错误</v>
      </c>
      <c r="E3013" s="22">
        <v>0</v>
      </c>
    </row>
    <row r="3014" spans="1:5">
      <c r="A3014" s="22" t="str">
        <v>00:00:00</v>
      </c>
      <c r="B3014" s="21">
        <f t="shared" si="119"/>
        <v>0</v>
      </c>
      <c r="C3014" s="23">
        <f t="shared" si="120"/>
        <v>0</v>
      </c>
      <c r="D3014" s="22" t="str">
        <v>错误</v>
      </c>
      <c r="E3014" s="22">
        <v>0</v>
      </c>
    </row>
    <row r="3015" spans="1:5">
      <c r="A3015" s="22" t="str">
        <v>00:00:00</v>
      </c>
      <c r="B3015" s="21">
        <f t="shared" si="119"/>
        <v>0</v>
      </c>
      <c r="C3015" s="23">
        <f t="shared" si="120"/>
        <v>0</v>
      </c>
      <c r="D3015" s="22" t="str">
        <v>错误</v>
      </c>
      <c r="E3015" s="22">
        <v>0</v>
      </c>
    </row>
    <row r="3016" spans="1:5">
      <c r="A3016" s="22" t="str">
        <v>00:00:00</v>
      </c>
      <c r="B3016" s="21">
        <f t="shared" si="119"/>
        <v>0</v>
      </c>
      <c r="C3016" s="23">
        <f t="shared" si="120"/>
        <v>0</v>
      </c>
      <c r="D3016" s="22" t="str">
        <v>错误</v>
      </c>
      <c r="E3016" s="22">
        <v>0</v>
      </c>
    </row>
    <row r="3017" spans="1:5">
      <c r="A3017" s="22" t="str">
        <v>00:00:00</v>
      </c>
      <c r="B3017" s="21">
        <f t="shared" si="119"/>
        <v>0</v>
      </c>
      <c r="C3017" s="23">
        <f t="shared" si="120"/>
        <v>0</v>
      </c>
      <c r="D3017" s="22" t="str">
        <v>错误</v>
      </c>
      <c r="E3017" s="22">
        <v>0</v>
      </c>
    </row>
    <row r="3018" spans="1:5">
      <c r="A3018" s="22" t="str">
        <v>00:00:00</v>
      </c>
      <c r="B3018" s="21">
        <f t="shared" si="119"/>
        <v>0</v>
      </c>
      <c r="C3018" s="23">
        <f t="shared" si="120"/>
        <v>0</v>
      </c>
      <c r="D3018" s="22" t="str">
        <v>错误</v>
      </c>
      <c r="E3018" s="22">
        <v>0</v>
      </c>
    </row>
    <row r="3019" spans="1:5">
      <c r="A3019" s="22" t="str">
        <v>00:00:00</v>
      </c>
      <c r="B3019" s="21">
        <f t="shared" si="119"/>
        <v>0</v>
      </c>
      <c r="C3019" s="23">
        <f t="shared" si="120"/>
        <v>0</v>
      </c>
      <c r="D3019" s="22" t="str">
        <v>错误</v>
      </c>
      <c r="E3019" s="22">
        <v>0</v>
      </c>
    </row>
    <row r="3020" spans="1:5">
      <c r="A3020" s="22" t="str">
        <v>00:00:00</v>
      </c>
      <c r="B3020" s="21">
        <f t="shared" si="119"/>
        <v>0</v>
      </c>
      <c r="C3020" s="23">
        <f t="shared" si="120"/>
        <v>0</v>
      </c>
      <c r="D3020" s="22" t="str">
        <v>错误</v>
      </c>
      <c r="E3020" s="22">
        <v>0</v>
      </c>
    </row>
    <row r="3021" spans="1:5">
      <c r="A3021" s="22" t="str">
        <v>00:00:00</v>
      </c>
      <c r="B3021" s="21">
        <f t="shared" si="119"/>
        <v>0</v>
      </c>
      <c r="C3021" s="23">
        <f t="shared" si="120"/>
        <v>0</v>
      </c>
      <c r="D3021" s="22" t="str">
        <v>错误</v>
      </c>
      <c r="E3021" s="22">
        <v>0</v>
      </c>
    </row>
    <row r="3022" spans="1:5">
      <c r="A3022" s="22" t="str">
        <v>00:00:00</v>
      </c>
      <c r="B3022" s="21">
        <f t="shared" si="119"/>
        <v>0</v>
      </c>
      <c r="C3022" s="23">
        <f t="shared" si="120"/>
        <v>0</v>
      </c>
      <c r="D3022" s="22" t="str">
        <v>错误</v>
      </c>
      <c r="E3022" s="22">
        <v>0</v>
      </c>
    </row>
    <row r="3023" spans="1:5">
      <c r="A3023" s="22" t="str">
        <v>00:00:00</v>
      </c>
      <c r="B3023" s="21">
        <f t="shared" si="119"/>
        <v>0</v>
      </c>
      <c r="C3023" s="23">
        <f t="shared" si="120"/>
        <v>0</v>
      </c>
      <c r="D3023" s="22" t="str">
        <v>错误</v>
      </c>
      <c r="E3023" s="22">
        <v>0</v>
      </c>
    </row>
    <row r="3024" spans="1:5">
      <c r="A3024" s="22" t="str">
        <v>00:00:00</v>
      </c>
      <c r="B3024" s="21">
        <f t="shared" si="119"/>
        <v>0</v>
      </c>
      <c r="C3024" s="23">
        <f t="shared" si="120"/>
        <v>0</v>
      </c>
      <c r="D3024" s="22" t="str">
        <v>错误</v>
      </c>
      <c r="E3024" s="22">
        <v>0</v>
      </c>
    </row>
    <row r="3025" spans="1:5">
      <c r="A3025" s="22" t="str">
        <v>00:00:00</v>
      </c>
      <c r="B3025" s="21">
        <f t="shared" si="119"/>
        <v>0</v>
      </c>
      <c r="C3025" s="23">
        <f t="shared" si="120"/>
        <v>0</v>
      </c>
      <c r="D3025" s="22" t="str">
        <v>错误</v>
      </c>
      <c r="E3025" s="22">
        <v>0</v>
      </c>
    </row>
    <row r="3026" spans="1:5">
      <c r="A3026" s="22" t="str">
        <v>00:00:00</v>
      </c>
      <c r="B3026" s="21">
        <f t="shared" si="119"/>
        <v>0</v>
      </c>
      <c r="C3026" s="23">
        <f t="shared" si="120"/>
        <v>0</v>
      </c>
      <c r="D3026" s="22" t="str">
        <v>错误</v>
      </c>
      <c r="E3026" s="22">
        <v>0</v>
      </c>
    </row>
    <row r="3027" spans="1:5">
      <c r="A3027" s="22" t="str">
        <v>00:00:00</v>
      </c>
      <c r="B3027" s="21">
        <f t="shared" si="119"/>
        <v>0</v>
      </c>
      <c r="C3027" s="23">
        <f t="shared" si="120"/>
        <v>0</v>
      </c>
      <c r="D3027" s="22" t="str">
        <v>错误</v>
      </c>
      <c r="E3027" s="22">
        <v>0</v>
      </c>
    </row>
    <row r="3028" spans="1:5">
      <c r="A3028" s="22" t="str">
        <v>00:00:00</v>
      </c>
      <c r="B3028" s="21">
        <f t="shared" si="119"/>
        <v>0</v>
      </c>
      <c r="C3028" s="23">
        <f t="shared" si="120"/>
        <v>0</v>
      </c>
      <c r="D3028" s="22" t="str">
        <v>错误</v>
      </c>
      <c r="E3028" s="22">
        <v>0</v>
      </c>
    </row>
    <row r="3029" spans="1:5">
      <c r="A3029" s="22" t="str">
        <v>00:00:00</v>
      </c>
      <c r="B3029" s="21">
        <f t="shared" si="119"/>
        <v>0</v>
      </c>
      <c r="C3029" s="23">
        <f t="shared" si="120"/>
        <v>0</v>
      </c>
      <c r="D3029" s="22" t="str">
        <v>错误</v>
      </c>
      <c r="E3029" s="22">
        <v>0</v>
      </c>
    </row>
    <row r="3030" spans="1:5">
      <c r="A3030" s="22" t="str">
        <v>00:00:00</v>
      </c>
      <c r="B3030" s="21">
        <f t="shared" si="119"/>
        <v>0</v>
      </c>
      <c r="C3030" s="23">
        <f t="shared" si="120"/>
        <v>0</v>
      </c>
      <c r="D3030" s="22" t="str">
        <v>错误</v>
      </c>
      <c r="E3030" s="22">
        <v>0</v>
      </c>
    </row>
    <row r="3031" spans="1:5">
      <c r="A3031" s="22" t="str">
        <v>00:00:00</v>
      </c>
      <c r="B3031" s="21">
        <f t="shared" si="119"/>
        <v>0</v>
      </c>
      <c r="C3031" s="23">
        <f t="shared" si="120"/>
        <v>0</v>
      </c>
      <c r="D3031" s="22" t="str">
        <v>错误</v>
      </c>
      <c r="E3031" s="22">
        <v>0</v>
      </c>
    </row>
    <row r="3032" spans="1:5">
      <c r="A3032" s="22" t="str">
        <v>00:00:00</v>
      </c>
      <c r="B3032" s="21">
        <f t="shared" si="119"/>
        <v>0</v>
      </c>
      <c r="C3032" s="23">
        <f t="shared" si="120"/>
        <v>0</v>
      </c>
      <c r="D3032" s="22" t="str">
        <v>错误</v>
      </c>
      <c r="E3032" s="22">
        <v>0</v>
      </c>
    </row>
    <row r="3033" spans="1:5">
      <c r="A3033" s="22" t="str">
        <v>00:00:00</v>
      </c>
      <c r="B3033" s="21">
        <f t="shared" si="119"/>
        <v>0</v>
      </c>
      <c r="C3033" s="23">
        <f t="shared" si="120"/>
        <v>0</v>
      </c>
      <c r="D3033" s="22" t="str">
        <v>错误</v>
      </c>
      <c r="E3033" s="22">
        <v>0</v>
      </c>
    </row>
    <row r="3034" spans="1:5">
      <c r="A3034" s="22" t="str">
        <v>00:00:00</v>
      </c>
      <c r="B3034" s="21">
        <f t="shared" si="119"/>
        <v>0</v>
      </c>
      <c r="C3034" s="23">
        <f t="shared" si="120"/>
        <v>0</v>
      </c>
      <c r="D3034" s="22" t="str">
        <v>错误</v>
      </c>
      <c r="E3034" s="22">
        <v>0</v>
      </c>
    </row>
    <row r="3035" spans="1:5">
      <c r="A3035" s="22" t="str">
        <v>00:00:00</v>
      </c>
      <c r="B3035" s="21">
        <f t="shared" si="119"/>
        <v>0</v>
      </c>
      <c r="C3035" s="23">
        <f t="shared" si="120"/>
        <v>0</v>
      </c>
      <c r="D3035" s="22" t="str">
        <v>错误</v>
      </c>
      <c r="E3035" s="22">
        <v>0</v>
      </c>
    </row>
    <row r="3036" spans="1:5">
      <c r="A3036" s="22" t="str">
        <v>00:00:00</v>
      </c>
      <c r="B3036" s="21">
        <f t="shared" si="119"/>
        <v>0</v>
      </c>
      <c r="C3036" s="23">
        <f t="shared" si="120"/>
        <v>0</v>
      </c>
      <c r="D3036" s="22" t="str">
        <v>错误</v>
      </c>
      <c r="E3036" s="22">
        <v>0</v>
      </c>
    </row>
    <row r="3037" spans="1:5">
      <c r="A3037" s="22" t="str">
        <v>00:00:00</v>
      </c>
      <c r="B3037" s="21">
        <f t="shared" si="119"/>
        <v>0</v>
      </c>
      <c r="C3037" s="23">
        <f t="shared" si="120"/>
        <v>0</v>
      </c>
      <c r="D3037" s="22" t="str">
        <v>错误</v>
      </c>
      <c r="E3037" s="22">
        <v>0</v>
      </c>
    </row>
    <row r="3038" spans="1:5">
      <c r="A3038" s="22" t="str">
        <v>00:00:00</v>
      </c>
      <c r="B3038" s="21">
        <f t="shared" si="119"/>
        <v>0</v>
      </c>
      <c r="C3038" s="23">
        <f t="shared" si="120"/>
        <v>0</v>
      </c>
      <c r="D3038" s="22" t="str">
        <v>错误</v>
      </c>
      <c r="E3038" s="22">
        <v>0</v>
      </c>
    </row>
    <row r="3039" spans="1:5">
      <c r="A3039" s="22" t="str">
        <v>00:00:00</v>
      </c>
      <c r="B3039" s="21">
        <f t="shared" si="119"/>
        <v>0</v>
      </c>
      <c r="C3039" s="23">
        <f t="shared" si="120"/>
        <v>0</v>
      </c>
      <c r="D3039" s="22" t="str">
        <v>错误</v>
      </c>
      <c r="E3039" s="22">
        <v>0</v>
      </c>
    </row>
    <row r="3040" spans="1:5">
      <c r="A3040" s="22" t="str">
        <v>00:00:00</v>
      </c>
      <c r="B3040" s="21">
        <f t="shared" si="119"/>
        <v>0</v>
      </c>
      <c r="C3040" s="23">
        <f t="shared" si="120"/>
        <v>0</v>
      </c>
      <c r="D3040" s="22" t="str">
        <v>错误</v>
      </c>
      <c r="E3040" s="22">
        <v>0</v>
      </c>
    </row>
    <row r="3041" spans="1:5">
      <c r="A3041" s="22" t="str">
        <v>00:00:00</v>
      </c>
      <c r="B3041" s="21">
        <f t="shared" si="119"/>
        <v>0</v>
      </c>
      <c r="C3041" s="23">
        <f t="shared" si="120"/>
        <v>0</v>
      </c>
      <c r="D3041" s="22" t="str">
        <v>错误</v>
      </c>
      <c r="E3041" s="22">
        <v>0</v>
      </c>
    </row>
    <row r="3042" spans="1:5">
      <c r="A3042" s="22" t="str">
        <v>00:00:00</v>
      </c>
      <c r="B3042" s="21">
        <f t="shared" si="119"/>
        <v>0</v>
      </c>
      <c r="C3042" s="23">
        <f t="shared" si="120"/>
        <v>0</v>
      </c>
      <c r="D3042" s="22" t="str">
        <v>错误</v>
      </c>
      <c r="E3042" s="22">
        <v>0</v>
      </c>
    </row>
    <row r="3043" spans="1:5">
      <c r="A3043" s="22" t="str">
        <v>00:00:00</v>
      </c>
      <c r="B3043" s="21">
        <f t="shared" si="119"/>
        <v>0</v>
      </c>
      <c r="C3043" s="23">
        <f t="shared" si="120"/>
        <v>0</v>
      </c>
      <c r="D3043" s="22" t="str">
        <v>错误</v>
      </c>
      <c r="E3043" s="22">
        <v>0</v>
      </c>
    </row>
    <row r="3044" spans="1:5">
      <c r="A3044" s="22" t="str">
        <v>00:00:00</v>
      </c>
      <c r="B3044" s="21">
        <f t="shared" si="119"/>
        <v>0</v>
      </c>
      <c r="C3044" s="23">
        <f t="shared" si="120"/>
        <v>0</v>
      </c>
      <c r="D3044" s="22" t="str">
        <v>错误</v>
      </c>
      <c r="E3044" s="22">
        <v>0</v>
      </c>
    </row>
    <row r="3045" spans="1:5">
      <c r="A3045" s="22" t="str">
        <v>00:00:00</v>
      </c>
      <c r="B3045" s="21">
        <f t="shared" si="119"/>
        <v>0</v>
      </c>
      <c r="C3045" s="23">
        <f t="shared" si="120"/>
        <v>0</v>
      </c>
      <c r="D3045" s="22" t="str">
        <v>错误</v>
      </c>
      <c r="E3045" s="22">
        <v>0</v>
      </c>
    </row>
    <row r="3046" spans="1:5">
      <c r="A3046" s="22" t="str">
        <v>00:00:00</v>
      </c>
      <c r="B3046" s="21">
        <f t="shared" si="119"/>
        <v>0</v>
      </c>
      <c r="C3046" s="23">
        <f t="shared" si="120"/>
        <v>0</v>
      </c>
      <c r="D3046" s="22" t="str">
        <v>错误</v>
      </c>
      <c r="E3046" s="22">
        <v>0</v>
      </c>
    </row>
    <row r="3047" spans="1:5">
      <c r="A3047" s="22" t="str">
        <v>00:00:00</v>
      </c>
      <c r="B3047" s="21">
        <f t="shared" si="119"/>
        <v>0</v>
      </c>
      <c r="C3047" s="23">
        <f t="shared" si="120"/>
        <v>0</v>
      </c>
      <c r="D3047" s="22" t="str">
        <v>错误</v>
      </c>
      <c r="E3047" s="22">
        <v>0</v>
      </c>
    </row>
    <row r="3048" spans="1:5">
      <c r="A3048" s="22" t="str">
        <v>00:00:00</v>
      </c>
      <c r="B3048" s="21">
        <f t="shared" si="119"/>
        <v>0</v>
      </c>
      <c r="C3048" s="23">
        <f t="shared" si="120"/>
        <v>0</v>
      </c>
      <c r="D3048" s="22" t="str">
        <v>错误</v>
      </c>
      <c r="E3048" s="22">
        <v>0</v>
      </c>
    </row>
    <row r="3049" spans="1:5">
      <c r="A3049" s="22" t="str">
        <v>00:00:00</v>
      </c>
      <c r="B3049" s="21">
        <f t="shared" si="119"/>
        <v>0</v>
      </c>
      <c r="C3049" s="23">
        <f t="shared" si="120"/>
        <v>0</v>
      </c>
      <c r="D3049" s="22" t="str">
        <v>错误</v>
      </c>
      <c r="E3049" s="22">
        <v>0</v>
      </c>
    </row>
    <row r="3050" spans="1:5">
      <c r="A3050" s="22" t="str">
        <v>00:00:00</v>
      </c>
      <c r="B3050" s="21">
        <f t="shared" si="119"/>
        <v>0</v>
      </c>
      <c r="C3050" s="23">
        <f t="shared" si="120"/>
        <v>0</v>
      </c>
      <c r="D3050" s="22" t="str">
        <v>错误</v>
      </c>
      <c r="E3050" s="22">
        <v>0</v>
      </c>
    </row>
    <row r="3051" spans="1:5">
      <c r="A3051" s="22" t="str">
        <v>00:00:00</v>
      </c>
      <c r="B3051" s="21">
        <f t="shared" si="119"/>
        <v>0</v>
      </c>
      <c r="C3051" s="23">
        <f t="shared" si="120"/>
        <v>0</v>
      </c>
      <c r="D3051" s="22" t="str">
        <v>错误</v>
      </c>
      <c r="E3051" s="22">
        <v>0</v>
      </c>
    </row>
    <row r="3052" spans="1:5">
      <c r="A3052" s="22" t="str">
        <v>00:00:00</v>
      </c>
      <c r="B3052" s="21">
        <f t="shared" si="119"/>
        <v>0</v>
      </c>
      <c r="C3052" s="23">
        <f t="shared" si="120"/>
        <v>0</v>
      </c>
      <c r="D3052" s="22" t="str">
        <v>错误</v>
      </c>
      <c r="E3052" s="22">
        <v>0</v>
      </c>
    </row>
    <row r="3053" spans="1:5">
      <c r="A3053" s="22" t="str">
        <v>00:00:00</v>
      </c>
      <c r="B3053" s="21">
        <f t="shared" si="119"/>
        <v>0</v>
      </c>
      <c r="C3053" s="23">
        <f t="shared" si="120"/>
        <v>0</v>
      </c>
      <c r="D3053" s="22" t="str">
        <v>错误</v>
      </c>
      <c r="E3053" s="22">
        <v>0</v>
      </c>
    </row>
    <row r="3054" spans="1:5">
      <c r="A3054" s="22" t="str">
        <v>00:00:00</v>
      </c>
      <c r="B3054" s="21">
        <f t="shared" si="119"/>
        <v>0</v>
      </c>
      <c r="C3054" s="23">
        <f t="shared" si="120"/>
        <v>0</v>
      </c>
      <c r="D3054" s="22" t="str">
        <v>错误</v>
      </c>
      <c r="E3054" s="22">
        <v>0</v>
      </c>
    </row>
    <row r="3055" spans="1:5">
      <c r="A3055" s="22" t="str">
        <v>00:00:00</v>
      </c>
      <c r="B3055" s="21">
        <f t="shared" si="119"/>
        <v>0</v>
      </c>
      <c r="C3055" s="23">
        <f t="shared" si="120"/>
        <v>0</v>
      </c>
      <c r="D3055" s="22" t="str">
        <v>错误</v>
      </c>
      <c r="E3055" s="22">
        <v>0</v>
      </c>
    </row>
    <row r="3056" spans="1:5">
      <c r="A3056" s="22" t="str">
        <v>00:00:00</v>
      </c>
      <c r="B3056" s="21">
        <f t="shared" si="119"/>
        <v>0</v>
      </c>
      <c r="C3056" s="23">
        <f t="shared" si="120"/>
        <v>0</v>
      </c>
      <c r="D3056" s="22" t="str">
        <v>错误</v>
      </c>
      <c r="E3056" s="22">
        <v>0</v>
      </c>
    </row>
    <row r="3057" spans="1:5">
      <c r="A3057" s="22" t="str">
        <v>00:00:00</v>
      </c>
      <c r="B3057" s="21">
        <f t="shared" si="119"/>
        <v>0</v>
      </c>
      <c r="C3057" s="23">
        <f t="shared" si="120"/>
        <v>0</v>
      </c>
      <c r="D3057" s="22" t="str">
        <v>错误</v>
      </c>
      <c r="E3057" s="22">
        <v>0</v>
      </c>
    </row>
    <row r="3058" spans="1:5">
      <c r="A3058" s="22" t="str">
        <v>00:00:00</v>
      </c>
      <c r="B3058" s="21">
        <f t="shared" si="119"/>
        <v>0</v>
      </c>
      <c r="C3058" s="23">
        <f t="shared" si="120"/>
        <v>0</v>
      </c>
      <c r="D3058" s="22" t="str">
        <v>错误</v>
      </c>
      <c r="E3058" s="22">
        <v>0</v>
      </c>
    </row>
    <row r="3059" spans="1:5">
      <c r="A3059" s="22" t="str">
        <v>00:00:00</v>
      </c>
      <c r="B3059" s="21">
        <f t="shared" si="119"/>
        <v>0</v>
      </c>
      <c r="C3059" s="23">
        <f t="shared" si="120"/>
        <v>0</v>
      </c>
      <c r="D3059" s="22" t="str">
        <v>错误</v>
      </c>
      <c r="E3059" s="22">
        <v>0</v>
      </c>
    </row>
    <row r="3060" spans="1:5">
      <c r="A3060" s="22" t="str">
        <v>00:00:00</v>
      </c>
      <c r="B3060" s="21">
        <f t="shared" si="119"/>
        <v>0</v>
      </c>
      <c r="C3060" s="23">
        <f t="shared" si="120"/>
        <v>0</v>
      </c>
      <c r="D3060" s="22" t="str">
        <v>错误</v>
      </c>
      <c r="E3060" s="22">
        <v>0</v>
      </c>
    </row>
    <row r="3061" spans="1:5">
      <c r="A3061" s="22" t="str">
        <v>00:00:00</v>
      </c>
      <c r="B3061" s="21">
        <f t="shared" si="119"/>
        <v>0</v>
      </c>
      <c r="C3061" s="23">
        <f t="shared" si="120"/>
        <v>0</v>
      </c>
      <c r="D3061" s="22" t="str">
        <v>错误</v>
      </c>
      <c r="E3061" s="22">
        <v>0</v>
      </c>
    </row>
    <row r="3062" spans="1:5">
      <c r="A3062" s="22" t="str">
        <v>00:00:00</v>
      </c>
      <c r="B3062" s="21">
        <f t="shared" si="119"/>
        <v>0</v>
      </c>
      <c r="C3062" s="23">
        <f t="shared" si="120"/>
        <v>0</v>
      </c>
      <c r="D3062" s="22" t="str">
        <v>错误</v>
      </c>
      <c r="E3062" s="22">
        <v>0</v>
      </c>
    </row>
    <row r="3063" spans="1:5">
      <c r="A3063" s="22" t="str">
        <v>00:00:00</v>
      </c>
      <c r="B3063" s="21">
        <f t="shared" si="119"/>
        <v>0</v>
      </c>
      <c r="C3063" s="23">
        <f t="shared" si="120"/>
        <v>0</v>
      </c>
      <c r="D3063" s="22" t="str">
        <v>错误</v>
      </c>
      <c r="E3063" s="22">
        <v>0</v>
      </c>
    </row>
    <row r="3064" spans="1:5">
      <c r="A3064" s="22" t="str">
        <v>00:00:00</v>
      </c>
      <c r="B3064" s="21">
        <f t="shared" si="119"/>
        <v>0</v>
      </c>
      <c r="C3064" s="23">
        <f t="shared" si="120"/>
        <v>0</v>
      </c>
      <c r="D3064" s="22" t="str">
        <v>错误</v>
      </c>
      <c r="E3064" s="22">
        <v>0</v>
      </c>
    </row>
    <row r="3065" spans="1:5">
      <c r="A3065" s="22" t="str">
        <v>00:00:00</v>
      </c>
      <c r="B3065" s="21">
        <f t="shared" si="119"/>
        <v>0</v>
      </c>
      <c r="C3065" s="23">
        <f t="shared" si="120"/>
        <v>0</v>
      </c>
      <c r="D3065" s="22" t="str">
        <v>错误</v>
      </c>
      <c r="E3065" s="22">
        <v>0</v>
      </c>
    </row>
    <row r="3066" spans="1:5">
      <c r="A3066" s="22" t="str">
        <v>00:00:00</v>
      </c>
      <c r="B3066" s="21">
        <f t="shared" si="119"/>
        <v>0</v>
      </c>
      <c r="C3066" s="23">
        <f t="shared" si="120"/>
        <v>0</v>
      </c>
      <c r="D3066" s="22" t="str">
        <v>错误</v>
      </c>
      <c r="E3066" s="22">
        <v>0</v>
      </c>
    </row>
    <row r="3067" spans="1:5">
      <c r="A3067" s="22" t="str">
        <v>00:00:00</v>
      </c>
      <c r="B3067" s="21">
        <f t="shared" si="119"/>
        <v>0</v>
      </c>
      <c r="C3067" s="23">
        <f t="shared" si="120"/>
        <v>0</v>
      </c>
      <c r="D3067" s="22" t="str">
        <v>错误</v>
      </c>
      <c r="E3067" s="22">
        <v>0</v>
      </c>
    </row>
    <row r="3068" spans="1:5">
      <c r="A3068" s="22" t="str">
        <v>00:00:00</v>
      </c>
      <c r="B3068" s="21">
        <f t="shared" si="119"/>
        <v>0</v>
      </c>
      <c r="C3068" s="23">
        <f t="shared" si="120"/>
        <v>0</v>
      </c>
      <c r="D3068" s="22" t="str">
        <v>错误</v>
      </c>
      <c r="E3068" s="22">
        <v>0</v>
      </c>
    </row>
    <row r="3069" spans="1:5">
      <c r="A3069" s="22" t="str">
        <v>00:00:00</v>
      </c>
      <c r="B3069" s="21">
        <f t="shared" si="119"/>
        <v>0</v>
      </c>
      <c r="C3069" s="23">
        <f t="shared" si="120"/>
        <v>0</v>
      </c>
      <c r="D3069" s="22" t="str">
        <v>错误</v>
      </c>
      <c r="E3069" s="22">
        <v>0</v>
      </c>
    </row>
    <row r="3070" spans="1:5">
      <c r="A3070" s="22" t="str">
        <v>00:00:00</v>
      </c>
      <c r="B3070" s="21">
        <f t="shared" si="119"/>
        <v>0</v>
      </c>
      <c r="C3070" s="23">
        <f t="shared" si="120"/>
        <v>0</v>
      </c>
      <c r="D3070" s="22" t="str">
        <v>错误</v>
      </c>
      <c r="E3070" s="22">
        <v>0</v>
      </c>
    </row>
    <row r="3071" spans="1:5">
      <c r="A3071" s="22" t="str">
        <v>00:00:00</v>
      </c>
      <c r="B3071" s="21">
        <f t="shared" si="119"/>
        <v>0</v>
      </c>
      <c r="C3071" s="23">
        <f t="shared" si="120"/>
        <v>0</v>
      </c>
      <c r="D3071" s="22" t="str">
        <v>错误</v>
      </c>
      <c r="E3071" s="22">
        <v>0</v>
      </c>
    </row>
    <row r="3072" spans="1:5">
      <c r="A3072" s="22" t="str">
        <v>00:00:00</v>
      </c>
      <c r="B3072" s="21">
        <f t="shared" si="119"/>
        <v>0</v>
      </c>
      <c r="C3072" s="23">
        <f t="shared" si="120"/>
        <v>0</v>
      </c>
      <c r="D3072" s="22" t="str">
        <v>错误</v>
      </c>
      <c r="E3072" s="22">
        <v>0</v>
      </c>
    </row>
    <row r="3073" spans="1:5">
      <c r="A3073" s="22" t="str">
        <v>00:00:00</v>
      </c>
      <c r="B3073" s="21">
        <f t="shared" si="119"/>
        <v>0</v>
      </c>
      <c r="C3073" s="23">
        <f t="shared" si="120"/>
        <v>0</v>
      </c>
      <c r="D3073" s="22" t="str">
        <v>错误</v>
      </c>
      <c r="E3073" s="22">
        <v>0</v>
      </c>
    </row>
    <row r="3074" spans="1:5">
      <c r="A3074" s="22" t="str">
        <v>00:00:00</v>
      </c>
      <c r="B3074" s="21">
        <f t="shared" si="119"/>
        <v>0</v>
      </c>
      <c r="C3074" s="23">
        <f t="shared" si="120"/>
        <v>0</v>
      </c>
      <c r="D3074" s="22" t="str">
        <v>错误</v>
      </c>
      <c r="E3074" s="22">
        <v>0</v>
      </c>
    </row>
    <row r="3075" spans="1:5">
      <c r="A3075" s="22" t="str">
        <v>00:00:00</v>
      </c>
      <c r="B3075" s="21">
        <f t="shared" ref="B3075:B3138" si="121">MROUND(A3075,60/1440)</f>
        <v>0</v>
      </c>
      <c r="C3075" s="23">
        <f t="shared" ref="C3075:C3138" si="122">MROUND(A3075,30/1440)</f>
        <v>0</v>
      </c>
      <c r="D3075" s="22" t="str">
        <v>错误</v>
      </c>
      <c r="E3075" s="22">
        <v>0</v>
      </c>
    </row>
    <row r="3076" spans="1:5">
      <c r="A3076" s="22" t="str">
        <v>00:00:00</v>
      </c>
      <c r="B3076" s="21">
        <f t="shared" si="121"/>
        <v>0</v>
      </c>
      <c r="C3076" s="23">
        <f t="shared" si="122"/>
        <v>0</v>
      </c>
      <c r="D3076" s="22" t="str">
        <v>错误</v>
      </c>
      <c r="E3076" s="22">
        <v>0</v>
      </c>
    </row>
    <row r="3077" spans="1:5">
      <c r="A3077" s="22" t="str">
        <v>00:00:00</v>
      </c>
      <c r="B3077" s="21">
        <f t="shared" si="121"/>
        <v>0</v>
      </c>
      <c r="C3077" s="23">
        <f t="shared" si="122"/>
        <v>0</v>
      </c>
      <c r="D3077" s="22" t="str">
        <v>错误</v>
      </c>
      <c r="E3077" s="22">
        <v>0</v>
      </c>
    </row>
    <row r="3078" spans="1:5">
      <c r="A3078" s="22" t="str">
        <v>00:00:00</v>
      </c>
      <c r="B3078" s="21">
        <f t="shared" si="121"/>
        <v>0</v>
      </c>
      <c r="C3078" s="23">
        <f t="shared" si="122"/>
        <v>0</v>
      </c>
      <c r="D3078" s="22" t="str">
        <v>错误</v>
      </c>
      <c r="E3078" s="22">
        <v>0</v>
      </c>
    </row>
    <row r="3079" spans="1:5">
      <c r="A3079" s="22" t="str">
        <v>00:00:00</v>
      </c>
      <c r="B3079" s="21">
        <f t="shared" si="121"/>
        <v>0</v>
      </c>
      <c r="C3079" s="23">
        <f t="shared" si="122"/>
        <v>0</v>
      </c>
      <c r="D3079" s="22" t="str">
        <v>错误</v>
      </c>
      <c r="E3079" s="22">
        <v>0</v>
      </c>
    </row>
    <row r="3080" spans="1:5">
      <c r="A3080" s="22" t="str">
        <v>00:00:00</v>
      </c>
      <c r="B3080" s="21">
        <f t="shared" si="121"/>
        <v>0</v>
      </c>
      <c r="C3080" s="23">
        <f t="shared" si="122"/>
        <v>0</v>
      </c>
      <c r="D3080" s="22" t="str">
        <v>错误</v>
      </c>
      <c r="E3080" s="22">
        <v>0</v>
      </c>
    </row>
    <row r="3081" spans="1:5">
      <c r="A3081" s="22" t="str">
        <v>00:00:00</v>
      </c>
      <c r="B3081" s="21">
        <f t="shared" si="121"/>
        <v>0</v>
      </c>
      <c r="C3081" s="23">
        <f t="shared" si="122"/>
        <v>0</v>
      </c>
      <c r="D3081" s="22" t="str">
        <v>错误</v>
      </c>
      <c r="E3081" s="22">
        <v>0</v>
      </c>
    </row>
    <row r="3082" spans="1:5">
      <c r="A3082" s="22" t="str">
        <v>00:00:00</v>
      </c>
      <c r="B3082" s="21">
        <f t="shared" si="121"/>
        <v>0</v>
      </c>
      <c r="C3082" s="23">
        <f t="shared" si="122"/>
        <v>0</v>
      </c>
      <c r="D3082" s="22" t="str">
        <v>错误</v>
      </c>
      <c r="E3082" s="22">
        <v>0</v>
      </c>
    </row>
    <row r="3083" spans="1:5">
      <c r="A3083" s="22" t="str">
        <v>00:00:00</v>
      </c>
      <c r="B3083" s="21">
        <f t="shared" si="121"/>
        <v>0</v>
      </c>
      <c r="C3083" s="23">
        <f t="shared" si="122"/>
        <v>0</v>
      </c>
      <c r="D3083" s="22" t="str">
        <v>错误</v>
      </c>
      <c r="E3083" s="22">
        <v>0</v>
      </c>
    </row>
    <row r="3084" spans="1:5">
      <c r="A3084" s="22" t="str">
        <v>00:00:00</v>
      </c>
      <c r="B3084" s="21">
        <f t="shared" si="121"/>
        <v>0</v>
      </c>
      <c r="C3084" s="23">
        <f t="shared" si="122"/>
        <v>0</v>
      </c>
      <c r="D3084" s="22" t="str">
        <v>错误</v>
      </c>
      <c r="E3084" s="22">
        <v>0</v>
      </c>
    </row>
    <row r="3085" spans="1:5">
      <c r="A3085" s="22" t="str">
        <v>00:00:00</v>
      </c>
      <c r="B3085" s="21">
        <f t="shared" si="121"/>
        <v>0</v>
      </c>
      <c r="C3085" s="23">
        <f t="shared" si="122"/>
        <v>0</v>
      </c>
      <c r="D3085" s="22" t="str">
        <v>错误</v>
      </c>
      <c r="E3085" s="22">
        <v>0</v>
      </c>
    </row>
    <row r="3086" spans="1:5">
      <c r="A3086" s="22" t="str">
        <v>00:00:00</v>
      </c>
      <c r="B3086" s="21">
        <f t="shared" si="121"/>
        <v>0</v>
      </c>
      <c r="C3086" s="23">
        <f t="shared" si="122"/>
        <v>0</v>
      </c>
      <c r="D3086" s="22" t="str">
        <v>错误</v>
      </c>
      <c r="E3086" s="22">
        <v>0</v>
      </c>
    </row>
    <row r="3087" spans="1:5">
      <c r="A3087" s="22" t="str">
        <v>00:00:00</v>
      </c>
      <c r="B3087" s="21">
        <f t="shared" si="121"/>
        <v>0</v>
      </c>
      <c r="C3087" s="23">
        <f t="shared" si="122"/>
        <v>0</v>
      </c>
      <c r="D3087" s="22" t="str">
        <v>错误</v>
      </c>
      <c r="E3087" s="22">
        <v>0</v>
      </c>
    </row>
    <row r="3088" spans="1:5">
      <c r="A3088" s="22" t="str">
        <v>00:00:00</v>
      </c>
      <c r="B3088" s="21">
        <f t="shared" si="121"/>
        <v>0</v>
      </c>
      <c r="C3088" s="23">
        <f t="shared" si="122"/>
        <v>0</v>
      </c>
      <c r="D3088" s="22" t="str">
        <v>错误</v>
      </c>
      <c r="E3088" s="22">
        <v>0</v>
      </c>
    </row>
    <row r="3089" spans="1:5">
      <c r="A3089" s="22" t="str">
        <v>00:00:00</v>
      </c>
      <c r="B3089" s="21">
        <f t="shared" si="121"/>
        <v>0</v>
      </c>
      <c r="C3089" s="23">
        <f t="shared" si="122"/>
        <v>0</v>
      </c>
      <c r="D3089" s="22" t="str">
        <v>错误</v>
      </c>
      <c r="E3089" s="22">
        <v>0</v>
      </c>
    </row>
    <row r="3090" spans="1:5">
      <c r="A3090" s="22" t="str">
        <v>00:00:00</v>
      </c>
      <c r="B3090" s="21">
        <f t="shared" si="121"/>
        <v>0</v>
      </c>
      <c r="C3090" s="23">
        <f t="shared" si="122"/>
        <v>0</v>
      </c>
      <c r="D3090" s="22" t="str">
        <v>错误</v>
      </c>
      <c r="E3090" s="22">
        <v>0</v>
      </c>
    </row>
    <row r="3091" spans="1:5">
      <c r="A3091" s="22" t="str">
        <v>00:00:00</v>
      </c>
      <c r="B3091" s="21">
        <f t="shared" si="121"/>
        <v>0</v>
      </c>
      <c r="C3091" s="23">
        <f t="shared" si="122"/>
        <v>0</v>
      </c>
      <c r="D3091" s="22" t="str">
        <v>错误</v>
      </c>
      <c r="E3091" s="22">
        <v>0</v>
      </c>
    </row>
    <row r="3092" spans="1:5">
      <c r="A3092" s="22" t="str">
        <v>00:00:00</v>
      </c>
      <c r="B3092" s="21">
        <f t="shared" si="121"/>
        <v>0</v>
      </c>
      <c r="C3092" s="23">
        <f t="shared" si="122"/>
        <v>0</v>
      </c>
      <c r="D3092" s="22" t="str">
        <v>错误</v>
      </c>
      <c r="E3092" s="22">
        <v>0</v>
      </c>
    </row>
    <row r="3093" spans="1:5">
      <c r="A3093" s="22" t="str">
        <v>00:00:00</v>
      </c>
      <c r="B3093" s="21">
        <f t="shared" si="121"/>
        <v>0</v>
      </c>
      <c r="C3093" s="23">
        <f t="shared" si="122"/>
        <v>0</v>
      </c>
      <c r="D3093" s="22" t="str">
        <v>错误</v>
      </c>
      <c r="E3093" s="22">
        <v>0</v>
      </c>
    </row>
    <row r="3094" spans="1:5">
      <c r="A3094" s="22" t="str">
        <v>00:00:00</v>
      </c>
      <c r="B3094" s="21">
        <f t="shared" si="121"/>
        <v>0</v>
      </c>
      <c r="C3094" s="23">
        <f t="shared" si="122"/>
        <v>0</v>
      </c>
      <c r="D3094" s="22" t="str">
        <v>错误</v>
      </c>
      <c r="E3094" s="22">
        <v>0</v>
      </c>
    </row>
    <row r="3095" spans="1:5">
      <c r="A3095" s="22" t="str">
        <v>00:00:00</v>
      </c>
      <c r="B3095" s="21">
        <f t="shared" si="121"/>
        <v>0</v>
      </c>
      <c r="C3095" s="23">
        <f t="shared" si="122"/>
        <v>0</v>
      </c>
      <c r="D3095" s="22" t="str">
        <v>错误</v>
      </c>
      <c r="E3095" s="22">
        <v>0</v>
      </c>
    </row>
    <row r="3096" spans="1:5">
      <c r="A3096" s="22" t="str">
        <v>00:00:00</v>
      </c>
      <c r="B3096" s="21">
        <f t="shared" si="121"/>
        <v>0</v>
      </c>
      <c r="C3096" s="23">
        <f t="shared" si="122"/>
        <v>0</v>
      </c>
      <c r="D3096" s="22" t="str">
        <v>错误</v>
      </c>
      <c r="E3096" s="22">
        <v>0</v>
      </c>
    </row>
    <row r="3097" spans="1:5">
      <c r="A3097" s="22" t="str">
        <v>00:00:00</v>
      </c>
      <c r="B3097" s="21">
        <f t="shared" si="121"/>
        <v>0</v>
      </c>
      <c r="C3097" s="23">
        <f t="shared" si="122"/>
        <v>0</v>
      </c>
      <c r="D3097" s="22" t="str">
        <v>错误</v>
      </c>
      <c r="E3097" s="22">
        <v>0</v>
      </c>
    </row>
    <row r="3098" spans="1:5">
      <c r="A3098" s="22" t="str">
        <v>00:00:00</v>
      </c>
      <c r="B3098" s="21">
        <f t="shared" si="121"/>
        <v>0</v>
      </c>
      <c r="C3098" s="23">
        <f t="shared" si="122"/>
        <v>0</v>
      </c>
      <c r="D3098" s="22" t="str">
        <v>错误</v>
      </c>
      <c r="E3098" s="22">
        <v>0</v>
      </c>
    </row>
    <row r="3099" spans="1:5">
      <c r="A3099" s="22" t="str">
        <v>00:00:00</v>
      </c>
      <c r="B3099" s="21">
        <f t="shared" si="121"/>
        <v>0</v>
      </c>
      <c r="C3099" s="23">
        <f t="shared" si="122"/>
        <v>0</v>
      </c>
      <c r="D3099" s="22" t="str">
        <v>错误</v>
      </c>
      <c r="E3099" s="22">
        <v>0</v>
      </c>
    </row>
    <row r="3100" spans="1:5">
      <c r="A3100" s="22" t="str">
        <v>00:00:00</v>
      </c>
      <c r="B3100" s="21">
        <f t="shared" si="121"/>
        <v>0</v>
      </c>
      <c r="C3100" s="23">
        <f t="shared" si="122"/>
        <v>0</v>
      </c>
      <c r="D3100" s="22" t="str">
        <v>错误</v>
      </c>
      <c r="E3100" s="22">
        <v>0</v>
      </c>
    </row>
    <row r="3101" spans="1:5">
      <c r="A3101" s="22" t="str">
        <v>00:00:00</v>
      </c>
      <c r="B3101" s="21">
        <f t="shared" si="121"/>
        <v>0</v>
      </c>
      <c r="C3101" s="23">
        <f t="shared" si="122"/>
        <v>0</v>
      </c>
      <c r="D3101" s="22" t="str">
        <v>错误</v>
      </c>
      <c r="E3101" s="22">
        <v>0</v>
      </c>
    </row>
    <row r="3102" spans="1:5">
      <c r="A3102" s="22" t="str">
        <v>00:00:00</v>
      </c>
      <c r="B3102" s="21">
        <f t="shared" si="121"/>
        <v>0</v>
      </c>
      <c r="C3102" s="23">
        <f t="shared" si="122"/>
        <v>0</v>
      </c>
      <c r="D3102" s="22" t="str">
        <v>错误</v>
      </c>
      <c r="E3102" s="22">
        <v>0</v>
      </c>
    </row>
    <row r="3103" spans="1:5">
      <c r="A3103" s="22" t="str">
        <v>00:00:00</v>
      </c>
      <c r="B3103" s="21">
        <f t="shared" si="121"/>
        <v>0</v>
      </c>
      <c r="C3103" s="23">
        <f t="shared" si="122"/>
        <v>0</v>
      </c>
      <c r="D3103" s="22" t="str">
        <v>错误</v>
      </c>
      <c r="E3103" s="22">
        <v>0</v>
      </c>
    </row>
    <row r="3104" spans="1:5">
      <c r="A3104" s="22" t="str">
        <v>00:00:00</v>
      </c>
      <c r="B3104" s="21">
        <f t="shared" si="121"/>
        <v>0</v>
      </c>
      <c r="C3104" s="23">
        <f t="shared" si="122"/>
        <v>0</v>
      </c>
      <c r="D3104" s="22" t="str">
        <v>错误</v>
      </c>
      <c r="E3104" s="22">
        <v>0</v>
      </c>
    </row>
    <row r="3105" spans="1:5">
      <c r="A3105" s="22" t="str">
        <v>00:00:00</v>
      </c>
      <c r="B3105" s="21">
        <f t="shared" si="121"/>
        <v>0</v>
      </c>
      <c r="C3105" s="23">
        <f t="shared" si="122"/>
        <v>0</v>
      </c>
      <c r="D3105" s="22" t="str">
        <v>错误</v>
      </c>
      <c r="E3105" s="22">
        <v>0</v>
      </c>
    </row>
    <row r="3106" spans="1:5">
      <c r="A3106" s="22" t="str">
        <v>00:00:00</v>
      </c>
      <c r="B3106" s="21">
        <f t="shared" si="121"/>
        <v>0</v>
      </c>
      <c r="C3106" s="23">
        <f t="shared" si="122"/>
        <v>0</v>
      </c>
      <c r="D3106" s="22" t="str">
        <v>错误</v>
      </c>
      <c r="E3106" s="22">
        <v>0</v>
      </c>
    </row>
    <row r="3107" spans="1:5">
      <c r="A3107" s="22" t="str">
        <v>00:00:00</v>
      </c>
      <c r="B3107" s="21">
        <f t="shared" si="121"/>
        <v>0</v>
      </c>
      <c r="C3107" s="23">
        <f t="shared" si="122"/>
        <v>0</v>
      </c>
      <c r="D3107" s="22" t="str">
        <v>错误</v>
      </c>
      <c r="E3107" s="22">
        <v>0</v>
      </c>
    </row>
    <row r="3108" spans="1:5">
      <c r="A3108" s="22" t="str">
        <v>00:00:00</v>
      </c>
      <c r="B3108" s="21">
        <f t="shared" si="121"/>
        <v>0</v>
      </c>
      <c r="C3108" s="23">
        <f t="shared" si="122"/>
        <v>0</v>
      </c>
      <c r="D3108" s="22" t="str">
        <v>错误</v>
      </c>
      <c r="E3108" s="22">
        <v>0</v>
      </c>
    </row>
    <row r="3109" spans="1:5">
      <c r="A3109" s="22" t="str">
        <v>00:00:00</v>
      </c>
      <c r="B3109" s="21">
        <f t="shared" si="121"/>
        <v>0</v>
      </c>
      <c r="C3109" s="23">
        <f t="shared" si="122"/>
        <v>0</v>
      </c>
      <c r="D3109" s="22" t="str">
        <v>错误</v>
      </c>
      <c r="E3109" s="22">
        <v>0</v>
      </c>
    </row>
    <row r="3110" spans="1:5">
      <c r="A3110" s="22" t="str">
        <v>00:00:00</v>
      </c>
      <c r="B3110" s="21">
        <f t="shared" si="121"/>
        <v>0</v>
      </c>
      <c r="C3110" s="23">
        <f t="shared" si="122"/>
        <v>0</v>
      </c>
      <c r="D3110" s="22" t="str">
        <v>错误</v>
      </c>
      <c r="E3110" s="22">
        <v>0</v>
      </c>
    </row>
    <row r="3111" spans="1:5">
      <c r="A3111" s="22" t="str">
        <v>00:00:00</v>
      </c>
      <c r="B3111" s="21">
        <f t="shared" si="121"/>
        <v>0</v>
      </c>
      <c r="C3111" s="23">
        <f t="shared" si="122"/>
        <v>0</v>
      </c>
      <c r="D3111" s="22" t="str">
        <v>错误</v>
      </c>
      <c r="E3111" s="22">
        <v>0</v>
      </c>
    </row>
    <row r="3112" spans="1:5">
      <c r="A3112" s="22" t="str">
        <v>00:00:00</v>
      </c>
      <c r="B3112" s="21">
        <f t="shared" si="121"/>
        <v>0</v>
      </c>
      <c r="C3112" s="23">
        <f t="shared" si="122"/>
        <v>0</v>
      </c>
      <c r="D3112" s="22" t="str">
        <v>错误</v>
      </c>
      <c r="E3112" s="22">
        <v>0</v>
      </c>
    </row>
    <row r="3113" spans="1:5">
      <c r="A3113" s="22" t="str">
        <v>00:00:00</v>
      </c>
      <c r="B3113" s="21">
        <f t="shared" si="121"/>
        <v>0</v>
      </c>
      <c r="C3113" s="23">
        <f t="shared" si="122"/>
        <v>0</v>
      </c>
      <c r="D3113" s="22" t="str">
        <v>错误</v>
      </c>
      <c r="E3113" s="22">
        <v>0</v>
      </c>
    </row>
    <row r="3114" spans="1:5">
      <c r="A3114" s="22" t="str">
        <v>00:00:00</v>
      </c>
      <c r="B3114" s="21">
        <f t="shared" si="121"/>
        <v>0</v>
      </c>
      <c r="C3114" s="23">
        <f t="shared" si="122"/>
        <v>0</v>
      </c>
      <c r="D3114" s="22" t="str">
        <v>错误</v>
      </c>
      <c r="E3114" s="22">
        <v>0</v>
      </c>
    </row>
    <row r="3115" spans="1:5">
      <c r="A3115" s="22" t="str">
        <v>00:00:00</v>
      </c>
      <c r="B3115" s="21">
        <f t="shared" si="121"/>
        <v>0</v>
      </c>
      <c r="C3115" s="23">
        <f t="shared" si="122"/>
        <v>0</v>
      </c>
      <c r="D3115" s="22" t="str">
        <v>错误</v>
      </c>
      <c r="E3115" s="22">
        <v>0</v>
      </c>
    </row>
    <row r="3116" spans="1:5">
      <c r="A3116" s="22" t="str">
        <v>00:00:00</v>
      </c>
      <c r="B3116" s="21">
        <f t="shared" si="121"/>
        <v>0</v>
      </c>
      <c r="C3116" s="23">
        <f t="shared" si="122"/>
        <v>0</v>
      </c>
      <c r="D3116" s="22" t="str">
        <v>错误</v>
      </c>
      <c r="E3116" s="22">
        <v>0</v>
      </c>
    </row>
    <row r="3117" spans="1:5">
      <c r="A3117" s="22" t="str">
        <v>00:00:00</v>
      </c>
      <c r="B3117" s="21">
        <f t="shared" si="121"/>
        <v>0</v>
      </c>
      <c r="C3117" s="23">
        <f t="shared" si="122"/>
        <v>0</v>
      </c>
      <c r="D3117" s="22" t="str">
        <v>错误</v>
      </c>
      <c r="E3117" s="22">
        <v>0</v>
      </c>
    </row>
    <row r="3118" spans="1:5">
      <c r="A3118" s="22" t="str">
        <v>00:00:00</v>
      </c>
      <c r="B3118" s="21">
        <f t="shared" si="121"/>
        <v>0</v>
      </c>
      <c r="C3118" s="23">
        <f t="shared" si="122"/>
        <v>0</v>
      </c>
      <c r="D3118" s="22" t="str">
        <v>错误</v>
      </c>
      <c r="E3118" s="22">
        <v>0</v>
      </c>
    </row>
    <row r="3119" spans="1:5">
      <c r="A3119" s="22" t="str">
        <v>00:00:00</v>
      </c>
      <c r="B3119" s="21">
        <f t="shared" si="121"/>
        <v>0</v>
      </c>
      <c r="C3119" s="23">
        <f t="shared" si="122"/>
        <v>0</v>
      </c>
      <c r="D3119" s="22" t="str">
        <v>错误</v>
      </c>
      <c r="E3119" s="22">
        <v>0</v>
      </c>
    </row>
    <row r="3120" spans="1:5">
      <c r="A3120" s="22" t="str">
        <v>00:00:00</v>
      </c>
      <c r="B3120" s="21">
        <f t="shared" si="121"/>
        <v>0</v>
      </c>
      <c r="C3120" s="23">
        <f t="shared" si="122"/>
        <v>0</v>
      </c>
      <c r="D3120" s="22" t="str">
        <v>错误</v>
      </c>
      <c r="E3120" s="22">
        <v>0</v>
      </c>
    </row>
    <row r="3121" spans="1:5">
      <c r="A3121" s="22" t="str">
        <v>00:00:00</v>
      </c>
      <c r="B3121" s="21">
        <f t="shared" si="121"/>
        <v>0</v>
      </c>
      <c r="C3121" s="23">
        <f t="shared" si="122"/>
        <v>0</v>
      </c>
      <c r="D3121" s="22" t="str">
        <v>错误</v>
      </c>
      <c r="E3121" s="22">
        <v>0</v>
      </c>
    </row>
    <row r="3122" spans="1:5">
      <c r="A3122" s="22" t="str">
        <v>00:00:00</v>
      </c>
      <c r="B3122" s="21">
        <f t="shared" si="121"/>
        <v>0</v>
      </c>
      <c r="C3122" s="23">
        <f t="shared" si="122"/>
        <v>0</v>
      </c>
      <c r="D3122" s="22" t="str">
        <v>错误</v>
      </c>
      <c r="E3122" s="22">
        <v>0</v>
      </c>
    </row>
    <row r="3123" spans="1:5">
      <c r="A3123" s="22" t="str">
        <v>00:00:00</v>
      </c>
      <c r="B3123" s="21">
        <f t="shared" si="121"/>
        <v>0</v>
      </c>
      <c r="C3123" s="23">
        <f t="shared" si="122"/>
        <v>0</v>
      </c>
      <c r="D3123" s="22" t="str">
        <v>错误</v>
      </c>
      <c r="E3123" s="22">
        <v>0</v>
      </c>
    </row>
    <row r="3124" spans="1:5">
      <c r="A3124" s="22" t="str">
        <v>00:00:00</v>
      </c>
      <c r="B3124" s="21">
        <f t="shared" si="121"/>
        <v>0</v>
      </c>
      <c r="C3124" s="23">
        <f t="shared" si="122"/>
        <v>0</v>
      </c>
      <c r="D3124" s="22" t="str">
        <v>错误</v>
      </c>
      <c r="E3124" s="22">
        <v>0</v>
      </c>
    </row>
    <row r="3125" spans="1:5">
      <c r="A3125" s="22" t="str">
        <v>00:00:00</v>
      </c>
      <c r="B3125" s="21">
        <f t="shared" si="121"/>
        <v>0</v>
      </c>
      <c r="C3125" s="23">
        <f t="shared" si="122"/>
        <v>0</v>
      </c>
      <c r="D3125" s="22" t="str">
        <v>错误</v>
      </c>
      <c r="E3125" s="22">
        <v>0</v>
      </c>
    </row>
    <row r="3126" spans="1:5">
      <c r="A3126" s="22" t="str">
        <v>00:00:00</v>
      </c>
      <c r="B3126" s="21">
        <f t="shared" si="121"/>
        <v>0</v>
      </c>
      <c r="C3126" s="23">
        <f t="shared" si="122"/>
        <v>0</v>
      </c>
      <c r="D3126" s="22" t="str">
        <v>错误</v>
      </c>
      <c r="E3126" s="22">
        <v>0</v>
      </c>
    </row>
    <row r="3127" spans="1:5">
      <c r="A3127" s="22" t="str">
        <v>00:00:00</v>
      </c>
      <c r="B3127" s="21">
        <f t="shared" si="121"/>
        <v>0</v>
      </c>
      <c r="C3127" s="23">
        <f t="shared" si="122"/>
        <v>0</v>
      </c>
      <c r="D3127" s="22" t="str">
        <v>错误</v>
      </c>
      <c r="E3127" s="22">
        <v>0</v>
      </c>
    </row>
    <row r="3128" spans="1:5">
      <c r="A3128" s="22" t="str">
        <v>00:00:00</v>
      </c>
      <c r="B3128" s="21">
        <f t="shared" si="121"/>
        <v>0</v>
      </c>
      <c r="C3128" s="23">
        <f t="shared" si="122"/>
        <v>0</v>
      </c>
      <c r="D3128" s="22" t="str">
        <v>错误</v>
      </c>
      <c r="E3128" s="22">
        <v>0</v>
      </c>
    </row>
    <row r="3129" spans="1:5">
      <c r="A3129" s="22" t="str">
        <v>00:00:00</v>
      </c>
      <c r="B3129" s="21">
        <f t="shared" si="121"/>
        <v>0</v>
      </c>
      <c r="C3129" s="23">
        <f t="shared" si="122"/>
        <v>0</v>
      </c>
      <c r="D3129" s="22" t="str">
        <v>错误</v>
      </c>
      <c r="E3129" s="22">
        <v>0</v>
      </c>
    </row>
    <row r="3130" spans="1:5">
      <c r="A3130" s="22" t="str">
        <v>00:00:00</v>
      </c>
      <c r="B3130" s="21">
        <f t="shared" si="121"/>
        <v>0</v>
      </c>
      <c r="C3130" s="23">
        <f t="shared" si="122"/>
        <v>0</v>
      </c>
      <c r="D3130" s="22" t="str">
        <v>错误</v>
      </c>
      <c r="E3130" s="22">
        <v>0</v>
      </c>
    </row>
    <row r="3131" spans="1:5">
      <c r="A3131" s="22" t="str">
        <v>00:00:00</v>
      </c>
      <c r="B3131" s="21">
        <f t="shared" si="121"/>
        <v>0</v>
      </c>
      <c r="C3131" s="23">
        <f t="shared" si="122"/>
        <v>0</v>
      </c>
      <c r="D3131" s="22" t="str">
        <v>错误</v>
      </c>
      <c r="E3131" s="22">
        <v>0</v>
      </c>
    </row>
    <row r="3132" spans="1:5">
      <c r="A3132" s="22" t="str">
        <v>00:00:00</v>
      </c>
      <c r="B3132" s="21">
        <f t="shared" si="121"/>
        <v>0</v>
      </c>
      <c r="C3132" s="23">
        <f t="shared" si="122"/>
        <v>0</v>
      </c>
      <c r="D3132" s="22" t="str">
        <v>错误</v>
      </c>
      <c r="E3132" s="22">
        <v>0</v>
      </c>
    </row>
    <row r="3133" spans="1:5">
      <c r="A3133" s="22" t="str">
        <v>00:00:00</v>
      </c>
      <c r="B3133" s="21">
        <f t="shared" si="121"/>
        <v>0</v>
      </c>
      <c r="C3133" s="23">
        <f t="shared" si="122"/>
        <v>0</v>
      </c>
      <c r="D3133" s="22" t="str">
        <v>错误</v>
      </c>
      <c r="E3133" s="22">
        <v>0</v>
      </c>
    </row>
    <row r="3134" spans="1:5">
      <c r="A3134" s="22" t="str">
        <v>00:00:00</v>
      </c>
      <c r="B3134" s="21">
        <f t="shared" si="121"/>
        <v>0</v>
      </c>
      <c r="C3134" s="23">
        <f t="shared" si="122"/>
        <v>0</v>
      </c>
      <c r="D3134" s="22" t="str">
        <v>错误</v>
      </c>
      <c r="E3134" s="22">
        <v>0</v>
      </c>
    </row>
    <row r="3135" spans="1:5">
      <c r="A3135" s="22" t="str">
        <v>00:00:00</v>
      </c>
      <c r="B3135" s="21">
        <f t="shared" si="121"/>
        <v>0</v>
      </c>
      <c r="C3135" s="23">
        <f t="shared" si="122"/>
        <v>0</v>
      </c>
      <c r="D3135" s="22" t="str">
        <v>错误</v>
      </c>
      <c r="E3135" s="22">
        <v>0</v>
      </c>
    </row>
    <row r="3136" spans="1:5">
      <c r="A3136" s="22" t="str">
        <v>00:00:00</v>
      </c>
      <c r="B3136" s="21">
        <f t="shared" si="121"/>
        <v>0</v>
      </c>
      <c r="C3136" s="23">
        <f t="shared" si="122"/>
        <v>0</v>
      </c>
      <c r="D3136" s="22" t="str">
        <v>错误</v>
      </c>
      <c r="E3136" s="22">
        <v>0</v>
      </c>
    </row>
    <row r="3137" spans="1:5">
      <c r="A3137" s="22" t="str">
        <v>00:00:00</v>
      </c>
      <c r="B3137" s="21">
        <f t="shared" si="121"/>
        <v>0</v>
      </c>
      <c r="C3137" s="23">
        <f t="shared" si="122"/>
        <v>0</v>
      </c>
      <c r="D3137" s="22" t="str">
        <v>错误</v>
      </c>
      <c r="E3137" s="22">
        <v>0</v>
      </c>
    </row>
    <row r="3138" spans="1:5">
      <c r="A3138" s="22" t="str">
        <v>00:00:00</v>
      </c>
      <c r="B3138" s="21">
        <f t="shared" si="121"/>
        <v>0</v>
      </c>
      <c r="C3138" s="23">
        <f t="shared" si="122"/>
        <v>0</v>
      </c>
      <c r="D3138" s="22" t="str">
        <v>错误</v>
      </c>
      <c r="E3138" s="22">
        <v>0</v>
      </c>
    </row>
    <row r="3139" spans="1:5">
      <c r="A3139" s="22" t="str">
        <v>00:00:00</v>
      </c>
      <c r="B3139" s="21">
        <f t="shared" ref="B3139:B3202" si="123">MROUND(A3139,60/1440)</f>
        <v>0</v>
      </c>
      <c r="C3139" s="23">
        <f t="shared" ref="C3139:C3202" si="124">MROUND(A3139,30/1440)</f>
        <v>0</v>
      </c>
      <c r="D3139" s="22" t="str">
        <v>错误</v>
      </c>
      <c r="E3139" s="22">
        <v>0</v>
      </c>
    </row>
    <row r="3140" spans="1:5">
      <c r="A3140" s="22" t="str">
        <v>00:00:00</v>
      </c>
      <c r="B3140" s="21">
        <f t="shared" si="123"/>
        <v>0</v>
      </c>
      <c r="C3140" s="23">
        <f t="shared" si="124"/>
        <v>0</v>
      </c>
      <c r="D3140" s="22" t="str">
        <v>错误</v>
      </c>
      <c r="E3140" s="22">
        <v>0</v>
      </c>
    </row>
    <row r="3141" spans="1:5">
      <c r="A3141" s="22" t="str">
        <v>00:00:00</v>
      </c>
      <c r="B3141" s="21">
        <f t="shared" si="123"/>
        <v>0</v>
      </c>
      <c r="C3141" s="23">
        <f t="shared" si="124"/>
        <v>0</v>
      </c>
      <c r="D3141" s="22" t="str">
        <v>错误</v>
      </c>
      <c r="E3141" s="22">
        <v>0</v>
      </c>
    </row>
    <row r="3142" spans="1:5">
      <c r="A3142" s="22" t="str">
        <v>00:00:00</v>
      </c>
      <c r="B3142" s="21">
        <f t="shared" si="123"/>
        <v>0</v>
      </c>
      <c r="C3142" s="23">
        <f t="shared" si="124"/>
        <v>0</v>
      </c>
      <c r="D3142" s="22" t="str">
        <v>错误</v>
      </c>
      <c r="E3142" s="22">
        <v>0</v>
      </c>
    </row>
    <row r="3143" spans="1:5">
      <c r="A3143" s="22" t="str">
        <v>00:00:00</v>
      </c>
      <c r="B3143" s="21">
        <f t="shared" si="123"/>
        <v>0</v>
      </c>
      <c r="C3143" s="23">
        <f t="shared" si="124"/>
        <v>0</v>
      </c>
      <c r="D3143" s="22" t="str">
        <v>错误</v>
      </c>
      <c r="E3143" s="22">
        <v>0</v>
      </c>
    </row>
    <row r="3144" spans="1:5">
      <c r="A3144" s="22" t="str">
        <v>00:00:00</v>
      </c>
      <c r="B3144" s="21">
        <f t="shared" si="123"/>
        <v>0</v>
      </c>
      <c r="C3144" s="23">
        <f t="shared" si="124"/>
        <v>0</v>
      </c>
      <c r="D3144" s="22" t="str">
        <v>错误</v>
      </c>
      <c r="E3144" s="22">
        <v>0</v>
      </c>
    </row>
    <row r="3145" spans="1:5">
      <c r="A3145" s="22" t="str">
        <v>00:00:00</v>
      </c>
      <c r="B3145" s="21">
        <f t="shared" si="123"/>
        <v>0</v>
      </c>
      <c r="C3145" s="23">
        <f t="shared" si="124"/>
        <v>0</v>
      </c>
      <c r="D3145" s="22" t="str">
        <v>错误</v>
      </c>
      <c r="E3145" s="22">
        <v>0</v>
      </c>
    </row>
    <row r="3146" spans="1:5">
      <c r="A3146" s="22" t="str">
        <v>00:00:00</v>
      </c>
      <c r="B3146" s="21">
        <f t="shared" si="123"/>
        <v>0</v>
      </c>
      <c r="C3146" s="23">
        <f t="shared" si="124"/>
        <v>0</v>
      </c>
      <c r="D3146" s="22" t="str">
        <v>错误</v>
      </c>
      <c r="E3146" s="22">
        <v>0</v>
      </c>
    </row>
    <row r="3147" spans="1:5">
      <c r="A3147" s="22" t="str">
        <v>00:00:00</v>
      </c>
      <c r="B3147" s="21">
        <f t="shared" si="123"/>
        <v>0</v>
      </c>
      <c r="C3147" s="23">
        <f t="shared" si="124"/>
        <v>0</v>
      </c>
      <c r="D3147" s="22" t="str">
        <v>错误</v>
      </c>
      <c r="E3147" s="22">
        <v>0</v>
      </c>
    </row>
    <row r="3148" spans="1:5">
      <c r="A3148" s="22" t="str">
        <v>00:00:00</v>
      </c>
      <c r="B3148" s="21">
        <f t="shared" si="123"/>
        <v>0</v>
      </c>
      <c r="C3148" s="23">
        <f t="shared" si="124"/>
        <v>0</v>
      </c>
      <c r="D3148" s="22" t="str">
        <v>错误</v>
      </c>
      <c r="E3148" s="22">
        <v>0</v>
      </c>
    </row>
    <row r="3149" spans="1:5">
      <c r="A3149" s="22" t="str">
        <v>00:00:00</v>
      </c>
      <c r="B3149" s="21">
        <f t="shared" si="123"/>
        <v>0</v>
      </c>
      <c r="C3149" s="23">
        <f t="shared" si="124"/>
        <v>0</v>
      </c>
      <c r="D3149" s="22" t="str">
        <v>错误</v>
      </c>
      <c r="E3149" s="22">
        <v>0</v>
      </c>
    </row>
    <row r="3150" spans="1:5">
      <c r="A3150" s="22" t="str">
        <v>00:00:00</v>
      </c>
      <c r="B3150" s="21">
        <f t="shared" si="123"/>
        <v>0</v>
      </c>
      <c r="C3150" s="23">
        <f t="shared" si="124"/>
        <v>0</v>
      </c>
      <c r="D3150" s="22" t="str">
        <v>错误</v>
      </c>
      <c r="E3150" s="22">
        <v>0</v>
      </c>
    </row>
    <row r="3151" spans="1:5">
      <c r="A3151" s="22" t="str">
        <v>00:00:00</v>
      </c>
      <c r="B3151" s="21">
        <f t="shared" si="123"/>
        <v>0</v>
      </c>
      <c r="C3151" s="23">
        <f t="shared" si="124"/>
        <v>0</v>
      </c>
      <c r="D3151" s="22" t="str">
        <v>错误</v>
      </c>
      <c r="E3151" s="22">
        <v>0</v>
      </c>
    </row>
    <row r="3152" spans="1:5">
      <c r="A3152" s="22" t="str">
        <v>00:00:00</v>
      </c>
      <c r="B3152" s="21">
        <f t="shared" si="123"/>
        <v>0</v>
      </c>
      <c r="C3152" s="23">
        <f t="shared" si="124"/>
        <v>0</v>
      </c>
      <c r="D3152" s="22" t="str">
        <v>错误</v>
      </c>
      <c r="E3152" s="22">
        <v>0</v>
      </c>
    </row>
    <row r="3153" spans="1:5">
      <c r="A3153" s="22" t="str">
        <v>00:00:00</v>
      </c>
      <c r="B3153" s="21">
        <f t="shared" si="123"/>
        <v>0</v>
      </c>
      <c r="C3153" s="23">
        <f t="shared" si="124"/>
        <v>0</v>
      </c>
      <c r="D3153" s="22" t="str">
        <v>错误</v>
      </c>
      <c r="E3153" s="22">
        <v>0</v>
      </c>
    </row>
    <row r="3154" spans="1:5">
      <c r="A3154" s="22" t="str">
        <v>00:00:00</v>
      </c>
      <c r="B3154" s="21">
        <f t="shared" si="123"/>
        <v>0</v>
      </c>
      <c r="C3154" s="23">
        <f t="shared" si="124"/>
        <v>0</v>
      </c>
      <c r="D3154" s="22" t="str">
        <v>错误</v>
      </c>
      <c r="E3154" s="22">
        <v>0</v>
      </c>
    </row>
    <row r="3155" spans="1:5">
      <c r="A3155" s="22" t="str">
        <v>00:00:00</v>
      </c>
      <c r="B3155" s="21">
        <f t="shared" si="123"/>
        <v>0</v>
      </c>
      <c r="C3155" s="23">
        <f t="shared" si="124"/>
        <v>0</v>
      </c>
      <c r="D3155" s="22" t="str">
        <v>错误</v>
      </c>
      <c r="E3155" s="22">
        <v>0</v>
      </c>
    </row>
    <row r="3156" spans="1:5">
      <c r="A3156" s="22" t="str">
        <v>00:00:00</v>
      </c>
      <c r="B3156" s="21">
        <f t="shared" si="123"/>
        <v>0</v>
      </c>
      <c r="C3156" s="23">
        <f t="shared" si="124"/>
        <v>0</v>
      </c>
      <c r="D3156" s="22" t="str">
        <v>错误</v>
      </c>
      <c r="E3156" s="22">
        <v>0</v>
      </c>
    </row>
    <row r="3157" spans="1:5">
      <c r="A3157" s="22" t="str">
        <v>00:00:00</v>
      </c>
      <c r="B3157" s="21">
        <f t="shared" si="123"/>
        <v>0</v>
      </c>
      <c r="C3157" s="23">
        <f t="shared" si="124"/>
        <v>0</v>
      </c>
      <c r="D3157" s="22" t="str">
        <v>错误</v>
      </c>
      <c r="E3157" s="22">
        <v>0</v>
      </c>
    </row>
    <row r="3158" spans="1:5">
      <c r="A3158" s="22" t="str">
        <v>00:00:00</v>
      </c>
      <c r="B3158" s="21">
        <f t="shared" si="123"/>
        <v>0</v>
      </c>
      <c r="C3158" s="23">
        <f t="shared" si="124"/>
        <v>0</v>
      </c>
      <c r="D3158" s="22" t="str">
        <v>错误</v>
      </c>
      <c r="E3158" s="22">
        <v>0</v>
      </c>
    </row>
    <row r="3159" spans="1:5">
      <c r="A3159" s="22" t="str">
        <v>00:00:00</v>
      </c>
      <c r="B3159" s="21">
        <f t="shared" si="123"/>
        <v>0</v>
      </c>
      <c r="C3159" s="23">
        <f t="shared" si="124"/>
        <v>0</v>
      </c>
      <c r="D3159" s="22" t="str">
        <v>错误</v>
      </c>
      <c r="E3159" s="22">
        <v>0</v>
      </c>
    </row>
    <row r="3160" spans="1:5">
      <c r="A3160" s="22" t="str">
        <v>00:00:00</v>
      </c>
      <c r="B3160" s="21">
        <f t="shared" si="123"/>
        <v>0</v>
      </c>
      <c r="C3160" s="23">
        <f t="shared" si="124"/>
        <v>0</v>
      </c>
      <c r="D3160" s="22" t="str">
        <v>错误</v>
      </c>
      <c r="E3160" s="22">
        <v>0</v>
      </c>
    </row>
    <row r="3161" spans="1:5">
      <c r="A3161" s="22" t="str">
        <v>00:00:00</v>
      </c>
      <c r="B3161" s="21">
        <f t="shared" si="123"/>
        <v>0</v>
      </c>
      <c r="C3161" s="23">
        <f t="shared" si="124"/>
        <v>0</v>
      </c>
      <c r="D3161" s="22" t="str">
        <v>错误</v>
      </c>
      <c r="E3161" s="22">
        <v>0</v>
      </c>
    </row>
    <row r="3162" spans="1:5">
      <c r="A3162" s="22" t="str">
        <v>00:00:00</v>
      </c>
      <c r="B3162" s="21">
        <f t="shared" si="123"/>
        <v>0</v>
      </c>
      <c r="C3162" s="23">
        <f t="shared" si="124"/>
        <v>0</v>
      </c>
      <c r="D3162" s="22" t="str">
        <v>错误</v>
      </c>
      <c r="E3162" s="22">
        <v>0</v>
      </c>
    </row>
    <row r="3163" spans="1:5">
      <c r="A3163" s="22" t="str">
        <v>00:00:00</v>
      </c>
      <c r="B3163" s="21">
        <f t="shared" si="123"/>
        <v>0</v>
      </c>
      <c r="C3163" s="23">
        <f t="shared" si="124"/>
        <v>0</v>
      </c>
      <c r="D3163" s="22" t="str">
        <v>错误</v>
      </c>
      <c r="E3163" s="22">
        <v>0</v>
      </c>
    </row>
    <row r="3164" spans="1:5">
      <c r="A3164" s="22" t="str">
        <v>00:00:00</v>
      </c>
      <c r="B3164" s="21">
        <f t="shared" si="123"/>
        <v>0</v>
      </c>
      <c r="C3164" s="23">
        <f t="shared" si="124"/>
        <v>0</v>
      </c>
      <c r="D3164" s="22" t="str">
        <v>错误</v>
      </c>
      <c r="E3164" s="22">
        <v>0</v>
      </c>
    </row>
    <row r="3165" spans="1:5">
      <c r="A3165" s="22" t="str">
        <v>00:00:00</v>
      </c>
      <c r="B3165" s="21">
        <f t="shared" si="123"/>
        <v>0</v>
      </c>
      <c r="C3165" s="23">
        <f t="shared" si="124"/>
        <v>0</v>
      </c>
      <c r="D3165" s="22" t="str">
        <v>错误</v>
      </c>
      <c r="E3165" s="22">
        <v>0</v>
      </c>
    </row>
    <row r="3166" spans="1:5">
      <c r="A3166" s="22" t="str">
        <v>00:00:00</v>
      </c>
      <c r="B3166" s="21">
        <f t="shared" si="123"/>
        <v>0</v>
      </c>
      <c r="C3166" s="23">
        <f t="shared" si="124"/>
        <v>0</v>
      </c>
      <c r="D3166" s="22" t="str">
        <v>错误</v>
      </c>
      <c r="E3166" s="22">
        <v>0</v>
      </c>
    </row>
    <row r="3167" spans="1:5">
      <c r="A3167" s="22" t="str">
        <v>00:00:00</v>
      </c>
      <c r="B3167" s="21">
        <f t="shared" si="123"/>
        <v>0</v>
      </c>
      <c r="C3167" s="23">
        <f t="shared" si="124"/>
        <v>0</v>
      </c>
      <c r="D3167" s="22" t="str">
        <v>错误</v>
      </c>
      <c r="E3167" s="22">
        <v>0</v>
      </c>
    </row>
    <row r="3168" spans="1:5">
      <c r="A3168" s="22" t="str">
        <v>00:00:00</v>
      </c>
      <c r="B3168" s="21">
        <f t="shared" si="123"/>
        <v>0</v>
      </c>
      <c r="C3168" s="23">
        <f t="shared" si="124"/>
        <v>0</v>
      </c>
      <c r="D3168" s="22" t="str">
        <v>错误</v>
      </c>
      <c r="E3168" s="22">
        <v>0</v>
      </c>
    </row>
    <row r="3169" spans="1:5">
      <c r="A3169" s="22" t="str">
        <v>00:00:00</v>
      </c>
      <c r="B3169" s="21">
        <f t="shared" si="123"/>
        <v>0</v>
      </c>
      <c r="C3169" s="23">
        <f t="shared" si="124"/>
        <v>0</v>
      </c>
      <c r="D3169" s="22" t="str">
        <v>错误</v>
      </c>
      <c r="E3169" s="22">
        <v>0</v>
      </c>
    </row>
    <row r="3170" spans="1:5">
      <c r="A3170" s="22" t="str">
        <v>00:00:00</v>
      </c>
      <c r="B3170" s="21">
        <f t="shared" si="123"/>
        <v>0</v>
      </c>
      <c r="C3170" s="23">
        <f t="shared" si="124"/>
        <v>0</v>
      </c>
      <c r="D3170" s="22" t="str">
        <v>错误</v>
      </c>
      <c r="E3170" s="22">
        <v>0</v>
      </c>
    </row>
    <row r="3171" spans="1:5">
      <c r="A3171" s="22" t="str">
        <v>00:00:00</v>
      </c>
      <c r="B3171" s="21">
        <f t="shared" si="123"/>
        <v>0</v>
      </c>
      <c r="C3171" s="23">
        <f t="shared" si="124"/>
        <v>0</v>
      </c>
      <c r="D3171" s="22" t="str">
        <v>错误</v>
      </c>
      <c r="E3171" s="22">
        <v>0</v>
      </c>
    </row>
    <row r="3172" spans="1:5">
      <c r="A3172" s="22" t="str">
        <v>00:00:00</v>
      </c>
      <c r="B3172" s="21">
        <f t="shared" si="123"/>
        <v>0</v>
      </c>
      <c r="C3172" s="23">
        <f t="shared" si="124"/>
        <v>0</v>
      </c>
      <c r="D3172" s="22" t="str">
        <v>错误</v>
      </c>
      <c r="E3172" s="22">
        <v>0</v>
      </c>
    </row>
    <row r="3173" spans="1:5">
      <c r="A3173" s="22" t="str">
        <v>00:00:00</v>
      </c>
      <c r="B3173" s="21">
        <f t="shared" si="123"/>
        <v>0</v>
      </c>
      <c r="C3173" s="23">
        <f t="shared" si="124"/>
        <v>0</v>
      </c>
      <c r="D3173" s="22" t="str">
        <v>错误</v>
      </c>
      <c r="E3173" s="22">
        <v>0</v>
      </c>
    </row>
    <row r="3174" spans="1:5">
      <c r="A3174" s="22" t="str">
        <v>00:00:00</v>
      </c>
      <c r="B3174" s="21">
        <f t="shared" si="123"/>
        <v>0</v>
      </c>
      <c r="C3174" s="23">
        <f t="shared" si="124"/>
        <v>0</v>
      </c>
      <c r="D3174" s="22" t="str">
        <v>错误</v>
      </c>
      <c r="E3174" s="22">
        <v>0</v>
      </c>
    </row>
    <row r="3175" spans="1:5">
      <c r="A3175" s="22" t="str">
        <v>00:00:00</v>
      </c>
      <c r="B3175" s="21">
        <f t="shared" si="123"/>
        <v>0</v>
      </c>
      <c r="C3175" s="23">
        <f t="shared" si="124"/>
        <v>0</v>
      </c>
      <c r="D3175" s="22" t="str">
        <v>错误</v>
      </c>
      <c r="E3175" s="22">
        <v>0</v>
      </c>
    </row>
    <row r="3176" spans="1:5">
      <c r="A3176" s="22" t="str">
        <v>00:00:00</v>
      </c>
      <c r="B3176" s="21">
        <f t="shared" si="123"/>
        <v>0</v>
      </c>
      <c r="C3176" s="23">
        <f t="shared" si="124"/>
        <v>0</v>
      </c>
      <c r="D3176" s="22" t="str">
        <v>错误</v>
      </c>
      <c r="E3176" s="22">
        <v>0</v>
      </c>
    </row>
    <row r="3177" spans="1:5">
      <c r="A3177" s="22" t="str">
        <v>00:00:00</v>
      </c>
      <c r="B3177" s="21">
        <f t="shared" si="123"/>
        <v>0</v>
      </c>
      <c r="C3177" s="23">
        <f t="shared" si="124"/>
        <v>0</v>
      </c>
      <c r="D3177" s="22" t="str">
        <v>错误</v>
      </c>
      <c r="E3177" s="22">
        <v>0</v>
      </c>
    </row>
    <row r="3178" spans="1:5">
      <c r="A3178" s="22" t="str">
        <v>00:00:00</v>
      </c>
      <c r="B3178" s="21">
        <f t="shared" si="123"/>
        <v>0</v>
      </c>
      <c r="C3178" s="23">
        <f t="shared" si="124"/>
        <v>0</v>
      </c>
      <c r="D3178" s="22" t="str">
        <v>错误</v>
      </c>
      <c r="E3178" s="22">
        <v>0</v>
      </c>
    </row>
    <row r="3179" spans="1:5">
      <c r="A3179" s="22" t="str">
        <v>00:00:00</v>
      </c>
      <c r="B3179" s="21">
        <f t="shared" si="123"/>
        <v>0</v>
      </c>
      <c r="C3179" s="23">
        <f t="shared" si="124"/>
        <v>0</v>
      </c>
      <c r="D3179" s="22" t="str">
        <v>错误</v>
      </c>
      <c r="E3179" s="22">
        <v>0</v>
      </c>
    </row>
    <row r="3180" spans="1:5">
      <c r="A3180" s="22" t="str">
        <v>00:00:00</v>
      </c>
      <c r="B3180" s="21">
        <f t="shared" si="123"/>
        <v>0</v>
      </c>
      <c r="C3180" s="23">
        <f t="shared" si="124"/>
        <v>0</v>
      </c>
      <c r="D3180" s="22" t="str">
        <v>错误</v>
      </c>
      <c r="E3180" s="22">
        <v>0</v>
      </c>
    </row>
    <row r="3181" spans="1:5">
      <c r="A3181" s="22" t="str">
        <v>00:00:00</v>
      </c>
      <c r="B3181" s="21">
        <f t="shared" si="123"/>
        <v>0</v>
      </c>
      <c r="C3181" s="23">
        <f t="shared" si="124"/>
        <v>0</v>
      </c>
      <c r="D3181" s="22" t="str">
        <v>错误</v>
      </c>
      <c r="E3181" s="22">
        <v>0</v>
      </c>
    </row>
    <row r="3182" spans="1:5">
      <c r="A3182" s="22" t="str">
        <v>00:00:00</v>
      </c>
      <c r="B3182" s="21">
        <f t="shared" si="123"/>
        <v>0</v>
      </c>
      <c r="C3182" s="23">
        <f t="shared" si="124"/>
        <v>0</v>
      </c>
      <c r="D3182" s="22" t="str">
        <v>错误</v>
      </c>
      <c r="E3182" s="22">
        <v>0</v>
      </c>
    </row>
    <row r="3183" spans="1:5">
      <c r="A3183" s="22" t="str">
        <v>00:00:00</v>
      </c>
      <c r="B3183" s="21">
        <f t="shared" si="123"/>
        <v>0</v>
      </c>
      <c r="C3183" s="23">
        <f t="shared" si="124"/>
        <v>0</v>
      </c>
      <c r="D3183" s="22" t="str">
        <v>错误</v>
      </c>
      <c r="E3183" s="22">
        <v>0</v>
      </c>
    </row>
    <row r="3184" spans="1:5">
      <c r="A3184" s="22" t="str">
        <v>00:00:00</v>
      </c>
      <c r="B3184" s="21">
        <f t="shared" si="123"/>
        <v>0</v>
      </c>
      <c r="C3184" s="23">
        <f t="shared" si="124"/>
        <v>0</v>
      </c>
      <c r="D3184" s="22" t="str">
        <v>错误</v>
      </c>
      <c r="E3184" s="22">
        <v>0</v>
      </c>
    </row>
    <row r="3185" spans="1:5">
      <c r="A3185" s="22" t="str">
        <v>00:00:00</v>
      </c>
      <c r="B3185" s="21">
        <f t="shared" si="123"/>
        <v>0</v>
      </c>
      <c r="C3185" s="23">
        <f t="shared" si="124"/>
        <v>0</v>
      </c>
      <c r="D3185" s="22" t="str">
        <v>错误</v>
      </c>
      <c r="E3185" s="22">
        <v>0</v>
      </c>
    </row>
    <row r="3186" spans="1:5">
      <c r="A3186" s="22" t="str">
        <v>00:00:00</v>
      </c>
      <c r="B3186" s="21">
        <f t="shared" si="123"/>
        <v>0</v>
      </c>
      <c r="C3186" s="23">
        <f t="shared" si="124"/>
        <v>0</v>
      </c>
      <c r="D3186" s="22" t="str">
        <v>错误</v>
      </c>
      <c r="E3186" s="22">
        <v>0</v>
      </c>
    </row>
    <row r="3187" spans="1:5">
      <c r="A3187" s="22" t="str">
        <v>00:00:00</v>
      </c>
      <c r="B3187" s="21">
        <f t="shared" si="123"/>
        <v>0</v>
      </c>
      <c r="C3187" s="23">
        <f t="shared" si="124"/>
        <v>0</v>
      </c>
      <c r="D3187" s="22" t="str">
        <v>错误</v>
      </c>
      <c r="E3187" s="22">
        <v>0</v>
      </c>
    </row>
    <row r="3188" spans="1:5">
      <c r="A3188" s="22" t="str">
        <v>00:00:00</v>
      </c>
      <c r="B3188" s="21">
        <f t="shared" si="123"/>
        <v>0</v>
      </c>
      <c r="C3188" s="23">
        <f t="shared" si="124"/>
        <v>0</v>
      </c>
      <c r="D3188" s="22" t="str">
        <v>错误</v>
      </c>
      <c r="E3188" s="22">
        <v>0</v>
      </c>
    </row>
    <row r="3189" spans="1:5">
      <c r="A3189" s="22" t="str">
        <v>00:00:00</v>
      </c>
      <c r="B3189" s="21">
        <f t="shared" si="123"/>
        <v>0</v>
      </c>
      <c r="C3189" s="23">
        <f t="shared" si="124"/>
        <v>0</v>
      </c>
      <c r="D3189" s="22" t="str">
        <v>错误</v>
      </c>
      <c r="E3189" s="22">
        <v>0</v>
      </c>
    </row>
    <row r="3190" spans="1:5">
      <c r="A3190" s="22" t="str">
        <v>00:00:00</v>
      </c>
      <c r="B3190" s="21">
        <f t="shared" si="123"/>
        <v>0</v>
      </c>
      <c r="C3190" s="23">
        <f t="shared" si="124"/>
        <v>0</v>
      </c>
      <c r="D3190" s="22" t="str">
        <v>错误</v>
      </c>
      <c r="E3190" s="22">
        <v>0</v>
      </c>
    </row>
    <row r="3191" spans="1:5">
      <c r="A3191" s="22" t="str">
        <v>00:00:00</v>
      </c>
      <c r="B3191" s="21">
        <f t="shared" si="123"/>
        <v>0</v>
      </c>
      <c r="C3191" s="23">
        <f t="shared" si="124"/>
        <v>0</v>
      </c>
      <c r="D3191" s="22" t="str">
        <v>错误</v>
      </c>
      <c r="E3191" s="22">
        <v>0</v>
      </c>
    </row>
    <row r="3192" spans="1:5">
      <c r="A3192" s="22" t="str">
        <v>00:00:00</v>
      </c>
      <c r="B3192" s="21">
        <f t="shared" si="123"/>
        <v>0</v>
      </c>
      <c r="C3192" s="23">
        <f t="shared" si="124"/>
        <v>0</v>
      </c>
      <c r="D3192" s="22" t="str">
        <v>错误</v>
      </c>
      <c r="E3192" s="22">
        <v>0</v>
      </c>
    </row>
    <row r="3193" spans="1:5">
      <c r="A3193" s="22" t="str">
        <v>00:00:00</v>
      </c>
      <c r="B3193" s="21">
        <f t="shared" si="123"/>
        <v>0</v>
      </c>
      <c r="C3193" s="23">
        <f t="shared" si="124"/>
        <v>0</v>
      </c>
      <c r="D3193" s="22" t="str">
        <v>错误</v>
      </c>
      <c r="E3193" s="22">
        <v>0</v>
      </c>
    </row>
    <row r="3194" spans="1:5">
      <c r="A3194" s="22" t="str">
        <v>00:00:00</v>
      </c>
      <c r="B3194" s="21">
        <f t="shared" si="123"/>
        <v>0</v>
      </c>
      <c r="C3194" s="23">
        <f t="shared" si="124"/>
        <v>0</v>
      </c>
      <c r="D3194" s="22" t="str">
        <v>错误</v>
      </c>
      <c r="E3194" s="22">
        <v>0</v>
      </c>
    </row>
    <row r="3195" spans="1:5">
      <c r="A3195" s="22" t="str">
        <v>00:00:00</v>
      </c>
      <c r="B3195" s="21">
        <f t="shared" si="123"/>
        <v>0</v>
      </c>
      <c r="C3195" s="23">
        <f t="shared" si="124"/>
        <v>0</v>
      </c>
      <c r="D3195" s="22" t="str">
        <v>错误</v>
      </c>
      <c r="E3195" s="22">
        <v>0</v>
      </c>
    </row>
    <row r="3196" spans="1:5">
      <c r="A3196" s="22" t="str">
        <v>00:00:00</v>
      </c>
      <c r="B3196" s="21">
        <f t="shared" si="123"/>
        <v>0</v>
      </c>
      <c r="C3196" s="23">
        <f t="shared" si="124"/>
        <v>0</v>
      </c>
      <c r="D3196" s="22" t="str">
        <v>错误</v>
      </c>
      <c r="E3196" s="22">
        <v>0</v>
      </c>
    </row>
    <row r="3197" spans="1:5">
      <c r="A3197" s="22" t="str">
        <v>00:00:00</v>
      </c>
      <c r="B3197" s="21">
        <f t="shared" si="123"/>
        <v>0</v>
      </c>
      <c r="C3197" s="23">
        <f t="shared" si="124"/>
        <v>0</v>
      </c>
      <c r="D3197" s="22" t="str">
        <v>错误</v>
      </c>
      <c r="E3197" s="22">
        <v>0</v>
      </c>
    </row>
    <row r="3198" spans="1:5">
      <c r="A3198" s="22" t="str">
        <v>00:00:00</v>
      </c>
      <c r="B3198" s="21">
        <f t="shared" si="123"/>
        <v>0</v>
      </c>
      <c r="C3198" s="23">
        <f t="shared" si="124"/>
        <v>0</v>
      </c>
      <c r="D3198" s="22" t="str">
        <v>错误</v>
      </c>
      <c r="E3198" s="22">
        <v>0</v>
      </c>
    </row>
    <row r="3199" spans="1:5">
      <c r="A3199" s="22" t="str">
        <v>00:00:00</v>
      </c>
      <c r="B3199" s="21">
        <f t="shared" si="123"/>
        <v>0</v>
      </c>
      <c r="C3199" s="23">
        <f t="shared" si="124"/>
        <v>0</v>
      </c>
      <c r="D3199" s="22" t="str">
        <v>错误</v>
      </c>
      <c r="E3199" s="22">
        <v>0</v>
      </c>
    </row>
    <row r="3200" spans="1:5">
      <c r="A3200" s="22" t="str">
        <v>00:00:00</v>
      </c>
      <c r="B3200" s="21">
        <f t="shared" si="123"/>
        <v>0</v>
      </c>
      <c r="C3200" s="23">
        <f t="shared" si="124"/>
        <v>0</v>
      </c>
      <c r="D3200" s="22" t="str">
        <v>错误</v>
      </c>
      <c r="E3200" s="22">
        <v>0</v>
      </c>
    </row>
    <row r="3201" spans="1:5">
      <c r="A3201" s="22" t="str">
        <v>00:00:00</v>
      </c>
      <c r="B3201" s="21">
        <f t="shared" si="123"/>
        <v>0</v>
      </c>
      <c r="C3201" s="23">
        <f t="shared" si="124"/>
        <v>0</v>
      </c>
      <c r="D3201" s="22" t="str">
        <v>错误</v>
      </c>
      <c r="E3201" s="22">
        <v>0</v>
      </c>
    </row>
    <row r="3202" spans="1:5">
      <c r="A3202" s="22" t="str">
        <v>00:00:00</v>
      </c>
      <c r="B3202" s="21">
        <f t="shared" si="123"/>
        <v>0</v>
      </c>
      <c r="C3202" s="23">
        <f t="shared" si="124"/>
        <v>0</v>
      </c>
      <c r="D3202" s="22" t="str">
        <v>错误</v>
      </c>
      <c r="E3202" s="22">
        <v>0</v>
      </c>
    </row>
    <row r="3203" spans="1:5">
      <c r="A3203" s="22" t="str">
        <v>00:00:00</v>
      </c>
      <c r="B3203" s="21">
        <f t="shared" ref="B3203:B3266" si="125">MROUND(A3203,60/1440)</f>
        <v>0</v>
      </c>
      <c r="C3203" s="23">
        <f t="shared" ref="C3203:C3266" si="126">MROUND(A3203,30/1440)</f>
        <v>0</v>
      </c>
      <c r="D3203" s="22" t="str">
        <v>错误</v>
      </c>
      <c r="E3203" s="22">
        <v>0</v>
      </c>
    </row>
    <row r="3204" spans="1:5">
      <c r="A3204" s="22" t="str">
        <v>00:00:00</v>
      </c>
      <c r="B3204" s="21">
        <f t="shared" si="125"/>
        <v>0</v>
      </c>
      <c r="C3204" s="23">
        <f t="shared" si="126"/>
        <v>0</v>
      </c>
      <c r="D3204" s="22" t="str">
        <v>错误</v>
      </c>
      <c r="E3204" s="22">
        <v>0</v>
      </c>
    </row>
    <row r="3205" spans="1:5">
      <c r="A3205" s="22" t="str">
        <v>00:00:00</v>
      </c>
      <c r="B3205" s="21">
        <f t="shared" si="125"/>
        <v>0</v>
      </c>
      <c r="C3205" s="23">
        <f t="shared" si="126"/>
        <v>0</v>
      </c>
      <c r="D3205" s="22" t="str">
        <v>错误</v>
      </c>
      <c r="E3205" s="22">
        <v>0</v>
      </c>
    </row>
    <row r="3206" spans="1:5">
      <c r="A3206" s="22" t="str">
        <v>00:00:00</v>
      </c>
      <c r="B3206" s="21">
        <f t="shared" si="125"/>
        <v>0</v>
      </c>
      <c r="C3206" s="23">
        <f t="shared" si="126"/>
        <v>0</v>
      </c>
      <c r="D3206" s="22" t="str">
        <v>错误</v>
      </c>
      <c r="E3206" s="22">
        <v>0</v>
      </c>
    </row>
    <row r="3207" spans="1:5">
      <c r="A3207" s="22" t="str">
        <v>00:00:00</v>
      </c>
      <c r="B3207" s="21">
        <f t="shared" si="125"/>
        <v>0</v>
      </c>
      <c r="C3207" s="23">
        <f t="shared" si="126"/>
        <v>0</v>
      </c>
      <c r="D3207" s="22" t="str">
        <v>错误</v>
      </c>
      <c r="E3207" s="22">
        <v>0</v>
      </c>
    </row>
    <row r="3208" spans="1:5">
      <c r="A3208" s="22" t="str">
        <v>00:00:00</v>
      </c>
      <c r="B3208" s="21">
        <f t="shared" si="125"/>
        <v>0</v>
      </c>
      <c r="C3208" s="23">
        <f t="shared" si="126"/>
        <v>0</v>
      </c>
      <c r="D3208" s="22" t="str">
        <v>错误</v>
      </c>
      <c r="E3208" s="22">
        <v>0</v>
      </c>
    </row>
    <row r="3209" spans="1:5">
      <c r="A3209" s="22" t="str">
        <v>00:00:00</v>
      </c>
      <c r="B3209" s="21">
        <f t="shared" si="125"/>
        <v>0</v>
      </c>
      <c r="C3209" s="23">
        <f t="shared" si="126"/>
        <v>0</v>
      </c>
      <c r="D3209" s="22" t="str">
        <v>错误</v>
      </c>
      <c r="E3209" s="22">
        <v>0</v>
      </c>
    </row>
    <row r="3210" spans="1:5">
      <c r="A3210" s="22" t="str">
        <v>00:00:00</v>
      </c>
      <c r="B3210" s="21">
        <f t="shared" si="125"/>
        <v>0</v>
      </c>
      <c r="C3210" s="23">
        <f t="shared" si="126"/>
        <v>0</v>
      </c>
      <c r="D3210" s="22" t="str">
        <v>错误</v>
      </c>
      <c r="E3210" s="22">
        <v>0</v>
      </c>
    </row>
    <row r="3211" spans="1:5">
      <c r="A3211" s="22" t="str">
        <v>00:00:00</v>
      </c>
      <c r="B3211" s="21">
        <f t="shared" si="125"/>
        <v>0</v>
      </c>
      <c r="C3211" s="23">
        <f t="shared" si="126"/>
        <v>0</v>
      </c>
      <c r="D3211" s="22" t="str">
        <v>错误</v>
      </c>
      <c r="E3211" s="22">
        <v>0</v>
      </c>
    </row>
    <row r="3212" spans="1:5">
      <c r="A3212" s="22" t="str">
        <v>00:00:00</v>
      </c>
      <c r="B3212" s="21">
        <f t="shared" si="125"/>
        <v>0</v>
      </c>
      <c r="C3212" s="23">
        <f t="shared" si="126"/>
        <v>0</v>
      </c>
      <c r="D3212" s="22" t="str">
        <v>错误</v>
      </c>
      <c r="E3212" s="22">
        <v>0</v>
      </c>
    </row>
    <row r="3213" spans="1:5">
      <c r="A3213" s="22" t="str">
        <v>00:00:00</v>
      </c>
      <c r="B3213" s="21">
        <f t="shared" si="125"/>
        <v>0</v>
      </c>
      <c r="C3213" s="23">
        <f t="shared" si="126"/>
        <v>0</v>
      </c>
      <c r="D3213" s="22" t="str">
        <v>错误</v>
      </c>
      <c r="E3213" s="22">
        <v>0</v>
      </c>
    </row>
    <row r="3214" spans="1:5">
      <c r="A3214" s="22" t="str">
        <v>00:00:00</v>
      </c>
      <c r="B3214" s="21">
        <f t="shared" si="125"/>
        <v>0</v>
      </c>
      <c r="C3214" s="23">
        <f t="shared" si="126"/>
        <v>0</v>
      </c>
      <c r="D3214" s="22" t="str">
        <v>错误</v>
      </c>
      <c r="E3214" s="22">
        <v>0</v>
      </c>
    </row>
    <row r="3215" spans="1:5">
      <c r="A3215" s="22" t="str">
        <v>00:00:00</v>
      </c>
      <c r="B3215" s="21">
        <f t="shared" si="125"/>
        <v>0</v>
      </c>
      <c r="C3215" s="23">
        <f t="shared" si="126"/>
        <v>0</v>
      </c>
      <c r="D3215" s="22" t="str">
        <v>错误</v>
      </c>
      <c r="E3215" s="22">
        <v>0</v>
      </c>
    </row>
    <row r="3216" spans="1:5">
      <c r="A3216" s="22" t="str">
        <v>00:00:00</v>
      </c>
      <c r="B3216" s="21">
        <f t="shared" si="125"/>
        <v>0</v>
      </c>
      <c r="C3216" s="23">
        <f t="shared" si="126"/>
        <v>0</v>
      </c>
      <c r="D3216" s="22" t="str">
        <v>错误</v>
      </c>
      <c r="E3216" s="22">
        <v>0</v>
      </c>
    </row>
    <row r="3217" spans="1:5">
      <c r="A3217" s="22" t="str">
        <v>00:00:00</v>
      </c>
      <c r="B3217" s="21">
        <f t="shared" si="125"/>
        <v>0</v>
      </c>
      <c r="C3217" s="23">
        <f t="shared" si="126"/>
        <v>0</v>
      </c>
      <c r="D3217" s="22" t="str">
        <v>错误</v>
      </c>
      <c r="E3217" s="22">
        <v>0</v>
      </c>
    </row>
    <row r="3218" spans="1:5">
      <c r="A3218" s="22" t="str">
        <v>00:00:00</v>
      </c>
      <c r="B3218" s="21">
        <f t="shared" si="125"/>
        <v>0</v>
      </c>
      <c r="C3218" s="23">
        <f t="shared" si="126"/>
        <v>0</v>
      </c>
      <c r="D3218" s="22" t="str">
        <v>错误</v>
      </c>
      <c r="E3218" s="22">
        <v>0</v>
      </c>
    </row>
    <row r="3219" spans="1:5">
      <c r="A3219" s="22" t="str">
        <v>00:00:00</v>
      </c>
      <c r="B3219" s="21">
        <f t="shared" si="125"/>
        <v>0</v>
      </c>
      <c r="C3219" s="23">
        <f t="shared" si="126"/>
        <v>0</v>
      </c>
      <c r="D3219" s="22" t="str">
        <v>错误</v>
      </c>
      <c r="E3219" s="22">
        <v>0</v>
      </c>
    </row>
    <row r="3220" spans="1:5">
      <c r="A3220" s="22" t="str">
        <v>00:00:00</v>
      </c>
      <c r="B3220" s="21">
        <f t="shared" si="125"/>
        <v>0</v>
      </c>
      <c r="C3220" s="23">
        <f t="shared" si="126"/>
        <v>0</v>
      </c>
      <c r="D3220" s="22" t="str">
        <v>错误</v>
      </c>
      <c r="E3220" s="22">
        <v>0</v>
      </c>
    </row>
    <row r="3221" spans="1:5">
      <c r="A3221" s="22" t="str">
        <v>00:00:00</v>
      </c>
      <c r="B3221" s="21">
        <f t="shared" si="125"/>
        <v>0</v>
      </c>
      <c r="C3221" s="23">
        <f t="shared" si="126"/>
        <v>0</v>
      </c>
      <c r="D3221" s="22" t="str">
        <v>错误</v>
      </c>
      <c r="E3221" s="22">
        <v>0</v>
      </c>
    </row>
    <row r="3222" spans="1:5">
      <c r="A3222" s="22" t="str">
        <v>00:00:00</v>
      </c>
      <c r="B3222" s="21">
        <f t="shared" si="125"/>
        <v>0</v>
      </c>
      <c r="C3222" s="23">
        <f t="shared" si="126"/>
        <v>0</v>
      </c>
      <c r="D3222" s="22" t="str">
        <v>错误</v>
      </c>
      <c r="E3222" s="22">
        <v>0</v>
      </c>
    </row>
    <row r="3223" spans="1:5">
      <c r="A3223" s="22" t="str">
        <v>00:00:00</v>
      </c>
      <c r="B3223" s="21">
        <f t="shared" si="125"/>
        <v>0</v>
      </c>
      <c r="C3223" s="23">
        <f t="shared" si="126"/>
        <v>0</v>
      </c>
      <c r="D3223" s="22" t="str">
        <v>错误</v>
      </c>
      <c r="E3223" s="22">
        <v>0</v>
      </c>
    </row>
    <row r="3224" spans="1:5">
      <c r="A3224" s="22" t="str">
        <v>00:00:00</v>
      </c>
      <c r="B3224" s="21">
        <f t="shared" si="125"/>
        <v>0</v>
      </c>
      <c r="C3224" s="23">
        <f t="shared" si="126"/>
        <v>0</v>
      </c>
      <c r="D3224" s="22" t="str">
        <v>错误</v>
      </c>
      <c r="E3224" s="22">
        <v>0</v>
      </c>
    </row>
    <row r="3225" spans="1:5">
      <c r="A3225" s="22" t="str">
        <v>00:00:00</v>
      </c>
      <c r="B3225" s="21">
        <f t="shared" si="125"/>
        <v>0</v>
      </c>
      <c r="C3225" s="23">
        <f t="shared" si="126"/>
        <v>0</v>
      </c>
      <c r="D3225" s="22" t="str">
        <v>错误</v>
      </c>
      <c r="E3225" s="22">
        <v>0</v>
      </c>
    </row>
    <row r="3226" spans="1:5">
      <c r="A3226" s="22" t="str">
        <v>00:00:00</v>
      </c>
      <c r="B3226" s="21">
        <f t="shared" si="125"/>
        <v>0</v>
      </c>
      <c r="C3226" s="23">
        <f t="shared" si="126"/>
        <v>0</v>
      </c>
      <c r="D3226" s="22" t="str">
        <v>错误</v>
      </c>
      <c r="E3226" s="22">
        <v>0</v>
      </c>
    </row>
    <row r="3227" spans="1:5">
      <c r="A3227" s="22" t="str">
        <v>00:00:00</v>
      </c>
      <c r="B3227" s="21">
        <f t="shared" si="125"/>
        <v>0</v>
      </c>
      <c r="C3227" s="23">
        <f t="shared" si="126"/>
        <v>0</v>
      </c>
      <c r="D3227" s="22" t="str">
        <v>错误</v>
      </c>
      <c r="E3227" s="22">
        <v>0</v>
      </c>
    </row>
    <row r="3228" spans="1:5">
      <c r="A3228" s="22" t="str">
        <v>00:00:00</v>
      </c>
      <c r="B3228" s="21">
        <f t="shared" si="125"/>
        <v>0</v>
      </c>
      <c r="C3228" s="23">
        <f t="shared" si="126"/>
        <v>0</v>
      </c>
      <c r="D3228" s="22" t="str">
        <v>错误</v>
      </c>
      <c r="E3228" s="22">
        <v>0</v>
      </c>
    </row>
    <row r="3229" spans="1:5">
      <c r="A3229" s="22" t="str">
        <v>00:00:00</v>
      </c>
      <c r="B3229" s="21">
        <f t="shared" si="125"/>
        <v>0</v>
      </c>
      <c r="C3229" s="23">
        <f t="shared" si="126"/>
        <v>0</v>
      </c>
      <c r="D3229" s="22" t="str">
        <v>错误</v>
      </c>
      <c r="E3229" s="22">
        <v>0</v>
      </c>
    </row>
    <row r="3230" spans="1:5">
      <c r="A3230" s="22" t="str">
        <v>00:00:00</v>
      </c>
      <c r="B3230" s="21">
        <f t="shared" si="125"/>
        <v>0</v>
      </c>
      <c r="C3230" s="23">
        <f t="shared" si="126"/>
        <v>0</v>
      </c>
      <c r="D3230" s="22" t="str">
        <v>错误</v>
      </c>
      <c r="E3230" s="22">
        <v>0</v>
      </c>
    </row>
    <row r="3231" spans="1:5">
      <c r="A3231" s="22" t="str">
        <v>00:00:00</v>
      </c>
      <c r="B3231" s="21">
        <f t="shared" si="125"/>
        <v>0</v>
      </c>
      <c r="C3231" s="23">
        <f t="shared" si="126"/>
        <v>0</v>
      </c>
      <c r="D3231" s="22" t="str">
        <v>错误</v>
      </c>
      <c r="E3231" s="22">
        <v>0</v>
      </c>
    </row>
    <row r="3232" spans="1:5">
      <c r="A3232" s="22" t="str">
        <v>00:00:00</v>
      </c>
      <c r="B3232" s="21">
        <f t="shared" si="125"/>
        <v>0</v>
      </c>
      <c r="C3232" s="23">
        <f t="shared" si="126"/>
        <v>0</v>
      </c>
      <c r="D3232" s="22" t="str">
        <v>错误</v>
      </c>
      <c r="E3232" s="22">
        <v>0</v>
      </c>
    </row>
    <row r="3233" spans="1:5">
      <c r="A3233" s="22" t="str">
        <v>00:00:00</v>
      </c>
      <c r="B3233" s="21">
        <f t="shared" si="125"/>
        <v>0</v>
      </c>
      <c r="C3233" s="23">
        <f t="shared" si="126"/>
        <v>0</v>
      </c>
      <c r="D3233" s="22" t="str">
        <v>错误</v>
      </c>
      <c r="E3233" s="22">
        <v>0</v>
      </c>
    </row>
    <row r="3234" spans="1:5">
      <c r="A3234" s="22" t="str">
        <v>00:00:00</v>
      </c>
      <c r="B3234" s="21">
        <f t="shared" si="125"/>
        <v>0</v>
      </c>
      <c r="C3234" s="23">
        <f t="shared" si="126"/>
        <v>0</v>
      </c>
      <c r="D3234" s="22" t="str">
        <v>错误</v>
      </c>
      <c r="E3234" s="22">
        <v>0</v>
      </c>
    </row>
    <row r="3235" spans="1:5">
      <c r="A3235" s="22" t="str">
        <v>00:00:00</v>
      </c>
      <c r="B3235" s="21">
        <f t="shared" si="125"/>
        <v>0</v>
      </c>
      <c r="C3235" s="23">
        <f t="shared" si="126"/>
        <v>0</v>
      </c>
      <c r="D3235" s="22" t="str">
        <v>错误</v>
      </c>
      <c r="E3235" s="22">
        <v>0</v>
      </c>
    </row>
    <row r="3236" spans="1:5">
      <c r="A3236" s="22" t="str">
        <v>00:00:00</v>
      </c>
      <c r="B3236" s="21">
        <f t="shared" si="125"/>
        <v>0</v>
      </c>
      <c r="C3236" s="23">
        <f t="shared" si="126"/>
        <v>0</v>
      </c>
      <c r="D3236" s="22" t="str">
        <v>错误</v>
      </c>
      <c r="E3236" s="22">
        <v>0</v>
      </c>
    </row>
    <row r="3237" spans="1:5">
      <c r="A3237" s="22" t="str">
        <v>00:00:00</v>
      </c>
      <c r="B3237" s="21">
        <f t="shared" si="125"/>
        <v>0</v>
      </c>
      <c r="C3237" s="23">
        <f t="shared" si="126"/>
        <v>0</v>
      </c>
      <c r="D3237" s="22" t="str">
        <v>错误</v>
      </c>
      <c r="E3237" s="22">
        <v>0</v>
      </c>
    </row>
    <row r="3238" spans="1:5">
      <c r="A3238" s="22" t="str">
        <v>00:00:00</v>
      </c>
      <c r="B3238" s="21">
        <f t="shared" si="125"/>
        <v>0</v>
      </c>
      <c r="C3238" s="23">
        <f t="shared" si="126"/>
        <v>0</v>
      </c>
      <c r="D3238" s="22" t="str">
        <v>错误</v>
      </c>
      <c r="E3238" s="22">
        <v>0</v>
      </c>
    </row>
    <row r="3239" spans="1:5">
      <c r="A3239" s="22" t="str">
        <v>00:00:00</v>
      </c>
      <c r="B3239" s="21">
        <f t="shared" si="125"/>
        <v>0</v>
      </c>
      <c r="C3239" s="23">
        <f t="shared" si="126"/>
        <v>0</v>
      </c>
      <c r="D3239" s="22" t="str">
        <v>错误</v>
      </c>
      <c r="E3239" s="22">
        <v>0</v>
      </c>
    </row>
    <row r="3240" spans="1:5">
      <c r="A3240" s="22" t="str">
        <v>00:00:00</v>
      </c>
      <c r="B3240" s="21">
        <f t="shared" si="125"/>
        <v>0</v>
      </c>
      <c r="C3240" s="23">
        <f t="shared" si="126"/>
        <v>0</v>
      </c>
      <c r="D3240" s="22" t="str">
        <v>错误</v>
      </c>
      <c r="E3240" s="22">
        <v>0</v>
      </c>
    </row>
    <row r="3241" spans="1:5">
      <c r="A3241" s="22" t="str">
        <v>00:00:00</v>
      </c>
      <c r="B3241" s="21">
        <f t="shared" si="125"/>
        <v>0</v>
      </c>
      <c r="C3241" s="23">
        <f t="shared" si="126"/>
        <v>0</v>
      </c>
      <c r="D3241" s="22" t="str">
        <v>错误</v>
      </c>
      <c r="E3241" s="22">
        <v>0</v>
      </c>
    </row>
    <row r="3242" spans="1:5">
      <c r="A3242" s="22" t="str">
        <v>00:00:00</v>
      </c>
      <c r="B3242" s="21">
        <f t="shared" si="125"/>
        <v>0</v>
      </c>
      <c r="C3242" s="23">
        <f t="shared" si="126"/>
        <v>0</v>
      </c>
      <c r="D3242" s="22" t="str">
        <v>错误</v>
      </c>
      <c r="E3242" s="22">
        <v>0</v>
      </c>
    </row>
    <row r="3243" spans="1:5">
      <c r="A3243" s="22" t="str">
        <v>00:00:00</v>
      </c>
      <c r="B3243" s="21">
        <f t="shared" si="125"/>
        <v>0</v>
      </c>
      <c r="C3243" s="23">
        <f t="shared" si="126"/>
        <v>0</v>
      </c>
      <c r="D3243" s="22" t="str">
        <v>错误</v>
      </c>
      <c r="E3243" s="22">
        <v>0</v>
      </c>
    </row>
    <row r="3244" spans="1:5">
      <c r="A3244" s="22" t="str">
        <v>00:00:00</v>
      </c>
      <c r="B3244" s="21">
        <f t="shared" si="125"/>
        <v>0</v>
      </c>
      <c r="C3244" s="23">
        <f t="shared" si="126"/>
        <v>0</v>
      </c>
      <c r="D3244" s="22" t="str">
        <v>错误</v>
      </c>
      <c r="E3244" s="22">
        <v>0</v>
      </c>
    </row>
    <row r="3245" spans="1:5">
      <c r="A3245" s="22" t="str">
        <v>00:00:00</v>
      </c>
      <c r="B3245" s="21">
        <f t="shared" si="125"/>
        <v>0</v>
      </c>
      <c r="C3245" s="23">
        <f t="shared" si="126"/>
        <v>0</v>
      </c>
      <c r="D3245" s="22" t="str">
        <v>错误</v>
      </c>
      <c r="E3245" s="22">
        <v>0</v>
      </c>
    </row>
    <row r="3246" spans="1:5">
      <c r="A3246" s="22" t="str">
        <v>00:00:00</v>
      </c>
      <c r="B3246" s="21">
        <f t="shared" si="125"/>
        <v>0</v>
      </c>
      <c r="C3246" s="23">
        <f t="shared" si="126"/>
        <v>0</v>
      </c>
      <c r="D3246" s="22" t="str">
        <v>错误</v>
      </c>
      <c r="E3246" s="22">
        <v>0</v>
      </c>
    </row>
    <row r="3247" spans="1:5">
      <c r="A3247" s="22" t="str">
        <v>00:00:00</v>
      </c>
      <c r="B3247" s="21">
        <f t="shared" si="125"/>
        <v>0</v>
      </c>
      <c r="C3247" s="23">
        <f t="shared" si="126"/>
        <v>0</v>
      </c>
      <c r="D3247" s="22" t="str">
        <v>错误</v>
      </c>
      <c r="E3247" s="22">
        <v>0</v>
      </c>
    </row>
    <row r="3248" spans="1:5">
      <c r="A3248" s="22" t="str">
        <v>00:00:00</v>
      </c>
      <c r="B3248" s="21">
        <f t="shared" si="125"/>
        <v>0</v>
      </c>
      <c r="C3248" s="23">
        <f t="shared" si="126"/>
        <v>0</v>
      </c>
      <c r="D3248" s="22" t="str">
        <v>错误</v>
      </c>
      <c r="E3248" s="22">
        <v>0</v>
      </c>
    </row>
    <row r="3249" spans="1:5">
      <c r="A3249" s="22" t="str">
        <v>00:00:00</v>
      </c>
      <c r="B3249" s="21">
        <f t="shared" si="125"/>
        <v>0</v>
      </c>
      <c r="C3249" s="23">
        <f t="shared" si="126"/>
        <v>0</v>
      </c>
      <c r="D3249" s="22" t="str">
        <v>错误</v>
      </c>
      <c r="E3249" s="22">
        <v>0</v>
      </c>
    </row>
    <row r="3250" spans="1:5">
      <c r="A3250" s="22" t="str">
        <v>00:00:00</v>
      </c>
      <c r="B3250" s="21">
        <f t="shared" si="125"/>
        <v>0</v>
      </c>
      <c r="C3250" s="23">
        <f t="shared" si="126"/>
        <v>0</v>
      </c>
      <c r="D3250" s="22" t="str">
        <v>错误</v>
      </c>
      <c r="E3250" s="22">
        <v>0</v>
      </c>
    </row>
    <row r="3251" spans="1:5">
      <c r="A3251" s="22" t="str">
        <v>00:00:00</v>
      </c>
      <c r="B3251" s="21">
        <f t="shared" si="125"/>
        <v>0</v>
      </c>
      <c r="C3251" s="23">
        <f t="shared" si="126"/>
        <v>0</v>
      </c>
      <c r="D3251" s="22" t="str">
        <v>错误</v>
      </c>
      <c r="E3251" s="22">
        <v>0</v>
      </c>
    </row>
    <row r="3252" spans="1:5">
      <c r="A3252" s="22" t="str">
        <v>00:00:00</v>
      </c>
      <c r="B3252" s="21">
        <f t="shared" si="125"/>
        <v>0</v>
      </c>
      <c r="C3252" s="23">
        <f t="shared" si="126"/>
        <v>0</v>
      </c>
      <c r="D3252" s="22" t="str">
        <v>错误</v>
      </c>
      <c r="E3252" s="22">
        <v>0</v>
      </c>
    </row>
    <row r="3253" spans="1:5">
      <c r="A3253" s="22" t="str">
        <v>00:00:00</v>
      </c>
      <c r="B3253" s="21">
        <f t="shared" si="125"/>
        <v>0</v>
      </c>
      <c r="C3253" s="23">
        <f t="shared" si="126"/>
        <v>0</v>
      </c>
      <c r="D3253" s="22" t="str">
        <v>错误</v>
      </c>
      <c r="E3253" s="22">
        <v>0</v>
      </c>
    </row>
    <row r="3254" spans="1:5">
      <c r="A3254" s="22" t="str">
        <v>00:00:00</v>
      </c>
      <c r="B3254" s="21">
        <f t="shared" si="125"/>
        <v>0</v>
      </c>
      <c r="C3254" s="23">
        <f t="shared" si="126"/>
        <v>0</v>
      </c>
      <c r="D3254" s="22" t="str">
        <v>错误</v>
      </c>
      <c r="E3254" s="22">
        <v>0</v>
      </c>
    </row>
    <row r="3255" spans="1:5">
      <c r="A3255" s="22" t="str">
        <v>00:00:00</v>
      </c>
      <c r="B3255" s="21">
        <f t="shared" si="125"/>
        <v>0</v>
      </c>
      <c r="C3255" s="23">
        <f t="shared" si="126"/>
        <v>0</v>
      </c>
      <c r="D3255" s="22" t="str">
        <v>错误</v>
      </c>
      <c r="E3255" s="22">
        <v>0</v>
      </c>
    </row>
    <row r="3256" spans="1:5">
      <c r="A3256" s="22" t="str">
        <v>00:00:00</v>
      </c>
      <c r="B3256" s="21">
        <f t="shared" si="125"/>
        <v>0</v>
      </c>
      <c r="C3256" s="23">
        <f t="shared" si="126"/>
        <v>0</v>
      </c>
      <c r="D3256" s="22" t="str">
        <v>错误</v>
      </c>
      <c r="E3256" s="22">
        <v>0</v>
      </c>
    </row>
    <row r="3257" spans="1:5">
      <c r="A3257" s="22" t="str">
        <v>00:00:00</v>
      </c>
      <c r="B3257" s="21">
        <f t="shared" si="125"/>
        <v>0</v>
      </c>
      <c r="C3257" s="23">
        <f t="shared" si="126"/>
        <v>0</v>
      </c>
      <c r="D3257" s="22" t="str">
        <v>错误</v>
      </c>
      <c r="E3257" s="22">
        <v>0</v>
      </c>
    </row>
    <row r="3258" spans="1:5">
      <c r="A3258" s="22" t="str">
        <v>00:00:00</v>
      </c>
      <c r="B3258" s="21">
        <f t="shared" si="125"/>
        <v>0</v>
      </c>
      <c r="C3258" s="23">
        <f t="shared" si="126"/>
        <v>0</v>
      </c>
      <c r="D3258" s="22" t="str">
        <v>错误</v>
      </c>
      <c r="E3258" s="22">
        <v>0</v>
      </c>
    </row>
    <row r="3259" spans="1:5">
      <c r="A3259" s="22" t="str">
        <v>00:00:00</v>
      </c>
      <c r="B3259" s="21">
        <f t="shared" si="125"/>
        <v>0</v>
      </c>
      <c r="C3259" s="23">
        <f t="shared" si="126"/>
        <v>0</v>
      </c>
      <c r="D3259" s="22" t="str">
        <v>错误</v>
      </c>
      <c r="E3259" s="22">
        <v>0</v>
      </c>
    </row>
    <row r="3260" spans="1:5">
      <c r="A3260" s="22" t="str">
        <v>00:00:00</v>
      </c>
      <c r="B3260" s="21">
        <f t="shared" si="125"/>
        <v>0</v>
      </c>
      <c r="C3260" s="23">
        <f t="shared" si="126"/>
        <v>0</v>
      </c>
      <c r="D3260" s="22" t="str">
        <v>错误</v>
      </c>
      <c r="E3260" s="22">
        <v>0</v>
      </c>
    </row>
    <row r="3261" spans="1:5">
      <c r="A3261" s="22" t="str">
        <v>00:00:00</v>
      </c>
      <c r="B3261" s="21">
        <f t="shared" si="125"/>
        <v>0</v>
      </c>
      <c r="C3261" s="23">
        <f t="shared" si="126"/>
        <v>0</v>
      </c>
      <c r="D3261" s="22" t="str">
        <v>错误</v>
      </c>
      <c r="E3261" s="22">
        <v>0</v>
      </c>
    </row>
    <row r="3262" spans="1:5">
      <c r="A3262" s="22" t="str">
        <v>00:00:00</v>
      </c>
      <c r="B3262" s="21">
        <f t="shared" si="125"/>
        <v>0</v>
      </c>
      <c r="C3262" s="23">
        <f t="shared" si="126"/>
        <v>0</v>
      </c>
      <c r="D3262" s="22" t="str">
        <v>错误</v>
      </c>
      <c r="E3262" s="22">
        <v>0</v>
      </c>
    </row>
    <row r="3263" spans="1:5">
      <c r="A3263" s="22" t="str">
        <v>00:00:00</v>
      </c>
      <c r="B3263" s="21">
        <f t="shared" si="125"/>
        <v>0</v>
      </c>
      <c r="C3263" s="23">
        <f t="shared" si="126"/>
        <v>0</v>
      </c>
      <c r="D3263" s="22" t="str">
        <v>错误</v>
      </c>
      <c r="E3263" s="22">
        <v>0</v>
      </c>
    </row>
    <row r="3264" spans="1:5">
      <c r="A3264" s="22" t="str">
        <v>00:00:00</v>
      </c>
      <c r="B3264" s="21">
        <f t="shared" si="125"/>
        <v>0</v>
      </c>
      <c r="C3264" s="23">
        <f t="shared" si="126"/>
        <v>0</v>
      </c>
      <c r="D3264" s="22" t="str">
        <v>错误</v>
      </c>
      <c r="E3264" s="22">
        <v>0</v>
      </c>
    </row>
    <row r="3265" spans="1:5">
      <c r="A3265" s="22" t="str">
        <v>00:00:00</v>
      </c>
      <c r="B3265" s="21">
        <f t="shared" si="125"/>
        <v>0</v>
      </c>
      <c r="C3265" s="23">
        <f t="shared" si="126"/>
        <v>0</v>
      </c>
      <c r="D3265" s="22" t="str">
        <v>错误</v>
      </c>
      <c r="E3265" s="22">
        <v>0</v>
      </c>
    </row>
    <row r="3266" spans="1:5">
      <c r="A3266" s="22" t="str">
        <v>00:00:00</v>
      </c>
      <c r="B3266" s="21">
        <f t="shared" si="125"/>
        <v>0</v>
      </c>
      <c r="C3266" s="23">
        <f t="shared" si="126"/>
        <v>0</v>
      </c>
      <c r="D3266" s="22" t="str">
        <v>错误</v>
      </c>
      <c r="E3266" s="22">
        <v>0</v>
      </c>
    </row>
    <row r="3267" spans="1:5">
      <c r="A3267" s="22" t="str">
        <v>00:00:00</v>
      </c>
      <c r="B3267" s="21">
        <f t="shared" ref="B3267:B3330" si="127">MROUND(A3267,60/1440)</f>
        <v>0</v>
      </c>
      <c r="C3267" s="23">
        <f t="shared" ref="C3267:C3330" si="128">MROUND(A3267,30/1440)</f>
        <v>0</v>
      </c>
      <c r="D3267" s="22" t="str">
        <v>错误</v>
      </c>
      <c r="E3267" s="22">
        <v>0</v>
      </c>
    </row>
    <row r="3268" spans="1:5">
      <c r="A3268" s="22" t="str">
        <v>00:00:00</v>
      </c>
      <c r="B3268" s="21">
        <f t="shared" si="127"/>
        <v>0</v>
      </c>
      <c r="C3268" s="23">
        <f t="shared" si="128"/>
        <v>0</v>
      </c>
      <c r="D3268" s="22" t="str">
        <v>错误</v>
      </c>
      <c r="E3268" s="22">
        <v>0</v>
      </c>
    </row>
    <row r="3269" spans="1:5">
      <c r="A3269" s="22" t="str">
        <v>00:00:00</v>
      </c>
      <c r="B3269" s="21">
        <f t="shared" si="127"/>
        <v>0</v>
      </c>
      <c r="C3269" s="23">
        <f t="shared" si="128"/>
        <v>0</v>
      </c>
      <c r="D3269" s="22" t="str">
        <v>错误</v>
      </c>
      <c r="E3269" s="22">
        <v>0</v>
      </c>
    </row>
    <row r="3270" spans="1:5">
      <c r="A3270" s="22" t="str">
        <v>00:00:00</v>
      </c>
      <c r="B3270" s="21">
        <f t="shared" si="127"/>
        <v>0</v>
      </c>
      <c r="C3270" s="23">
        <f t="shared" si="128"/>
        <v>0</v>
      </c>
      <c r="D3270" s="22" t="str">
        <v>错误</v>
      </c>
      <c r="E3270" s="22">
        <v>0</v>
      </c>
    </row>
    <row r="3271" spans="1:5">
      <c r="A3271" s="22" t="str">
        <v>00:00:00</v>
      </c>
      <c r="B3271" s="21">
        <f t="shared" si="127"/>
        <v>0</v>
      </c>
      <c r="C3271" s="23">
        <f t="shared" si="128"/>
        <v>0</v>
      </c>
      <c r="D3271" s="22" t="str">
        <v>错误</v>
      </c>
      <c r="E3271" s="22">
        <v>0</v>
      </c>
    </row>
    <row r="3272" spans="1:5">
      <c r="A3272" s="22" t="str">
        <v>00:00:00</v>
      </c>
      <c r="B3272" s="21">
        <f t="shared" si="127"/>
        <v>0</v>
      </c>
      <c r="C3272" s="23">
        <f t="shared" si="128"/>
        <v>0</v>
      </c>
      <c r="D3272" s="22" t="str">
        <v>错误</v>
      </c>
      <c r="E3272" s="22">
        <v>0</v>
      </c>
    </row>
    <row r="3273" spans="1:5">
      <c r="A3273" s="22" t="str">
        <v>00:00:00</v>
      </c>
      <c r="B3273" s="21">
        <f t="shared" si="127"/>
        <v>0</v>
      </c>
      <c r="C3273" s="23">
        <f t="shared" si="128"/>
        <v>0</v>
      </c>
      <c r="D3273" s="22" t="str">
        <v>错误</v>
      </c>
      <c r="E3273" s="22">
        <v>0</v>
      </c>
    </row>
    <row r="3274" spans="1:5">
      <c r="A3274" s="22" t="str">
        <v>00:00:00</v>
      </c>
      <c r="B3274" s="21">
        <f t="shared" si="127"/>
        <v>0</v>
      </c>
      <c r="C3274" s="23">
        <f t="shared" si="128"/>
        <v>0</v>
      </c>
      <c r="D3274" s="22" t="str">
        <v>错误</v>
      </c>
      <c r="E3274" s="22">
        <v>0</v>
      </c>
    </row>
    <row r="3275" spans="1:5">
      <c r="A3275" s="22" t="str">
        <v>00:00:00</v>
      </c>
      <c r="B3275" s="21">
        <f t="shared" si="127"/>
        <v>0</v>
      </c>
      <c r="C3275" s="23">
        <f t="shared" si="128"/>
        <v>0</v>
      </c>
      <c r="D3275" s="22" t="str">
        <v>错误</v>
      </c>
      <c r="E3275" s="22">
        <v>0</v>
      </c>
    </row>
    <row r="3276" spans="1:5">
      <c r="A3276" s="22" t="str">
        <v>00:00:00</v>
      </c>
      <c r="B3276" s="21">
        <f t="shared" si="127"/>
        <v>0</v>
      </c>
      <c r="C3276" s="23">
        <f t="shared" si="128"/>
        <v>0</v>
      </c>
      <c r="D3276" s="22" t="str">
        <v>错误</v>
      </c>
      <c r="E3276" s="22">
        <v>0</v>
      </c>
    </row>
    <row r="3277" spans="1:5">
      <c r="A3277" s="22" t="str">
        <v>00:00:00</v>
      </c>
      <c r="B3277" s="21">
        <f t="shared" si="127"/>
        <v>0</v>
      </c>
      <c r="C3277" s="23">
        <f t="shared" si="128"/>
        <v>0</v>
      </c>
      <c r="D3277" s="22" t="str">
        <v>错误</v>
      </c>
      <c r="E3277" s="22">
        <v>0</v>
      </c>
    </row>
    <row r="3278" spans="1:5">
      <c r="A3278" s="22" t="str">
        <v>00:00:00</v>
      </c>
      <c r="B3278" s="21">
        <f t="shared" si="127"/>
        <v>0</v>
      </c>
      <c r="C3278" s="23">
        <f t="shared" si="128"/>
        <v>0</v>
      </c>
      <c r="D3278" s="22" t="str">
        <v>错误</v>
      </c>
      <c r="E3278" s="22">
        <v>0</v>
      </c>
    </row>
    <row r="3279" spans="1:5">
      <c r="A3279" s="22" t="str">
        <v>00:00:00</v>
      </c>
      <c r="B3279" s="21">
        <f t="shared" si="127"/>
        <v>0</v>
      </c>
      <c r="C3279" s="23">
        <f t="shared" si="128"/>
        <v>0</v>
      </c>
      <c r="D3279" s="22" t="str">
        <v>错误</v>
      </c>
      <c r="E3279" s="22">
        <v>0</v>
      </c>
    </row>
    <row r="3280" spans="1:5">
      <c r="A3280" s="22" t="str">
        <v>00:00:00</v>
      </c>
      <c r="B3280" s="21">
        <f t="shared" si="127"/>
        <v>0</v>
      </c>
      <c r="C3280" s="23">
        <f t="shared" si="128"/>
        <v>0</v>
      </c>
      <c r="D3280" s="22" t="str">
        <v>错误</v>
      </c>
      <c r="E3280" s="22">
        <v>0</v>
      </c>
    </row>
    <row r="3281" spans="1:5">
      <c r="A3281" s="22" t="str">
        <v>00:00:00</v>
      </c>
      <c r="B3281" s="21">
        <f t="shared" si="127"/>
        <v>0</v>
      </c>
      <c r="C3281" s="23">
        <f t="shared" si="128"/>
        <v>0</v>
      </c>
      <c r="D3281" s="22" t="str">
        <v>错误</v>
      </c>
      <c r="E3281" s="22">
        <v>0</v>
      </c>
    </row>
    <row r="3282" spans="1:5">
      <c r="A3282" s="22" t="str">
        <v>00:00:00</v>
      </c>
      <c r="B3282" s="21">
        <f t="shared" si="127"/>
        <v>0</v>
      </c>
      <c r="C3282" s="23">
        <f t="shared" si="128"/>
        <v>0</v>
      </c>
      <c r="D3282" s="22" t="str">
        <v>错误</v>
      </c>
      <c r="E3282" s="22">
        <v>0</v>
      </c>
    </row>
    <row r="3283" spans="1:5">
      <c r="A3283" s="22" t="str">
        <v>00:00:00</v>
      </c>
      <c r="B3283" s="21">
        <f t="shared" si="127"/>
        <v>0</v>
      </c>
      <c r="C3283" s="23">
        <f t="shared" si="128"/>
        <v>0</v>
      </c>
      <c r="D3283" s="22" t="str">
        <v>错误</v>
      </c>
      <c r="E3283" s="22">
        <v>0</v>
      </c>
    </row>
    <row r="3284" spans="1:5">
      <c r="A3284" s="22" t="str">
        <v>00:00:00</v>
      </c>
      <c r="B3284" s="21">
        <f t="shared" si="127"/>
        <v>0</v>
      </c>
      <c r="C3284" s="23">
        <f t="shared" si="128"/>
        <v>0</v>
      </c>
      <c r="D3284" s="22" t="str">
        <v>错误</v>
      </c>
      <c r="E3284" s="22">
        <v>0</v>
      </c>
    </row>
    <row r="3285" spans="1:5">
      <c r="A3285" s="22" t="str">
        <v>00:00:00</v>
      </c>
      <c r="B3285" s="21">
        <f t="shared" si="127"/>
        <v>0</v>
      </c>
      <c r="C3285" s="23">
        <f t="shared" si="128"/>
        <v>0</v>
      </c>
      <c r="D3285" s="22" t="str">
        <v>错误</v>
      </c>
      <c r="E3285" s="22">
        <v>0</v>
      </c>
    </row>
    <row r="3286" spans="1:5">
      <c r="A3286" s="22" t="str">
        <v>00:00:00</v>
      </c>
      <c r="B3286" s="21">
        <f t="shared" si="127"/>
        <v>0</v>
      </c>
      <c r="C3286" s="23">
        <f t="shared" si="128"/>
        <v>0</v>
      </c>
      <c r="D3286" s="22" t="str">
        <v>错误</v>
      </c>
      <c r="E3286" s="22">
        <v>0</v>
      </c>
    </row>
    <row r="3287" spans="1:5">
      <c r="A3287" s="22" t="str">
        <v>00:00:00</v>
      </c>
      <c r="B3287" s="21">
        <f t="shared" si="127"/>
        <v>0</v>
      </c>
      <c r="C3287" s="23">
        <f t="shared" si="128"/>
        <v>0</v>
      </c>
      <c r="D3287" s="22" t="str">
        <v>错误</v>
      </c>
      <c r="E3287" s="22">
        <v>0</v>
      </c>
    </row>
    <row r="3288" spans="1:5">
      <c r="A3288" s="22" t="str">
        <v>00:00:00</v>
      </c>
      <c r="B3288" s="21">
        <f t="shared" si="127"/>
        <v>0</v>
      </c>
      <c r="C3288" s="23">
        <f t="shared" si="128"/>
        <v>0</v>
      </c>
      <c r="D3288" s="22" t="str">
        <v>错误</v>
      </c>
      <c r="E3288" s="22">
        <v>0</v>
      </c>
    </row>
    <row r="3289" spans="1:5">
      <c r="A3289" s="22" t="str">
        <v>00:00:00</v>
      </c>
      <c r="B3289" s="21">
        <f t="shared" si="127"/>
        <v>0</v>
      </c>
      <c r="C3289" s="23">
        <f t="shared" si="128"/>
        <v>0</v>
      </c>
      <c r="D3289" s="22" t="str">
        <v>错误</v>
      </c>
      <c r="E3289" s="22">
        <v>0</v>
      </c>
    </row>
    <row r="3290" spans="1:5">
      <c r="A3290" s="22" t="str">
        <v>00:00:00</v>
      </c>
      <c r="B3290" s="21">
        <f t="shared" si="127"/>
        <v>0</v>
      </c>
      <c r="C3290" s="23">
        <f t="shared" si="128"/>
        <v>0</v>
      </c>
      <c r="D3290" s="22" t="str">
        <v>错误</v>
      </c>
      <c r="E3290" s="22">
        <v>0</v>
      </c>
    </row>
    <row r="3291" spans="1:5">
      <c r="A3291" s="22" t="str">
        <v>00:00:00</v>
      </c>
      <c r="B3291" s="21">
        <f t="shared" si="127"/>
        <v>0</v>
      </c>
      <c r="C3291" s="23">
        <f t="shared" si="128"/>
        <v>0</v>
      </c>
      <c r="D3291" s="22" t="str">
        <v>错误</v>
      </c>
      <c r="E3291" s="22">
        <v>0</v>
      </c>
    </row>
    <row r="3292" spans="1:5">
      <c r="A3292" s="22" t="str">
        <v>00:00:00</v>
      </c>
      <c r="B3292" s="21">
        <f t="shared" si="127"/>
        <v>0</v>
      </c>
      <c r="C3292" s="23">
        <f t="shared" si="128"/>
        <v>0</v>
      </c>
      <c r="D3292" s="22" t="str">
        <v>错误</v>
      </c>
      <c r="E3292" s="22">
        <v>0</v>
      </c>
    </row>
    <row r="3293" spans="1:5">
      <c r="A3293" s="22" t="str">
        <v>00:00:00</v>
      </c>
      <c r="B3293" s="21">
        <f t="shared" si="127"/>
        <v>0</v>
      </c>
      <c r="C3293" s="23">
        <f t="shared" si="128"/>
        <v>0</v>
      </c>
      <c r="D3293" s="22" t="str">
        <v>错误</v>
      </c>
      <c r="E3293" s="22">
        <v>0</v>
      </c>
    </row>
    <row r="3294" spans="1:5">
      <c r="A3294" s="22" t="str">
        <v>00:00:00</v>
      </c>
      <c r="B3294" s="21">
        <f t="shared" si="127"/>
        <v>0</v>
      </c>
      <c r="C3294" s="23">
        <f t="shared" si="128"/>
        <v>0</v>
      </c>
      <c r="D3294" s="22" t="str">
        <v>错误</v>
      </c>
      <c r="E3294" s="22">
        <v>0</v>
      </c>
    </row>
    <row r="3295" spans="1:5">
      <c r="A3295" s="22" t="str">
        <v>00:00:00</v>
      </c>
      <c r="B3295" s="21">
        <f t="shared" si="127"/>
        <v>0</v>
      </c>
      <c r="C3295" s="23">
        <f t="shared" si="128"/>
        <v>0</v>
      </c>
      <c r="D3295" s="22" t="str">
        <v>错误</v>
      </c>
      <c r="E3295" s="22">
        <v>0</v>
      </c>
    </row>
    <row r="3296" spans="1:5">
      <c r="A3296" s="22" t="str">
        <v>00:00:00</v>
      </c>
      <c r="B3296" s="21">
        <f t="shared" si="127"/>
        <v>0</v>
      </c>
      <c r="C3296" s="23">
        <f t="shared" si="128"/>
        <v>0</v>
      </c>
      <c r="D3296" s="22" t="str">
        <v>错误</v>
      </c>
      <c r="E3296" s="22">
        <v>0</v>
      </c>
    </row>
    <row r="3297" spans="1:5">
      <c r="A3297" s="22" t="str">
        <v>00:00:00</v>
      </c>
      <c r="B3297" s="21">
        <f t="shared" si="127"/>
        <v>0</v>
      </c>
      <c r="C3297" s="23">
        <f t="shared" si="128"/>
        <v>0</v>
      </c>
      <c r="D3297" s="22" t="str">
        <v>错误</v>
      </c>
      <c r="E3297" s="22">
        <v>0</v>
      </c>
    </row>
    <row r="3298" spans="1:5">
      <c r="A3298" s="22" t="str">
        <v>00:00:00</v>
      </c>
      <c r="B3298" s="21">
        <f t="shared" si="127"/>
        <v>0</v>
      </c>
      <c r="C3298" s="23">
        <f t="shared" si="128"/>
        <v>0</v>
      </c>
      <c r="D3298" s="22" t="str">
        <v>错误</v>
      </c>
      <c r="E3298" s="22">
        <v>0</v>
      </c>
    </row>
    <row r="3299" spans="1:5">
      <c r="A3299" s="22" t="str">
        <v>00:00:00</v>
      </c>
      <c r="B3299" s="21">
        <f t="shared" si="127"/>
        <v>0</v>
      </c>
      <c r="C3299" s="23">
        <f t="shared" si="128"/>
        <v>0</v>
      </c>
      <c r="D3299" s="22" t="str">
        <v>错误</v>
      </c>
      <c r="E3299" s="22">
        <v>0</v>
      </c>
    </row>
    <row r="3300" spans="1:5">
      <c r="A3300" s="22" t="str">
        <v>00:00:00</v>
      </c>
      <c r="B3300" s="21">
        <f t="shared" si="127"/>
        <v>0</v>
      </c>
      <c r="C3300" s="23">
        <f t="shared" si="128"/>
        <v>0</v>
      </c>
      <c r="D3300" s="22" t="str">
        <v>错误</v>
      </c>
      <c r="E3300" s="22">
        <v>0</v>
      </c>
    </row>
    <row r="3301" spans="1:5">
      <c r="A3301" s="22" t="str">
        <v>00:00:00</v>
      </c>
      <c r="B3301" s="21">
        <f t="shared" si="127"/>
        <v>0</v>
      </c>
      <c r="C3301" s="23">
        <f t="shared" si="128"/>
        <v>0</v>
      </c>
      <c r="D3301" s="22" t="str">
        <v>错误</v>
      </c>
      <c r="E3301" s="22">
        <v>0</v>
      </c>
    </row>
    <row r="3302" spans="1:5">
      <c r="A3302" s="22" t="str">
        <v>00:00:00</v>
      </c>
      <c r="B3302" s="21">
        <f t="shared" si="127"/>
        <v>0</v>
      </c>
      <c r="C3302" s="23">
        <f t="shared" si="128"/>
        <v>0</v>
      </c>
      <c r="D3302" s="22" t="str">
        <v>错误</v>
      </c>
      <c r="E3302" s="22">
        <v>0</v>
      </c>
    </row>
    <row r="3303" spans="1:5">
      <c r="A3303" s="22" t="str">
        <v>00:00:00</v>
      </c>
      <c r="B3303" s="21">
        <f t="shared" si="127"/>
        <v>0</v>
      </c>
      <c r="C3303" s="23">
        <f t="shared" si="128"/>
        <v>0</v>
      </c>
      <c r="D3303" s="22" t="str">
        <v>错误</v>
      </c>
      <c r="E3303" s="22">
        <v>0</v>
      </c>
    </row>
    <row r="3304" spans="1:5">
      <c r="A3304" s="22" t="str">
        <v>00:00:00</v>
      </c>
      <c r="B3304" s="21">
        <f t="shared" si="127"/>
        <v>0</v>
      </c>
      <c r="C3304" s="23">
        <f t="shared" si="128"/>
        <v>0</v>
      </c>
      <c r="D3304" s="22" t="str">
        <v>错误</v>
      </c>
      <c r="E3304" s="22">
        <v>0</v>
      </c>
    </row>
    <row r="3305" spans="1:5">
      <c r="A3305" s="22" t="str">
        <v>00:00:00</v>
      </c>
      <c r="B3305" s="21">
        <f t="shared" si="127"/>
        <v>0</v>
      </c>
      <c r="C3305" s="23">
        <f t="shared" si="128"/>
        <v>0</v>
      </c>
      <c r="D3305" s="22" t="str">
        <v>错误</v>
      </c>
      <c r="E3305" s="22">
        <v>0</v>
      </c>
    </row>
    <row r="3306" spans="1:5">
      <c r="A3306" s="22" t="str">
        <v>00:00:00</v>
      </c>
      <c r="B3306" s="21">
        <f t="shared" si="127"/>
        <v>0</v>
      </c>
      <c r="C3306" s="23">
        <f t="shared" si="128"/>
        <v>0</v>
      </c>
      <c r="D3306" s="22" t="str">
        <v>错误</v>
      </c>
      <c r="E3306" s="22">
        <v>0</v>
      </c>
    </row>
    <row r="3307" spans="1:5">
      <c r="A3307" s="22" t="str">
        <v>00:00:00</v>
      </c>
      <c r="B3307" s="21">
        <f t="shared" si="127"/>
        <v>0</v>
      </c>
      <c r="C3307" s="23">
        <f t="shared" si="128"/>
        <v>0</v>
      </c>
      <c r="D3307" s="22" t="str">
        <v>错误</v>
      </c>
      <c r="E3307" s="22">
        <v>0</v>
      </c>
    </row>
    <row r="3308" spans="1:5">
      <c r="A3308" s="22" t="str">
        <v>00:00:00</v>
      </c>
      <c r="B3308" s="21">
        <f t="shared" si="127"/>
        <v>0</v>
      </c>
      <c r="C3308" s="23">
        <f t="shared" si="128"/>
        <v>0</v>
      </c>
      <c r="D3308" s="22" t="str">
        <v>错误</v>
      </c>
      <c r="E3308" s="22">
        <v>0</v>
      </c>
    </row>
    <row r="3309" spans="1:5">
      <c r="A3309" s="22" t="str">
        <v>00:00:00</v>
      </c>
      <c r="B3309" s="21">
        <f t="shared" si="127"/>
        <v>0</v>
      </c>
      <c r="C3309" s="23">
        <f t="shared" si="128"/>
        <v>0</v>
      </c>
      <c r="D3309" s="22" t="str">
        <v>错误</v>
      </c>
      <c r="E3309" s="22">
        <v>0</v>
      </c>
    </row>
    <row r="3310" spans="1:5">
      <c r="A3310" s="22" t="str">
        <v>00:00:00</v>
      </c>
      <c r="B3310" s="21">
        <f t="shared" si="127"/>
        <v>0</v>
      </c>
      <c r="C3310" s="23">
        <f t="shared" si="128"/>
        <v>0</v>
      </c>
      <c r="D3310" s="22" t="str">
        <v>错误</v>
      </c>
      <c r="E3310" s="22">
        <v>0</v>
      </c>
    </row>
    <row r="3311" spans="1:5">
      <c r="A3311" s="22" t="str">
        <v>00:00:00</v>
      </c>
      <c r="B3311" s="21">
        <f t="shared" si="127"/>
        <v>0</v>
      </c>
      <c r="C3311" s="23">
        <f t="shared" si="128"/>
        <v>0</v>
      </c>
      <c r="D3311" s="22" t="str">
        <v>错误</v>
      </c>
      <c r="E3311" s="22">
        <v>0</v>
      </c>
    </row>
    <row r="3312" spans="1:5">
      <c r="A3312" s="22" t="str">
        <v>00:00:00</v>
      </c>
      <c r="B3312" s="21">
        <f t="shared" si="127"/>
        <v>0</v>
      </c>
      <c r="C3312" s="23">
        <f t="shared" si="128"/>
        <v>0</v>
      </c>
      <c r="D3312" s="22" t="str">
        <v>错误</v>
      </c>
      <c r="E3312" s="22">
        <v>0</v>
      </c>
    </row>
    <row r="3313" spans="1:5">
      <c r="A3313" s="22" t="str">
        <v>00:00:00</v>
      </c>
      <c r="B3313" s="21">
        <f t="shared" si="127"/>
        <v>0</v>
      </c>
      <c r="C3313" s="23">
        <f t="shared" si="128"/>
        <v>0</v>
      </c>
      <c r="D3313" s="22" t="str">
        <v>错误</v>
      </c>
      <c r="E3313" s="22">
        <v>0</v>
      </c>
    </row>
    <row r="3314" spans="1:5">
      <c r="A3314" s="22" t="str">
        <v>00:00:00</v>
      </c>
      <c r="B3314" s="21">
        <f t="shared" si="127"/>
        <v>0</v>
      </c>
      <c r="C3314" s="23">
        <f t="shared" si="128"/>
        <v>0</v>
      </c>
      <c r="D3314" s="22" t="str">
        <v>错误</v>
      </c>
      <c r="E3314" s="22">
        <v>0</v>
      </c>
    </row>
    <row r="3315" spans="1:5">
      <c r="A3315" s="22" t="str">
        <v>00:00:00</v>
      </c>
      <c r="B3315" s="21">
        <f t="shared" si="127"/>
        <v>0</v>
      </c>
      <c r="C3315" s="23">
        <f t="shared" si="128"/>
        <v>0</v>
      </c>
      <c r="D3315" s="22" t="str">
        <v>错误</v>
      </c>
      <c r="E3315" s="22">
        <v>0</v>
      </c>
    </row>
    <row r="3316" spans="1:5">
      <c r="A3316" s="22" t="str">
        <v>00:00:00</v>
      </c>
      <c r="B3316" s="21">
        <f t="shared" si="127"/>
        <v>0</v>
      </c>
      <c r="C3316" s="23">
        <f t="shared" si="128"/>
        <v>0</v>
      </c>
      <c r="D3316" s="22" t="str">
        <v>错误</v>
      </c>
      <c r="E3316" s="22">
        <v>0</v>
      </c>
    </row>
    <row r="3317" spans="1:5">
      <c r="A3317" s="22" t="str">
        <v>00:00:00</v>
      </c>
      <c r="B3317" s="21">
        <f t="shared" si="127"/>
        <v>0</v>
      </c>
      <c r="C3317" s="23">
        <f t="shared" si="128"/>
        <v>0</v>
      </c>
      <c r="D3317" s="22" t="str">
        <v>错误</v>
      </c>
      <c r="E3317" s="22">
        <v>0</v>
      </c>
    </row>
    <row r="3318" spans="1:5">
      <c r="A3318" s="22" t="str">
        <v>00:00:00</v>
      </c>
      <c r="B3318" s="21">
        <f t="shared" si="127"/>
        <v>0</v>
      </c>
      <c r="C3318" s="23">
        <f t="shared" si="128"/>
        <v>0</v>
      </c>
      <c r="D3318" s="22" t="str">
        <v>错误</v>
      </c>
      <c r="E3318" s="22">
        <v>0</v>
      </c>
    </row>
    <row r="3319" spans="1:5">
      <c r="A3319" s="22" t="str">
        <v>00:00:00</v>
      </c>
      <c r="B3319" s="21">
        <f t="shared" si="127"/>
        <v>0</v>
      </c>
      <c r="C3319" s="23">
        <f t="shared" si="128"/>
        <v>0</v>
      </c>
      <c r="D3319" s="22" t="str">
        <v>错误</v>
      </c>
      <c r="E3319" s="22">
        <v>0</v>
      </c>
    </row>
    <row r="3320" spans="1:5">
      <c r="A3320" s="22" t="str">
        <v>00:00:00</v>
      </c>
      <c r="B3320" s="21">
        <f t="shared" si="127"/>
        <v>0</v>
      </c>
      <c r="C3320" s="23">
        <f t="shared" si="128"/>
        <v>0</v>
      </c>
      <c r="D3320" s="22" t="str">
        <v>错误</v>
      </c>
      <c r="E3320" s="22">
        <v>0</v>
      </c>
    </row>
    <row r="3321" spans="1:5">
      <c r="A3321" s="22" t="str">
        <v>00:00:00</v>
      </c>
      <c r="B3321" s="21">
        <f t="shared" si="127"/>
        <v>0</v>
      </c>
      <c r="C3321" s="23">
        <f t="shared" si="128"/>
        <v>0</v>
      </c>
      <c r="D3321" s="22" t="str">
        <v>错误</v>
      </c>
      <c r="E3321" s="22">
        <v>0</v>
      </c>
    </row>
    <row r="3322" spans="1:5">
      <c r="A3322" s="22" t="str">
        <v>00:00:00</v>
      </c>
      <c r="B3322" s="21">
        <f t="shared" si="127"/>
        <v>0</v>
      </c>
      <c r="C3322" s="23">
        <f t="shared" si="128"/>
        <v>0</v>
      </c>
      <c r="D3322" s="22" t="str">
        <v>错误</v>
      </c>
      <c r="E3322" s="22">
        <v>0</v>
      </c>
    </row>
    <row r="3323" spans="1:5">
      <c r="A3323" s="22" t="str">
        <v>00:00:00</v>
      </c>
      <c r="B3323" s="21">
        <f t="shared" si="127"/>
        <v>0</v>
      </c>
      <c r="C3323" s="23">
        <f t="shared" si="128"/>
        <v>0</v>
      </c>
      <c r="D3323" s="22" t="str">
        <v>错误</v>
      </c>
      <c r="E3323" s="22">
        <v>0</v>
      </c>
    </row>
    <row r="3324" spans="1:5">
      <c r="A3324" s="22" t="str">
        <v>00:00:00</v>
      </c>
      <c r="B3324" s="21">
        <f t="shared" si="127"/>
        <v>0</v>
      </c>
      <c r="C3324" s="23">
        <f t="shared" si="128"/>
        <v>0</v>
      </c>
      <c r="D3324" s="22" t="str">
        <v>错误</v>
      </c>
      <c r="E3324" s="22">
        <v>0</v>
      </c>
    </row>
    <row r="3325" spans="1:5">
      <c r="A3325" s="22" t="str">
        <v>00:00:00</v>
      </c>
      <c r="B3325" s="21">
        <f t="shared" si="127"/>
        <v>0</v>
      </c>
      <c r="C3325" s="23">
        <f t="shared" si="128"/>
        <v>0</v>
      </c>
      <c r="D3325" s="22" t="str">
        <v>错误</v>
      </c>
      <c r="E3325" s="22">
        <v>0</v>
      </c>
    </row>
    <row r="3326" spans="1:5">
      <c r="A3326" s="22" t="str">
        <v>00:00:00</v>
      </c>
      <c r="B3326" s="21">
        <f t="shared" si="127"/>
        <v>0</v>
      </c>
      <c r="C3326" s="23">
        <f t="shared" si="128"/>
        <v>0</v>
      </c>
      <c r="D3326" s="22" t="str">
        <v>错误</v>
      </c>
      <c r="E3326" s="22">
        <v>0</v>
      </c>
    </row>
    <row r="3327" spans="1:5">
      <c r="A3327" s="22" t="str">
        <v>00:00:00</v>
      </c>
      <c r="B3327" s="21">
        <f t="shared" si="127"/>
        <v>0</v>
      </c>
      <c r="C3327" s="23">
        <f t="shared" si="128"/>
        <v>0</v>
      </c>
      <c r="D3327" s="22" t="str">
        <v>错误</v>
      </c>
      <c r="E3327" s="22">
        <v>0</v>
      </c>
    </row>
    <row r="3328" spans="1:5">
      <c r="A3328" s="22" t="str">
        <v>00:00:00</v>
      </c>
      <c r="B3328" s="21">
        <f t="shared" si="127"/>
        <v>0</v>
      </c>
      <c r="C3328" s="23">
        <f t="shared" si="128"/>
        <v>0</v>
      </c>
      <c r="D3328" s="22" t="str">
        <v>错误</v>
      </c>
      <c r="E3328" s="22">
        <v>0</v>
      </c>
    </row>
    <row r="3329" spans="1:5">
      <c r="A3329" s="22" t="str">
        <v>00:00:00</v>
      </c>
      <c r="B3329" s="21">
        <f t="shared" si="127"/>
        <v>0</v>
      </c>
      <c r="C3329" s="23">
        <f t="shared" si="128"/>
        <v>0</v>
      </c>
      <c r="D3329" s="22" t="str">
        <v>错误</v>
      </c>
      <c r="E3329" s="22">
        <v>0</v>
      </c>
    </row>
    <row r="3330" spans="1:5">
      <c r="A3330" s="22" t="str">
        <v>00:00:00</v>
      </c>
      <c r="B3330" s="21">
        <f t="shared" si="127"/>
        <v>0</v>
      </c>
      <c r="C3330" s="23">
        <f t="shared" si="128"/>
        <v>0</v>
      </c>
      <c r="D3330" s="22" t="str">
        <v>错误</v>
      </c>
      <c r="E3330" s="22">
        <v>0</v>
      </c>
    </row>
    <row r="3331" spans="1:5">
      <c r="A3331" s="22" t="str">
        <v>00:00:00</v>
      </c>
      <c r="B3331" s="21">
        <f t="shared" ref="B3331:B3394" si="129">MROUND(A3331,60/1440)</f>
        <v>0</v>
      </c>
      <c r="C3331" s="23">
        <f t="shared" ref="C3331:C3394" si="130">MROUND(A3331,30/1440)</f>
        <v>0</v>
      </c>
      <c r="D3331" s="22" t="str">
        <v>错误</v>
      </c>
      <c r="E3331" s="22">
        <v>0</v>
      </c>
    </row>
    <row r="3332" spans="1:5">
      <c r="A3332" s="22" t="str">
        <v>00:00:00</v>
      </c>
      <c r="B3332" s="21">
        <f t="shared" si="129"/>
        <v>0</v>
      </c>
      <c r="C3332" s="23">
        <f t="shared" si="130"/>
        <v>0</v>
      </c>
      <c r="D3332" s="22" t="str">
        <v>错误</v>
      </c>
      <c r="E3332" s="22">
        <v>0</v>
      </c>
    </row>
    <row r="3333" spans="1:5">
      <c r="A3333" s="22" t="str">
        <v>00:00:00</v>
      </c>
      <c r="B3333" s="21">
        <f t="shared" si="129"/>
        <v>0</v>
      </c>
      <c r="C3333" s="23">
        <f t="shared" si="130"/>
        <v>0</v>
      </c>
      <c r="D3333" s="22" t="str">
        <v>错误</v>
      </c>
      <c r="E3333" s="22">
        <v>0</v>
      </c>
    </row>
    <row r="3334" spans="1:5">
      <c r="A3334" s="22" t="str">
        <v>00:00:00</v>
      </c>
      <c r="B3334" s="21">
        <f t="shared" si="129"/>
        <v>0</v>
      </c>
      <c r="C3334" s="23">
        <f t="shared" si="130"/>
        <v>0</v>
      </c>
      <c r="D3334" s="22" t="str">
        <v>错误</v>
      </c>
      <c r="E3334" s="22">
        <v>0</v>
      </c>
    </row>
    <row r="3335" spans="1:5">
      <c r="A3335" s="22" t="str">
        <v>00:00:00</v>
      </c>
      <c r="B3335" s="21">
        <f t="shared" si="129"/>
        <v>0</v>
      </c>
      <c r="C3335" s="23">
        <f t="shared" si="130"/>
        <v>0</v>
      </c>
      <c r="D3335" s="22" t="str">
        <v>错误</v>
      </c>
      <c r="E3335" s="22">
        <v>0</v>
      </c>
    </row>
    <row r="3336" spans="1:5">
      <c r="A3336" s="22" t="str">
        <v>00:00:00</v>
      </c>
      <c r="B3336" s="21">
        <f t="shared" si="129"/>
        <v>0</v>
      </c>
      <c r="C3336" s="23">
        <f t="shared" si="130"/>
        <v>0</v>
      </c>
      <c r="D3336" s="22" t="str">
        <v>错误</v>
      </c>
      <c r="E3336" s="22">
        <v>0</v>
      </c>
    </row>
    <row r="3337" spans="1:5">
      <c r="A3337" s="22" t="str">
        <v>00:00:00</v>
      </c>
      <c r="B3337" s="21">
        <f t="shared" si="129"/>
        <v>0</v>
      </c>
      <c r="C3337" s="23">
        <f t="shared" si="130"/>
        <v>0</v>
      </c>
      <c r="D3337" s="22" t="str">
        <v>错误</v>
      </c>
      <c r="E3337" s="22">
        <v>0</v>
      </c>
    </row>
    <row r="3338" spans="1:5">
      <c r="A3338" s="22" t="str">
        <v>00:00:00</v>
      </c>
      <c r="B3338" s="21">
        <f t="shared" si="129"/>
        <v>0</v>
      </c>
      <c r="C3338" s="23">
        <f t="shared" si="130"/>
        <v>0</v>
      </c>
      <c r="D3338" s="22" t="str">
        <v>错误</v>
      </c>
      <c r="E3338" s="22">
        <v>0</v>
      </c>
    </row>
    <row r="3339" spans="1:5">
      <c r="A3339" s="22" t="str">
        <v>00:00:00</v>
      </c>
      <c r="B3339" s="21">
        <f t="shared" si="129"/>
        <v>0</v>
      </c>
      <c r="C3339" s="23">
        <f t="shared" si="130"/>
        <v>0</v>
      </c>
      <c r="D3339" s="22" t="str">
        <v>错误</v>
      </c>
      <c r="E3339" s="22">
        <v>0</v>
      </c>
    </row>
    <row r="3340" spans="1:5">
      <c r="A3340" s="22" t="str">
        <v>00:00:00</v>
      </c>
      <c r="B3340" s="21">
        <f t="shared" si="129"/>
        <v>0</v>
      </c>
      <c r="C3340" s="23">
        <f t="shared" si="130"/>
        <v>0</v>
      </c>
      <c r="D3340" s="22" t="str">
        <v>错误</v>
      </c>
      <c r="E3340" s="22">
        <v>0</v>
      </c>
    </row>
    <row r="3341" spans="1:5">
      <c r="A3341" s="22" t="str">
        <v>00:00:00</v>
      </c>
      <c r="B3341" s="21">
        <f t="shared" si="129"/>
        <v>0</v>
      </c>
      <c r="C3341" s="23">
        <f t="shared" si="130"/>
        <v>0</v>
      </c>
      <c r="D3341" s="22" t="str">
        <v>错误</v>
      </c>
      <c r="E3341" s="22">
        <v>0</v>
      </c>
    </row>
    <row r="3342" spans="1:5">
      <c r="A3342" s="22" t="str">
        <v>00:00:00</v>
      </c>
      <c r="B3342" s="21">
        <f t="shared" si="129"/>
        <v>0</v>
      </c>
      <c r="C3342" s="23">
        <f t="shared" si="130"/>
        <v>0</v>
      </c>
      <c r="D3342" s="22" t="str">
        <v>错误</v>
      </c>
      <c r="E3342" s="22">
        <v>0</v>
      </c>
    </row>
    <row r="3343" spans="1:5">
      <c r="A3343" s="22" t="str">
        <v>00:00:00</v>
      </c>
      <c r="B3343" s="21">
        <f t="shared" si="129"/>
        <v>0</v>
      </c>
      <c r="C3343" s="23">
        <f t="shared" si="130"/>
        <v>0</v>
      </c>
      <c r="D3343" s="22" t="str">
        <v>错误</v>
      </c>
      <c r="E3343" s="22">
        <v>0</v>
      </c>
    </row>
    <row r="3344" spans="1:5">
      <c r="A3344" s="22" t="str">
        <v>00:00:00</v>
      </c>
      <c r="B3344" s="21">
        <f t="shared" si="129"/>
        <v>0</v>
      </c>
      <c r="C3344" s="23">
        <f t="shared" si="130"/>
        <v>0</v>
      </c>
      <c r="D3344" s="22" t="str">
        <v>错误</v>
      </c>
      <c r="E3344" s="22">
        <v>0</v>
      </c>
    </row>
    <row r="3345" spans="1:5">
      <c r="A3345" s="22" t="str">
        <v>00:00:00</v>
      </c>
      <c r="B3345" s="21">
        <f t="shared" si="129"/>
        <v>0</v>
      </c>
      <c r="C3345" s="23">
        <f t="shared" si="130"/>
        <v>0</v>
      </c>
      <c r="D3345" s="22" t="str">
        <v>错误</v>
      </c>
      <c r="E3345" s="22">
        <v>0</v>
      </c>
    </row>
    <row r="3346" spans="1:5">
      <c r="A3346" s="22" t="str">
        <v>00:00:00</v>
      </c>
      <c r="B3346" s="21">
        <f t="shared" si="129"/>
        <v>0</v>
      </c>
      <c r="C3346" s="23">
        <f t="shared" si="130"/>
        <v>0</v>
      </c>
      <c r="D3346" s="22" t="str">
        <v>错误</v>
      </c>
      <c r="E3346" s="22">
        <v>0</v>
      </c>
    </row>
    <row r="3347" spans="1:5">
      <c r="A3347" s="22" t="str">
        <v>00:00:00</v>
      </c>
      <c r="B3347" s="21">
        <f t="shared" si="129"/>
        <v>0</v>
      </c>
      <c r="C3347" s="23">
        <f t="shared" si="130"/>
        <v>0</v>
      </c>
      <c r="D3347" s="22" t="str">
        <v>错误</v>
      </c>
      <c r="E3347" s="22">
        <v>0</v>
      </c>
    </row>
    <row r="3348" spans="1:5">
      <c r="A3348" s="22" t="str">
        <v>00:00:00</v>
      </c>
      <c r="B3348" s="21">
        <f t="shared" si="129"/>
        <v>0</v>
      </c>
      <c r="C3348" s="23">
        <f t="shared" si="130"/>
        <v>0</v>
      </c>
      <c r="D3348" s="22" t="str">
        <v>错误</v>
      </c>
      <c r="E3348" s="22">
        <v>0</v>
      </c>
    </row>
    <row r="3349" spans="1:5">
      <c r="A3349" s="22" t="str">
        <v>00:00:00</v>
      </c>
      <c r="B3349" s="21">
        <f t="shared" si="129"/>
        <v>0</v>
      </c>
      <c r="C3349" s="23">
        <f t="shared" si="130"/>
        <v>0</v>
      </c>
      <c r="D3349" s="22" t="str">
        <v>错误</v>
      </c>
      <c r="E3349" s="22">
        <v>0</v>
      </c>
    </row>
    <row r="3350" spans="1:5">
      <c r="A3350" s="22" t="str">
        <v>00:00:00</v>
      </c>
      <c r="B3350" s="21">
        <f t="shared" si="129"/>
        <v>0</v>
      </c>
      <c r="C3350" s="23">
        <f t="shared" si="130"/>
        <v>0</v>
      </c>
      <c r="D3350" s="22" t="str">
        <v>错误</v>
      </c>
      <c r="E3350" s="22">
        <v>0</v>
      </c>
    </row>
    <row r="3351" spans="1:5">
      <c r="A3351" s="22" t="str">
        <v>00:00:00</v>
      </c>
      <c r="B3351" s="21">
        <f t="shared" si="129"/>
        <v>0</v>
      </c>
      <c r="C3351" s="23">
        <f t="shared" si="130"/>
        <v>0</v>
      </c>
      <c r="D3351" s="22" t="str">
        <v>错误</v>
      </c>
      <c r="E3351" s="22">
        <v>0</v>
      </c>
    </row>
    <row r="3352" spans="1:5">
      <c r="A3352" s="22" t="str">
        <v>00:00:00</v>
      </c>
      <c r="B3352" s="21">
        <f t="shared" si="129"/>
        <v>0</v>
      </c>
      <c r="C3352" s="23">
        <f t="shared" si="130"/>
        <v>0</v>
      </c>
      <c r="D3352" s="22" t="str">
        <v>错误</v>
      </c>
      <c r="E3352" s="22">
        <v>0</v>
      </c>
    </row>
    <row r="3353" spans="1:5">
      <c r="A3353" s="22" t="str">
        <v>00:00:00</v>
      </c>
      <c r="B3353" s="21">
        <f t="shared" si="129"/>
        <v>0</v>
      </c>
      <c r="C3353" s="23">
        <f t="shared" si="130"/>
        <v>0</v>
      </c>
      <c r="D3353" s="22" t="str">
        <v>错误</v>
      </c>
      <c r="E3353" s="22">
        <v>0</v>
      </c>
    </row>
    <row r="3354" spans="1:5">
      <c r="A3354" s="22" t="str">
        <v>00:00:00</v>
      </c>
      <c r="B3354" s="21">
        <f t="shared" si="129"/>
        <v>0</v>
      </c>
      <c r="C3354" s="23">
        <f t="shared" si="130"/>
        <v>0</v>
      </c>
      <c r="D3354" s="22" t="str">
        <v>错误</v>
      </c>
      <c r="E3354" s="22">
        <v>0</v>
      </c>
    </row>
    <row r="3355" spans="1:5">
      <c r="A3355" s="22" t="str">
        <v>00:00:00</v>
      </c>
      <c r="B3355" s="21">
        <f t="shared" si="129"/>
        <v>0</v>
      </c>
      <c r="C3355" s="23">
        <f t="shared" si="130"/>
        <v>0</v>
      </c>
      <c r="D3355" s="22" t="str">
        <v>错误</v>
      </c>
      <c r="E3355" s="22">
        <v>0</v>
      </c>
    </row>
    <row r="3356" spans="1:5">
      <c r="A3356" s="22" t="str">
        <v>00:00:00</v>
      </c>
      <c r="B3356" s="21">
        <f t="shared" si="129"/>
        <v>0</v>
      </c>
      <c r="C3356" s="23">
        <f t="shared" si="130"/>
        <v>0</v>
      </c>
      <c r="D3356" s="22" t="str">
        <v>错误</v>
      </c>
      <c r="E3356" s="22">
        <v>0</v>
      </c>
    </row>
    <row r="3357" spans="1:5">
      <c r="A3357" s="22" t="str">
        <v>00:00:00</v>
      </c>
      <c r="B3357" s="21">
        <f t="shared" si="129"/>
        <v>0</v>
      </c>
      <c r="C3357" s="23">
        <f t="shared" si="130"/>
        <v>0</v>
      </c>
      <c r="D3357" s="22" t="str">
        <v>错误</v>
      </c>
      <c r="E3357" s="22">
        <v>0</v>
      </c>
    </row>
    <row r="3358" spans="1:5">
      <c r="A3358" s="22" t="str">
        <v>00:00:00</v>
      </c>
      <c r="B3358" s="21">
        <f t="shared" si="129"/>
        <v>0</v>
      </c>
      <c r="C3358" s="23">
        <f t="shared" si="130"/>
        <v>0</v>
      </c>
      <c r="D3358" s="22" t="str">
        <v>错误</v>
      </c>
      <c r="E3358" s="22">
        <v>0</v>
      </c>
    </row>
    <row r="3359" spans="1:5">
      <c r="A3359" s="22" t="str">
        <v>00:00:00</v>
      </c>
      <c r="B3359" s="21">
        <f t="shared" si="129"/>
        <v>0</v>
      </c>
      <c r="C3359" s="23">
        <f t="shared" si="130"/>
        <v>0</v>
      </c>
      <c r="D3359" s="22" t="str">
        <v>错误</v>
      </c>
      <c r="E3359" s="22">
        <v>0</v>
      </c>
    </row>
    <row r="3360" spans="1:5">
      <c r="A3360" s="22" t="str">
        <v>00:00:00</v>
      </c>
      <c r="B3360" s="21">
        <f t="shared" si="129"/>
        <v>0</v>
      </c>
      <c r="C3360" s="23">
        <f t="shared" si="130"/>
        <v>0</v>
      </c>
      <c r="D3360" s="22" t="str">
        <v>错误</v>
      </c>
      <c r="E3360" s="22">
        <v>0</v>
      </c>
    </row>
    <row r="3361" spans="1:5">
      <c r="A3361" s="22" t="str">
        <v>00:00:00</v>
      </c>
      <c r="B3361" s="21">
        <f t="shared" si="129"/>
        <v>0</v>
      </c>
      <c r="C3361" s="23">
        <f t="shared" si="130"/>
        <v>0</v>
      </c>
      <c r="D3361" s="22" t="str">
        <v>错误</v>
      </c>
      <c r="E3361" s="22">
        <v>0</v>
      </c>
    </row>
    <row r="3362" spans="1:5">
      <c r="A3362" s="22" t="str">
        <v>00:00:00</v>
      </c>
      <c r="B3362" s="21">
        <f t="shared" si="129"/>
        <v>0</v>
      </c>
      <c r="C3362" s="23">
        <f t="shared" si="130"/>
        <v>0</v>
      </c>
      <c r="D3362" s="22" t="str">
        <v>错误</v>
      </c>
      <c r="E3362" s="22">
        <v>0</v>
      </c>
    </row>
    <row r="3363" spans="1:5">
      <c r="A3363" s="22" t="str">
        <v>00:00:00</v>
      </c>
      <c r="B3363" s="21">
        <f t="shared" si="129"/>
        <v>0</v>
      </c>
      <c r="C3363" s="23">
        <f t="shared" si="130"/>
        <v>0</v>
      </c>
      <c r="D3363" s="22" t="str">
        <v>错误</v>
      </c>
      <c r="E3363" s="22">
        <v>0</v>
      </c>
    </row>
    <row r="3364" spans="1:5">
      <c r="A3364" s="22" t="str">
        <v>00:00:00</v>
      </c>
      <c r="B3364" s="21">
        <f t="shared" si="129"/>
        <v>0</v>
      </c>
      <c r="C3364" s="23">
        <f t="shared" si="130"/>
        <v>0</v>
      </c>
      <c r="D3364" s="22" t="str">
        <v>错误</v>
      </c>
      <c r="E3364" s="22">
        <v>0</v>
      </c>
    </row>
    <row r="3365" spans="1:5">
      <c r="A3365" s="22" t="str">
        <v>00:00:00</v>
      </c>
      <c r="B3365" s="21">
        <f t="shared" si="129"/>
        <v>0</v>
      </c>
      <c r="C3365" s="23">
        <f t="shared" si="130"/>
        <v>0</v>
      </c>
      <c r="D3365" s="22" t="str">
        <v>错误</v>
      </c>
      <c r="E3365" s="22">
        <v>0</v>
      </c>
    </row>
    <row r="3366" spans="1:5">
      <c r="A3366" s="22" t="str">
        <v>00:00:00</v>
      </c>
      <c r="B3366" s="21">
        <f t="shared" si="129"/>
        <v>0</v>
      </c>
      <c r="C3366" s="23">
        <f t="shared" si="130"/>
        <v>0</v>
      </c>
      <c r="D3366" s="22" t="str">
        <v>错误</v>
      </c>
      <c r="E3366" s="22">
        <v>0</v>
      </c>
    </row>
    <row r="3367" spans="1:5">
      <c r="A3367" s="22" t="str">
        <v>00:00:00</v>
      </c>
      <c r="B3367" s="21">
        <f t="shared" si="129"/>
        <v>0</v>
      </c>
      <c r="C3367" s="23">
        <f t="shared" si="130"/>
        <v>0</v>
      </c>
      <c r="D3367" s="22" t="str">
        <v>错误</v>
      </c>
      <c r="E3367" s="22">
        <v>0</v>
      </c>
    </row>
    <row r="3368" spans="1:5">
      <c r="A3368" s="22" t="str">
        <v>00:00:00</v>
      </c>
      <c r="B3368" s="21">
        <f t="shared" si="129"/>
        <v>0</v>
      </c>
      <c r="C3368" s="23">
        <f t="shared" si="130"/>
        <v>0</v>
      </c>
      <c r="D3368" s="22" t="str">
        <v>错误</v>
      </c>
      <c r="E3368" s="22">
        <v>0</v>
      </c>
    </row>
    <row r="3369" spans="1:5">
      <c r="A3369" s="22" t="str">
        <v>00:00:00</v>
      </c>
      <c r="B3369" s="21">
        <f t="shared" si="129"/>
        <v>0</v>
      </c>
      <c r="C3369" s="23">
        <f t="shared" si="130"/>
        <v>0</v>
      </c>
      <c r="D3369" s="22" t="str">
        <v>错误</v>
      </c>
      <c r="E3369" s="22">
        <v>0</v>
      </c>
    </row>
    <row r="3370" spans="1:5">
      <c r="A3370" s="22" t="str">
        <v>00:00:00</v>
      </c>
      <c r="B3370" s="21">
        <f t="shared" si="129"/>
        <v>0</v>
      </c>
      <c r="C3370" s="23">
        <f t="shared" si="130"/>
        <v>0</v>
      </c>
      <c r="D3370" s="22" t="str">
        <v>错误</v>
      </c>
      <c r="E3370" s="22">
        <v>0</v>
      </c>
    </row>
    <row r="3371" spans="1:5">
      <c r="A3371" s="22" t="str">
        <v>00:00:00</v>
      </c>
      <c r="B3371" s="21">
        <f t="shared" si="129"/>
        <v>0</v>
      </c>
      <c r="C3371" s="23">
        <f t="shared" si="130"/>
        <v>0</v>
      </c>
      <c r="D3371" s="22" t="str">
        <v>错误</v>
      </c>
      <c r="E3371" s="22">
        <v>0</v>
      </c>
    </row>
    <row r="3372" spans="1:5">
      <c r="A3372" s="22" t="str">
        <v>00:00:00</v>
      </c>
      <c r="B3372" s="21">
        <f t="shared" si="129"/>
        <v>0</v>
      </c>
      <c r="C3372" s="23">
        <f t="shared" si="130"/>
        <v>0</v>
      </c>
      <c r="D3372" s="22" t="str">
        <v>错误</v>
      </c>
      <c r="E3372" s="22">
        <v>0</v>
      </c>
    </row>
    <row r="3373" spans="1:5">
      <c r="A3373" s="22" t="str">
        <v>00:00:00</v>
      </c>
      <c r="B3373" s="21">
        <f t="shared" si="129"/>
        <v>0</v>
      </c>
      <c r="C3373" s="23">
        <f t="shared" si="130"/>
        <v>0</v>
      </c>
      <c r="D3373" s="22" t="str">
        <v>错误</v>
      </c>
      <c r="E3373" s="22">
        <v>0</v>
      </c>
    </row>
    <row r="3374" spans="1:5">
      <c r="A3374" s="22" t="str">
        <v>00:00:00</v>
      </c>
      <c r="B3374" s="21">
        <f t="shared" si="129"/>
        <v>0</v>
      </c>
      <c r="C3374" s="23">
        <f t="shared" si="130"/>
        <v>0</v>
      </c>
      <c r="D3374" s="22" t="str">
        <v>错误</v>
      </c>
      <c r="E3374" s="22">
        <v>0</v>
      </c>
    </row>
    <row r="3375" spans="1:5">
      <c r="A3375" s="22" t="str">
        <v>00:00:00</v>
      </c>
      <c r="B3375" s="21">
        <f t="shared" si="129"/>
        <v>0</v>
      </c>
      <c r="C3375" s="23">
        <f t="shared" si="130"/>
        <v>0</v>
      </c>
      <c r="D3375" s="22" t="str">
        <v>错误</v>
      </c>
      <c r="E3375" s="22">
        <v>0</v>
      </c>
    </row>
    <row r="3376" spans="1:5">
      <c r="A3376" s="22" t="str">
        <v>00:00:00</v>
      </c>
      <c r="B3376" s="21">
        <f t="shared" si="129"/>
        <v>0</v>
      </c>
      <c r="C3376" s="23">
        <f t="shared" si="130"/>
        <v>0</v>
      </c>
      <c r="D3376" s="22" t="str">
        <v>错误</v>
      </c>
      <c r="E3376" s="22">
        <v>0</v>
      </c>
    </row>
    <row r="3377" spans="1:5">
      <c r="A3377" s="22" t="str">
        <v>00:00:00</v>
      </c>
      <c r="B3377" s="21">
        <f t="shared" si="129"/>
        <v>0</v>
      </c>
      <c r="C3377" s="23">
        <f t="shared" si="130"/>
        <v>0</v>
      </c>
      <c r="D3377" s="22" t="str">
        <v>错误</v>
      </c>
      <c r="E3377" s="22">
        <v>0</v>
      </c>
    </row>
    <row r="3378" spans="1:5">
      <c r="A3378" s="22" t="str">
        <v>00:00:00</v>
      </c>
      <c r="B3378" s="21">
        <f t="shared" si="129"/>
        <v>0</v>
      </c>
      <c r="C3378" s="23">
        <f t="shared" si="130"/>
        <v>0</v>
      </c>
      <c r="D3378" s="22" t="str">
        <v>错误</v>
      </c>
      <c r="E3378" s="22">
        <v>0</v>
      </c>
    </row>
    <row r="3379" spans="1:5">
      <c r="A3379" s="22" t="str">
        <v>00:00:00</v>
      </c>
      <c r="B3379" s="21">
        <f t="shared" si="129"/>
        <v>0</v>
      </c>
      <c r="C3379" s="23">
        <f t="shared" si="130"/>
        <v>0</v>
      </c>
      <c r="D3379" s="22" t="str">
        <v>错误</v>
      </c>
      <c r="E3379" s="22">
        <v>0</v>
      </c>
    </row>
    <row r="3380" spans="1:5">
      <c r="A3380" s="22" t="str">
        <v>00:00:00</v>
      </c>
      <c r="B3380" s="21">
        <f t="shared" si="129"/>
        <v>0</v>
      </c>
      <c r="C3380" s="23">
        <f t="shared" si="130"/>
        <v>0</v>
      </c>
      <c r="D3380" s="22" t="str">
        <v>错误</v>
      </c>
      <c r="E3380" s="22">
        <v>0</v>
      </c>
    </row>
    <row r="3381" spans="1:5">
      <c r="A3381" s="22" t="str">
        <v>00:00:00</v>
      </c>
      <c r="B3381" s="21">
        <f t="shared" si="129"/>
        <v>0</v>
      </c>
      <c r="C3381" s="23">
        <f t="shared" si="130"/>
        <v>0</v>
      </c>
      <c r="D3381" s="22" t="str">
        <v>错误</v>
      </c>
      <c r="E3381" s="22">
        <v>0</v>
      </c>
    </row>
    <row r="3382" spans="1:5">
      <c r="A3382" s="22" t="str">
        <v>00:00:00</v>
      </c>
      <c r="B3382" s="21">
        <f t="shared" si="129"/>
        <v>0</v>
      </c>
      <c r="C3382" s="23">
        <f t="shared" si="130"/>
        <v>0</v>
      </c>
      <c r="D3382" s="22" t="str">
        <v>错误</v>
      </c>
      <c r="E3382" s="22">
        <v>0</v>
      </c>
    </row>
    <row r="3383" spans="1:5">
      <c r="A3383" s="22" t="str">
        <v>00:00:00</v>
      </c>
      <c r="B3383" s="21">
        <f t="shared" si="129"/>
        <v>0</v>
      </c>
      <c r="C3383" s="23">
        <f t="shared" si="130"/>
        <v>0</v>
      </c>
      <c r="D3383" s="22" t="str">
        <v>错误</v>
      </c>
      <c r="E3383" s="22">
        <v>0</v>
      </c>
    </row>
    <row r="3384" spans="1:5">
      <c r="A3384" s="22" t="str">
        <v>00:00:00</v>
      </c>
      <c r="B3384" s="21">
        <f t="shared" si="129"/>
        <v>0</v>
      </c>
      <c r="C3384" s="23">
        <f t="shared" si="130"/>
        <v>0</v>
      </c>
      <c r="D3384" s="22" t="str">
        <v>错误</v>
      </c>
      <c r="E3384" s="22">
        <v>0</v>
      </c>
    </row>
    <row r="3385" spans="1:5">
      <c r="A3385" s="22" t="str">
        <v>00:00:00</v>
      </c>
      <c r="B3385" s="21">
        <f t="shared" si="129"/>
        <v>0</v>
      </c>
      <c r="C3385" s="23">
        <f t="shared" si="130"/>
        <v>0</v>
      </c>
      <c r="D3385" s="22" t="str">
        <v>错误</v>
      </c>
      <c r="E3385" s="22">
        <v>0</v>
      </c>
    </row>
    <row r="3386" spans="1:5">
      <c r="A3386" s="22" t="str">
        <v>00:00:00</v>
      </c>
      <c r="B3386" s="21">
        <f t="shared" si="129"/>
        <v>0</v>
      </c>
      <c r="C3386" s="23">
        <f t="shared" si="130"/>
        <v>0</v>
      </c>
      <c r="D3386" s="22" t="str">
        <v>错误</v>
      </c>
      <c r="E3386" s="22">
        <v>0</v>
      </c>
    </row>
    <row r="3387" spans="1:5">
      <c r="A3387" s="22" t="str">
        <v>00:00:00</v>
      </c>
      <c r="B3387" s="21">
        <f t="shared" si="129"/>
        <v>0</v>
      </c>
      <c r="C3387" s="23">
        <f t="shared" si="130"/>
        <v>0</v>
      </c>
      <c r="D3387" s="22" t="str">
        <v>错误</v>
      </c>
      <c r="E3387" s="22">
        <v>0</v>
      </c>
    </row>
    <row r="3388" spans="1:5">
      <c r="A3388" s="22" t="str">
        <v>00:00:00</v>
      </c>
      <c r="B3388" s="21">
        <f t="shared" si="129"/>
        <v>0</v>
      </c>
      <c r="C3388" s="23">
        <f t="shared" si="130"/>
        <v>0</v>
      </c>
      <c r="D3388" s="22" t="str">
        <v>错误</v>
      </c>
      <c r="E3388" s="22">
        <v>0</v>
      </c>
    </row>
    <row r="3389" spans="1:5">
      <c r="A3389" s="22" t="str">
        <v>00:00:00</v>
      </c>
      <c r="B3389" s="21">
        <f t="shared" si="129"/>
        <v>0</v>
      </c>
      <c r="C3389" s="23">
        <f t="shared" si="130"/>
        <v>0</v>
      </c>
      <c r="D3389" s="22" t="str">
        <v>错误</v>
      </c>
      <c r="E3389" s="22">
        <v>0</v>
      </c>
    </row>
    <row r="3390" spans="1:5">
      <c r="A3390" s="22" t="str">
        <v>00:00:00</v>
      </c>
      <c r="B3390" s="21">
        <f t="shared" si="129"/>
        <v>0</v>
      </c>
      <c r="C3390" s="23">
        <f t="shared" si="130"/>
        <v>0</v>
      </c>
      <c r="D3390" s="22" t="str">
        <v>错误</v>
      </c>
      <c r="E3390" s="22">
        <v>0</v>
      </c>
    </row>
    <row r="3391" spans="1:5">
      <c r="A3391" s="22" t="str">
        <v>00:00:00</v>
      </c>
      <c r="B3391" s="21">
        <f t="shared" si="129"/>
        <v>0</v>
      </c>
      <c r="C3391" s="23">
        <f t="shared" si="130"/>
        <v>0</v>
      </c>
      <c r="D3391" s="22" t="str">
        <v>错误</v>
      </c>
      <c r="E3391" s="22">
        <v>0</v>
      </c>
    </row>
    <row r="3392" spans="1:5">
      <c r="A3392" s="22" t="str">
        <v>00:00:00</v>
      </c>
      <c r="B3392" s="21">
        <f t="shared" si="129"/>
        <v>0</v>
      </c>
      <c r="C3392" s="23">
        <f t="shared" si="130"/>
        <v>0</v>
      </c>
      <c r="D3392" s="22" t="str">
        <v>错误</v>
      </c>
      <c r="E3392" s="22">
        <v>0</v>
      </c>
    </row>
    <row r="3393" spans="1:5">
      <c r="A3393" s="22" t="str">
        <v>00:00:00</v>
      </c>
      <c r="B3393" s="21">
        <f t="shared" si="129"/>
        <v>0</v>
      </c>
      <c r="C3393" s="23">
        <f t="shared" si="130"/>
        <v>0</v>
      </c>
      <c r="D3393" s="22" t="str">
        <v>错误</v>
      </c>
      <c r="E3393" s="22">
        <v>0</v>
      </c>
    </row>
    <row r="3394" spans="1:5">
      <c r="A3394" s="22" t="str">
        <v>00:00:00</v>
      </c>
      <c r="B3394" s="21">
        <f t="shared" si="129"/>
        <v>0</v>
      </c>
      <c r="C3394" s="23">
        <f t="shared" si="130"/>
        <v>0</v>
      </c>
      <c r="D3394" s="22" t="str">
        <v>错误</v>
      </c>
      <c r="E3394" s="22">
        <v>0</v>
      </c>
    </row>
    <row r="3395" spans="1:5">
      <c r="A3395" s="22" t="str">
        <v>00:00:00</v>
      </c>
      <c r="B3395" s="21">
        <f t="shared" ref="B3395:B3458" si="131">MROUND(A3395,60/1440)</f>
        <v>0</v>
      </c>
      <c r="C3395" s="23">
        <f t="shared" ref="C3395:C3458" si="132">MROUND(A3395,30/1440)</f>
        <v>0</v>
      </c>
      <c r="D3395" s="22" t="str">
        <v>错误</v>
      </c>
      <c r="E3395" s="22">
        <v>0</v>
      </c>
    </row>
    <row r="3396" spans="1:5">
      <c r="A3396" s="22" t="str">
        <v>00:00:00</v>
      </c>
      <c r="B3396" s="21">
        <f t="shared" si="131"/>
        <v>0</v>
      </c>
      <c r="C3396" s="23">
        <f t="shared" si="132"/>
        <v>0</v>
      </c>
      <c r="D3396" s="22" t="str">
        <v>错误</v>
      </c>
      <c r="E3396" s="22">
        <v>0</v>
      </c>
    </row>
    <row r="3397" spans="1:5">
      <c r="A3397" s="22" t="str">
        <v>00:00:00</v>
      </c>
      <c r="B3397" s="21">
        <f t="shared" si="131"/>
        <v>0</v>
      </c>
      <c r="C3397" s="23">
        <f t="shared" si="132"/>
        <v>0</v>
      </c>
      <c r="D3397" s="22" t="str">
        <v>错误</v>
      </c>
      <c r="E3397" s="22">
        <v>0</v>
      </c>
    </row>
    <row r="3398" spans="1:5">
      <c r="A3398" s="22" t="str">
        <v>00:00:00</v>
      </c>
      <c r="B3398" s="21">
        <f t="shared" si="131"/>
        <v>0</v>
      </c>
      <c r="C3398" s="23">
        <f t="shared" si="132"/>
        <v>0</v>
      </c>
      <c r="D3398" s="22" t="str">
        <v>错误</v>
      </c>
      <c r="E3398" s="22">
        <v>0</v>
      </c>
    </row>
    <row r="3399" spans="1:5">
      <c r="A3399" s="22" t="str">
        <v>00:00:00</v>
      </c>
      <c r="B3399" s="21">
        <f t="shared" si="131"/>
        <v>0</v>
      </c>
      <c r="C3399" s="23">
        <f t="shared" si="132"/>
        <v>0</v>
      </c>
      <c r="D3399" s="22" t="str">
        <v>错误</v>
      </c>
      <c r="E3399" s="22">
        <v>0</v>
      </c>
    </row>
    <row r="3400" spans="1:5">
      <c r="A3400" s="22" t="str">
        <v>00:00:00</v>
      </c>
      <c r="B3400" s="21">
        <f t="shared" si="131"/>
        <v>0</v>
      </c>
      <c r="C3400" s="23">
        <f t="shared" si="132"/>
        <v>0</v>
      </c>
      <c r="D3400" s="22" t="str">
        <v>错误</v>
      </c>
      <c r="E3400" s="22">
        <v>0</v>
      </c>
    </row>
    <row r="3401" spans="1:5">
      <c r="A3401" s="22" t="str">
        <v>00:00:00</v>
      </c>
      <c r="B3401" s="21">
        <f t="shared" si="131"/>
        <v>0</v>
      </c>
      <c r="C3401" s="23">
        <f t="shared" si="132"/>
        <v>0</v>
      </c>
      <c r="D3401" s="22" t="str">
        <v>错误</v>
      </c>
      <c r="E3401" s="22">
        <v>0</v>
      </c>
    </row>
    <row r="3402" spans="1:5">
      <c r="A3402" s="22" t="str">
        <v>00:00:00</v>
      </c>
      <c r="B3402" s="21">
        <f t="shared" si="131"/>
        <v>0</v>
      </c>
      <c r="C3402" s="23">
        <f t="shared" si="132"/>
        <v>0</v>
      </c>
      <c r="D3402" s="22" t="str">
        <v>错误</v>
      </c>
      <c r="E3402" s="22">
        <v>0</v>
      </c>
    </row>
    <row r="3403" spans="1:5">
      <c r="A3403" s="22" t="str">
        <v>00:00:00</v>
      </c>
      <c r="B3403" s="21">
        <f t="shared" si="131"/>
        <v>0</v>
      </c>
      <c r="C3403" s="23">
        <f t="shared" si="132"/>
        <v>0</v>
      </c>
      <c r="D3403" s="22" t="str">
        <v>错误</v>
      </c>
      <c r="E3403" s="22">
        <v>0</v>
      </c>
    </row>
    <row r="3404" spans="1:5">
      <c r="A3404" s="22" t="str">
        <v>00:00:00</v>
      </c>
      <c r="B3404" s="21">
        <f t="shared" si="131"/>
        <v>0</v>
      </c>
      <c r="C3404" s="23">
        <f t="shared" si="132"/>
        <v>0</v>
      </c>
      <c r="D3404" s="22" t="str">
        <v>错误</v>
      </c>
      <c r="E3404" s="22">
        <v>0</v>
      </c>
    </row>
    <row r="3405" spans="1:5">
      <c r="A3405" s="22" t="str">
        <v>00:00:00</v>
      </c>
      <c r="B3405" s="21">
        <f t="shared" si="131"/>
        <v>0</v>
      </c>
      <c r="C3405" s="23">
        <f t="shared" si="132"/>
        <v>0</v>
      </c>
      <c r="D3405" s="22" t="str">
        <v>错误</v>
      </c>
      <c r="E3405" s="22">
        <v>0</v>
      </c>
    </row>
    <row r="3406" spans="1:5">
      <c r="A3406" s="22" t="str">
        <v>00:00:00</v>
      </c>
      <c r="B3406" s="21">
        <f t="shared" si="131"/>
        <v>0</v>
      </c>
      <c r="C3406" s="23">
        <f t="shared" si="132"/>
        <v>0</v>
      </c>
      <c r="D3406" s="22" t="str">
        <v>错误</v>
      </c>
      <c r="E3406" s="22">
        <v>0</v>
      </c>
    </row>
    <row r="3407" spans="1:5">
      <c r="A3407" s="22" t="str">
        <v>00:00:00</v>
      </c>
      <c r="B3407" s="21">
        <f t="shared" si="131"/>
        <v>0</v>
      </c>
      <c r="C3407" s="23">
        <f t="shared" si="132"/>
        <v>0</v>
      </c>
      <c r="D3407" s="22" t="str">
        <v>错误</v>
      </c>
      <c r="E3407" s="22">
        <v>0</v>
      </c>
    </row>
    <row r="3408" spans="1:5">
      <c r="A3408" s="22" t="str">
        <v>00:00:00</v>
      </c>
      <c r="B3408" s="21">
        <f t="shared" si="131"/>
        <v>0</v>
      </c>
      <c r="C3408" s="23">
        <f t="shared" si="132"/>
        <v>0</v>
      </c>
      <c r="D3408" s="22" t="str">
        <v>错误</v>
      </c>
      <c r="E3408" s="22">
        <v>0</v>
      </c>
    </row>
    <row r="3409" spans="1:5">
      <c r="A3409" s="22" t="str">
        <v>00:00:00</v>
      </c>
      <c r="B3409" s="21">
        <f t="shared" si="131"/>
        <v>0</v>
      </c>
      <c r="C3409" s="23">
        <f t="shared" si="132"/>
        <v>0</v>
      </c>
      <c r="D3409" s="22" t="str">
        <v>错误</v>
      </c>
      <c r="E3409" s="22">
        <v>0</v>
      </c>
    </row>
    <row r="3410" spans="1:5">
      <c r="A3410" s="22" t="str">
        <v>00:00:00</v>
      </c>
      <c r="B3410" s="21">
        <f t="shared" si="131"/>
        <v>0</v>
      </c>
      <c r="C3410" s="23">
        <f t="shared" si="132"/>
        <v>0</v>
      </c>
      <c r="D3410" s="22" t="str">
        <v>错误</v>
      </c>
      <c r="E3410" s="22">
        <v>0</v>
      </c>
    </row>
    <row r="3411" spans="1:5">
      <c r="A3411" s="22" t="str">
        <v>00:00:00</v>
      </c>
      <c r="B3411" s="21">
        <f t="shared" si="131"/>
        <v>0</v>
      </c>
      <c r="C3411" s="23">
        <f t="shared" si="132"/>
        <v>0</v>
      </c>
      <c r="D3411" s="22" t="str">
        <v>错误</v>
      </c>
      <c r="E3411" s="22">
        <v>0</v>
      </c>
    </row>
    <row r="3412" spans="1:5">
      <c r="A3412" s="22" t="str">
        <v>00:00:00</v>
      </c>
      <c r="B3412" s="21">
        <f t="shared" si="131"/>
        <v>0</v>
      </c>
      <c r="C3412" s="23">
        <f t="shared" si="132"/>
        <v>0</v>
      </c>
      <c r="D3412" s="22" t="str">
        <v>错误</v>
      </c>
      <c r="E3412" s="22">
        <v>0</v>
      </c>
    </row>
    <row r="3413" spans="1:5">
      <c r="A3413" s="22" t="str">
        <v>00:00:00</v>
      </c>
      <c r="B3413" s="21">
        <f t="shared" si="131"/>
        <v>0</v>
      </c>
      <c r="C3413" s="23">
        <f t="shared" si="132"/>
        <v>0</v>
      </c>
      <c r="D3413" s="22" t="str">
        <v>错误</v>
      </c>
      <c r="E3413" s="22">
        <v>0</v>
      </c>
    </row>
    <row r="3414" spans="1:5">
      <c r="A3414" s="22" t="str">
        <v>00:00:00</v>
      </c>
      <c r="B3414" s="21">
        <f t="shared" si="131"/>
        <v>0</v>
      </c>
      <c r="C3414" s="23">
        <f t="shared" si="132"/>
        <v>0</v>
      </c>
      <c r="D3414" s="22" t="str">
        <v>错误</v>
      </c>
      <c r="E3414" s="22">
        <v>0</v>
      </c>
    </row>
    <row r="3415" spans="1:5">
      <c r="A3415" s="22" t="str">
        <v>00:00:00</v>
      </c>
      <c r="B3415" s="21">
        <f t="shared" si="131"/>
        <v>0</v>
      </c>
      <c r="C3415" s="23">
        <f t="shared" si="132"/>
        <v>0</v>
      </c>
      <c r="D3415" s="22" t="str">
        <v>错误</v>
      </c>
      <c r="E3415" s="22">
        <v>0</v>
      </c>
    </row>
    <row r="3416" spans="1:5">
      <c r="A3416" s="22" t="str">
        <v>00:00:00</v>
      </c>
      <c r="B3416" s="21">
        <f t="shared" si="131"/>
        <v>0</v>
      </c>
      <c r="C3416" s="23">
        <f t="shared" si="132"/>
        <v>0</v>
      </c>
      <c r="D3416" s="22" t="str">
        <v>错误</v>
      </c>
      <c r="E3416" s="22">
        <v>0</v>
      </c>
    </row>
    <row r="3417" spans="1:5">
      <c r="A3417" s="22" t="str">
        <v>00:00:00</v>
      </c>
      <c r="B3417" s="21">
        <f t="shared" si="131"/>
        <v>0</v>
      </c>
      <c r="C3417" s="23">
        <f t="shared" si="132"/>
        <v>0</v>
      </c>
      <c r="D3417" s="22" t="str">
        <v>错误</v>
      </c>
      <c r="E3417" s="22">
        <v>0</v>
      </c>
    </row>
    <row r="3418" spans="1:5">
      <c r="A3418" s="22" t="str">
        <v>00:00:00</v>
      </c>
      <c r="B3418" s="21">
        <f t="shared" si="131"/>
        <v>0</v>
      </c>
      <c r="C3418" s="23">
        <f t="shared" si="132"/>
        <v>0</v>
      </c>
      <c r="D3418" s="22" t="str">
        <v>错误</v>
      </c>
      <c r="E3418" s="22">
        <v>0</v>
      </c>
    </row>
    <row r="3419" spans="1:5">
      <c r="A3419" s="22" t="str">
        <v>00:00:00</v>
      </c>
      <c r="B3419" s="21">
        <f t="shared" si="131"/>
        <v>0</v>
      </c>
      <c r="C3419" s="23">
        <f t="shared" si="132"/>
        <v>0</v>
      </c>
      <c r="D3419" s="22" t="str">
        <v>错误</v>
      </c>
      <c r="E3419" s="22">
        <v>0</v>
      </c>
    </row>
    <row r="3420" spans="1:5">
      <c r="A3420" s="22" t="str">
        <v>00:00:00</v>
      </c>
      <c r="B3420" s="21">
        <f t="shared" si="131"/>
        <v>0</v>
      </c>
      <c r="C3420" s="23">
        <f t="shared" si="132"/>
        <v>0</v>
      </c>
      <c r="D3420" s="22" t="str">
        <v>错误</v>
      </c>
      <c r="E3420" s="22">
        <v>0</v>
      </c>
    </row>
    <row r="3421" spans="1:5">
      <c r="A3421" s="22" t="str">
        <v>00:00:00</v>
      </c>
      <c r="B3421" s="21">
        <f t="shared" si="131"/>
        <v>0</v>
      </c>
      <c r="C3421" s="23">
        <f t="shared" si="132"/>
        <v>0</v>
      </c>
      <c r="D3421" s="22" t="str">
        <v>错误</v>
      </c>
      <c r="E3421" s="22">
        <v>0</v>
      </c>
    </row>
    <row r="3422" spans="1:5">
      <c r="A3422" s="22" t="str">
        <v>00:00:00</v>
      </c>
      <c r="B3422" s="21">
        <f t="shared" si="131"/>
        <v>0</v>
      </c>
      <c r="C3422" s="23">
        <f t="shared" si="132"/>
        <v>0</v>
      </c>
      <c r="D3422" s="22" t="str">
        <v>错误</v>
      </c>
      <c r="E3422" s="22">
        <v>0</v>
      </c>
    </row>
    <row r="3423" spans="1:5">
      <c r="A3423" s="22" t="str">
        <v>00:00:00</v>
      </c>
      <c r="B3423" s="21">
        <f t="shared" si="131"/>
        <v>0</v>
      </c>
      <c r="C3423" s="23">
        <f t="shared" si="132"/>
        <v>0</v>
      </c>
      <c r="D3423" s="22" t="str">
        <v>错误</v>
      </c>
      <c r="E3423" s="22">
        <v>0</v>
      </c>
    </row>
    <row r="3424" spans="1:5">
      <c r="A3424" s="22" t="str">
        <v>00:00:00</v>
      </c>
      <c r="B3424" s="21">
        <f t="shared" si="131"/>
        <v>0</v>
      </c>
      <c r="C3424" s="23">
        <f t="shared" si="132"/>
        <v>0</v>
      </c>
      <c r="D3424" s="22" t="str">
        <v>错误</v>
      </c>
      <c r="E3424" s="22">
        <v>0</v>
      </c>
    </row>
    <row r="3425" spans="1:5">
      <c r="A3425" s="22" t="str">
        <v>00:00:00</v>
      </c>
      <c r="B3425" s="21">
        <f t="shared" si="131"/>
        <v>0</v>
      </c>
      <c r="C3425" s="23">
        <f t="shared" si="132"/>
        <v>0</v>
      </c>
      <c r="D3425" s="22" t="str">
        <v>错误</v>
      </c>
      <c r="E3425" s="22">
        <v>0</v>
      </c>
    </row>
    <row r="3426" spans="1:5">
      <c r="A3426" s="22" t="str">
        <v>00:00:00</v>
      </c>
      <c r="B3426" s="21">
        <f t="shared" si="131"/>
        <v>0</v>
      </c>
      <c r="C3426" s="23">
        <f t="shared" si="132"/>
        <v>0</v>
      </c>
      <c r="D3426" s="22" t="str">
        <v>错误</v>
      </c>
      <c r="E3426" s="22">
        <v>0</v>
      </c>
    </row>
    <row r="3427" spans="1:5">
      <c r="A3427" s="22" t="str">
        <v>00:00:00</v>
      </c>
      <c r="B3427" s="21">
        <f t="shared" si="131"/>
        <v>0</v>
      </c>
      <c r="C3427" s="23">
        <f t="shared" si="132"/>
        <v>0</v>
      </c>
      <c r="D3427" s="22" t="str">
        <v>错误</v>
      </c>
      <c r="E3427" s="22">
        <v>0</v>
      </c>
    </row>
    <row r="3428" spans="1:5">
      <c r="A3428" s="22" t="str">
        <v>00:00:00</v>
      </c>
      <c r="B3428" s="21">
        <f t="shared" si="131"/>
        <v>0</v>
      </c>
      <c r="C3428" s="23">
        <f t="shared" si="132"/>
        <v>0</v>
      </c>
      <c r="D3428" s="22" t="str">
        <v>错误</v>
      </c>
      <c r="E3428" s="22">
        <v>0</v>
      </c>
    </row>
    <row r="3429" spans="1:5">
      <c r="A3429" s="22" t="str">
        <v>00:00:00</v>
      </c>
      <c r="B3429" s="21">
        <f t="shared" si="131"/>
        <v>0</v>
      </c>
      <c r="C3429" s="23">
        <f t="shared" si="132"/>
        <v>0</v>
      </c>
      <c r="D3429" s="22" t="str">
        <v>错误</v>
      </c>
      <c r="E3429" s="22">
        <v>0</v>
      </c>
    </row>
    <row r="3430" spans="1:5">
      <c r="A3430" s="22" t="str">
        <v>00:00:00</v>
      </c>
      <c r="B3430" s="21">
        <f t="shared" si="131"/>
        <v>0</v>
      </c>
      <c r="C3430" s="23">
        <f t="shared" si="132"/>
        <v>0</v>
      </c>
      <c r="D3430" s="22" t="str">
        <v>错误</v>
      </c>
      <c r="E3430" s="22">
        <v>0</v>
      </c>
    </row>
    <row r="3431" spans="1:5">
      <c r="A3431" s="22" t="str">
        <v>00:00:00</v>
      </c>
      <c r="B3431" s="21">
        <f t="shared" si="131"/>
        <v>0</v>
      </c>
      <c r="C3431" s="23">
        <f t="shared" si="132"/>
        <v>0</v>
      </c>
      <c r="D3431" s="22" t="str">
        <v>错误</v>
      </c>
      <c r="E3431" s="22">
        <v>0</v>
      </c>
    </row>
    <row r="3432" spans="1:5">
      <c r="A3432" s="22" t="str">
        <v>00:00:00</v>
      </c>
      <c r="B3432" s="21">
        <f t="shared" si="131"/>
        <v>0</v>
      </c>
      <c r="C3432" s="23">
        <f t="shared" si="132"/>
        <v>0</v>
      </c>
      <c r="D3432" s="22" t="str">
        <v>错误</v>
      </c>
      <c r="E3432" s="22">
        <v>0</v>
      </c>
    </row>
    <row r="3433" spans="1:5">
      <c r="A3433" s="22" t="str">
        <v>00:00:00</v>
      </c>
      <c r="B3433" s="21">
        <f t="shared" si="131"/>
        <v>0</v>
      </c>
      <c r="C3433" s="23">
        <f t="shared" si="132"/>
        <v>0</v>
      </c>
      <c r="D3433" s="22" t="str">
        <v>错误</v>
      </c>
      <c r="E3433" s="22">
        <v>0</v>
      </c>
    </row>
    <row r="3434" spans="1:5">
      <c r="A3434" s="22" t="str">
        <v>00:00:00</v>
      </c>
      <c r="B3434" s="21">
        <f t="shared" si="131"/>
        <v>0</v>
      </c>
      <c r="C3434" s="23">
        <f t="shared" si="132"/>
        <v>0</v>
      </c>
      <c r="D3434" s="22" t="str">
        <v>错误</v>
      </c>
      <c r="E3434" s="22">
        <v>0</v>
      </c>
    </row>
    <row r="3435" spans="1:5">
      <c r="A3435" s="22" t="str">
        <v>00:00:00</v>
      </c>
      <c r="B3435" s="21">
        <f t="shared" si="131"/>
        <v>0</v>
      </c>
      <c r="C3435" s="23">
        <f t="shared" si="132"/>
        <v>0</v>
      </c>
      <c r="D3435" s="22" t="str">
        <v>错误</v>
      </c>
      <c r="E3435" s="22">
        <v>0</v>
      </c>
    </row>
    <row r="3436" spans="1:5">
      <c r="A3436" s="22" t="str">
        <v>00:00:00</v>
      </c>
      <c r="B3436" s="21">
        <f t="shared" si="131"/>
        <v>0</v>
      </c>
      <c r="C3436" s="23">
        <f t="shared" si="132"/>
        <v>0</v>
      </c>
      <c r="D3436" s="22" t="str">
        <v>错误</v>
      </c>
      <c r="E3436" s="22">
        <v>0</v>
      </c>
    </row>
    <row r="3437" spans="1:5">
      <c r="A3437" s="22" t="str">
        <v>00:00:00</v>
      </c>
      <c r="B3437" s="21">
        <f t="shared" si="131"/>
        <v>0</v>
      </c>
      <c r="C3437" s="23">
        <f t="shared" si="132"/>
        <v>0</v>
      </c>
      <c r="D3437" s="22" t="str">
        <v>错误</v>
      </c>
      <c r="E3437" s="22">
        <v>0</v>
      </c>
    </row>
    <row r="3438" spans="1:5">
      <c r="A3438" s="22" t="str">
        <v>00:00:00</v>
      </c>
      <c r="B3438" s="21">
        <f t="shared" si="131"/>
        <v>0</v>
      </c>
      <c r="C3438" s="23">
        <f t="shared" si="132"/>
        <v>0</v>
      </c>
      <c r="D3438" s="22" t="str">
        <v>错误</v>
      </c>
      <c r="E3438" s="22">
        <v>0</v>
      </c>
    </row>
    <row r="3439" spans="1:5">
      <c r="A3439" s="22" t="str">
        <v>00:00:00</v>
      </c>
      <c r="B3439" s="21">
        <f t="shared" si="131"/>
        <v>0</v>
      </c>
      <c r="C3439" s="23">
        <f t="shared" si="132"/>
        <v>0</v>
      </c>
      <c r="D3439" s="22" t="str">
        <v>错误</v>
      </c>
      <c r="E3439" s="22">
        <v>0</v>
      </c>
    </row>
    <row r="3440" spans="1:5">
      <c r="A3440" s="22" t="str">
        <v>00:00:00</v>
      </c>
      <c r="B3440" s="21">
        <f t="shared" si="131"/>
        <v>0</v>
      </c>
      <c r="C3440" s="23">
        <f t="shared" si="132"/>
        <v>0</v>
      </c>
      <c r="D3440" s="22" t="str">
        <v>错误</v>
      </c>
      <c r="E3440" s="22">
        <v>0</v>
      </c>
    </row>
    <row r="3441" spans="1:5">
      <c r="A3441" s="22" t="str">
        <v>00:00:00</v>
      </c>
      <c r="B3441" s="21">
        <f t="shared" si="131"/>
        <v>0</v>
      </c>
      <c r="C3441" s="23">
        <f t="shared" si="132"/>
        <v>0</v>
      </c>
      <c r="D3441" s="22" t="str">
        <v>错误</v>
      </c>
      <c r="E3441" s="22">
        <v>0</v>
      </c>
    </row>
    <row r="3442" spans="1:5">
      <c r="A3442" s="22" t="str">
        <v>00:00:00</v>
      </c>
      <c r="B3442" s="21">
        <f t="shared" si="131"/>
        <v>0</v>
      </c>
      <c r="C3442" s="23">
        <f t="shared" si="132"/>
        <v>0</v>
      </c>
      <c r="D3442" s="22" t="str">
        <v>错误</v>
      </c>
      <c r="E3442" s="22">
        <v>0</v>
      </c>
    </row>
    <row r="3443" spans="1:5">
      <c r="A3443" s="22" t="str">
        <v>00:00:00</v>
      </c>
      <c r="B3443" s="21">
        <f t="shared" si="131"/>
        <v>0</v>
      </c>
      <c r="C3443" s="23">
        <f t="shared" si="132"/>
        <v>0</v>
      </c>
      <c r="D3443" s="22" t="str">
        <v>错误</v>
      </c>
      <c r="E3443" s="22">
        <v>0</v>
      </c>
    </row>
    <row r="3444" spans="1:5">
      <c r="A3444" s="22" t="str">
        <v>00:00:00</v>
      </c>
      <c r="B3444" s="21">
        <f t="shared" si="131"/>
        <v>0</v>
      </c>
      <c r="C3444" s="23">
        <f t="shared" si="132"/>
        <v>0</v>
      </c>
      <c r="D3444" s="22" t="str">
        <v>错误</v>
      </c>
      <c r="E3444" s="22">
        <v>0</v>
      </c>
    </row>
    <row r="3445" spans="1:5">
      <c r="A3445" s="22" t="str">
        <v>00:00:00</v>
      </c>
      <c r="B3445" s="21">
        <f t="shared" si="131"/>
        <v>0</v>
      </c>
      <c r="C3445" s="23">
        <f t="shared" si="132"/>
        <v>0</v>
      </c>
      <c r="D3445" s="22" t="str">
        <v>错误</v>
      </c>
      <c r="E3445" s="22">
        <v>0</v>
      </c>
    </row>
    <row r="3446" spans="1:5">
      <c r="A3446" s="22" t="str">
        <v>00:00:00</v>
      </c>
      <c r="B3446" s="21">
        <f t="shared" si="131"/>
        <v>0</v>
      </c>
      <c r="C3446" s="23">
        <f t="shared" si="132"/>
        <v>0</v>
      </c>
      <c r="D3446" s="22" t="str">
        <v>错误</v>
      </c>
      <c r="E3446" s="22">
        <v>0</v>
      </c>
    </row>
    <row r="3447" spans="1:5">
      <c r="A3447" s="22" t="str">
        <v>00:00:00</v>
      </c>
      <c r="B3447" s="21">
        <f t="shared" si="131"/>
        <v>0</v>
      </c>
      <c r="C3447" s="23">
        <f t="shared" si="132"/>
        <v>0</v>
      </c>
      <c r="D3447" s="22" t="str">
        <v>错误</v>
      </c>
      <c r="E3447" s="22">
        <v>0</v>
      </c>
    </row>
    <row r="3448" spans="1:5">
      <c r="A3448" s="22" t="str">
        <v>00:00:00</v>
      </c>
      <c r="B3448" s="21">
        <f t="shared" si="131"/>
        <v>0</v>
      </c>
      <c r="C3448" s="23">
        <f t="shared" si="132"/>
        <v>0</v>
      </c>
      <c r="D3448" s="22" t="str">
        <v>错误</v>
      </c>
      <c r="E3448" s="22">
        <v>0</v>
      </c>
    </row>
    <row r="3449" spans="1:5">
      <c r="A3449" s="22" t="str">
        <v>00:00:00</v>
      </c>
      <c r="B3449" s="21">
        <f t="shared" si="131"/>
        <v>0</v>
      </c>
      <c r="C3449" s="23">
        <f t="shared" si="132"/>
        <v>0</v>
      </c>
      <c r="D3449" s="22" t="str">
        <v>错误</v>
      </c>
      <c r="E3449" s="22">
        <v>0</v>
      </c>
    </row>
    <row r="3450" spans="1:5">
      <c r="A3450" s="22" t="str">
        <v>00:00:00</v>
      </c>
      <c r="B3450" s="21">
        <f t="shared" si="131"/>
        <v>0</v>
      </c>
      <c r="C3450" s="23">
        <f t="shared" si="132"/>
        <v>0</v>
      </c>
      <c r="D3450" s="22" t="str">
        <v>错误</v>
      </c>
      <c r="E3450" s="22">
        <v>0</v>
      </c>
    </row>
    <row r="3451" spans="1:5">
      <c r="A3451" s="22" t="str">
        <v>00:00:00</v>
      </c>
      <c r="B3451" s="21">
        <f t="shared" si="131"/>
        <v>0</v>
      </c>
      <c r="C3451" s="23">
        <f t="shared" si="132"/>
        <v>0</v>
      </c>
      <c r="D3451" s="22" t="str">
        <v>错误</v>
      </c>
      <c r="E3451" s="22">
        <v>0</v>
      </c>
    </row>
    <row r="3452" spans="1:5">
      <c r="A3452" s="22" t="str">
        <v>00:00:00</v>
      </c>
      <c r="B3452" s="21">
        <f t="shared" si="131"/>
        <v>0</v>
      </c>
      <c r="C3452" s="23">
        <f t="shared" si="132"/>
        <v>0</v>
      </c>
      <c r="D3452" s="22" t="str">
        <v>错误</v>
      </c>
      <c r="E3452" s="22">
        <v>0</v>
      </c>
    </row>
    <row r="3453" spans="1:5">
      <c r="A3453" s="22" t="str">
        <v>00:00:00</v>
      </c>
      <c r="B3453" s="21">
        <f t="shared" si="131"/>
        <v>0</v>
      </c>
      <c r="C3453" s="23">
        <f t="shared" si="132"/>
        <v>0</v>
      </c>
      <c r="D3453" s="22" t="str">
        <v>错误</v>
      </c>
      <c r="E3453" s="22">
        <v>0</v>
      </c>
    </row>
    <row r="3454" spans="1:5">
      <c r="A3454" s="22" t="str">
        <v>00:00:00</v>
      </c>
      <c r="B3454" s="21">
        <f t="shared" si="131"/>
        <v>0</v>
      </c>
      <c r="C3454" s="23">
        <f t="shared" si="132"/>
        <v>0</v>
      </c>
      <c r="D3454" s="22" t="str">
        <v>错误</v>
      </c>
      <c r="E3454" s="22">
        <v>0</v>
      </c>
    </row>
    <row r="3455" spans="1:5">
      <c r="A3455" s="22" t="str">
        <v>00:00:00</v>
      </c>
      <c r="B3455" s="21">
        <f t="shared" si="131"/>
        <v>0</v>
      </c>
      <c r="C3455" s="23">
        <f t="shared" si="132"/>
        <v>0</v>
      </c>
      <c r="D3455" s="22" t="str">
        <v>错误</v>
      </c>
      <c r="E3455" s="22">
        <v>0</v>
      </c>
    </row>
    <row r="3456" spans="1:5">
      <c r="A3456" s="22" t="str">
        <v>00:00:00</v>
      </c>
      <c r="B3456" s="21">
        <f t="shared" si="131"/>
        <v>0</v>
      </c>
      <c r="C3456" s="23">
        <f t="shared" si="132"/>
        <v>0</v>
      </c>
      <c r="D3456" s="22" t="str">
        <v>错误</v>
      </c>
      <c r="E3456" s="22">
        <v>0</v>
      </c>
    </row>
    <row r="3457" spans="1:5">
      <c r="A3457" s="22" t="str">
        <v>00:00:00</v>
      </c>
      <c r="B3457" s="21">
        <f t="shared" si="131"/>
        <v>0</v>
      </c>
      <c r="C3457" s="23">
        <f t="shared" si="132"/>
        <v>0</v>
      </c>
      <c r="D3457" s="22" t="str">
        <v>错误</v>
      </c>
      <c r="E3457" s="22">
        <v>0</v>
      </c>
    </row>
    <row r="3458" spans="1:5">
      <c r="A3458" s="22" t="str">
        <v>00:00:00</v>
      </c>
      <c r="B3458" s="21">
        <f t="shared" si="131"/>
        <v>0</v>
      </c>
      <c r="C3458" s="23">
        <f t="shared" si="132"/>
        <v>0</v>
      </c>
      <c r="D3458" s="22" t="str">
        <v>错误</v>
      </c>
      <c r="E3458" s="22">
        <v>0</v>
      </c>
    </row>
    <row r="3459" spans="1:5">
      <c r="A3459" s="22" t="str">
        <v>00:00:00</v>
      </c>
      <c r="B3459" s="21">
        <f t="shared" ref="B3459:B3500" si="133">MROUND(A3459,60/1440)</f>
        <v>0</v>
      </c>
      <c r="C3459" s="23">
        <f t="shared" ref="C3459:C3500" si="134">MROUND(A3459,30/1440)</f>
        <v>0</v>
      </c>
      <c r="D3459" s="22" t="str">
        <v>错误</v>
      </c>
      <c r="E3459" s="22">
        <v>0</v>
      </c>
    </row>
    <row r="3460" spans="1:5">
      <c r="A3460" s="22" t="str">
        <v>00:00:00</v>
      </c>
      <c r="B3460" s="21">
        <f t="shared" si="133"/>
        <v>0</v>
      </c>
      <c r="C3460" s="23">
        <f t="shared" si="134"/>
        <v>0</v>
      </c>
      <c r="D3460" s="22" t="str">
        <v>错误</v>
      </c>
      <c r="E3460" s="22">
        <v>0</v>
      </c>
    </row>
    <row r="3461" spans="1:5">
      <c r="A3461" s="22" t="str">
        <v>00:00:00</v>
      </c>
      <c r="B3461" s="21">
        <f t="shared" si="133"/>
        <v>0</v>
      </c>
      <c r="C3461" s="23">
        <f t="shared" si="134"/>
        <v>0</v>
      </c>
      <c r="D3461" s="22" t="str">
        <v>错误</v>
      </c>
      <c r="E3461" s="22">
        <v>0</v>
      </c>
    </row>
    <row r="3462" spans="1:5">
      <c r="A3462" s="22" t="str">
        <v>00:00:00</v>
      </c>
      <c r="B3462" s="21">
        <f t="shared" si="133"/>
        <v>0</v>
      </c>
      <c r="C3462" s="23">
        <f t="shared" si="134"/>
        <v>0</v>
      </c>
      <c r="D3462" s="22" t="str">
        <v>错误</v>
      </c>
      <c r="E3462" s="22">
        <v>0</v>
      </c>
    </row>
    <row r="3463" spans="1:5">
      <c r="A3463" s="22" t="str">
        <v>00:00:00</v>
      </c>
      <c r="B3463" s="21">
        <f t="shared" si="133"/>
        <v>0</v>
      </c>
      <c r="C3463" s="23">
        <f t="shared" si="134"/>
        <v>0</v>
      </c>
      <c r="D3463" s="22" t="str">
        <v>错误</v>
      </c>
      <c r="E3463" s="22">
        <v>0</v>
      </c>
    </row>
    <row r="3464" spans="1:5">
      <c r="A3464" s="22" t="str">
        <v>00:00:00</v>
      </c>
      <c r="B3464" s="21">
        <f t="shared" si="133"/>
        <v>0</v>
      </c>
      <c r="C3464" s="23">
        <f t="shared" si="134"/>
        <v>0</v>
      </c>
      <c r="D3464" s="22" t="str">
        <v>错误</v>
      </c>
      <c r="E3464" s="22">
        <v>0</v>
      </c>
    </row>
    <row r="3465" spans="1:5">
      <c r="A3465" s="22" t="str">
        <v>00:00:00</v>
      </c>
      <c r="B3465" s="21">
        <f t="shared" si="133"/>
        <v>0</v>
      </c>
      <c r="C3465" s="23">
        <f t="shared" si="134"/>
        <v>0</v>
      </c>
      <c r="D3465" s="22" t="str">
        <v>错误</v>
      </c>
      <c r="E3465" s="22">
        <v>0</v>
      </c>
    </row>
    <row r="3466" spans="1:5">
      <c r="A3466" s="22" t="str">
        <v>00:00:00</v>
      </c>
      <c r="B3466" s="21">
        <f t="shared" si="133"/>
        <v>0</v>
      </c>
      <c r="C3466" s="23">
        <f t="shared" si="134"/>
        <v>0</v>
      </c>
      <c r="D3466" s="22" t="str">
        <v>错误</v>
      </c>
      <c r="E3466" s="22">
        <v>0</v>
      </c>
    </row>
    <row r="3467" spans="1:5">
      <c r="A3467" s="22" t="str">
        <v>00:00:00</v>
      </c>
      <c r="B3467" s="21">
        <f t="shared" si="133"/>
        <v>0</v>
      </c>
      <c r="C3467" s="23">
        <f t="shared" si="134"/>
        <v>0</v>
      </c>
      <c r="D3467" s="22" t="str">
        <v>错误</v>
      </c>
      <c r="E3467" s="22">
        <v>0</v>
      </c>
    </row>
    <row r="3468" spans="1:5">
      <c r="A3468" s="22" t="str">
        <v>00:00:00</v>
      </c>
      <c r="B3468" s="21">
        <f t="shared" si="133"/>
        <v>0</v>
      </c>
      <c r="C3468" s="23">
        <f t="shared" si="134"/>
        <v>0</v>
      </c>
      <c r="D3468" s="22" t="str">
        <v>错误</v>
      </c>
      <c r="E3468" s="22">
        <v>0</v>
      </c>
    </row>
    <row r="3469" spans="1:5">
      <c r="A3469" s="22" t="str">
        <v>00:00:00</v>
      </c>
      <c r="B3469" s="21">
        <f t="shared" si="133"/>
        <v>0</v>
      </c>
      <c r="C3469" s="23">
        <f t="shared" si="134"/>
        <v>0</v>
      </c>
      <c r="D3469" s="22" t="str">
        <v>错误</v>
      </c>
      <c r="E3469" s="22">
        <v>0</v>
      </c>
    </row>
    <row r="3470" spans="1:5">
      <c r="A3470" s="22" t="str">
        <v>00:00:00</v>
      </c>
      <c r="B3470" s="21">
        <f t="shared" si="133"/>
        <v>0</v>
      </c>
      <c r="C3470" s="23">
        <f t="shared" si="134"/>
        <v>0</v>
      </c>
      <c r="D3470" s="22" t="str">
        <v>错误</v>
      </c>
      <c r="E3470" s="22">
        <v>0</v>
      </c>
    </row>
    <row r="3471" spans="1:5">
      <c r="A3471" s="22" t="str">
        <v>00:00:00</v>
      </c>
      <c r="B3471" s="21">
        <f t="shared" si="133"/>
        <v>0</v>
      </c>
      <c r="C3471" s="23">
        <f t="shared" si="134"/>
        <v>0</v>
      </c>
      <c r="D3471" s="22" t="str">
        <v>错误</v>
      </c>
      <c r="E3471" s="22">
        <v>0</v>
      </c>
    </row>
    <row r="3472" spans="1:5">
      <c r="A3472" s="22" t="str">
        <v>00:00:00</v>
      </c>
      <c r="B3472" s="21">
        <f t="shared" si="133"/>
        <v>0</v>
      </c>
      <c r="C3472" s="23">
        <f t="shared" si="134"/>
        <v>0</v>
      </c>
      <c r="D3472" s="22" t="str">
        <v>错误</v>
      </c>
      <c r="E3472" s="22">
        <v>0</v>
      </c>
    </row>
    <row r="3473" spans="1:5">
      <c r="A3473" s="22" t="str">
        <v>00:00:00</v>
      </c>
      <c r="B3473" s="21">
        <f t="shared" si="133"/>
        <v>0</v>
      </c>
      <c r="C3473" s="23">
        <f t="shared" si="134"/>
        <v>0</v>
      </c>
      <c r="D3473" s="22" t="str">
        <v>错误</v>
      </c>
      <c r="E3473" s="22">
        <v>0</v>
      </c>
    </row>
    <row r="3474" spans="1:5">
      <c r="A3474" s="22" t="str">
        <v>00:00:00</v>
      </c>
      <c r="B3474" s="21">
        <f t="shared" si="133"/>
        <v>0</v>
      </c>
      <c r="C3474" s="23">
        <f t="shared" si="134"/>
        <v>0</v>
      </c>
      <c r="D3474" s="22" t="str">
        <v>错误</v>
      </c>
      <c r="E3474" s="22">
        <v>0</v>
      </c>
    </row>
    <row r="3475" spans="1:5">
      <c r="A3475" s="22" t="str">
        <v>00:00:00</v>
      </c>
      <c r="B3475" s="21">
        <f t="shared" si="133"/>
        <v>0</v>
      </c>
      <c r="C3475" s="23">
        <f t="shared" si="134"/>
        <v>0</v>
      </c>
      <c r="D3475" s="22" t="str">
        <v>错误</v>
      </c>
      <c r="E3475" s="22">
        <v>0</v>
      </c>
    </row>
    <row r="3476" spans="1:5">
      <c r="A3476" s="22" t="str">
        <v>00:00:00</v>
      </c>
      <c r="B3476" s="21">
        <f t="shared" si="133"/>
        <v>0</v>
      </c>
      <c r="C3476" s="23">
        <f t="shared" si="134"/>
        <v>0</v>
      </c>
      <c r="D3476" s="22" t="str">
        <v>错误</v>
      </c>
      <c r="E3476" s="22">
        <v>0</v>
      </c>
    </row>
    <row r="3477" spans="1:5">
      <c r="A3477" s="22" t="str">
        <v>00:00:00</v>
      </c>
      <c r="B3477" s="21">
        <f t="shared" si="133"/>
        <v>0</v>
      </c>
      <c r="C3477" s="23">
        <f t="shared" si="134"/>
        <v>0</v>
      </c>
      <c r="D3477" s="22" t="str">
        <v>错误</v>
      </c>
      <c r="E3477" s="22">
        <v>0</v>
      </c>
    </row>
    <row r="3478" spans="1:5">
      <c r="A3478" s="22" t="str">
        <v>00:00:00</v>
      </c>
      <c r="B3478" s="21">
        <f t="shared" si="133"/>
        <v>0</v>
      </c>
      <c r="C3478" s="23">
        <f t="shared" si="134"/>
        <v>0</v>
      </c>
      <c r="D3478" s="22" t="str">
        <v>错误</v>
      </c>
      <c r="E3478" s="22">
        <v>0</v>
      </c>
    </row>
    <row r="3479" spans="1:5">
      <c r="A3479" s="22" t="str">
        <v>00:00:00</v>
      </c>
      <c r="B3479" s="21">
        <f t="shared" si="133"/>
        <v>0</v>
      </c>
      <c r="C3479" s="23">
        <f t="shared" si="134"/>
        <v>0</v>
      </c>
      <c r="D3479" s="22" t="str">
        <v>错误</v>
      </c>
      <c r="E3479" s="22">
        <v>0</v>
      </c>
    </row>
    <row r="3480" spans="1:5">
      <c r="A3480" s="22" t="str">
        <v>00:00:00</v>
      </c>
      <c r="B3480" s="21">
        <f t="shared" si="133"/>
        <v>0</v>
      </c>
      <c r="C3480" s="23">
        <f t="shared" si="134"/>
        <v>0</v>
      </c>
      <c r="D3480" s="22" t="str">
        <v>错误</v>
      </c>
      <c r="E3480" s="22">
        <v>0</v>
      </c>
    </row>
    <row r="3481" spans="1:5">
      <c r="A3481" s="22" t="str">
        <v>00:00:00</v>
      </c>
      <c r="B3481" s="21">
        <f t="shared" si="133"/>
        <v>0</v>
      </c>
      <c r="C3481" s="23">
        <f t="shared" si="134"/>
        <v>0</v>
      </c>
      <c r="D3481" s="22" t="str">
        <v>错误</v>
      </c>
      <c r="E3481" s="22">
        <v>0</v>
      </c>
    </row>
    <row r="3482" spans="1:5">
      <c r="A3482" s="22" t="str">
        <v>00:00:00</v>
      </c>
      <c r="B3482" s="21">
        <f t="shared" si="133"/>
        <v>0</v>
      </c>
      <c r="C3482" s="23">
        <f t="shared" si="134"/>
        <v>0</v>
      </c>
      <c r="D3482" s="22" t="str">
        <v>错误</v>
      </c>
      <c r="E3482" s="22">
        <v>0</v>
      </c>
    </row>
    <row r="3483" spans="1:5">
      <c r="A3483" s="22" t="str">
        <v>00:00:00</v>
      </c>
      <c r="B3483" s="21">
        <f t="shared" si="133"/>
        <v>0</v>
      </c>
      <c r="C3483" s="23">
        <f t="shared" si="134"/>
        <v>0</v>
      </c>
      <c r="D3483" s="22" t="str">
        <v>错误</v>
      </c>
      <c r="E3483" s="22">
        <v>0</v>
      </c>
    </row>
    <row r="3484" spans="1:5">
      <c r="A3484" s="22" t="str">
        <v>00:00:00</v>
      </c>
      <c r="B3484" s="21">
        <f t="shared" si="133"/>
        <v>0</v>
      </c>
      <c r="C3484" s="23">
        <f t="shared" si="134"/>
        <v>0</v>
      </c>
      <c r="D3484" s="22" t="str">
        <v>错误</v>
      </c>
      <c r="E3484" s="22">
        <v>0</v>
      </c>
    </row>
    <row r="3485" spans="1:5">
      <c r="A3485" s="22" t="str">
        <v>00:00:00</v>
      </c>
      <c r="B3485" s="21">
        <f t="shared" si="133"/>
        <v>0</v>
      </c>
      <c r="C3485" s="23">
        <f t="shared" si="134"/>
        <v>0</v>
      </c>
      <c r="D3485" s="22" t="str">
        <v>错误</v>
      </c>
      <c r="E3485" s="22">
        <v>0</v>
      </c>
    </row>
    <row r="3486" spans="1:5">
      <c r="A3486" s="22" t="str">
        <v>00:00:00</v>
      </c>
      <c r="B3486" s="21">
        <f t="shared" si="133"/>
        <v>0</v>
      </c>
      <c r="C3486" s="23">
        <f t="shared" si="134"/>
        <v>0</v>
      </c>
      <c r="D3486" s="22" t="str">
        <v>错误</v>
      </c>
      <c r="E3486" s="22">
        <v>0</v>
      </c>
    </row>
    <row r="3487" spans="1:5">
      <c r="A3487" s="22" t="str">
        <v>00:00:00</v>
      </c>
      <c r="B3487" s="21">
        <f t="shared" si="133"/>
        <v>0</v>
      </c>
      <c r="C3487" s="23">
        <f t="shared" si="134"/>
        <v>0</v>
      </c>
      <c r="D3487" s="22" t="str">
        <v>错误</v>
      </c>
      <c r="E3487" s="22">
        <v>0</v>
      </c>
    </row>
    <row r="3488" spans="1:5">
      <c r="A3488" s="22" t="str">
        <v>00:00:00</v>
      </c>
      <c r="B3488" s="21">
        <f t="shared" si="133"/>
        <v>0</v>
      </c>
      <c r="C3488" s="23">
        <f t="shared" si="134"/>
        <v>0</v>
      </c>
      <c r="D3488" s="22" t="str">
        <v>错误</v>
      </c>
      <c r="E3488" s="22">
        <v>0</v>
      </c>
    </row>
    <row r="3489" spans="1:5">
      <c r="A3489" s="22" t="str">
        <v>00:00:00</v>
      </c>
      <c r="B3489" s="21">
        <f t="shared" si="133"/>
        <v>0</v>
      </c>
      <c r="C3489" s="23">
        <f t="shared" si="134"/>
        <v>0</v>
      </c>
      <c r="D3489" s="22" t="str">
        <v>错误</v>
      </c>
      <c r="E3489" s="22">
        <v>0</v>
      </c>
    </row>
    <row r="3490" spans="1:5">
      <c r="A3490" s="22" t="str">
        <v>00:00:00</v>
      </c>
      <c r="B3490" s="21">
        <f t="shared" si="133"/>
        <v>0</v>
      </c>
      <c r="C3490" s="23">
        <f t="shared" si="134"/>
        <v>0</v>
      </c>
      <c r="D3490" s="22" t="str">
        <v>错误</v>
      </c>
      <c r="E3490" s="22">
        <v>0</v>
      </c>
    </row>
    <row r="3491" spans="1:5">
      <c r="A3491" s="22" t="str">
        <v>00:00:00</v>
      </c>
      <c r="B3491" s="21">
        <f t="shared" si="133"/>
        <v>0</v>
      </c>
      <c r="C3491" s="23">
        <f t="shared" si="134"/>
        <v>0</v>
      </c>
      <c r="D3491" s="22" t="str">
        <v>错误</v>
      </c>
      <c r="E3491" s="22">
        <v>0</v>
      </c>
    </row>
    <row r="3492" spans="1:5">
      <c r="A3492" s="22" t="str">
        <v>00:00:00</v>
      </c>
      <c r="B3492" s="21">
        <f t="shared" si="133"/>
        <v>0</v>
      </c>
      <c r="C3492" s="23">
        <f t="shared" si="134"/>
        <v>0</v>
      </c>
      <c r="D3492" s="22" t="str">
        <v>错误</v>
      </c>
      <c r="E3492" s="22">
        <v>0</v>
      </c>
    </row>
    <row r="3493" spans="1:5">
      <c r="A3493" s="22" t="str">
        <v>00:00:00</v>
      </c>
      <c r="B3493" s="21">
        <f t="shared" si="133"/>
        <v>0</v>
      </c>
      <c r="C3493" s="23">
        <f t="shared" si="134"/>
        <v>0</v>
      </c>
      <c r="D3493" s="22" t="str">
        <v>错误</v>
      </c>
      <c r="E3493" s="22">
        <v>0</v>
      </c>
    </row>
    <row r="3494" spans="1:5">
      <c r="A3494" s="22" t="str">
        <v>00:00:00</v>
      </c>
      <c r="B3494" s="21">
        <f t="shared" si="133"/>
        <v>0</v>
      </c>
      <c r="C3494" s="23">
        <f t="shared" si="134"/>
        <v>0</v>
      </c>
      <c r="D3494" s="22" t="str">
        <v>错误</v>
      </c>
      <c r="E3494" s="22">
        <v>0</v>
      </c>
    </row>
    <row r="3495" spans="1:5">
      <c r="A3495" s="22" t="str">
        <v>00:00:00</v>
      </c>
      <c r="B3495" s="21">
        <f t="shared" si="133"/>
        <v>0</v>
      </c>
      <c r="C3495" s="23">
        <f t="shared" si="134"/>
        <v>0</v>
      </c>
      <c r="D3495" s="22" t="str">
        <v>错误</v>
      </c>
      <c r="E3495" s="22">
        <v>0</v>
      </c>
    </row>
    <row r="3496" spans="1:5">
      <c r="A3496" s="22" t="str">
        <v>00:00:00</v>
      </c>
      <c r="B3496" s="21">
        <f t="shared" si="133"/>
        <v>0</v>
      </c>
      <c r="C3496" s="23">
        <f t="shared" si="134"/>
        <v>0</v>
      </c>
      <c r="D3496" s="22" t="str">
        <v>错误</v>
      </c>
      <c r="E3496" s="22">
        <v>0</v>
      </c>
    </row>
    <row r="3497" spans="1:5">
      <c r="A3497" s="22" t="str">
        <v>00:00:00</v>
      </c>
      <c r="B3497" s="21">
        <f t="shared" si="133"/>
        <v>0</v>
      </c>
      <c r="C3497" s="23">
        <f t="shared" si="134"/>
        <v>0</v>
      </c>
      <c r="D3497" s="22" t="str">
        <v>错误</v>
      </c>
      <c r="E3497" s="22">
        <v>0</v>
      </c>
    </row>
    <row r="3498" spans="1:5">
      <c r="A3498" s="22" t="str">
        <v>00:00:00</v>
      </c>
      <c r="B3498" s="21">
        <f t="shared" si="133"/>
        <v>0</v>
      </c>
      <c r="C3498" s="23">
        <f t="shared" si="134"/>
        <v>0</v>
      </c>
      <c r="D3498" s="22" t="str">
        <v>错误</v>
      </c>
      <c r="E3498" s="22">
        <v>0</v>
      </c>
    </row>
    <row r="3499" spans="1:5">
      <c r="A3499" s="22" t="str">
        <v>00:00:00</v>
      </c>
      <c r="B3499" s="21">
        <f t="shared" si="133"/>
        <v>0</v>
      </c>
      <c r="C3499" s="23">
        <f t="shared" si="134"/>
        <v>0</v>
      </c>
      <c r="D3499" s="22" t="str">
        <v>错误</v>
      </c>
      <c r="E3499" s="22">
        <v>0</v>
      </c>
    </row>
    <row r="3500" spans="1:5">
      <c r="A3500" s="22" t="str">
        <v>00:00:00</v>
      </c>
      <c r="B3500" s="21">
        <f t="shared" si="133"/>
        <v>0</v>
      </c>
      <c r="C3500" s="23">
        <f t="shared" si="134"/>
        <v>0</v>
      </c>
      <c r="D3500" s="22" t="str">
        <v>错误</v>
      </c>
      <c r="E3500" s="22">
        <v>0</v>
      </c>
    </row>
  </sheetData>
  <sheetProtection sheet="1" autoFilter="0" pivotTables="0" objects="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31EFF"/>
  </sheetPr>
  <dimension ref="A1:N50"/>
  <sheetViews>
    <sheetView workbookViewId="0">
      <selection activeCell="A1" sqref="$A1:$XFD1048576"/>
    </sheetView>
  </sheetViews>
  <sheetFormatPr defaultColWidth="9.1875" defaultRowHeight="28.8"/>
  <cols>
    <col min="1" max="1" width="25.1071428571429" style="16" customWidth="1"/>
    <col min="2" max="3" width="17.2142857142857" style="17" customWidth="1"/>
    <col min="4" max="4" width="9.3125" style="16" customWidth="1"/>
    <col min="5" max="5" width="15.7857142857143" style="16"/>
    <col min="6" max="8" width="9.1875" style="16"/>
    <col min="9" max="9" width="17.2142857142857" style="18" customWidth="1"/>
    <col min="10" max="11" width="9.1875" style="16"/>
    <col min="12" max="12" width="15.7857142857143" style="16"/>
    <col min="13" max="16384" width="9.1875" style="16"/>
  </cols>
  <sheetData>
    <row r="1" spans="1:9">
      <c r="A1" s="16" t="s">
        <v>49</v>
      </c>
      <c r="B1" s="16" t="s">
        <v>50</v>
      </c>
      <c r="C1" s="16" t="s">
        <v>32</v>
      </c>
      <c r="I1" s="18" t="s">
        <v>32</v>
      </c>
    </row>
    <row r="2" spans="1:9">
      <c r="A2" s="16" cm="1">
        <f t="array" ref="A2">_xlfn._xlws.SORT(_xlfn.UNIQUE(生鲜批次导出!H2:H5000))</f>
        <v>0</v>
      </c>
      <c r="B2" s="16">
        <v>0</v>
      </c>
      <c r="C2" s="16"/>
      <c r="D2" s="16" t="str">
        <f>IF(ISNUMBER(SEARCH("内环",C2)),1,IF(ISNUMBER(SEARCH("外环",C2)),2,IF(ISNUMBER(SEARCH("环外",C2)),3,IF(4=4,""))))</f>
        <v/>
      </c>
      <c r="I2" s="18" t="s">
        <v>42</v>
      </c>
    </row>
    <row r="3" spans="2:9">
      <c r="B3" s="16"/>
      <c r="C3" s="16" t="s">
        <v>51</v>
      </c>
      <c r="D3" s="16" t="str">
        <f>IF(ISNUMBER(SEARCH("内环",C3)),1,IF(ISNUMBER(SEARCH("外环",C3)),2,IF(ISNUMBER(SEARCH("环外",C3)),3,IF(4=4,""))))</f>
        <v/>
      </c>
      <c r="I3" s="18" t="s">
        <v>43</v>
      </c>
    </row>
    <row r="4" spans="2:9">
      <c r="B4" s="19" t="s">
        <v>52</v>
      </c>
      <c r="C4" s="19" t="s">
        <v>42</v>
      </c>
      <c r="D4" s="16">
        <f>IF(ISNUMBER(SEARCH("内环",C4)),1,IF(ISNUMBER(SEARCH("外环",C4)),2,IF(ISNUMBER(SEARCH("环外",C4)),3,IF(4=4,""))))</f>
        <v>1</v>
      </c>
      <c r="I4" s="18" t="s">
        <v>44</v>
      </c>
    </row>
    <row r="5" spans="2:9">
      <c r="B5" s="19" t="s">
        <v>53</v>
      </c>
      <c r="C5" s="19" t="s">
        <v>42</v>
      </c>
      <c r="D5" s="16">
        <f t="shared" ref="D5:D50" si="0">IF(ISNUMBER(SEARCH("内环",C5)),1,IF(ISNUMBER(SEARCH("外环",C5)),2,IF(ISNUMBER(SEARCH("环外",C5)),3,IF(4=4,""))))</f>
        <v>1</v>
      </c>
      <c r="I5" s="18" t="s">
        <v>51</v>
      </c>
    </row>
    <row r="6" spans="2:4">
      <c r="B6" s="19" t="s">
        <v>54</v>
      </c>
      <c r="C6" s="19" t="s">
        <v>43</v>
      </c>
      <c r="D6" s="16">
        <f t="shared" si="0"/>
        <v>2</v>
      </c>
    </row>
    <row r="7" spans="2:4">
      <c r="B7" s="19" t="s">
        <v>55</v>
      </c>
      <c r="C7" s="19" t="s">
        <v>43</v>
      </c>
      <c r="D7" s="16">
        <f t="shared" si="0"/>
        <v>2</v>
      </c>
    </row>
    <row r="8" spans="2:4">
      <c r="B8" s="19" t="s">
        <v>56</v>
      </c>
      <c r="C8" s="19" t="s">
        <v>43</v>
      </c>
      <c r="D8" s="16">
        <f t="shared" si="0"/>
        <v>2</v>
      </c>
    </row>
    <row r="9" spans="2:4">
      <c r="B9" s="19" t="s">
        <v>57</v>
      </c>
      <c r="C9" s="19" t="s">
        <v>43</v>
      </c>
      <c r="D9" s="16">
        <f t="shared" si="0"/>
        <v>2</v>
      </c>
    </row>
    <row r="10" spans="2:4">
      <c r="B10" s="17" t="s">
        <v>58</v>
      </c>
      <c r="C10" s="19" t="s">
        <v>43</v>
      </c>
      <c r="D10" s="16">
        <f t="shared" si="0"/>
        <v>2</v>
      </c>
    </row>
    <row r="11" spans="2:4">
      <c r="B11" s="19" t="s">
        <v>59</v>
      </c>
      <c r="C11" s="19" t="s">
        <v>44</v>
      </c>
      <c r="D11" s="16">
        <f t="shared" si="0"/>
        <v>3</v>
      </c>
    </row>
    <row r="12" spans="2:4">
      <c r="B12" s="19" t="s">
        <v>60</v>
      </c>
      <c r="C12" s="19" t="s">
        <v>44</v>
      </c>
      <c r="D12" s="16">
        <f t="shared" si="0"/>
        <v>3</v>
      </c>
    </row>
    <row r="13" spans="2:4">
      <c r="B13" s="19" t="s">
        <v>61</v>
      </c>
      <c r="C13" s="19" t="s">
        <v>44</v>
      </c>
      <c r="D13" s="16">
        <f t="shared" si="0"/>
        <v>3</v>
      </c>
    </row>
    <row r="14" spans="2:4">
      <c r="B14" s="19" t="s">
        <v>62</v>
      </c>
      <c r="C14" s="19" t="s">
        <v>44</v>
      </c>
      <c r="D14" s="16">
        <f t="shared" si="0"/>
        <v>3</v>
      </c>
    </row>
    <row r="15" spans="2:4">
      <c r="B15" s="19" t="s">
        <v>63</v>
      </c>
      <c r="C15" s="19" t="s">
        <v>44</v>
      </c>
      <c r="D15" s="16">
        <f t="shared" si="0"/>
        <v>3</v>
      </c>
    </row>
    <row r="16" spans="4:14">
      <c r="D16" s="16" t="str">
        <f t="shared" si="0"/>
        <v/>
      </c>
      <c r="E16" s="20"/>
      <c r="F16" s="20"/>
      <c r="G16" s="20"/>
      <c r="L16" s="20"/>
      <c r="M16" s="20"/>
      <c r="N16" s="20"/>
    </row>
    <row r="17" spans="4:4">
      <c r="D17" s="16" t="str">
        <f t="shared" si="0"/>
        <v/>
      </c>
    </row>
    <row r="18" spans="4:4">
      <c r="D18" s="16" t="str">
        <f t="shared" si="0"/>
        <v/>
      </c>
    </row>
    <row r="19" spans="4:4">
      <c r="D19" s="16" t="str">
        <f t="shared" si="0"/>
        <v/>
      </c>
    </row>
    <row r="20" spans="4:4">
      <c r="D20" s="16" t="str">
        <f t="shared" si="0"/>
        <v/>
      </c>
    </row>
    <row r="21" spans="4:4">
      <c r="D21" s="16" t="str">
        <f t="shared" si="0"/>
        <v/>
      </c>
    </row>
    <row r="22" spans="4:4">
      <c r="D22" s="16" t="str">
        <f t="shared" si="0"/>
        <v/>
      </c>
    </row>
    <row r="23" spans="4:4">
      <c r="D23" s="16" t="str">
        <f t="shared" si="0"/>
        <v/>
      </c>
    </row>
    <row r="24" spans="4:4">
      <c r="D24" s="16" t="str">
        <f t="shared" si="0"/>
        <v/>
      </c>
    </row>
    <row r="25" spans="4:4">
      <c r="D25" s="16" t="str">
        <f t="shared" si="0"/>
        <v/>
      </c>
    </row>
    <row r="26" spans="4:4">
      <c r="D26" s="16" t="str">
        <f t="shared" si="0"/>
        <v/>
      </c>
    </row>
    <row r="27" spans="4:4">
      <c r="D27" s="16" t="str">
        <f t="shared" si="0"/>
        <v/>
      </c>
    </row>
    <row r="28" spans="4:4">
      <c r="D28" s="16" t="str">
        <f t="shared" si="0"/>
        <v/>
      </c>
    </row>
    <row r="29" spans="4:4">
      <c r="D29" s="16" t="str">
        <f t="shared" si="0"/>
        <v/>
      </c>
    </row>
    <row r="30" spans="4:4">
      <c r="D30" s="16" t="str">
        <f t="shared" si="0"/>
        <v/>
      </c>
    </row>
    <row r="31" spans="4:4">
      <c r="D31" s="16" t="str">
        <f t="shared" si="0"/>
        <v/>
      </c>
    </row>
    <row r="32" spans="4:4">
      <c r="D32" s="16" t="str">
        <f t="shared" si="0"/>
        <v/>
      </c>
    </row>
    <row r="33" spans="4:4">
      <c r="D33" s="16" t="str">
        <f t="shared" si="0"/>
        <v/>
      </c>
    </row>
    <row r="34" spans="4:4">
      <c r="D34" s="16" t="str">
        <f t="shared" si="0"/>
        <v/>
      </c>
    </row>
    <row r="35" spans="4:4">
      <c r="D35" s="16" t="str">
        <f t="shared" si="0"/>
        <v/>
      </c>
    </row>
    <row r="36" spans="4:4">
      <c r="D36" s="16" t="str">
        <f t="shared" si="0"/>
        <v/>
      </c>
    </row>
    <row r="37" spans="4:4">
      <c r="D37" s="16" t="str">
        <f t="shared" si="0"/>
        <v/>
      </c>
    </row>
    <row r="38" spans="4:4">
      <c r="D38" s="16" t="str">
        <f t="shared" si="0"/>
        <v/>
      </c>
    </row>
    <row r="39" spans="4:4">
      <c r="D39" s="16" t="str">
        <f t="shared" si="0"/>
        <v/>
      </c>
    </row>
    <row r="40" spans="4:4">
      <c r="D40" s="16" t="str">
        <f t="shared" si="0"/>
        <v/>
      </c>
    </row>
    <row r="41" spans="4:4">
      <c r="D41" s="16" t="str">
        <f t="shared" si="0"/>
        <v/>
      </c>
    </row>
    <row r="42" spans="4:4">
      <c r="D42" s="16" t="str">
        <f t="shared" si="0"/>
        <v/>
      </c>
    </row>
    <row r="43" spans="4:4">
      <c r="D43" s="16" t="str">
        <f t="shared" si="0"/>
        <v/>
      </c>
    </row>
    <row r="44" spans="4:4">
      <c r="D44" s="16" t="str">
        <f t="shared" si="0"/>
        <v/>
      </c>
    </row>
    <row r="45" spans="4:4">
      <c r="D45" s="16" t="str">
        <f t="shared" si="0"/>
        <v/>
      </c>
    </row>
    <row r="46" spans="4:4">
      <c r="D46" s="16" t="str">
        <f t="shared" si="0"/>
        <v/>
      </c>
    </row>
    <row r="47" spans="4:4">
      <c r="D47" s="16" t="str">
        <f t="shared" si="0"/>
        <v/>
      </c>
    </row>
    <row r="48" spans="4:4">
      <c r="D48" s="16" t="str">
        <f t="shared" si="0"/>
        <v/>
      </c>
    </row>
    <row r="49" spans="4:4">
      <c r="D49" s="16" t="str">
        <f t="shared" si="0"/>
        <v/>
      </c>
    </row>
    <row r="50" spans="4:4">
      <c r="D50" s="16" t="str">
        <f t="shared" si="0"/>
        <v/>
      </c>
    </row>
  </sheetData>
  <sheetProtection algorithmName="SHA-512" hashValue="tOzGUW88DROfiTZtzUJrhGRE288tO04JVTYwAEQtR52goaPyL4/Y8zu+w5nlty0N26Bx6iqvevXPZPlQouxC+w==" saltValue="3HgjOEkA4jiwaXkPOsvV1g==" spinCount="100000" sheet="1" objects="1"/>
  <conditionalFormatting sqref="C2:C1048576">
    <cfRule type="containsText" dxfId="2" priority="1" operator="between" text="环外">
      <formula>NOT(ISERROR(SEARCH("环外",C2)))</formula>
    </cfRule>
    <cfRule type="containsText" dxfId="8" priority="2" operator="between" text="错误">
      <formula>NOT(ISERROR(SEARCH("错误",C2)))</formula>
    </cfRule>
    <cfRule type="containsText" dxfId="9" priority="3" operator="between" text="外环">
      <formula>NOT(ISERROR(SEARCH("外环",C2)))</formula>
    </cfRule>
    <cfRule type="containsText" dxfId="10" priority="4" operator="between" text="内环">
      <formula>NOT(ISERROR(SEARCH("内环",C2)))</formula>
    </cfRule>
  </conditionalFormatting>
  <conditionalFormatting sqref="C$1:XFD$1048576 B1:B9 A$1:A$1048576 B11:B1048576">
    <cfRule type="notContainsBlanks" dxfId="11" priority="5">
      <formula>LEN(TRIM(A1))&gt;0</formula>
    </cfRule>
  </conditionalFormatting>
  <dataValidations count="1">
    <dataValidation type="list" allowBlank="1" showInputMessage="1" showErrorMessage="1" sqref="C$1:C$1048576">
      <formula1>$I:$I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D13"/>
  <sheetViews>
    <sheetView workbookViewId="0">
      <selection activeCell="A1" sqref="A1"/>
    </sheetView>
  </sheetViews>
  <sheetFormatPr defaultColWidth="4.78571428571429" defaultRowHeight="28.8" outlineLevelCol="3"/>
  <cols>
    <col min="1" max="1" width="85.6696428571429" style="10" customWidth="1"/>
    <col min="2" max="2" width="9.0625" style="11" customWidth="1"/>
    <col min="3" max="4" width="16.8214285714286" style="11" customWidth="1"/>
    <col min="5" max="5" width="4.78571428571429" style="11" customWidth="1"/>
    <col min="6" max="16384" width="4.78571428571429" style="11"/>
  </cols>
  <sheetData>
    <row r="1" ht="29" spans="1:1">
      <c r="A1" s="10" t="s">
        <v>64</v>
      </c>
    </row>
    <row r="2" ht="58" spans="1:1">
      <c r="A2" s="10" t="s">
        <v>65</v>
      </c>
    </row>
    <row r="3" ht="29" spans="1:4">
      <c r="A3" s="10" t="s">
        <v>66</v>
      </c>
      <c r="C3" s="12" t="s">
        <v>67</v>
      </c>
      <c r="D3" s="13" t="s">
        <v>68</v>
      </c>
    </row>
    <row r="4" ht="58" spans="1:4">
      <c r="A4" s="10" t="s">
        <v>69</v>
      </c>
      <c r="C4" s="13" t="s">
        <v>22</v>
      </c>
      <c r="D4" s="13">
        <v>3500</v>
      </c>
    </row>
    <row r="5" ht="29" spans="1:4">
      <c r="A5" s="10" t="s">
        <v>70</v>
      </c>
      <c r="C5" s="13" t="s">
        <v>21</v>
      </c>
      <c r="D5" s="13">
        <v>12</v>
      </c>
    </row>
    <row r="6" ht="29" spans="1:4">
      <c r="A6" s="14" t="s">
        <v>71</v>
      </c>
      <c r="C6" s="13"/>
      <c r="D6" s="13"/>
    </row>
    <row r="7" ht="87" spans="1:4">
      <c r="A7" s="14" t="s">
        <v>72</v>
      </c>
      <c r="C7" s="13"/>
      <c r="D7" s="13"/>
    </row>
    <row r="8" spans="3:4">
      <c r="C8" s="13" t="s">
        <v>73</v>
      </c>
      <c r="D8" s="13">
        <v>100</v>
      </c>
    </row>
    <row r="9" ht="29" spans="1:4">
      <c r="A9" s="10" t="s">
        <v>74</v>
      </c>
      <c r="C9" s="15" t="s">
        <v>75</v>
      </c>
      <c r="D9" s="15"/>
    </row>
    <row r="10" ht="29" spans="1:4">
      <c r="A10" s="10" t="s">
        <v>76</v>
      </c>
      <c r="C10" s="15"/>
      <c r="D10" s="15"/>
    </row>
    <row r="11" ht="29" spans="1:4">
      <c r="A11" s="10" t="s">
        <v>77</v>
      </c>
      <c r="C11" s="15"/>
      <c r="D11" s="15"/>
    </row>
    <row r="12" ht="58" spans="1:1">
      <c r="A12" s="10" t="s">
        <v>78</v>
      </c>
    </row>
    <row r="13" ht="29" spans="1:1">
      <c r="A13" s="10" t="s">
        <v>79</v>
      </c>
    </row>
  </sheetData>
  <sheetProtection sheet="1" objects="1"/>
  <mergeCells count="1">
    <mergeCell ref="C9:D11"/>
  </mergeCells>
  <conditionalFormatting sqref="$A1:$XFD8 A9:C9 E9:XFD11 A10:B11 $A12:$XFD1048576">
    <cfRule type="notContainsBlanks" dxfId="4" priority="1">
      <formula>LEN(TRIM(A1))&gt;0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"/>
    </sheetView>
  </sheetViews>
  <sheetFormatPr defaultColWidth="22.6428571428571" defaultRowHeight="28.8" outlineLevelRow="7"/>
  <cols>
    <col min="1" max="1" width="16.8571428571429" style="5" customWidth="1"/>
    <col min="2" max="4" width="9" style="5" customWidth="1"/>
    <col min="5" max="6" width="8.42857142857143" style="5" customWidth="1"/>
    <col min="7" max="7" width="16.8571428571429" style="5" customWidth="1"/>
    <col min="8" max="10" width="9" style="6" customWidth="1"/>
    <col min="11" max="16379" width="22.6428571428571" style="5" customWidth="1"/>
    <col min="16380" max="16384" width="22.6428571428571" style="5"/>
  </cols>
  <sheetData>
    <row r="1" spans="2:10">
      <c r="B1" s="5" t="s">
        <v>42</v>
      </c>
      <c r="C1" s="5" t="s">
        <v>43</v>
      </c>
      <c r="D1" s="5" t="s">
        <v>44</v>
      </c>
      <c r="H1" s="8" t="s">
        <v>42</v>
      </c>
      <c r="I1" s="8" t="s">
        <v>43</v>
      </c>
      <c r="J1" s="8" t="s">
        <v>44</v>
      </c>
    </row>
    <row r="2" spans="1:10">
      <c r="A2" s="5" t="s">
        <v>11</v>
      </c>
      <c r="B2" s="5">
        <f>COUNTIFS(代码池!D:D,B$1,代码池!$E:$E,$A2)</f>
        <v>0</v>
      </c>
      <c r="C2" s="5">
        <f>COUNTIFS(代码池!$D:$D,C$1,代码池!$E:$E,$A2)</f>
        <v>0</v>
      </c>
      <c r="D2" s="5">
        <f>COUNTIFS(代码池!$D:$D,D$1,代码池!$E:$E,$A2)</f>
        <v>0</v>
      </c>
      <c r="E2" s="5">
        <f>SUM(A2:D2)</f>
        <v>0</v>
      </c>
      <c r="G2" s="5" t="s">
        <v>11</v>
      </c>
      <c r="H2" s="6" t="e">
        <f t="shared" ref="H2:J5" si="0">B2/B$6</f>
        <v>#DIV/0!</v>
      </c>
      <c r="I2" s="6" t="e">
        <f t="shared" si="0"/>
        <v>#DIV/0!</v>
      </c>
      <c r="J2" s="6" t="e">
        <f t="shared" si="0"/>
        <v>#DIV/0!</v>
      </c>
    </row>
    <row r="3" spans="1:10">
      <c r="A3" s="5" t="s">
        <v>12</v>
      </c>
      <c r="B3" s="5">
        <f>COUNTIFS(代码池!$D:$D,B$1,代码池!$E:$E,$A3)</f>
        <v>0</v>
      </c>
      <c r="C3" s="5">
        <f>COUNTIFS(代码池!$D:$D,C$1,代码池!$E:$E,$A3)</f>
        <v>0</v>
      </c>
      <c r="D3" s="5">
        <f>COUNTIFS(代码池!$D:$D,D$1,代码池!$E:$E,$A3)</f>
        <v>0</v>
      </c>
      <c r="E3" s="5">
        <f>SUM(A3:D3)</f>
        <v>0</v>
      </c>
      <c r="G3" s="5" t="s">
        <v>12</v>
      </c>
      <c r="H3" s="6" t="e">
        <f t="shared" si="0"/>
        <v>#DIV/0!</v>
      </c>
      <c r="I3" s="6" t="e">
        <f t="shared" si="0"/>
        <v>#DIV/0!</v>
      </c>
      <c r="J3" s="6" t="e">
        <f t="shared" si="0"/>
        <v>#DIV/0!</v>
      </c>
    </row>
    <row r="4" spans="1:10">
      <c r="A4" s="5" t="s">
        <v>13</v>
      </c>
      <c r="B4" s="5">
        <f>COUNTIFS(代码池!$D:$D,B$1,代码池!$E:$E,$A4)</f>
        <v>0</v>
      </c>
      <c r="C4" s="5">
        <f>COUNTIFS(代码池!$D:$D,C$1,代码池!$E:$E,$A4)</f>
        <v>0</v>
      </c>
      <c r="D4" s="5">
        <f>COUNTIFS(代码池!$D:$D,D$1,代码池!$E:$E,$A4)</f>
        <v>0</v>
      </c>
      <c r="E4" s="5">
        <f>SUM(A4:D4)</f>
        <v>0</v>
      </c>
      <c r="G4" s="5" t="s">
        <v>13</v>
      </c>
      <c r="H4" s="6" t="e">
        <f t="shared" si="0"/>
        <v>#DIV/0!</v>
      </c>
      <c r="I4" s="6" t="e">
        <f t="shared" si="0"/>
        <v>#DIV/0!</v>
      </c>
      <c r="J4" s="6" t="e">
        <f t="shared" si="0"/>
        <v>#DIV/0!</v>
      </c>
    </row>
    <row r="5" spans="1:10">
      <c r="A5" s="5" t="s">
        <v>14</v>
      </c>
      <c r="B5" s="5">
        <f>COUNTIFS(代码池!$D:$D,B$1,代码池!$E:$E,$A5)</f>
        <v>0</v>
      </c>
      <c r="C5" s="5">
        <f>COUNTIFS(代码池!$D:$D,C$1,代码池!$E:$E,$A5)</f>
        <v>0</v>
      </c>
      <c r="D5" s="5">
        <f>COUNTIFS(代码池!$D:$D,D$1,代码池!$E:$E,$A5)</f>
        <v>0</v>
      </c>
      <c r="E5" s="5">
        <f>SUM(A5:D5)</f>
        <v>0</v>
      </c>
      <c r="G5" s="5" t="s">
        <v>14</v>
      </c>
      <c r="H5" s="6" t="e">
        <f t="shared" si="0"/>
        <v>#DIV/0!</v>
      </c>
      <c r="I5" s="6" t="e">
        <f t="shared" si="0"/>
        <v>#DIV/0!</v>
      </c>
      <c r="J5" s="6" t="e">
        <f t="shared" si="0"/>
        <v>#DIV/0!</v>
      </c>
    </row>
    <row r="6" spans="1:10">
      <c r="A6" s="7" t="s">
        <v>17</v>
      </c>
      <c r="B6" s="7">
        <f t="shared" ref="B6:D6" si="1">SUM(B1:B5)</f>
        <v>0</v>
      </c>
      <c r="C6" s="7">
        <f t="shared" si="1"/>
        <v>0</v>
      </c>
      <c r="D6" s="7">
        <f t="shared" si="1"/>
        <v>0</v>
      </c>
      <c r="E6" s="7">
        <f>SUM(E2:E5)</f>
        <v>0</v>
      </c>
      <c r="G6" s="7" t="s">
        <v>80</v>
      </c>
      <c r="H6" s="7"/>
      <c r="I6" s="7"/>
      <c r="J6" s="7"/>
    </row>
    <row r="7" spans="4:5">
      <c r="D7" s="5" t="s">
        <v>81</v>
      </c>
      <c r="E7" s="5">
        <f>COUNTIF(生鲜批次导出!$H:$H,"*")-1-COUNTIF(生鲜批次导出!AB:AB,"取消配送")</f>
        <v>-1</v>
      </c>
    </row>
    <row r="8" spans="3:5">
      <c r="C8" s="5" t="s">
        <v>82</v>
      </c>
      <c r="E8" s="9" t="e">
        <f>(E6-E7)/E6</f>
        <v>#DIV/0!</v>
      </c>
    </row>
  </sheetData>
  <sheetProtection algorithmName="SHA-512" hashValue="lVOMoCH9JkdneL1amHIuDKq1UvaHrAWUECe97t4rY5WrOJP7r79RpqbfTiCDZmLhJibvo23PFTLR60wsnobOsA==" saltValue="y50wUrVbO3jecy6QlIvF7w==" spinCount="100000" sheet="1" objects="1"/>
  <mergeCells count="2">
    <mergeCell ref="G6:J6"/>
    <mergeCell ref="C8:D8"/>
  </mergeCells>
  <conditionalFormatting sqref="B2:F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{6b602170-7f06-4044-a2f2-ea35073cb658}</x14:id>
        </ext>
      </extLst>
    </cfRule>
  </conditionalFormatting>
  <conditionalFormatting sqref="H2:J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{d099ceab-2a7e-4dbf-955b-b90dc02ec31f}</x14:id>
        </ext>
      </extLst>
    </cfRule>
  </conditionalFormatting>
  <conditionalFormatting sqref="B3:F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{76167f6f-2ec9-4eae-8008-d4bd38c28875}</x14:id>
        </ext>
      </extLst>
    </cfRule>
  </conditionalFormatting>
  <conditionalFormatting sqref="H3:J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{cf71e4fc-d258-40d3-a324-c21e45bffa41}</x14:id>
        </ext>
      </extLst>
    </cfRule>
  </conditionalFormatting>
  <conditionalFormatting sqref="B4:F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{bbf85ebb-f51c-437c-ad8e-e734e5f31df9}</x14:id>
        </ext>
      </extLst>
    </cfRule>
  </conditionalFormatting>
  <conditionalFormatting sqref="H4:J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{865f2764-c8c3-4de6-a5f0-cb540d11a563}</x14:id>
        </ext>
      </extLst>
    </cfRule>
  </conditionalFormatting>
  <conditionalFormatting sqref="B5:F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{e43023e9-8784-450f-9f7d-b666146c7c41}</x14:id>
        </ext>
      </extLst>
    </cfRule>
  </conditionalFormatting>
  <conditionalFormatting sqref="H5:J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{b2fce945-94c2-41fb-8e84-36d78bf1765b}</x14:id>
        </ext>
      </extLst>
    </cfRule>
  </conditionalFormatting>
  <conditionalFormatting sqref="$A1:$XFD5 A6:G6 K6:XFD6 E7:XFD1048576 A7:B1048576 C7:D7 C9:D1048576 C8">
    <cfRule type="notContainsBlanks" dxfId="4" priority="5">
      <formula>LEN(TRIM(A1))&gt;0</formula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602170-7f06-4044-a2f2-ea35073cb6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B2:F2</xm:sqref>
        </x14:conditionalFormatting>
        <x14:conditionalFormatting xmlns:xm="http://schemas.microsoft.com/office/excel/2006/main">
          <x14:cfRule type="dataBar" id="{d099ceab-2a7e-4dbf-955b-b90dc02ec3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H2:J2</xm:sqref>
        </x14:conditionalFormatting>
        <x14:conditionalFormatting xmlns:xm="http://schemas.microsoft.com/office/excel/2006/main">
          <x14:cfRule type="dataBar" id="{76167f6f-2ec9-4eae-8008-d4bd38c288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cf71e4fc-d258-40d3-a324-c21e45bffa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H3:J3</xm:sqref>
        </x14:conditionalFormatting>
        <x14:conditionalFormatting xmlns:xm="http://schemas.microsoft.com/office/excel/2006/main">
          <x14:cfRule type="dataBar" id="{bbf85ebb-f51c-437c-ad8e-e734e5f31d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B4:F4</xm:sqref>
        </x14:conditionalFormatting>
        <x14:conditionalFormatting xmlns:xm="http://schemas.microsoft.com/office/excel/2006/main">
          <x14:cfRule type="dataBar" id="{865f2764-c8c3-4de6-a5f0-cb540d11a5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H4:J4</xm:sqref>
        </x14:conditionalFormatting>
        <x14:conditionalFormatting xmlns:xm="http://schemas.microsoft.com/office/excel/2006/main">
          <x14:cfRule type="dataBar" id="{e43023e9-8784-450f-9f7d-b666146c7c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b2fce945-94c2-41fb-8e84-36d78bf176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H5:J5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.14285714285714" defaultRowHeight="16.8" outlineLevelCol="3"/>
  <cols>
    <col min="1" max="1" width="14" customWidth="1"/>
    <col min="2" max="2" width="8.57142857142857" customWidth="1"/>
    <col min="3" max="3" width="14" customWidth="1"/>
    <col min="4" max="4" width="100.741071428571" customWidth="1"/>
  </cols>
  <sheetData>
    <row r="1" spans="1:3">
      <c r="A1" t="s">
        <v>83</v>
      </c>
      <c r="B1" s="1">
        <f ca="1">NOW()</f>
        <v>45843.6536574074</v>
      </c>
      <c r="C1" t="s">
        <v>84</v>
      </c>
    </row>
    <row r="2" spans="1:4">
      <c r="A2" t="s">
        <v>85</v>
      </c>
      <c r="B2">
        <f>区块图!B3</f>
        <v>-1</v>
      </c>
      <c r="C2" t="s">
        <v>86</v>
      </c>
      <c r="D2">
        <f>区块图!C3</f>
        <v>0</v>
      </c>
    </row>
    <row r="3" spans="1:4">
      <c r="A3" t="s">
        <v>87</v>
      </c>
      <c r="B3" s="2" t="e">
        <f>概览!B3</f>
        <v>#N/A</v>
      </c>
      <c r="C3" t="s">
        <v>88</v>
      </c>
      <c r="D3" s="2" t="e">
        <f>概览!C3</f>
        <v>#N/A</v>
      </c>
    </row>
    <row r="4" spans="1:4">
      <c r="A4" t="s">
        <v>89</v>
      </c>
      <c r="B4" s="2" t="e">
        <f>概览!F3</f>
        <v>#N/A</v>
      </c>
      <c r="C4" t="s">
        <v>7</v>
      </c>
      <c r="D4" s="2" t="e">
        <f>概览!G3</f>
        <v>#N/A</v>
      </c>
    </row>
    <row r="5" spans="1:4">
      <c r="A5" t="s">
        <v>90</v>
      </c>
      <c r="B5">
        <f>概览!E9</f>
        <v>0</v>
      </c>
      <c r="C5" t="s">
        <v>91</v>
      </c>
      <c r="D5" s="2"/>
    </row>
    <row r="6" spans="1:3">
      <c r="A6" t="s">
        <v>92</v>
      </c>
      <c r="B6">
        <f>小时单!H2</f>
        <v>0</v>
      </c>
      <c r="C6" t="s">
        <v>93</v>
      </c>
    </row>
    <row r="7" spans="1:3">
      <c r="A7" t="s">
        <v>94</v>
      </c>
      <c r="B7">
        <f>小时单!P2</f>
        <v>0</v>
      </c>
      <c r="C7" t="s">
        <v>93</v>
      </c>
    </row>
    <row r="8" spans="1:4">
      <c r="A8" s="3" t="s">
        <v>95</v>
      </c>
      <c r="B8" s="3"/>
      <c r="C8" s="3"/>
      <c r="D8" s="3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mergeCells count="13"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1" master="" otherUserPermission="visible"/>
  <rangeList sheetStid="16" master="" otherUserPermission="visible"/>
  <rangeList sheetStid="17" master="" otherUserPermission="visible"/>
  <rangeList sheetStid="19" master="" otherUserPermission="visible"/>
  <rangeList sheetStid="8" master="" otherUserPermission="visible"/>
  <rangeList sheetStid="3" master="" otherUserPermission="visible"/>
  <rangeList sheetStid="5" master="" otherUserPermission="visible"/>
  <rangeList sheetStid="4" master="" otherUserPermission="visible"/>
  <rangeList sheetStid="25" master="" otherUserPermission="visible"/>
  <rangeList sheetStid="7" master="" otherUserPermission="visible"/>
  <rangeList sheetStid="22" master="" otherUserPermission="visible"/>
  <rangeList sheetStid="23" master="" otherUserPermission="visible"/>
  <rangeList sheetStid="24" master="" otherUserPermission="visible"/>
  <rangeList sheetStid="26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概览</vt:lpstr>
      <vt:lpstr>区块图</vt:lpstr>
      <vt:lpstr>小时单</vt:lpstr>
      <vt:lpstr>半小时</vt:lpstr>
      <vt:lpstr>新人订单</vt:lpstr>
      <vt:lpstr>生鲜批次导出</vt:lpstr>
      <vt:lpstr>数字运营台</vt:lpstr>
      <vt:lpstr>骑手排行榜</vt:lpstr>
      <vt:lpstr>考勤</vt:lpstr>
      <vt:lpstr>代码池</vt:lpstr>
      <vt:lpstr>区块划分表</vt:lpstr>
      <vt:lpstr>注意事项</vt:lpstr>
      <vt:lpstr>区域占比</vt:lpstr>
      <vt:lpstr>履约分析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����</dc:creator>
  <cp:lastModifiedBy>lijinxing</cp:lastModifiedBy>
  <dcterms:created xsi:type="dcterms:W3CDTF">2015-06-20T02:19:00Z</dcterms:created>
  <dcterms:modified xsi:type="dcterms:W3CDTF">2025-07-05T15:42:21Z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90D53155DEBCD9A133552868BA62E385_42</vt:lpwstr>
  </property>
  <property fmtid="{D5CDD505-2E9C-101B-9397-08002B2CF9AE}" pid="3" name="KSOProductBuildVer">
    <vt:lpwstr>2052-12.1.21861.21861</vt:lpwstr>
  </property>
</Properties>
</file>