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Material composition\"/>
    </mc:Choice>
  </mc:AlternateContent>
  <xr:revisionPtr revIDLastSave="0" documentId="13_ncr:1_{A46D8FCE-D799-4F3B-8A9F-62C64E2D6FE5}" xr6:coauthVersionLast="47" xr6:coauthVersionMax="47" xr10:uidLastSave="{00000000-0000-0000-0000-000000000000}"/>
  <bookViews>
    <workbookView xWindow="38685" yWindow="60" windowWidth="13455" windowHeight="14925" firstSheet="2" activeTab="3" xr2:uid="{6B2E1BF7-81E5-4183-88B6-8E8606652A37}"/>
    <workbookView minimized="1" xWindow="52575" yWindow="135" windowWidth="13260" windowHeight="14940" firstSheet="5" activeTab="6" xr2:uid="{9B750DC7-EA20-4261-8BA2-2706478A7A7D}"/>
  </bookViews>
  <sheets>
    <sheet name="paving by area" sheetId="1" r:id="rId1"/>
    <sheet name="Sheet2" sheetId="3" r:id="rId2"/>
    <sheet name="paving fractional-calc" sheetId="5" r:id="rId3"/>
    <sheet name="totals" sheetId="6" r:id="rId4"/>
    <sheet name="Road_length_cor" sheetId="7" r:id="rId5"/>
    <sheet name="Sheet1" sheetId="8" r:id="rId6"/>
    <sheet name="Road_Area_Aggregated" sheetId="4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6" l="1"/>
  <c r="AJ58" i="6"/>
  <c r="AV58" i="6"/>
  <c r="L171" i="6"/>
  <c r="X171" i="6"/>
  <c r="AJ171" i="6"/>
  <c r="AV171" i="6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C57" i="4"/>
  <c r="D57" i="4"/>
  <c r="E57" i="4"/>
  <c r="F57" i="4"/>
  <c r="B57" i="4"/>
  <c r="B42" i="7" l="1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34" i="7"/>
  <c r="C34" i="7"/>
  <c r="D34" i="7"/>
  <c r="E34" i="7"/>
  <c r="F34" i="7"/>
  <c r="B35" i="7"/>
  <c r="C35" i="7"/>
  <c r="D35" i="7"/>
  <c r="E35" i="7"/>
  <c r="F35" i="7"/>
  <c r="B32" i="7"/>
  <c r="C32" i="7"/>
  <c r="D32" i="7"/>
  <c r="E32" i="7"/>
  <c r="F32" i="7"/>
  <c r="B33" i="7"/>
  <c r="C33" i="7"/>
  <c r="D33" i="7"/>
  <c r="E33" i="7"/>
  <c r="F33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C2" i="7"/>
  <c r="D2" i="7"/>
  <c r="E2" i="7"/>
  <c r="F2" i="7"/>
  <c r="B2" i="7"/>
  <c r="D4" i="5" l="1"/>
  <c r="I4" i="5"/>
  <c r="D4" i="1" l="1"/>
  <c r="Q3" i="5"/>
  <c r="J3" i="5"/>
  <c r="J3" i="1" s="1"/>
  <c r="Q3" i="1" l="1"/>
  <c r="J4" i="1"/>
  <c r="M4" i="1"/>
  <c r="U4" i="1"/>
  <c r="AA4" i="1"/>
  <c r="AB4" i="1"/>
  <c r="AC4" i="1"/>
  <c r="AE4" i="1"/>
  <c r="AH4" i="1"/>
  <c r="AI4" i="1"/>
  <c r="AJ4" i="1"/>
  <c r="AK4" i="1"/>
  <c r="K5" i="1"/>
  <c r="L5" i="1"/>
  <c r="AM5" i="1"/>
  <c r="AN5" i="1"/>
  <c r="AO5" i="1"/>
  <c r="J6" i="1"/>
  <c r="K6" i="1"/>
  <c r="L6" i="1"/>
  <c r="P6" i="1"/>
  <c r="R6" i="1"/>
  <c r="S6" i="1"/>
  <c r="T6" i="1"/>
  <c r="V6" i="1"/>
  <c r="AG6" i="1"/>
  <c r="M7" i="1"/>
  <c r="N7" i="1"/>
  <c r="O7" i="1"/>
  <c r="M8" i="1"/>
  <c r="O8" i="1"/>
  <c r="P8" i="1"/>
  <c r="Q8" i="1"/>
  <c r="J9" i="1"/>
  <c r="V9" i="1"/>
  <c r="W9" i="1"/>
  <c r="X9" i="1"/>
  <c r="Y9" i="1"/>
  <c r="AH9" i="1"/>
  <c r="AI9" i="1"/>
  <c r="AJ9" i="1"/>
  <c r="Q10" i="1"/>
  <c r="J11" i="1"/>
  <c r="K11" i="1"/>
  <c r="AA11" i="1"/>
  <c r="AE11" i="1"/>
  <c r="AI11" i="1"/>
  <c r="AJ11" i="1"/>
  <c r="P13" i="1"/>
  <c r="R13" i="1"/>
  <c r="AM13" i="1"/>
  <c r="AN13" i="1"/>
  <c r="AO13" i="1"/>
  <c r="J14" i="1"/>
  <c r="K14" i="1"/>
  <c r="L14" i="1"/>
  <c r="M14" i="1"/>
  <c r="N14" i="1"/>
  <c r="X14" i="1"/>
  <c r="Y14" i="1"/>
  <c r="J15" i="1"/>
  <c r="K15" i="1"/>
  <c r="Q15" i="1"/>
  <c r="AC15" i="1"/>
  <c r="AE15" i="1"/>
  <c r="AF15" i="1"/>
  <c r="AA16" i="1"/>
  <c r="AE16" i="1"/>
  <c r="AI16" i="1"/>
  <c r="AJ16" i="1"/>
  <c r="AK16" i="1"/>
  <c r="L17" i="1"/>
  <c r="M17" i="1"/>
  <c r="N17" i="1"/>
  <c r="Q17" i="1"/>
  <c r="U17" i="1"/>
  <c r="V17" i="1"/>
  <c r="W17" i="1"/>
  <c r="AB17" i="1"/>
  <c r="AC17" i="1"/>
  <c r="Q18" i="1"/>
  <c r="Z18" i="1"/>
  <c r="AA18" i="1"/>
  <c r="AM18" i="1"/>
  <c r="AN18" i="1"/>
  <c r="AO18" i="1"/>
  <c r="T19" i="1"/>
  <c r="V19" i="1"/>
  <c r="W19" i="1"/>
  <c r="AA19" i="1"/>
  <c r="M20" i="1"/>
  <c r="T20" i="1"/>
  <c r="U20" i="1"/>
  <c r="V20" i="1"/>
  <c r="W20" i="1"/>
  <c r="AC20" i="1"/>
  <c r="AD20" i="1"/>
  <c r="O21" i="1"/>
  <c r="P21" i="1"/>
  <c r="AE21" i="1"/>
  <c r="Q22" i="1"/>
  <c r="Z22" i="1"/>
  <c r="AA22" i="1"/>
  <c r="AB22" i="1"/>
  <c r="AC22" i="1"/>
  <c r="AD22" i="1"/>
  <c r="Q23" i="1"/>
  <c r="R23" i="1"/>
  <c r="S23" i="1"/>
  <c r="T23" i="1"/>
  <c r="J24" i="1"/>
  <c r="K24" i="1"/>
  <c r="L24" i="1"/>
  <c r="W24" i="1"/>
  <c r="X24" i="1"/>
  <c r="Y24" i="1"/>
  <c r="R25" i="1"/>
  <c r="S25" i="1"/>
  <c r="T25" i="1"/>
  <c r="U25" i="1"/>
  <c r="V25" i="1"/>
  <c r="AC25" i="1"/>
  <c r="O26" i="1"/>
  <c r="P26" i="1"/>
  <c r="AE26" i="1"/>
  <c r="AI26" i="1"/>
  <c r="AJ26" i="1"/>
  <c r="AK26" i="1"/>
  <c r="AL26" i="1"/>
  <c r="AM26" i="1"/>
  <c r="L27" i="1"/>
  <c r="U27" i="1"/>
  <c r="AF27" i="1"/>
  <c r="K28" i="1"/>
  <c r="Q28" i="1"/>
  <c r="R28" i="1"/>
  <c r="S28" i="1"/>
  <c r="T28" i="1"/>
  <c r="AJ28" i="1"/>
  <c r="AK28" i="1"/>
  <c r="AL28" i="1"/>
  <c r="AM28" i="1"/>
  <c r="AN28" i="1"/>
  <c r="AO28" i="1"/>
  <c r="J29" i="1"/>
  <c r="K29" i="1"/>
  <c r="L29" i="1"/>
  <c r="M29" i="1"/>
  <c r="N29" i="1"/>
  <c r="O29" i="1"/>
  <c r="AA29" i="1"/>
  <c r="J31" i="1"/>
  <c r="K31" i="1"/>
  <c r="O31" i="1"/>
  <c r="P31" i="1"/>
  <c r="AC31" i="1"/>
  <c r="AD31" i="1"/>
  <c r="AE31" i="1"/>
  <c r="AF31" i="1"/>
  <c r="AG31" i="1"/>
  <c r="AN31" i="1"/>
  <c r="Q32" i="1"/>
  <c r="R32" i="1"/>
  <c r="S32" i="1"/>
  <c r="V32" i="1"/>
  <c r="W32" i="1"/>
  <c r="X32" i="1"/>
  <c r="AN32" i="1"/>
  <c r="AO32" i="1"/>
  <c r="AF33" i="1"/>
  <c r="AH33" i="1"/>
  <c r="AI33" i="1"/>
  <c r="R34" i="1"/>
  <c r="S34" i="1"/>
  <c r="T34" i="1"/>
  <c r="U34" i="1"/>
  <c r="V34" i="1"/>
  <c r="X34" i="1"/>
  <c r="AC34" i="1"/>
  <c r="AH34" i="1"/>
  <c r="J36" i="1"/>
  <c r="N36" i="1"/>
  <c r="Q36" i="1"/>
  <c r="V36" i="1"/>
  <c r="W36" i="1"/>
  <c r="X36" i="1"/>
  <c r="Y36" i="1"/>
  <c r="AA36" i="1"/>
  <c r="AB36" i="1"/>
  <c r="AC36" i="1"/>
  <c r="AD36" i="1"/>
  <c r="AH36" i="1"/>
  <c r="AI36" i="1"/>
  <c r="AJ36" i="1"/>
  <c r="AK36" i="1"/>
  <c r="K37" i="1"/>
  <c r="Q37" i="1"/>
  <c r="R37" i="1"/>
  <c r="Z38" i="1"/>
  <c r="AA38" i="1"/>
  <c r="X39" i="1"/>
  <c r="Y39" i="1"/>
  <c r="AE39" i="1"/>
  <c r="AF39" i="1"/>
  <c r="AI39" i="1"/>
  <c r="AJ39" i="1"/>
  <c r="AK39" i="1"/>
  <c r="AL39" i="1"/>
  <c r="K40" i="1"/>
  <c r="L40" i="1"/>
  <c r="Q40" i="1"/>
  <c r="AM41" i="1"/>
  <c r="AN41" i="1"/>
  <c r="AO41" i="1"/>
  <c r="J42" i="1"/>
  <c r="K42" i="1"/>
  <c r="AA42" i="1"/>
  <c r="AH42" i="1"/>
  <c r="AI42" i="1"/>
  <c r="AJ42" i="1"/>
  <c r="AA43" i="1"/>
  <c r="AC43" i="1"/>
  <c r="AD43" i="1"/>
  <c r="N44" i="1"/>
  <c r="O44" i="1"/>
  <c r="X44" i="1"/>
  <c r="Y44" i="1"/>
  <c r="AC44" i="1"/>
  <c r="AE44" i="1"/>
  <c r="AH44" i="1"/>
  <c r="AI44" i="1"/>
  <c r="AJ44" i="1"/>
  <c r="AK44" i="1"/>
  <c r="AL44" i="1"/>
  <c r="AM44" i="1"/>
  <c r="V45" i="1"/>
  <c r="W45" i="1"/>
  <c r="X45" i="1"/>
  <c r="Y45" i="1"/>
  <c r="AA45" i="1"/>
  <c r="AH45" i="1"/>
  <c r="AD46" i="1"/>
  <c r="AE46" i="1"/>
  <c r="AM46" i="1"/>
  <c r="AN46" i="1"/>
  <c r="AO46" i="1"/>
  <c r="V47" i="1"/>
  <c r="W47" i="1"/>
  <c r="AH47" i="1"/>
  <c r="AI47" i="1"/>
  <c r="AJ47" i="1"/>
  <c r="AK47" i="1"/>
  <c r="AL47" i="1"/>
  <c r="AM47" i="1"/>
  <c r="R48" i="1"/>
  <c r="S48" i="1"/>
  <c r="T48" i="1"/>
  <c r="U48" i="1"/>
  <c r="V48" i="1"/>
  <c r="W48" i="1"/>
  <c r="AM48" i="1"/>
  <c r="AN48" i="1"/>
  <c r="AE49" i="1"/>
  <c r="AJ49" i="1"/>
  <c r="AK49" i="1"/>
  <c r="AL49" i="1"/>
  <c r="AM49" i="1"/>
  <c r="J50" i="1"/>
  <c r="K50" i="1"/>
  <c r="L50" i="1"/>
  <c r="M50" i="1"/>
  <c r="N50" i="1"/>
  <c r="O50" i="1"/>
  <c r="K51" i="1"/>
  <c r="Q51" i="1"/>
  <c r="Z51" i="1"/>
  <c r="AB51" i="1"/>
  <c r="AM51" i="1"/>
  <c r="AN51" i="1"/>
  <c r="J52" i="1"/>
  <c r="K52" i="1"/>
  <c r="O52" i="1"/>
  <c r="P52" i="1"/>
  <c r="M53" i="1"/>
  <c r="N53" i="1"/>
  <c r="O53" i="1"/>
  <c r="R53" i="1"/>
  <c r="S53" i="1"/>
  <c r="Z53" i="1"/>
  <c r="AC53" i="1"/>
  <c r="AD53" i="1"/>
  <c r="AE53" i="1"/>
  <c r="AF53" i="1"/>
  <c r="AH53" i="1"/>
  <c r="AI53" i="1"/>
  <c r="AJ53" i="1"/>
  <c r="M54" i="1"/>
  <c r="N54" i="1"/>
  <c r="Q54" i="1"/>
  <c r="X54" i="1"/>
  <c r="Y54" i="1"/>
  <c r="R55" i="1"/>
  <c r="S55" i="1"/>
  <c r="AD55" i="1"/>
  <c r="AE55" i="1"/>
  <c r="AG55" i="1"/>
  <c r="AH55" i="1"/>
  <c r="AI55" i="1"/>
  <c r="AJ55" i="1"/>
  <c r="AA57" i="1"/>
  <c r="J58" i="1"/>
  <c r="K58" i="1"/>
  <c r="L58" i="1"/>
  <c r="M58" i="1"/>
  <c r="N58" i="1"/>
  <c r="O58" i="1"/>
  <c r="P58" i="1"/>
  <c r="R58" i="1"/>
  <c r="S58" i="1"/>
  <c r="X59" i="1"/>
  <c r="AI59" i="1"/>
  <c r="AJ59" i="1"/>
  <c r="J60" i="1"/>
  <c r="N60" i="1"/>
  <c r="O60" i="1"/>
  <c r="Q60" i="1"/>
  <c r="S60" i="1"/>
  <c r="V60" i="1"/>
  <c r="W60" i="1"/>
  <c r="X60" i="1"/>
  <c r="AA60" i="1"/>
  <c r="AB60" i="1"/>
  <c r="AC60" i="1"/>
  <c r="Q61" i="1"/>
  <c r="AM61" i="1"/>
  <c r="AN61" i="1"/>
  <c r="J62" i="1"/>
  <c r="K62" i="1"/>
  <c r="N62" i="1"/>
  <c r="O62" i="1"/>
  <c r="AA62" i="1"/>
  <c r="AM63" i="1"/>
  <c r="AN63" i="1"/>
  <c r="AO63" i="1"/>
  <c r="O64" i="1"/>
  <c r="P64" i="1"/>
  <c r="Q64" i="1"/>
  <c r="X64" i="1"/>
  <c r="AJ64" i="1"/>
  <c r="V65" i="1"/>
  <c r="W65" i="1"/>
  <c r="X65" i="1"/>
  <c r="Y65" i="1"/>
  <c r="Q66" i="1"/>
  <c r="R66" i="1"/>
  <c r="S66" i="1"/>
  <c r="AM66" i="1"/>
  <c r="AN66" i="1"/>
  <c r="AO66" i="1"/>
  <c r="J67" i="1"/>
  <c r="K67" i="1"/>
  <c r="Y67" i="1"/>
  <c r="AA68" i="1"/>
  <c r="AB68" i="1"/>
  <c r="AC68" i="1"/>
  <c r="AD68" i="1"/>
  <c r="AE68" i="1"/>
  <c r="J69" i="1"/>
  <c r="R69" i="1"/>
  <c r="S69" i="1"/>
  <c r="AI69" i="1"/>
  <c r="R71" i="1"/>
  <c r="S71" i="1"/>
  <c r="AM71" i="1"/>
  <c r="AN71" i="1"/>
  <c r="AO71" i="1"/>
  <c r="J72" i="1"/>
  <c r="T72" i="1"/>
  <c r="V72" i="1"/>
  <c r="W72" i="1"/>
  <c r="Y72" i="1"/>
  <c r="AA72" i="1"/>
  <c r="AB72" i="1"/>
  <c r="AC72" i="1"/>
  <c r="AD72" i="1"/>
  <c r="AE72" i="1"/>
  <c r="AF72" i="1"/>
  <c r="AH72" i="1"/>
  <c r="AI72" i="1"/>
  <c r="M74" i="1"/>
  <c r="N74" i="1"/>
  <c r="O74" i="1"/>
  <c r="P74" i="1"/>
  <c r="U74" i="1"/>
  <c r="AE74" i="1"/>
  <c r="AI74" i="1"/>
  <c r="AJ74" i="1"/>
  <c r="L75" i="1"/>
  <c r="R75" i="1"/>
  <c r="U75" i="1"/>
  <c r="V75" i="1"/>
  <c r="W75" i="1"/>
  <c r="X75" i="1"/>
  <c r="Y75" i="1"/>
  <c r="AI76" i="1"/>
  <c r="AJ76" i="1"/>
  <c r="AM76" i="1"/>
  <c r="AN76" i="1"/>
  <c r="AO76" i="1"/>
  <c r="J77" i="1"/>
  <c r="M77" i="1"/>
  <c r="T77" i="1"/>
  <c r="N78" i="1"/>
  <c r="O78" i="1"/>
  <c r="S78" i="1"/>
  <c r="T78" i="1"/>
  <c r="U78" i="1"/>
  <c r="V78" i="1"/>
  <c r="W78" i="1"/>
  <c r="AM78" i="1"/>
  <c r="O79" i="1"/>
  <c r="AE79" i="1"/>
  <c r="R80" i="1"/>
  <c r="S80" i="1"/>
  <c r="T80" i="1"/>
  <c r="U80" i="1"/>
  <c r="V80" i="1"/>
  <c r="W80" i="1"/>
  <c r="X80" i="1"/>
  <c r="AH80" i="1"/>
  <c r="AI80" i="1"/>
  <c r="AJ80" i="1"/>
  <c r="AK80" i="1"/>
  <c r="AL80" i="1"/>
  <c r="R81" i="1"/>
  <c r="AA81" i="1"/>
  <c r="O82" i="1"/>
  <c r="P82" i="1"/>
  <c r="Q82" i="1"/>
  <c r="AA82" i="1"/>
  <c r="AD82" i="1"/>
  <c r="AH82" i="1"/>
  <c r="AI82" i="1"/>
  <c r="AM82" i="1"/>
  <c r="AN82" i="1"/>
  <c r="AO82" i="1"/>
  <c r="J83" i="1"/>
  <c r="M83" i="1"/>
  <c r="R83" i="1"/>
  <c r="M84" i="1"/>
  <c r="Q84" i="1"/>
  <c r="X84" i="1"/>
  <c r="Y84" i="1"/>
  <c r="AC84" i="1"/>
  <c r="AE84" i="1"/>
  <c r="AI84" i="1"/>
  <c r="AJ84" i="1"/>
  <c r="AK84" i="1"/>
  <c r="AL84" i="1"/>
  <c r="AM84" i="1"/>
  <c r="AO84" i="1"/>
  <c r="J85" i="1"/>
  <c r="M85" i="1"/>
  <c r="O85" i="1"/>
  <c r="AK85" i="1"/>
  <c r="AL85" i="1"/>
  <c r="AM85" i="1"/>
  <c r="R86" i="1"/>
  <c r="S86" i="1"/>
  <c r="T86" i="1"/>
  <c r="X86" i="1"/>
  <c r="AA86" i="1"/>
  <c r="AB86" i="1"/>
  <c r="AM86" i="1"/>
  <c r="AN86" i="1"/>
  <c r="AO86" i="1"/>
  <c r="J87" i="1"/>
  <c r="T87" i="1"/>
  <c r="U87" i="1"/>
  <c r="V87" i="1"/>
  <c r="W87" i="1"/>
  <c r="AA87" i="1"/>
  <c r="AH87" i="1"/>
  <c r="AI87" i="1"/>
  <c r="AN87" i="1"/>
  <c r="R88" i="1"/>
  <c r="Z88" i="1"/>
  <c r="AA88" i="1"/>
  <c r="AB88" i="1"/>
  <c r="AC88" i="1"/>
  <c r="AJ89" i="1"/>
  <c r="AK89" i="1"/>
  <c r="AL89" i="1"/>
  <c r="AM89" i="1"/>
  <c r="AN89" i="1"/>
  <c r="Q90" i="1"/>
  <c r="AE90" i="1"/>
  <c r="AF90" i="1"/>
  <c r="AG91" i="1"/>
  <c r="AM91" i="1"/>
  <c r="J92" i="1"/>
  <c r="K92" i="1"/>
  <c r="L92" i="1"/>
  <c r="T92" i="1"/>
  <c r="J93" i="1"/>
  <c r="K93" i="1"/>
  <c r="L93" i="1"/>
  <c r="O93" i="1"/>
  <c r="P93" i="1"/>
  <c r="R93" i="1"/>
  <c r="S93" i="1"/>
  <c r="T93" i="1"/>
  <c r="AA93" i="1"/>
  <c r="N94" i="1"/>
  <c r="O94" i="1"/>
  <c r="Q94" i="1"/>
  <c r="AE94" i="1"/>
  <c r="AI94" i="1"/>
  <c r="U95" i="1"/>
  <c r="AG95" i="1"/>
  <c r="J96" i="1"/>
  <c r="K96" i="1"/>
  <c r="AM96" i="1"/>
  <c r="AN96" i="1"/>
  <c r="AO96" i="1"/>
  <c r="K97" i="1"/>
  <c r="L97" i="1"/>
  <c r="M97" i="1"/>
  <c r="T97" i="1"/>
  <c r="AH97" i="1"/>
  <c r="AI97" i="1"/>
  <c r="AJ97" i="1"/>
  <c r="N98" i="1"/>
  <c r="O98" i="1"/>
  <c r="AA98" i="1"/>
  <c r="AB98" i="1"/>
  <c r="AD98" i="1"/>
  <c r="M99" i="1"/>
  <c r="N99" i="1"/>
  <c r="P99" i="1"/>
  <c r="Q99" i="1"/>
  <c r="X99" i="1"/>
  <c r="Y99" i="1"/>
  <c r="AI99" i="1"/>
  <c r="AJ99" i="1"/>
  <c r="Q100" i="1"/>
  <c r="AA100" i="1"/>
  <c r="AB100" i="1"/>
  <c r="AC100" i="1"/>
  <c r="AE100" i="1"/>
  <c r="AF100" i="1"/>
  <c r="AG100" i="1"/>
  <c r="Q101" i="1"/>
  <c r="AM101" i="1"/>
  <c r="AN101" i="1"/>
  <c r="AA102" i="1"/>
  <c r="AH102" i="1"/>
  <c r="AI102" i="1"/>
  <c r="AN102" i="1"/>
  <c r="AO102" i="1"/>
  <c r="J103" i="1"/>
  <c r="M103" i="1"/>
  <c r="N103" i="1"/>
  <c r="O103" i="1"/>
  <c r="P103" i="1"/>
  <c r="R103" i="1"/>
  <c r="S103" i="1"/>
  <c r="O104" i="1"/>
  <c r="P104" i="1"/>
  <c r="Q104" i="1"/>
  <c r="Y104" i="1"/>
  <c r="AE104" i="1"/>
  <c r="AI104" i="1"/>
  <c r="AJ104" i="1"/>
  <c r="AK104" i="1"/>
  <c r="AL104" i="1"/>
  <c r="AM104" i="1"/>
  <c r="R105" i="1"/>
  <c r="S105" i="1"/>
  <c r="T105" i="1"/>
  <c r="AG105" i="1"/>
  <c r="AJ105" i="1"/>
  <c r="J106" i="1"/>
  <c r="K106" i="1"/>
  <c r="Q106" i="1"/>
  <c r="AN106" i="1"/>
  <c r="AO106" i="1"/>
  <c r="K107" i="1"/>
  <c r="O107" i="1"/>
  <c r="P107" i="1"/>
  <c r="AA107" i="1"/>
  <c r="AG107" i="1"/>
  <c r="AH107" i="1"/>
  <c r="AI107" i="1"/>
  <c r="M108" i="1"/>
  <c r="N108" i="1"/>
  <c r="O108" i="1"/>
  <c r="AH108" i="1"/>
  <c r="N109" i="1"/>
  <c r="O109" i="1"/>
  <c r="P109" i="1"/>
  <c r="Q109" i="1"/>
  <c r="S109" i="1"/>
  <c r="AA109" i="1"/>
  <c r="AE109" i="1"/>
  <c r="AI109" i="1"/>
  <c r="AJ109" i="1"/>
  <c r="AK109" i="1"/>
  <c r="AL109" i="1"/>
  <c r="AM109" i="1"/>
  <c r="R110" i="1"/>
  <c r="S110" i="1"/>
  <c r="T110" i="1"/>
  <c r="U110" i="1"/>
  <c r="V110" i="1"/>
  <c r="W110" i="1"/>
  <c r="X110" i="1"/>
  <c r="AA110" i="1"/>
  <c r="AB110" i="1"/>
  <c r="AC110" i="1"/>
  <c r="AM111" i="1"/>
  <c r="AN111" i="1"/>
  <c r="AO111" i="1"/>
  <c r="AA112" i="1"/>
  <c r="AH112" i="1"/>
  <c r="AI112" i="1"/>
  <c r="J113" i="1"/>
  <c r="K113" i="1"/>
  <c r="AD113" i="1"/>
  <c r="AE113" i="1"/>
  <c r="AM113" i="1"/>
  <c r="N114" i="1"/>
  <c r="O114" i="1"/>
  <c r="X114" i="1"/>
  <c r="Y114" i="1"/>
  <c r="AE114" i="1"/>
  <c r="AI114" i="1"/>
  <c r="AJ114" i="1"/>
  <c r="AK114" i="1"/>
  <c r="J115" i="1"/>
  <c r="K115" i="1"/>
  <c r="L115" i="1"/>
  <c r="M115" i="1"/>
  <c r="Q115" i="1"/>
  <c r="Q116" i="1"/>
  <c r="AM116" i="1"/>
  <c r="AN116" i="1"/>
  <c r="AO116" i="1"/>
  <c r="M117" i="1"/>
  <c r="N117" i="1"/>
  <c r="P117" i="1"/>
  <c r="T117" i="1"/>
  <c r="U117" i="1"/>
  <c r="Y117" i="1"/>
  <c r="AA117" i="1"/>
  <c r="AI119" i="1"/>
  <c r="AJ119" i="1"/>
  <c r="AK119" i="1"/>
  <c r="Q120" i="1"/>
  <c r="R120" i="1"/>
  <c r="S120" i="1"/>
  <c r="T120" i="1"/>
  <c r="AM120" i="1"/>
  <c r="AN120" i="1"/>
  <c r="AO120" i="1"/>
  <c r="S122" i="1"/>
  <c r="T122" i="1"/>
  <c r="U122" i="1"/>
  <c r="V122" i="1"/>
  <c r="W122" i="1"/>
  <c r="X122" i="1"/>
  <c r="AD122" i="1"/>
  <c r="AE122" i="1"/>
  <c r="AF122" i="1"/>
  <c r="M123" i="1"/>
  <c r="N123" i="1"/>
  <c r="O123" i="1"/>
  <c r="V124" i="1"/>
  <c r="W124" i="1"/>
  <c r="Y124" i="1"/>
  <c r="AE124" i="1"/>
  <c r="AF124" i="1"/>
  <c r="AI125" i="1"/>
  <c r="AJ125" i="1"/>
  <c r="AO125" i="1"/>
  <c r="AA126" i="1"/>
  <c r="AE126" i="1"/>
  <c r="AF126" i="1"/>
  <c r="AG126" i="1"/>
  <c r="M127" i="1"/>
  <c r="AM127" i="1"/>
  <c r="J128" i="1"/>
  <c r="AI128" i="1"/>
  <c r="AJ128" i="1"/>
  <c r="AK128" i="1"/>
  <c r="AL128" i="1"/>
  <c r="J129" i="1"/>
  <c r="K129" i="1"/>
  <c r="L129" i="1"/>
  <c r="O129" i="1"/>
  <c r="P129" i="1"/>
  <c r="Q129" i="1"/>
  <c r="AA129" i="1"/>
  <c r="AB129" i="1"/>
  <c r="AE129" i="1"/>
  <c r="AF129" i="1"/>
  <c r="J130" i="1"/>
  <c r="R130" i="1"/>
  <c r="S130" i="1"/>
  <c r="J131" i="1"/>
  <c r="K131" i="1"/>
  <c r="L131" i="1"/>
  <c r="M131" i="1"/>
  <c r="N131" i="1"/>
  <c r="O131" i="1"/>
  <c r="P131" i="1"/>
  <c r="AA131" i="1"/>
  <c r="AD131" i="1"/>
  <c r="AE131" i="1"/>
  <c r="AH131" i="1"/>
  <c r="AI131" i="1"/>
  <c r="AJ131" i="1"/>
  <c r="AK131" i="1"/>
  <c r="AL131" i="1"/>
  <c r="AM131" i="1"/>
  <c r="S132" i="1"/>
  <c r="T132" i="1"/>
  <c r="U132" i="1"/>
  <c r="W132" i="1"/>
  <c r="X132" i="1"/>
  <c r="Z132" i="1"/>
  <c r="AA132" i="1"/>
  <c r="AC132" i="1"/>
  <c r="J133" i="1"/>
  <c r="K133" i="1"/>
  <c r="L133" i="1"/>
  <c r="AE133" i="1"/>
  <c r="AF133" i="1"/>
  <c r="AH133" i="1"/>
  <c r="AI133" i="1"/>
  <c r="Q134" i="1"/>
  <c r="AM134" i="1"/>
  <c r="AN134" i="1"/>
  <c r="AO134" i="1"/>
  <c r="AD135" i="1"/>
  <c r="AF135" i="1"/>
  <c r="J136" i="1"/>
  <c r="M136" i="1"/>
  <c r="N136" i="1"/>
  <c r="O136" i="1"/>
  <c r="Z136" i="1"/>
  <c r="AA136" i="1"/>
  <c r="M137" i="1"/>
  <c r="P137" i="1"/>
  <c r="Q137" i="1"/>
  <c r="Y137" i="1"/>
  <c r="R138" i="1"/>
  <c r="J139" i="1"/>
  <c r="K139" i="1"/>
  <c r="Q139" i="1"/>
  <c r="Y140" i="1"/>
  <c r="AA140" i="1"/>
  <c r="AF140" i="1"/>
  <c r="AG140" i="1"/>
  <c r="AH140" i="1"/>
  <c r="AI140" i="1"/>
  <c r="J141" i="1"/>
  <c r="K141" i="1"/>
  <c r="O141" i="1"/>
  <c r="O142" i="1"/>
  <c r="P142" i="1"/>
  <c r="S142" i="1"/>
  <c r="X142" i="1"/>
  <c r="AE142" i="1"/>
  <c r="AF142" i="1"/>
  <c r="O143" i="1"/>
  <c r="J144" i="1"/>
  <c r="K144" i="1"/>
  <c r="Z144" i="1"/>
  <c r="AA144" i="1"/>
  <c r="L145" i="1"/>
  <c r="O145" i="1"/>
  <c r="P145" i="1"/>
  <c r="T145" i="1"/>
  <c r="V145" i="1"/>
  <c r="AF145" i="1"/>
  <c r="AG145" i="1"/>
  <c r="Z146" i="1"/>
  <c r="AA146" i="1"/>
  <c r="AB146" i="1"/>
  <c r="AC146" i="1"/>
  <c r="AD146" i="1"/>
  <c r="P147" i="1"/>
  <c r="Q147" i="1"/>
  <c r="AK147" i="1"/>
  <c r="AL147" i="1"/>
  <c r="AM147" i="1"/>
  <c r="AN147" i="1"/>
  <c r="Q148" i="1"/>
  <c r="AA148" i="1"/>
  <c r="AB148" i="1"/>
  <c r="AC148" i="1"/>
  <c r="AD148" i="1"/>
  <c r="Q149" i="1"/>
  <c r="R149" i="1"/>
  <c r="S149" i="1"/>
  <c r="T149" i="1"/>
  <c r="V149" i="1"/>
  <c r="X149" i="1"/>
  <c r="AG149" i="1"/>
  <c r="AO149" i="1"/>
  <c r="V150" i="1"/>
  <c r="Y150" i="1"/>
  <c r="AF150" i="1"/>
  <c r="AG150" i="1"/>
  <c r="M151" i="1"/>
  <c r="O151" i="1"/>
  <c r="N152" i="1"/>
  <c r="O152" i="1"/>
  <c r="P152" i="1"/>
  <c r="AE152" i="1"/>
  <c r="AI152" i="1"/>
  <c r="Z154" i="1"/>
  <c r="AK154" i="1"/>
  <c r="AL154" i="1"/>
  <c r="AM154" i="1"/>
  <c r="AN154" i="1"/>
  <c r="AO154" i="1"/>
  <c r="J155" i="1"/>
  <c r="K155" i="1"/>
  <c r="T155" i="1"/>
  <c r="AE155" i="1"/>
  <c r="AF155" i="1"/>
  <c r="M156" i="1"/>
  <c r="N156" i="1"/>
  <c r="U156" i="1"/>
  <c r="V156" i="1"/>
  <c r="W156" i="1"/>
  <c r="X156" i="1"/>
  <c r="M157" i="1"/>
  <c r="Q157" i="1"/>
  <c r="Y157" i="1"/>
  <c r="AO157" i="1"/>
  <c r="R158" i="1"/>
  <c r="Z158" i="1"/>
  <c r="AB158" i="1"/>
  <c r="AC158" i="1"/>
  <c r="AD158" i="1"/>
  <c r="AF158" i="1"/>
  <c r="AG158" i="1"/>
  <c r="AL158" i="1"/>
  <c r="AM158" i="1"/>
  <c r="AN158" i="1"/>
  <c r="K160" i="1"/>
  <c r="L160" i="1"/>
  <c r="AA160" i="1"/>
  <c r="AB160" i="1"/>
  <c r="K161" i="1"/>
  <c r="L161" i="1"/>
  <c r="M161" i="1"/>
  <c r="X161" i="1"/>
  <c r="AH161" i="1"/>
  <c r="AI162" i="1"/>
  <c r="AJ162" i="1"/>
  <c r="AK162" i="1"/>
  <c r="L163" i="1"/>
  <c r="M163" i="1"/>
  <c r="N163" i="1"/>
  <c r="O163" i="1"/>
  <c r="P163" i="1"/>
  <c r="Q163" i="1"/>
  <c r="R163" i="1"/>
  <c r="S163" i="1"/>
  <c r="AG163" i="1"/>
  <c r="Q164" i="1"/>
  <c r="AI164" i="1"/>
  <c r="J165" i="1"/>
  <c r="K165" i="1"/>
  <c r="L165" i="1"/>
  <c r="M165" i="1"/>
  <c r="N165" i="1"/>
  <c r="AF165" i="1"/>
  <c r="AH165" i="1"/>
  <c r="AI165" i="1"/>
  <c r="AJ165" i="1"/>
  <c r="AK165" i="1"/>
  <c r="AL165" i="1"/>
  <c r="AM165" i="1"/>
  <c r="AN165" i="1"/>
  <c r="AO165" i="1"/>
  <c r="V166" i="1"/>
  <c r="AN166" i="1"/>
  <c r="AO166" i="1"/>
  <c r="X167" i="1"/>
  <c r="Y167" i="1"/>
  <c r="AI167" i="1"/>
  <c r="AJ167" i="1"/>
  <c r="AK167" i="1"/>
  <c r="AL167" i="1"/>
  <c r="AM167" i="1"/>
  <c r="Q168" i="1"/>
  <c r="S168" i="1"/>
  <c r="T168" i="1"/>
  <c r="U168" i="1"/>
  <c r="AB168" i="1"/>
  <c r="AG168" i="1"/>
  <c r="K170" i="1"/>
  <c r="L170" i="1"/>
  <c r="AH170" i="1"/>
  <c r="AI170" i="1"/>
  <c r="R171" i="1"/>
  <c r="S171" i="1"/>
  <c r="T171" i="1"/>
  <c r="U171" i="1"/>
  <c r="AA171" i="1"/>
  <c r="AB171" i="1"/>
  <c r="AD171" i="1"/>
  <c r="AE171" i="1"/>
  <c r="P172" i="1"/>
  <c r="Q172" i="1"/>
  <c r="J173" i="1"/>
  <c r="K173" i="1"/>
  <c r="L173" i="1"/>
  <c r="M173" i="1"/>
  <c r="N173" i="1"/>
  <c r="O173" i="1"/>
  <c r="R173" i="1"/>
  <c r="AE173" i="1"/>
  <c r="AF173" i="1"/>
  <c r="AH173" i="1"/>
  <c r="AJ173" i="1"/>
  <c r="Q174" i="1"/>
  <c r="AH4" i="5"/>
  <c r="AI4" i="5"/>
  <c r="AJ4" i="5"/>
  <c r="AK4" i="5"/>
  <c r="AL4" i="5"/>
  <c r="AL4" i="1" s="1"/>
  <c r="AM4" i="5"/>
  <c r="AM4" i="1" s="1"/>
  <c r="AN4" i="5"/>
  <c r="AN4" i="1" s="1"/>
  <c r="AO4" i="5"/>
  <c r="AO4" i="1" s="1"/>
  <c r="AH5" i="5"/>
  <c r="AH5" i="1" s="1"/>
  <c r="AI5" i="5"/>
  <c r="AI5" i="1" s="1"/>
  <c r="AJ5" i="5"/>
  <c r="AJ5" i="1" s="1"/>
  <c r="AK5" i="5"/>
  <c r="AK5" i="1" s="1"/>
  <c r="AL5" i="5"/>
  <c r="AL5" i="1" s="1"/>
  <c r="AM5" i="5"/>
  <c r="AN5" i="5"/>
  <c r="AO5" i="5"/>
  <c r="AH6" i="5"/>
  <c r="AH6" i="1" s="1"/>
  <c r="AI6" i="5"/>
  <c r="AI6" i="1" s="1"/>
  <c r="AJ6" i="5"/>
  <c r="AJ6" i="1" s="1"/>
  <c r="AK6" i="5"/>
  <c r="AK6" i="1" s="1"/>
  <c r="AL6" i="5"/>
  <c r="AL6" i="1" s="1"/>
  <c r="AM6" i="5"/>
  <c r="AM6" i="1" s="1"/>
  <c r="AN6" i="5"/>
  <c r="AN6" i="1" s="1"/>
  <c r="AO6" i="5"/>
  <c r="AO6" i="1" s="1"/>
  <c r="AH7" i="5"/>
  <c r="AH7" i="1" s="1"/>
  <c r="AI7" i="5"/>
  <c r="AI7" i="1" s="1"/>
  <c r="AJ7" i="5"/>
  <c r="AJ7" i="1" s="1"/>
  <c r="AK7" i="5"/>
  <c r="AK7" i="1" s="1"/>
  <c r="AL7" i="5"/>
  <c r="AL7" i="1" s="1"/>
  <c r="AM7" i="5"/>
  <c r="AM7" i="1" s="1"/>
  <c r="AN7" i="5"/>
  <c r="AN7" i="1" s="1"/>
  <c r="AO7" i="5"/>
  <c r="AO7" i="1" s="1"/>
  <c r="AH8" i="5"/>
  <c r="AH8" i="1" s="1"/>
  <c r="AI8" i="5"/>
  <c r="AI8" i="1" s="1"/>
  <c r="AJ8" i="5"/>
  <c r="AJ8" i="1" s="1"/>
  <c r="AK8" i="5"/>
  <c r="AK8" i="1" s="1"/>
  <c r="AL8" i="5"/>
  <c r="AL8" i="1" s="1"/>
  <c r="AM8" i="5"/>
  <c r="AM8" i="1" s="1"/>
  <c r="AN8" i="5"/>
  <c r="AN8" i="1" s="1"/>
  <c r="AO8" i="5"/>
  <c r="AO8" i="1" s="1"/>
  <c r="AH9" i="5"/>
  <c r="AI9" i="5"/>
  <c r="AJ9" i="5"/>
  <c r="AK9" i="5"/>
  <c r="AK9" i="1" s="1"/>
  <c r="AL9" i="5"/>
  <c r="AL9" i="1" s="1"/>
  <c r="AM9" i="5"/>
  <c r="AM9" i="1" s="1"/>
  <c r="AN9" i="5"/>
  <c r="AN9" i="1" s="1"/>
  <c r="AO9" i="5"/>
  <c r="AO9" i="1" s="1"/>
  <c r="AH10" i="5"/>
  <c r="AH10" i="1" s="1"/>
  <c r="AI10" i="5"/>
  <c r="AI10" i="1" s="1"/>
  <c r="AJ10" i="5"/>
  <c r="AJ10" i="1" s="1"/>
  <c r="AK10" i="5"/>
  <c r="AK10" i="1" s="1"/>
  <c r="AL10" i="5"/>
  <c r="AL10" i="1" s="1"/>
  <c r="AM10" i="5"/>
  <c r="AM10" i="1" s="1"/>
  <c r="AN10" i="5"/>
  <c r="AN10" i="1" s="1"/>
  <c r="AO10" i="5"/>
  <c r="AO10" i="1" s="1"/>
  <c r="AH11" i="5"/>
  <c r="AH11" i="1" s="1"/>
  <c r="AI11" i="5"/>
  <c r="AJ11" i="5"/>
  <c r="AK11" i="5"/>
  <c r="AK11" i="1" s="1"/>
  <c r="AL11" i="5"/>
  <c r="AL11" i="1" s="1"/>
  <c r="AM11" i="5"/>
  <c r="AM11" i="1" s="1"/>
  <c r="AN11" i="5"/>
  <c r="AN11" i="1" s="1"/>
  <c r="AO11" i="5"/>
  <c r="AO11" i="1" s="1"/>
  <c r="AH12" i="5"/>
  <c r="AH12" i="1" s="1"/>
  <c r="AI12" i="5"/>
  <c r="AI12" i="1" s="1"/>
  <c r="AJ12" i="5"/>
  <c r="AJ12" i="1" s="1"/>
  <c r="AK12" i="5"/>
  <c r="AK12" i="1" s="1"/>
  <c r="AL12" i="5"/>
  <c r="AL12" i="1" s="1"/>
  <c r="AM12" i="5"/>
  <c r="AM12" i="1" s="1"/>
  <c r="AN12" i="5"/>
  <c r="AN12" i="1" s="1"/>
  <c r="AO12" i="5"/>
  <c r="AO12" i="1" s="1"/>
  <c r="AH13" i="5"/>
  <c r="AH13" i="1" s="1"/>
  <c r="AI13" i="5"/>
  <c r="AI13" i="1" s="1"/>
  <c r="AJ13" i="5"/>
  <c r="AJ13" i="1" s="1"/>
  <c r="AK13" i="5"/>
  <c r="AK13" i="1" s="1"/>
  <c r="AL13" i="5"/>
  <c r="AL13" i="1" s="1"/>
  <c r="AM13" i="5"/>
  <c r="AN13" i="5"/>
  <c r="AO13" i="5"/>
  <c r="AH14" i="5"/>
  <c r="AH14" i="1" s="1"/>
  <c r="AI14" i="5"/>
  <c r="AI14" i="1" s="1"/>
  <c r="AJ14" i="5"/>
  <c r="AJ14" i="1" s="1"/>
  <c r="AK14" i="5"/>
  <c r="AK14" i="1" s="1"/>
  <c r="AL14" i="5"/>
  <c r="AL14" i="1" s="1"/>
  <c r="AM14" i="5"/>
  <c r="AM14" i="1" s="1"/>
  <c r="AN14" i="5"/>
  <c r="AN14" i="1" s="1"/>
  <c r="AO14" i="5"/>
  <c r="AO14" i="1" s="1"/>
  <c r="AH15" i="5"/>
  <c r="AH15" i="1" s="1"/>
  <c r="AI15" i="5"/>
  <c r="AI15" i="1" s="1"/>
  <c r="AJ15" i="5"/>
  <c r="AJ15" i="1" s="1"/>
  <c r="AK15" i="5"/>
  <c r="AK15" i="1" s="1"/>
  <c r="AL15" i="5"/>
  <c r="AL15" i="1" s="1"/>
  <c r="AM15" i="5"/>
  <c r="AM15" i="1" s="1"/>
  <c r="AN15" i="5"/>
  <c r="AN15" i="1" s="1"/>
  <c r="AO15" i="5"/>
  <c r="AO15" i="1" s="1"/>
  <c r="AH16" i="5"/>
  <c r="AH16" i="1" s="1"/>
  <c r="AI16" i="5"/>
  <c r="AJ16" i="5"/>
  <c r="AK16" i="5"/>
  <c r="AL16" i="5"/>
  <c r="AL16" i="1" s="1"/>
  <c r="AM16" i="5"/>
  <c r="AM16" i="1" s="1"/>
  <c r="AN16" i="5"/>
  <c r="AN16" i="1" s="1"/>
  <c r="AO16" i="5"/>
  <c r="AO16" i="1" s="1"/>
  <c r="AH17" i="5"/>
  <c r="AH17" i="1" s="1"/>
  <c r="AI17" i="5"/>
  <c r="AI17" i="1" s="1"/>
  <c r="AJ17" i="5"/>
  <c r="AJ17" i="1" s="1"/>
  <c r="AK17" i="5"/>
  <c r="AK17" i="1" s="1"/>
  <c r="AL17" i="5"/>
  <c r="AL17" i="1" s="1"/>
  <c r="AM17" i="5"/>
  <c r="AM17" i="1" s="1"/>
  <c r="AN17" i="5"/>
  <c r="AN17" i="1" s="1"/>
  <c r="AO17" i="5"/>
  <c r="AO17" i="1" s="1"/>
  <c r="AH18" i="5"/>
  <c r="AH18" i="1" s="1"/>
  <c r="AI18" i="5"/>
  <c r="AI18" i="1" s="1"/>
  <c r="AJ18" i="5"/>
  <c r="AJ18" i="1" s="1"/>
  <c r="AK18" i="5"/>
  <c r="AK18" i="1" s="1"/>
  <c r="AL18" i="5"/>
  <c r="AL18" i="1" s="1"/>
  <c r="AM18" i="5"/>
  <c r="AN18" i="5"/>
  <c r="AO18" i="5"/>
  <c r="AH19" i="5"/>
  <c r="AH19" i="1" s="1"/>
  <c r="AI19" i="5"/>
  <c r="AI19" i="1" s="1"/>
  <c r="AJ19" i="5"/>
  <c r="AJ19" i="1" s="1"/>
  <c r="AK19" i="5"/>
  <c r="AK19" i="1" s="1"/>
  <c r="AL19" i="5"/>
  <c r="AL19" i="1" s="1"/>
  <c r="AM19" i="5"/>
  <c r="AM19" i="1" s="1"/>
  <c r="AN19" i="5"/>
  <c r="AN19" i="1" s="1"/>
  <c r="AO19" i="5"/>
  <c r="AO19" i="1" s="1"/>
  <c r="AH20" i="5"/>
  <c r="AH20" i="1" s="1"/>
  <c r="AI20" i="5"/>
  <c r="AI20" i="1" s="1"/>
  <c r="AJ20" i="5"/>
  <c r="AJ20" i="1" s="1"/>
  <c r="AK20" i="5"/>
  <c r="AK20" i="1" s="1"/>
  <c r="AL20" i="5"/>
  <c r="AL20" i="1" s="1"/>
  <c r="AM20" i="5"/>
  <c r="AM20" i="1" s="1"/>
  <c r="AN20" i="5"/>
  <c r="AN20" i="1" s="1"/>
  <c r="AO20" i="5"/>
  <c r="AO20" i="1" s="1"/>
  <c r="AH21" i="5"/>
  <c r="AH21" i="1" s="1"/>
  <c r="AI21" i="5"/>
  <c r="AI21" i="1" s="1"/>
  <c r="AJ21" i="5"/>
  <c r="AJ21" i="1" s="1"/>
  <c r="AK21" i="5"/>
  <c r="AK21" i="1" s="1"/>
  <c r="AL21" i="5"/>
  <c r="AL21" i="1" s="1"/>
  <c r="AM21" i="5"/>
  <c r="AM21" i="1" s="1"/>
  <c r="AN21" i="5"/>
  <c r="AN21" i="1" s="1"/>
  <c r="AO21" i="5"/>
  <c r="AO21" i="1" s="1"/>
  <c r="AH22" i="5"/>
  <c r="AH22" i="1" s="1"/>
  <c r="AI22" i="5"/>
  <c r="AI22" i="1" s="1"/>
  <c r="AJ22" i="5"/>
  <c r="AJ22" i="1" s="1"/>
  <c r="AK22" i="5"/>
  <c r="AK22" i="1" s="1"/>
  <c r="AL22" i="5"/>
  <c r="AL22" i="1" s="1"/>
  <c r="AM22" i="5"/>
  <c r="AM22" i="1" s="1"/>
  <c r="AN22" i="5"/>
  <c r="AN22" i="1" s="1"/>
  <c r="AO22" i="5"/>
  <c r="AO22" i="1" s="1"/>
  <c r="AH23" i="5"/>
  <c r="AH23" i="1" s="1"/>
  <c r="AI23" i="5"/>
  <c r="AI23" i="1" s="1"/>
  <c r="AJ23" i="5"/>
  <c r="AJ23" i="1" s="1"/>
  <c r="AK23" i="5"/>
  <c r="AK23" i="1" s="1"/>
  <c r="AL23" i="5"/>
  <c r="AL23" i="1" s="1"/>
  <c r="AM23" i="5"/>
  <c r="AM23" i="1" s="1"/>
  <c r="AN23" i="5"/>
  <c r="AN23" i="1" s="1"/>
  <c r="AO23" i="5"/>
  <c r="AO23" i="1" s="1"/>
  <c r="AH24" i="5"/>
  <c r="AH24" i="1" s="1"/>
  <c r="AI24" i="5"/>
  <c r="AI24" i="1" s="1"/>
  <c r="AJ24" i="5"/>
  <c r="AJ24" i="1" s="1"/>
  <c r="AK24" i="5"/>
  <c r="AK24" i="1" s="1"/>
  <c r="AL24" i="5"/>
  <c r="AL24" i="1" s="1"/>
  <c r="AM24" i="5"/>
  <c r="AM24" i="1" s="1"/>
  <c r="AN24" i="5"/>
  <c r="AN24" i="1" s="1"/>
  <c r="AO24" i="5"/>
  <c r="AO24" i="1" s="1"/>
  <c r="AH25" i="5"/>
  <c r="AH25" i="1" s="1"/>
  <c r="AI25" i="5"/>
  <c r="AI25" i="1" s="1"/>
  <c r="AJ25" i="5"/>
  <c r="AJ25" i="1" s="1"/>
  <c r="AK25" i="5"/>
  <c r="AK25" i="1" s="1"/>
  <c r="AL25" i="5"/>
  <c r="AL25" i="1" s="1"/>
  <c r="AM25" i="5"/>
  <c r="AM25" i="1" s="1"/>
  <c r="AN25" i="5"/>
  <c r="AN25" i="1" s="1"/>
  <c r="AO25" i="5"/>
  <c r="AO25" i="1" s="1"/>
  <c r="AH26" i="5"/>
  <c r="AH26" i="1" s="1"/>
  <c r="AI26" i="5"/>
  <c r="AJ26" i="5"/>
  <c r="AK26" i="5"/>
  <c r="AL26" i="5"/>
  <c r="AM26" i="5"/>
  <c r="AN26" i="5"/>
  <c r="AN26" i="1" s="1"/>
  <c r="AO26" i="5"/>
  <c r="AO26" i="1" s="1"/>
  <c r="AH27" i="5"/>
  <c r="AH27" i="1" s="1"/>
  <c r="AI27" i="5"/>
  <c r="AI27" i="1" s="1"/>
  <c r="AJ27" i="5"/>
  <c r="AJ27" i="1" s="1"/>
  <c r="AK27" i="5"/>
  <c r="AK27" i="1" s="1"/>
  <c r="AL27" i="5"/>
  <c r="AL27" i="1" s="1"/>
  <c r="AM27" i="5"/>
  <c r="AM27" i="1" s="1"/>
  <c r="AN27" i="5"/>
  <c r="AN27" i="1" s="1"/>
  <c r="AO27" i="5"/>
  <c r="AO27" i="1" s="1"/>
  <c r="AH28" i="5"/>
  <c r="AH28" i="1" s="1"/>
  <c r="AI28" i="5"/>
  <c r="AI28" i="1" s="1"/>
  <c r="AJ28" i="5"/>
  <c r="AK28" i="5"/>
  <c r="AL28" i="5"/>
  <c r="AM28" i="5"/>
  <c r="AN28" i="5"/>
  <c r="AO28" i="5"/>
  <c r="AH29" i="5"/>
  <c r="AH29" i="1" s="1"/>
  <c r="AI29" i="5"/>
  <c r="AI29" i="1" s="1"/>
  <c r="AJ29" i="5"/>
  <c r="AJ29" i="1" s="1"/>
  <c r="AK29" i="5"/>
  <c r="AK29" i="1" s="1"/>
  <c r="AL29" i="5"/>
  <c r="AL29" i="1" s="1"/>
  <c r="AM29" i="5"/>
  <c r="AM29" i="1" s="1"/>
  <c r="AN29" i="5"/>
  <c r="AN29" i="1" s="1"/>
  <c r="AO29" i="5"/>
  <c r="AO29" i="1" s="1"/>
  <c r="AH30" i="5"/>
  <c r="AI30" i="5"/>
  <c r="AJ30" i="5"/>
  <c r="AK30" i="5"/>
  <c r="AL30" i="5"/>
  <c r="AM30" i="5"/>
  <c r="AN30" i="5"/>
  <c r="AO30" i="5"/>
  <c r="AH31" i="5"/>
  <c r="AH30" i="1" s="1"/>
  <c r="AI31" i="5"/>
  <c r="AI30" i="1" s="1"/>
  <c r="AJ31" i="5"/>
  <c r="AJ30" i="1" s="1"/>
  <c r="AK31" i="5"/>
  <c r="AK30" i="1" s="1"/>
  <c r="AL31" i="5"/>
  <c r="AL30" i="1" s="1"/>
  <c r="AM31" i="5"/>
  <c r="AM30" i="1" s="1"/>
  <c r="AN31" i="5"/>
  <c r="AN30" i="1" s="1"/>
  <c r="AO31" i="5"/>
  <c r="AO30" i="1" s="1"/>
  <c r="AH32" i="5"/>
  <c r="AH31" i="1" s="1"/>
  <c r="AI32" i="5"/>
  <c r="AI31" i="1" s="1"/>
  <c r="AJ32" i="5"/>
  <c r="AJ31" i="1" s="1"/>
  <c r="AK32" i="5"/>
  <c r="AK31" i="1" s="1"/>
  <c r="AL32" i="5"/>
  <c r="AL31" i="1" s="1"/>
  <c r="AM32" i="5"/>
  <c r="AM31" i="1" s="1"/>
  <c r="AN32" i="5"/>
  <c r="AO32" i="5"/>
  <c r="AO31" i="1" s="1"/>
  <c r="AH33" i="5"/>
  <c r="AH32" i="1" s="1"/>
  <c r="AI33" i="5"/>
  <c r="AI32" i="1" s="1"/>
  <c r="AJ33" i="5"/>
  <c r="AJ32" i="1" s="1"/>
  <c r="AK33" i="5"/>
  <c r="AK32" i="1" s="1"/>
  <c r="AL33" i="5"/>
  <c r="AL32" i="1" s="1"/>
  <c r="AM33" i="5"/>
  <c r="AM32" i="1" s="1"/>
  <c r="AN33" i="5"/>
  <c r="AO33" i="5"/>
  <c r="AH34" i="5"/>
  <c r="AI34" i="5"/>
  <c r="AJ34" i="5"/>
  <c r="AJ33" i="1" s="1"/>
  <c r="AK34" i="5"/>
  <c r="AK33" i="1" s="1"/>
  <c r="AL34" i="5"/>
  <c r="AL33" i="1" s="1"/>
  <c r="AM34" i="5"/>
  <c r="AM33" i="1" s="1"/>
  <c r="AN34" i="5"/>
  <c r="AN33" i="1" s="1"/>
  <c r="AO34" i="5"/>
  <c r="AO33" i="1" s="1"/>
  <c r="AH35" i="5"/>
  <c r="AI35" i="5"/>
  <c r="AI34" i="1" s="1"/>
  <c r="AJ35" i="5"/>
  <c r="AJ34" i="1" s="1"/>
  <c r="AK35" i="5"/>
  <c r="AK34" i="1" s="1"/>
  <c r="AL35" i="5"/>
  <c r="AL34" i="1" s="1"/>
  <c r="AM35" i="5"/>
  <c r="AM34" i="1" s="1"/>
  <c r="AN35" i="5"/>
  <c r="AN34" i="1" s="1"/>
  <c r="AO35" i="5"/>
  <c r="AO34" i="1" s="1"/>
  <c r="AH36" i="5"/>
  <c r="AH35" i="1" s="1"/>
  <c r="AI36" i="5"/>
  <c r="AI35" i="1" s="1"/>
  <c r="AJ36" i="5"/>
  <c r="AJ35" i="1" s="1"/>
  <c r="AK36" i="5"/>
  <c r="AK35" i="1" s="1"/>
  <c r="AL36" i="5"/>
  <c r="AL35" i="1" s="1"/>
  <c r="AM36" i="5"/>
  <c r="AM35" i="1" s="1"/>
  <c r="AN36" i="5"/>
  <c r="AN35" i="1" s="1"/>
  <c r="AO36" i="5"/>
  <c r="AO35" i="1" s="1"/>
  <c r="AH37" i="5"/>
  <c r="AI37" i="5"/>
  <c r="AJ37" i="5"/>
  <c r="AK37" i="5"/>
  <c r="AL37" i="5"/>
  <c r="AL36" i="1" s="1"/>
  <c r="AM37" i="5"/>
  <c r="AM36" i="1" s="1"/>
  <c r="AN37" i="5"/>
  <c r="AN36" i="1" s="1"/>
  <c r="AO37" i="5"/>
  <c r="AO36" i="1" s="1"/>
  <c r="AH38" i="5"/>
  <c r="AH37" i="1" s="1"/>
  <c r="AI38" i="5"/>
  <c r="AI37" i="1" s="1"/>
  <c r="AJ38" i="5"/>
  <c r="AJ37" i="1" s="1"/>
  <c r="AK38" i="5"/>
  <c r="AK37" i="1" s="1"/>
  <c r="AL38" i="5"/>
  <c r="AL37" i="1" s="1"/>
  <c r="AM38" i="5"/>
  <c r="AM37" i="1" s="1"/>
  <c r="AN38" i="5"/>
  <c r="AN37" i="1" s="1"/>
  <c r="AO38" i="5"/>
  <c r="AO37" i="1" s="1"/>
  <c r="AH39" i="5"/>
  <c r="AI39" i="5"/>
  <c r="AJ39" i="5"/>
  <c r="AK39" i="5"/>
  <c r="AL39" i="5"/>
  <c r="AM39" i="5"/>
  <c r="AN39" i="5"/>
  <c r="AO39" i="5"/>
  <c r="AH40" i="5"/>
  <c r="AH38" i="1" s="1"/>
  <c r="AI40" i="5"/>
  <c r="AI38" i="1" s="1"/>
  <c r="AJ40" i="5"/>
  <c r="AJ38" i="1" s="1"/>
  <c r="AK40" i="5"/>
  <c r="AK38" i="1" s="1"/>
  <c r="AL40" i="5"/>
  <c r="AL38" i="1" s="1"/>
  <c r="AM40" i="5"/>
  <c r="AM38" i="1" s="1"/>
  <c r="AN40" i="5"/>
  <c r="AN38" i="1" s="1"/>
  <c r="AO40" i="5"/>
  <c r="AO38" i="1" s="1"/>
  <c r="AH41" i="5"/>
  <c r="AH39" i="1" s="1"/>
  <c r="AI41" i="5"/>
  <c r="AJ41" i="5"/>
  <c r="AK41" i="5"/>
  <c r="AL41" i="5"/>
  <c r="AM41" i="5"/>
  <c r="AM39" i="1" s="1"/>
  <c r="AN41" i="5"/>
  <c r="AN39" i="1" s="1"/>
  <c r="AO41" i="5"/>
  <c r="AO39" i="1" s="1"/>
  <c r="AH42" i="5"/>
  <c r="AH40" i="1" s="1"/>
  <c r="AI42" i="5"/>
  <c r="AI40" i="1" s="1"/>
  <c r="AJ42" i="5"/>
  <c r="AJ40" i="1" s="1"/>
  <c r="AK42" i="5"/>
  <c r="AK40" i="1" s="1"/>
  <c r="AL42" i="5"/>
  <c r="AL40" i="1" s="1"/>
  <c r="AM42" i="5"/>
  <c r="AM40" i="1" s="1"/>
  <c r="AN42" i="5"/>
  <c r="AN40" i="1" s="1"/>
  <c r="AO42" i="5"/>
  <c r="AO40" i="1" s="1"/>
  <c r="AH43" i="5"/>
  <c r="AH41" i="1" s="1"/>
  <c r="AI43" i="5"/>
  <c r="AI41" i="1" s="1"/>
  <c r="AJ43" i="5"/>
  <c r="AJ41" i="1" s="1"/>
  <c r="AK43" i="5"/>
  <c r="AK41" i="1" s="1"/>
  <c r="AL43" i="5"/>
  <c r="AL41" i="1" s="1"/>
  <c r="AM43" i="5"/>
  <c r="AN43" i="5"/>
  <c r="AO43" i="5"/>
  <c r="AH44" i="5"/>
  <c r="AI44" i="5"/>
  <c r="AJ44" i="5"/>
  <c r="AK44" i="5"/>
  <c r="AK42" i="1" s="1"/>
  <c r="AL44" i="5"/>
  <c r="AL42" i="1" s="1"/>
  <c r="AM44" i="5"/>
  <c r="AM42" i="1" s="1"/>
  <c r="AN44" i="5"/>
  <c r="AN42" i="1" s="1"/>
  <c r="AO44" i="5"/>
  <c r="AO42" i="1" s="1"/>
  <c r="AH45" i="5"/>
  <c r="AH43" i="1" s="1"/>
  <c r="AI45" i="5"/>
  <c r="AI43" i="1" s="1"/>
  <c r="AJ45" i="5"/>
  <c r="AJ43" i="1" s="1"/>
  <c r="AK45" i="5"/>
  <c r="AK43" i="1" s="1"/>
  <c r="AL45" i="5"/>
  <c r="AL43" i="1" s="1"/>
  <c r="AM45" i="5"/>
  <c r="AM43" i="1" s="1"/>
  <c r="AN45" i="5"/>
  <c r="AN43" i="1" s="1"/>
  <c r="AO45" i="5"/>
  <c r="AO43" i="1" s="1"/>
  <c r="AH46" i="5"/>
  <c r="AI46" i="5"/>
  <c r="AJ46" i="5"/>
  <c r="AK46" i="5"/>
  <c r="AL46" i="5"/>
  <c r="AM46" i="5"/>
  <c r="AN46" i="5"/>
  <c r="AN44" i="1" s="1"/>
  <c r="AO46" i="5"/>
  <c r="AO44" i="1" s="1"/>
  <c r="AH47" i="5"/>
  <c r="AI47" i="5"/>
  <c r="AI45" i="1" s="1"/>
  <c r="AJ47" i="5"/>
  <c r="AJ45" i="1" s="1"/>
  <c r="AK47" i="5"/>
  <c r="AK45" i="1" s="1"/>
  <c r="AL47" i="5"/>
  <c r="AL45" i="1" s="1"/>
  <c r="AM47" i="5"/>
  <c r="AM45" i="1" s="1"/>
  <c r="AN47" i="5"/>
  <c r="AN45" i="1" s="1"/>
  <c r="AO47" i="5"/>
  <c r="AO45" i="1" s="1"/>
  <c r="AH48" i="5"/>
  <c r="AH46" i="1" s="1"/>
  <c r="AI48" i="5"/>
  <c r="AI46" i="1" s="1"/>
  <c r="AJ48" i="5"/>
  <c r="AJ46" i="1" s="1"/>
  <c r="AK48" i="5"/>
  <c r="AK46" i="1" s="1"/>
  <c r="AL48" i="5"/>
  <c r="AL46" i="1" s="1"/>
  <c r="AM48" i="5"/>
  <c r="AN48" i="5"/>
  <c r="AO48" i="5"/>
  <c r="AH49" i="5"/>
  <c r="AI49" i="5"/>
  <c r="AJ49" i="5"/>
  <c r="AK49" i="5"/>
  <c r="AL49" i="5"/>
  <c r="AM49" i="5"/>
  <c r="AN49" i="5"/>
  <c r="AN47" i="1" s="1"/>
  <c r="AO49" i="5"/>
  <c r="AO47" i="1" s="1"/>
  <c r="AH50" i="5"/>
  <c r="AH48" i="1" s="1"/>
  <c r="AI50" i="5"/>
  <c r="AI48" i="1" s="1"/>
  <c r="AJ50" i="5"/>
  <c r="AJ48" i="1" s="1"/>
  <c r="AK50" i="5"/>
  <c r="AK48" i="1" s="1"/>
  <c r="AL50" i="5"/>
  <c r="AL48" i="1" s="1"/>
  <c r="AM50" i="5"/>
  <c r="AN50" i="5"/>
  <c r="AO50" i="5"/>
  <c r="AO48" i="1" s="1"/>
  <c r="AH51" i="5"/>
  <c r="AH49" i="1" s="1"/>
  <c r="AI51" i="5"/>
  <c r="AI49" i="1" s="1"/>
  <c r="AJ51" i="5"/>
  <c r="AK51" i="5"/>
  <c r="AL51" i="5"/>
  <c r="AM51" i="5"/>
  <c r="AN51" i="5"/>
  <c r="AN49" i="1" s="1"/>
  <c r="AO51" i="5"/>
  <c r="AO49" i="1" s="1"/>
  <c r="AH52" i="5"/>
  <c r="AH50" i="1" s="1"/>
  <c r="AI52" i="5"/>
  <c r="AI50" i="1" s="1"/>
  <c r="AJ52" i="5"/>
  <c r="AJ50" i="1" s="1"/>
  <c r="AK52" i="5"/>
  <c r="AK50" i="1" s="1"/>
  <c r="AL52" i="5"/>
  <c r="AL50" i="1" s="1"/>
  <c r="AM52" i="5"/>
  <c r="AM50" i="1" s="1"/>
  <c r="AN52" i="5"/>
  <c r="AN50" i="1" s="1"/>
  <c r="AO52" i="5"/>
  <c r="AO50" i="1" s="1"/>
  <c r="AH53" i="5"/>
  <c r="AH51" i="1" s="1"/>
  <c r="AI53" i="5"/>
  <c r="AI51" i="1" s="1"/>
  <c r="AJ53" i="5"/>
  <c r="AJ51" i="1" s="1"/>
  <c r="AK53" i="5"/>
  <c r="AK51" i="1" s="1"/>
  <c r="AL53" i="5"/>
  <c r="AL51" i="1" s="1"/>
  <c r="AM53" i="5"/>
  <c r="AN53" i="5"/>
  <c r="AO53" i="5"/>
  <c r="AO51" i="1" s="1"/>
  <c r="AH54" i="5"/>
  <c r="AH52" i="1" s="1"/>
  <c r="AI54" i="5"/>
  <c r="AI52" i="1" s="1"/>
  <c r="AJ54" i="5"/>
  <c r="AJ52" i="1" s="1"/>
  <c r="AK54" i="5"/>
  <c r="AK52" i="1" s="1"/>
  <c r="AL54" i="5"/>
  <c r="AL52" i="1" s="1"/>
  <c r="AM54" i="5"/>
  <c r="AM52" i="1" s="1"/>
  <c r="AN54" i="5"/>
  <c r="AN52" i="1" s="1"/>
  <c r="AO54" i="5"/>
  <c r="AO52" i="1" s="1"/>
  <c r="AH55" i="5"/>
  <c r="AI55" i="5"/>
  <c r="AJ55" i="5"/>
  <c r="AK55" i="5"/>
  <c r="AK53" i="1" s="1"/>
  <c r="AL55" i="5"/>
  <c r="AL53" i="1" s="1"/>
  <c r="AM55" i="5"/>
  <c r="AM53" i="1" s="1"/>
  <c r="AN55" i="5"/>
  <c r="AN53" i="1" s="1"/>
  <c r="AO55" i="5"/>
  <c r="AO53" i="1" s="1"/>
  <c r="AH56" i="5"/>
  <c r="AH54" i="1" s="1"/>
  <c r="AI56" i="5"/>
  <c r="AI54" i="1" s="1"/>
  <c r="AJ56" i="5"/>
  <c r="AJ54" i="1" s="1"/>
  <c r="AK56" i="5"/>
  <c r="AK54" i="1" s="1"/>
  <c r="AL56" i="5"/>
  <c r="AL54" i="1" s="1"/>
  <c r="AM56" i="5"/>
  <c r="AM54" i="1" s="1"/>
  <c r="AN56" i="5"/>
  <c r="AN54" i="1" s="1"/>
  <c r="AO56" i="5"/>
  <c r="AO54" i="1" s="1"/>
  <c r="AH57" i="5"/>
  <c r="AI57" i="5"/>
  <c r="AJ57" i="5"/>
  <c r="AK57" i="5"/>
  <c r="AK55" i="1" s="1"/>
  <c r="AL57" i="5"/>
  <c r="AL55" i="1" s="1"/>
  <c r="AM57" i="5"/>
  <c r="AM55" i="1" s="1"/>
  <c r="AN57" i="5"/>
  <c r="AN55" i="1" s="1"/>
  <c r="AO57" i="5"/>
  <c r="AO55" i="1" s="1"/>
  <c r="AH58" i="5"/>
  <c r="AH56" i="1" s="1"/>
  <c r="AI58" i="5"/>
  <c r="AI56" i="1" s="1"/>
  <c r="AJ58" i="5"/>
  <c r="AJ56" i="1" s="1"/>
  <c r="AK58" i="5"/>
  <c r="AK56" i="1" s="1"/>
  <c r="AL58" i="5"/>
  <c r="AL56" i="1" s="1"/>
  <c r="AM58" i="5"/>
  <c r="AM56" i="1" s="1"/>
  <c r="AN58" i="5"/>
  <c r="AN56" i="1" s="1"/>
  <c r="AO58" i="5"/>
  <c r="AO56" i="1" s="1"/>
  <c r="AH59" i="5"/>
  <c r="AH57" i="1" s="1"/>
  <c r="AI59" i="5"/>
  <c r="AI57" i="1" s="1"/>
  <c r="AJ59" i="5"/>
  <c r="AJ57" i="1" s="1"/>
  <c r="AK59" i="5"/>
  <c r="AK57" i="1" s="1"/>
  <c r="AL59" i="5"/>
  <c r="AL57" i="1" s="1"/>
  <c r="AM59" i="5"/>
  <c r="AM57" i="1" s="1"/>
  <c r="AN59" i="5"/>
  <c r="AN57" i="1" s="1"/>
  <c r="AO59" i="5"/>
  <c r="AO57" i="1" s="1"/>
  <c r="AH60" i="5"/>
  <c r="AH58" i="1" s="1"/>
  <c r="AI60" i="5"/>
  <c r="AI58" i="1" s="1"/>
  <c r="AJ60" i="5"/>
  <c r="AJ58" i="1" s="1"/>
  <c r="AK60" i="5"/>
  <c r="AK58" i="1" s="1"/>
  <c r="AL60" i="5"/>
  <c r="AL58" i="1" s="1"/>
  <c r="AM60" i="5"/>
  <c r="AM58" i="1" s="1"/>
  <c r="AN60" i="5"/>
  <c r="AN58" i="1" s="1"/>
  <c r="AO60" i="5"/>
  <c r="AO58" i="1" s="1"/>
  <c r="AH61" i="5"/>
  <c r="AH59" i="1" s="1"/>
  <c r="AI61" i="5"/>
  <c r="AJ61" i="5"/>
  <c r="AK61" i="5"/>
  <c r="AK59" i="1" s="1"/>
  <c r="AL61" i="5"/>
  <c r="AL59" i="1" s="1"/>
  <c r="AM61" i="5"/>
  <c r="AM59" i="1" s="1"/>
  <c r="AN61" i="5"/>
  <c r="AN59" i="1" s="1"/>
  <c r="AO61" i="5"/>
  <c r="AO59" i="1" s="1"/>
  <c r="AH62" i="5"/>
  <c r="AH60" i="1" s="1"/>
  <c r="AI62" i="5"/>
  <c r="AI60" i="1" s="1"/>
  <c r="AJ62" i="5"/>
  <c r="AJ60" i="1" s="1"/>
  <c r="AK62" i="5"/>
  <c r="AK60" i="1" s="1"/>
  <c r="AL62" i="5"/>
  <c r="AL60" i="1" s="1"/>
  <c r="AM62" i="5"/>
  <c r="AM60" i="1" s="1"/>
  <c r="AN62" i="5"/>
  <c r="AN60" i="1" s="1"/>
  <c r="AO62" i="5"/>
  <c r="AO60" i="1" s="1"/>
  <c r="AH63" i="5"/>
  <c r="AH61" i="1" s="1"/>
  <c r="AI63" i="5"/>
  <c r="AI61" i="1" s="1"/>
  <c r="AJ63" i="5"/>
  <c r="AJ61" i="1" s="1"/>
  <c r="AK63" i="5"/>
  <c r="AK61" i="1" s="1"/>
  <c r="AL63" i="5"/>
  <c r="AL61" i="1" s="1"/>
  <c r="AM63" i="5"/>
  <c r="AN63" i="5"/>
  <c r="AO63" i="5"/>
  <c r="AO61" i="1" s="1"/>
  <c r="AH64" i="5"/>
  <c r="AH62" i="1" s="1"/>
  <c r="AI64" i="5"/>
  <c r="AI62" i="1" s="1"/>
  <c r="AJ64" i="5"/>
  <c r="AJ62" i="1" s="1"/>
  <c r="AK64" i="5"/>
  <c r="AK62" i="1" s="1"/>
  <c r="AL64" i="5"/>
  <c r="AL62" i="1" s="1"/>
  <c r="AM64" i="5"/>
  <c r="AM62" i="1" s="1"/>
  <c r="AN64" i="5"/>
  <c r="AN62" i="1" s="1"/>
  <c r="AO64" i="5"/>
  <c r="AO62" i="1" s="1"/>
  <c r="AH65" i="5"/>
  <c r="AH63" i="1" s="1"/>
  <c r="AI65" i="5"/>
  <c r="AI63" i="1" s="1"/>
  <c r="AJ65" i="5"/>
  <c r="AJ63" i="1" s="1"/>
  <c r="AK65" i="5"/>
  <c r="AK63" i="1" s="1"/>
  <c r="AL65" i="5"/>
  <c r="AL63" i="1" s="1"/>
  <c r="AM65" i="5"/>
  <c r="AN65" i="5"/>
  <c r="AO65" i="5"/>
  <c r="AH66" i="5"/>
  <c r="AH64" i="1" s="1"/>
  <c r="AI66" i="5"/>
  <c r="AI64" i="1" s="1"/>
  <c r="AJ66" i="5"/>
  <c r="AK66" i="5"/>
  <c r="AK64" i="1" s="1"/>
  <c r="AL66" i="5"/>
  <c r="AL64" i="1" s="1"/>
  <c r="AM66" i="5"/>
  <c r="AM64" i="1" s="1"/>
  <c r="AN66" i="5"/>
  <c r="AN64" i="1" s="1"/>
  <c r="AO66" i="5"/>
  <c r="AO64" i="1" s="1"/>
  <c r="AH67" i="5"/>
  <c r="AH65" i="1" s="1"/>
  <c r="AI67" i="5"/>
  <c r="AI65" i="1" s="1"/>
  <c r="AJ67" i="5"/>
  <c r="AJ65" i="1" s="1"/>
  <c r="AK67" i="5"/>
  <c r="AK65" i="1" s="1"/>
  <c r="AL67" i="5"/>
  <c r="AL65" i="1" s="1"/>
  <c r="AM67" i="5"/>
  <c r="AM65" i="1" s="1"/>
  <c r="AN67" i="5"/>
  <c r="AN65" i="1" s="1"/>
  <c r="AO67" i="5"/>
  <c r="AO65" i="1" s="1"/>
  <c r="AH68" i="5"/>
  <c r="AH66" i="1" s="1"/>
  <c r="AI68" i="5"/>
  <c r="AI66" i="1" s="1"/>
  <c r="AJ68" i="5"/>
  <c r="AJ66" i="1" s="1"/>
  <c r="AK68" i="5"/>
  <c r="AK66" i="1" s="1"/>
  <c r="AL68" i="5"/>
  <c r="AL66" i="1" s="1"/>
  <c r="AM68" i="5"/>
  <c r="AN68" i="5"/>
  <c r="AO68" i="5"/>
  <c r="AH69" i="5"/>
  <c r="AH67" i="1" s="1"/>
  <c r="AI69" i="5"/>
  <c r="AI67" i="1" s="1"/>
  <c r="AJ69" i="5"/>
  <c r="AJ67" i="1" s="1"/>
  <c r="AK69" i="5"/>
  <c r="AK67" i="1" s="1"/>
  <c r="AL69" i="5"/>
  <c r="AL67" i="1" s="1"/>
  <c r="AM69" i="5"/>
  <c r="AM67" i="1" s="1"/>
  <c r="AN69" i="5"/>
  <c r="AN67" i="1" s="1"/>
  <c r="AO69" i="5"/>
  <c r="AO67" i="1" s="1"/>
  <c r="AH70" i="5"/>
  <c r="AH68" i="1" s="1"/>
  <c r="AI70" i="5"/>
  <c r="AI68" i="1" s="1"/>
  <c r="AJ70" i="5"/>
  <c r="AJ68" i="1" s="1"/>
  <c r="AK70" i="5"/>
  <c r="AK68" i="1" s="1"/>
  <c r="AL70" i="5"/>
  <c r="AL68" i="1" s="1"/>
  <c r="AM70" i="5"/>
  <c r="AM68" i="1" s="1"/>
  <c r="AN70" i="5"/>
  <c r="AN68" i="1" s="1"/>
  <c r="AO70" i="5"/>
  <c r="AO68" i="1" s="1"/>
  <c r="AH71" i="5"/>
  <c r="AH69" i="1" s="1"/>
  <c r="AI71" i="5"/>
  <c r="AJ71" i="5"/>
  <c r="AJ69" i="1" s="1"/>
  <c r="AK71" i="5"/>
  <c r="AK69" i="1" s="1"/>
  <c r="AL71" i="5"/>
  <c r="AL69" i="1" s="1"/>
  <c r="AM71" i="5"/>
  <c r="AM69" i="1" s="1"/>
  <c r="AN71" i="5"/>
  <c r="AN69" i="1" s="1"/>
  <c r="AO71" i="5"/>
  <c r="AO69" i="1" s="1"/>
  <c r="AH72" i="5"/>
  <c r="AH70" i="1" s="1"/>
  <c r="AI72" i="5"/>
  <c r="AI70" i="1" s="1"/>
  <c r="AJ72" i="5"/>
  <c r="AJ70" i="1" s="1"/>
  <c r="AK72" i="5"/>
  <c r="AK70" i="1" s="1"/>
  <c r="AL72" i="5"/>
  <c r="AL70" i="1" s="1"/>
  <c r="AM72" i="5"/>
  <c r="AM70" i="1" s="1"/>
  <c r="AN72" i="5"/>
  <c r="AN70" i="1" s="1"/>
  <c r="AO72" i="5"/>
  <c r="AO70" i="1" s="1"/>
  <c r="AH73" i="5"/>
  <c r="AH71" i="1" s="1"/>
  <c r="AI73" i="5"/>
  <c r="AI71" i="1" s="1"/>
  <c r="AJ73" i="5"/>
  <c r="AJ71" i="1" s="1"/>
  <c r="AK73" i="5"/>
  <c r="AK71" i="1" s="1"/>
  <c r="AL73" i="5"/>
  <c r="AL71" i="1" s="1"/>
  <c r="AM73" i="5"/>
  <c r="AN73" i="5"/>
  <c r="AO73" i="5"/>
  <c r="AH74" i="5"/>
  <c r="AI74" i="5"/>
  <c r="AJ74" i="5"/>
  <c r="AJ72" i="1" s="1"/>
  <c r="AK74" i="5"/>
  <c r="AK72" i="1" s="1"/>
  <c r="AL74" i="5"/>
  <c r="AL72" i="1" s="1"/>
  <c r="AM74" i="5"/>
  <c r="AM72" i="1" s="1"/>
  <c r="AN74" i="5"/>
  <c r="AN72" i="1" s="1"/>
  <c r="AO74" i="5"/>
  <c r="AO72" i="1" s="1"/>
  <c r="AH75" i="5"/>
  <c r="AH73" i="1" s="1"/>
  <c r="AI75" i="5"/>
  <c r="AI73" i="1" s="1"/>
  <c r="AJ75" i="5"/>
  <c r="AJ73" i="1" s="1"/>
  <c r="AK75" i="5"/>
  <c r="AK73" i="1" s="1"/>
  <c r="AL75" i="5"/>
  <c r="AL73" i="1" s="1"/>
  <c r="AM75" i="5"/>
  <c r="AM73" i="1" s="1"/>
  <c r="AN75" i="5"/>
  <c r="AN73" i="1" s="1"/>
  <c r="AO75" i="5"/>
  <c r="AO73" i="1" s="1"/>
  <c r="AH76" i="5"/>
  <c r="AH74" i="1" s="1"/>
  <c r="AI76" i="5"/>
  <c r="AJ76" i="5"/>
  <c r="AK76" i="5"/>
  <c r="AK74" i="1" s="1"/>
  <c r="AL76" i="5"/>
  <c r="AL74" i="1" s="1"/>
  <c r="AM76" i="5"/>
  <c r="AM74" i="1" s="1"/>
  <c r="AN76" i="5"/>
  <c r="AN74" i="1" s="1"/>
  <c r="AO76" i="5"/>
  <c r="AO74" i="1" s="1"/>
  <c r="AH77" i="5"/>
  <c r="AH75" i="1" s="1"/>
  <c r="AI77" i="5"/>
  <c r="AI75" i="1" s="1"/>
  <c r="AJ77" i="5"/>
  <c r="AJ75" i="1" s="1"/>
  <c r="AK77" i="5"/>
  <c r="AK75" i="1" s="1"/>
  <c r="AL77" i="5"/>
  <c r="AL75" i="1" s="1"/>
  <c r="AM77" i="5"/>
  <c r="AM75" i="1" s="1"/>
  <c r="AN77" i="5"/>
  <c r="AN75" i="1" s="1"/>
  <c r="AO77" i="5"/>
  <c r="AO75" i="1" s="1"/>
  <c r="AH78" i="5"/>
  <c r="AH76" i="1" s="1"/>
  <c r="AI78" i="5"/>
  <c r="AJ78" i="5"/>
  <c r="AK78" i="5"/>
  <c r="AK76" i="1" s="1"/>
  <c r="AL78" i="5"/>
  <c r="AL76" i="1" s="1"/>
  <c r="AM78" i="5"/>
  <c r="AN78" i="5"/>
  <c r="AO78" i="5"/>
  <c r="AH79" i="5"/>
  <c r="AH77" i="1" s="1"/>
  <c r="AI79" i="5"/>
  <c r="AI77" i="1" s="1"/>
  <c r="AJ79" i="5"/>
  <c r="AJ77" i="1" s="1"/>
  <c r="AK79" i="5"/>
  <c r="AK77" i="1" s="1"/>
  <c r="AL79" i="5"/>
  <c r="AL77" i="1" s="1"/>
  <c r="AM79" i="5"/>
  <c r="AM77" i="1" s="1"/>
  <c r="AN79" i="5"/>
  <c r="AN77" i="1" s="1"/>
  <c r="AO79" i="5"/>
  <c r="AO77" i="1" s="1"/>
  <c r="AH80" i="5"/>
  <c r="AH78" i="1" s="1"/>
  <c r="AI80" i="5"/>
  <c r="AI78" i="1" s="1"/>
  <c r="AJ80" i="5"/>
  <c r="AJ78" i="1" s="1"/>
  <c r="AK80" i="5"/>
  <c r="AK78" i="1" s="1"/>
  <c r="AL80" i="5"/>
  <c r="AL78" i="1" s="1"/>
  <c r="AM80" i="5"/>
  <c r="AN80" i="5"/>
  <c r="AN78" i="1" s="1"/>
  <c r="AO80" i="5"/>
  <c r="AO78" i="1" s="1"/>
  <c r="AH81" i="5"/>
  <c r="AH79" i="1" s="1"/>
  <c r="AI81" i="5"/>
  <c r="AI79" i="1" s="1"/>
  <c r="AJ81" i="5"/>
  <c r="AJ79" i="1" s="1"/>
  <c r="AK81" i="5"/>
  <c r="AK79" i="1" s="1"/>
  <c r="AL81" i="5"/>
  <c r="AL79" i="1" s="1"/>
  <c r="AM81" i="5"/>
  <c r="AM79" i="1" s="1"/>
  <c r="AN81" i="5"/>
  <c r="AN79" i="1" s="1"/>
  <c r="AO81" i="5"/>
  <c r="AO79" i="1" s="1"/>
  <c r="AH82" i="5"/>
  <c r="AI82" i="5"/>
  <c r="AJ82" i="5"/>
  <c r="AK82" i="5"/>
  <c r="AL82" i="5"/>
  <c r="AM82" i="5"/>
  <c r="AM80" i="1" s="1"/>
  <c r="AN82" i="5"/>
  <c r="AN80" i="1" s="1"/>
  <c r="AO82" i="5"/>
  <c r="AO80" i="1" s="1"/>
  <c r="AH83" i="5"/>
  <c r="AH81" i="1" s="1"/>
  <c r="AI83" i="5"/>
  <c r="AI81" i="1" s="1"/>
  <c r="AJ83" i="5"/>
  <c r="AJ81" i="1" s="1"/>
  <c r="AK83" i="5"/>
  <c r="AK81" i="1" s="1"/>
  <c r="AL83" i="5"/>
  <c r="AL81" i="1" s="1"/>
  <c r="AM83" i="5"/>
  <c r="AM81" i="1" s="1"/>
  <c r="AN83" i="5"/>
  <c r="AN81" i="1" s="1"/>
  <c r="AO83" i="5"/>
  <c r="AO81" i="1" s="1"/>
  <c r="AH84" i="5"/>
  <c r="AI84" i="5"/>
  <c r="AJ84" i="5"/>
  <c r="AJ82" i="1" s="1"/>
  <c r="AK84" i="5"/>
  <c r="AK82" i="1" s="1"/>
  <c r="AL84" i="5"/>
  <c r="AL82" i="1" s="1"/>
  <c r="AM84" i="5"/>
  <c r="AN84" i="5"/>
  <c r="AO84" i="5"/>
  <c r="AH85" i="5"/>
  <c r="AH83" i="1" s="1"/>
  <c r="AI85" i="5"/>
  <c r="AI83" i="1" s="1"/>
  <c r="AJ85" i="5"/>
  <c r="AJ83" i="1" s="1"/>
  <c r="AK85" i="5"/>
  <c r="AK83" i="1" s="1"/>
  <c r="AL85" i="5"/>
  <c r="AL83" i="1" s="1"/>
  <c r="AM85" i="5"/>
  <c r="AM83" i="1" s="1"/>
  <c r="AN85" i="5"/>
  <c r="AN83" i="1" s="1"/>
  <c r="AO85" i="5"/>
  <c r="AO83" i="1" s="1"/>
  <c r="AH86" i="5"/>
  <c r="AH84" i="1" s="1"/>
  <c r="AI86" i="5"/>
  <c r="AJ86" i="5"/>
  <c r="AK86" i="5"/>
  <c r="AL86" i="5"/>
  <c r="AM86" i="5"/>
  <c r="AN86" i="5"/>
  <c r="AN84" i="1" s="1"/>
  <c r="AO86" i="5"/>
  <c r="AH87" i="5"/>
  <c r="AH85" i="1" s="1"/>
  <c r="AI87" i="5"/>
  <c r="AI85" i="1" s="1"/>
  <c r="AJ87" i="5"/>
  <c r="AJ85" i="1" s="1"/>
  <c r="AK87" i="5"/>
  <c r="AL87" i="5"/>
  <c r="AM87" i="5"/>
  <c r="AN87" i="5"/>
  <c r="AN85" i="1" s="1"/>
  <c r="AO87" i="5"/>
  <c r="AO85" i="1" s="1"/>
  <c r="AH88" i="5"/>
  <c r="AH86" i="1" s="1"/>
  <c r="AI88" i="5"/>
  <c r="AI86" i="1" s="1"/>
  <c r="AJ88" i="5"/>
  <c r="AJ86" i="1" s="1"/>
  <c r="AK88" i="5"/>
  <c r="AK86" i="1" s="1"/>
  <c r="AL88" i="5"/>
  <c r="AL86" i="1" s="1"/>
  <c r="AM88" i="5"/>
  <c r="AN88" i="5"/>
  <c r="AO88" i="5"/>
  <c r="AH89" i="5"/>
  <c r="AI89" i="5"/>
  <c r="AJ89" i="5"/>
  <c r="AJ87" i="1" s="1"/>
  <c r="AK89" i="5"/>
  <c r="AK87" i="1" s="1"/>
  <c r="AL89" i="5"/>
  <c r="AL87" i="1" s="1"/>
  <c r="AM89" i="5"/>
  <c r="AM87" i="1" s="1"/>
  <c r="AN89" i="5"/>
  <c r="AO89" i="5"/>
  <c r="AO87" i="1" s="1"/>
  <c r="AH90" i="5"/>
  <c r="AH88" i="1" s="1"/>
  <c r="AI90" i="5"/>
  <c r="AI88" i="1" s="1"/>
  <c r="AJ90" i="5"/>
  <c r="AJ88" i="1" s="1"/>
  <c r="AK90" i="5"/>
  <c r="AK88" i="1" s="1"/>
  <c r="AL90" i="5"/>
  <c r="AL88" i="1" s="1"/>
  <c r="AM90" i="5"/>
  <c r="AM88" i="1" s="1"/>
  <c r="AN90" i="5"/>
  <c r="AN88" i="1" s="1"/>
  <c r="AO90" i="5"/>
  <c r="AO88" i="1" s="1"/>
  <c r="AH91" i="5"/>
  <c r="AH89" i="1" s="1"/>
  <c r="AI91" i="5"/>
  <c r="AI89" i="1" s="1"/>
  <c r="AJ91" i="5"/>
  <c r="AK91" i="5"/>
  <c r="AL91" i="5"/>
  <c r="AM91" i="5"/>
  <c r="AN91" i="5"/>
  <c r="AO91" i="5"/>
  <c r="AO89" i="1" s="1"/>
  <c r="AH92" i="5"/>
  <c r="AH90" i="1" s="1"/>
  <c r="AI92" i="5"/>
  <c r="AI90" i="1" s="1"/>
  <c r="AJ92" i="5"/>
  <c r="AJ90" i="1" s="1"/>
  <c r="AK92" i="5"/>
  <c r="AK90" i="1" s="1"/>
  <c r="AL92" i="5"/>
  <c r="AL90" i="1" s="1"/>
  <c r="AM92" i="5"/>
  <c r="AM90" i="1" s="1"/>
  <c r="AN92" i="5"/>
  <c r="AN90" i="1" s="1"/>
  <c r="AO92" i="5"/>
  <c r="AO90" i="1" s="1"/>
  <c r="AH93" i="5"/>
  <c r="AH91" i="1" s="1"/>
  <c r="AI93" i="5"/>
  <c r="AI91" i="1" s="1"/>
  <c r="AJ93" i="5"/>
  <c r="AJ91" i="1" s="1"/>
  <c r="AK93" i="5"/>
  <c r="AK91" i="1" s="1"/>
  <c r="AL93" i="5"/>
  <c r="AL91" i="1" s="1"/>
  <c r="AM93" i="5"/>
  <c r="AN93" i="5"/>
  <c r="AN91" i="1" s="1"/>
  <c r="AO93" i="5"/>
  <c r="AO91" i="1" s="1"/>
  <c r="AH94" i="5"/>
  <c r="AH92" i="1" s="1"/>
  <c r="AI94" i="5"/>
  <c r="AI92" i="1" s="1"/>
  <c r="AJ94" i="5"/>
  <c r="AJ92" i="1" s="1"/>
  <c r="AK94" i="5"/>
  <c r="AK92" i="1" s="1"/>
  <c r="AL94" i="5"/>
  <c r="AL92" i="1" s="1"/>
  <c r="AM94" i="5"/>
  <c r="AM92" i="1" s="1"/>
  <c r="AN94" i="5"/>
  <c r="AN92" i="1" s="1"/>
  <c r="AO94" i="5"/>
  <c r="AO92" i="1" s="1"/>
  <c r="AH95" i="5"/>
  <c r="AH93" i="1" s="1"/>
  <c r="AI95" i="5"/>
  <c r="AI93" i="1" s="1"/>
  <c r="AJ95" i="5"/>
  <c r="AJ93" i="1" s="1"/>
  <c r="AK95" i="5"/>
  <c r="AK93" i="1" s="1"/>
  <c r="AL95" i="5"/>
  <c r="AL93" i="1" s="1"/>
  <c r="AM95" i="5"/>
  <c r="AM93" i="1" s="1"/>
  <c r="AN95" i="5"/>
  <c r="AN93" i="1" s="1"/>
  <c r="AO95" i="5"/>
  <c r="AO93" i="1" s="1"/>
  <c r="AH96" i="5"/>
  <c r="AH94" i="1" s="1"/>
  <c r="AI96" i="5"/>
  <c r="AJ96" i="5"/>
  <c r="AJ94" i="1" s="1"/>
  <c r="AK96" i="5"/>
  <c r="AK94" i="1" s="1"/>
  <c r="AL96" i="5"/>
  <c r="AL94" i="1" s="1"/>
  <c r="AM96" i="5"/>
  <c r="AM94" i="1" s="1"/>
  <c r="AN96" i="5"/>
  <c r="AN94" i="1" s="1"/>
  <c r="AO96" i="5"/>
  <c r="AO94" i="1" s="1"/>
  <c r="AH97" i="5"/>
  <c r="AH95" i="1" s="1"/>
  <c r="AI97" i="5"/>
  <c r="AI95" i="1" s="1"/>
  <c r="AJ97" i="5"/>
  <c r="AJ95" i="1" s="1"/>
  <c r="AK97" i="5"/>
  <c r="AK95" i="1" s="1"/>
  <c r="AL97" i="5"/>
  <c r="AL95" i="1" s="1"/>
  <c r="AM97" i="5"/>
  <c r="AM95" i="1" s="1"/>
  <c r="AN97" i="5"/>
  <c r="AN95" i="1" s="1"/>
  <c r="AO97" i="5"/>
  <c r="AO95" i="1" s="1"/>
  <c r="AH98" i="5"/>
  <c r="AH96" i="1" s="1"/>
  <c r="AI98" i="5"/>
  <c r="AI96" i="1" s="1"/>
  <c r="AJ98" i="5"/>
  <c r="AJ96" i="1" s="1"/>
  <c r="AK98" i="5"/>
  <c r="AK96" i="1" s="1"/>
  <c r="AL98" i="5"/>
  <c r="AL96" i="1" s="1"/>
  <c r="AM98" i="5"/>
  <c r="AN98" i="5"/>
  <c r="AO98" i="5"/>
  <c r="AH99" i="5"/>
  <c r="AI99" i="5"/>
  <c r="AJ99" i="5"/>
  <c r="AK99" i="5"/>
  <c r="AK97" i="1" s="1"/>
  <c r="AL99" i="5"/>
  <c r="AL97" i="1" s="1"/>
  <c r="AM99" i="5"/>
  <c r="AM97" i="1" s="1"/>
  <c r="AN99" i="5"/>
  <c r="AN97" i="1" s="1"/>
  <c r="AO99" i="5"/>
  <c r="AO97" i="1" s="1"/>
  <c r="AH100" i="5"/>
  <c r="AH98" i="1" s="1"/>
  <c r="AI100" i="5"/>
  <c r="AI98" i="1" s="1"/>
  <c r="AJ100" i="5"/>
  <c r="AJ98" i="1" s="1"/>
  <c r="AK100" i="5"/>
  <c r="AK98" i="1" s="1"/>
  <c r="AL100" i="5"/>
  <c r="AL98" i="1" s="1"/>
  <c r="AM100" i="5"/>
  <c r="AM98" i="1" s="1"/>
  <c r="AN100" i="5"/>
  <c r="AN98" i="1" s="1"/>
  <c r="AO100" i="5"/>
  <c r="AO98" i="1" s="1"/>
  <c r="AH101" i="5"/>
  <c r="AH99" i="1" s="1"/>
  <c r="AI101" i="5"/>
  <c r="AJ101" i="5"/>
  <c r="AK101" i="5"/>
  <c r="AK99" i="1" s="1"/>
  <c r="AL101" i="5"/>
  <c r="AL99" i="1" s="1"/>
  <c r="AM101" i="5"/>
  <c r="AM99" i="1" s="1"/>
  <c r="AN101" i="5"/>
  <c r="AN99" i="1" s="1"/>
  <c r="AO101" i="5"/>
  <c r="AO99" i="1" s="1"/>
  <c r="AH102" i="5"/>
  <c r="AH100" i="1" s="1"/>
  <c r="AI102" i="5"/>
  <c r="AI100" i="1" s="1"/>
  <c r="AJ102" i="5"/>
  <c r="AJ100" i="1" s="1"/>
  <c r="AK102" i="5"/>
  <c r="AK100" i="1" s="1"/>
  <c r="AL102" i="5"/>
  <c r="AL100" i="1" s="1"/>
  <c r="AM102" i="5"/>
  <c r="AM100" i="1" s="1"/>
  <c r="AN102" i="5"/>
  <c r="AN100" i="1" s="1"/>
  <c r="AO102" i="5"/>
  <c r="AO100" i="1" s="1"/>
  <c r="AH103" i="5"/>
  <c r="AH101" i="1" s="1"/>
  <c r="AI103" i="5"/>
  <c r="AI101" i="1" s="1"/>
  <c r="AJ103" i="5"/>
  <c r="AJ101" i="1" s="1"/>
  <c r="AK103" i="5"/>
  <c r="AK101" i="1" s="1"/>
  <c r="AL103" i="5"/>
  <c r="AL101" i="1" s="1"/>
  <c r="AM103" i="5"/>
  <c r="AN103" i="5"/>
  <c r="AO103" i="5"/>
  <c r="AO101" i="1" s="1"/>
  <c r="AH104" i="5"/>
  <c r="AI104" i="5"/>
  <c r="AJ104" i="5"/>
  <c r="AJ102" i="1" s="1"/>
  <c r="AK104" i="5"/>
  <c r="AK102" i="1" s="1"/>
  <c r="AL104" i="5"/>
  <c r="AL102" i="1" s="1"/>
  <c r="AM104" i="5"/>
  <c r="AM102" i="1" s="1"/>
  <c r="AN104" i="5"/>
  <c r="AO104" i="5"/>
  <c r="AH105" i="5"/>
  <c r="AH103" i="1" s="1"/>
  <c r="AI105" i="5"/>
  <c r="AI103" i="1" s="1"/>
  <c r="AJ105" i="5"/>
  <c r="AJ103" i="1" s="1"/>
  <c r="AK105" i="5"/>
  <c r="AK103" i="1" s="1"/>
  <c r="AL105" i="5"/>
  <c r="AL103" i="1" s="1"/>
  <c r="AM105" i="5"/>
  <c r="AM103" i="1" s="1"/>
  <c r="AN105" i="5"/>
  <c r="AN103" i="1" s="1"/>
  <c r="AO105" i="5"/>
  <c r="AO103" i="1" s="1"/>
  <c r="AH106" i="5"/>
  <c r="AH104" i="1" s="1"/>
  <c r="AI106" i="5"/>
  <c r="AJ106" i="5"/>
  <c r="AK106" i="5"/>
  <c r="AL106" i="5"/>
  <c r="AM106" i="5"/>
  <c r="AN106" i="5"/>
  <c r="AN104" i="1" s="1"/>
  <c r="AO106" i="5"/>
  <c r="AO104" i="1" s="1"/>
  <c r="AH107" i="5"/>
  <c r="AH105" i="1" s="1"/>
  <c r="AI107" i="5"/>
  <c r="AI105" i="1" s="1"/>
  <c r="AJ107" i="5"/>
  <c r="AK107" i="5"/>
  <c r="AK105" i="1" s="1"/>
  <c r="AL107" i="5"/>
  <c r="AL105" i="1" s="1"/>
  <c r="AM107" i="5"/>
  <c r="AM105" i="1" s="1"/>
  <c r="AN107" i="5"/>
  <c r="AN105" i="1" s="1"/>
  <c r="AO107" i="5"/>
  <c r="AO105" i="1" s="1"/>
  <c r="AH108" i="5"/>
  <c r="AH106" i="1" s="1"/>
  <c r="AI108" i="5"/>
  <c r="AI106" i="1" s="1"/>
  <c r="AJ108" i="5"/>
  <c r="AJ106" i="1" s="1"/>
  <c r="AK108" i="5"/>
  <c r="AK106" i="1" s="1"/>
  <c r="AL108" i="5"/>
  <c r="AL106" i="1" s="1"/>
  <c r="AM108" i="5"/>
  <c r="AM106" i="1" s="1"/>
  <c r="AN108" i="5"/>
  <c r="AO108" i="5"/>
  <c r="AH109" i="5"/>
  <c r="AI109" i="5"/>
  <c r="AJ109" i="5"/>
  <c r="AJ107" i="1" s="1"/>
  <c r="AK109" i="5"/>
  <c r="AK107" i="1" s="1"/>
  <c r="AL109" i="5"/>
  <c r="AL107" i="1" s="1"/>
  <c r="AM109" i="5"/>
  <c r="AM107" i="1" s="1"/>
  <c r="AN109" i="5"/>
  <c r="AN107" i="1" s="1"/>
  <c r="AO109" i="5"/>
  <c r="AO107" i="1" s="1"/>
  <c r="AH110" i="5"/>
  <c r="AI110" i="5"/>
  <c r="AI108" i="1" s="1"/>
  <c r="AJ110" i="5"/>
  <c r="AJ108" i="1" s="1"/>
  <c r="AK110" i="5"/>
  <c r="AK108" i="1" s="1"/>
  <c r="AL110" i="5"/>
  <c r="AL108" i="1" s="1"/>
  <c r="AM110" i="5"/>
  <c r="AM108" i="1" s="1"/>
  <c r="AN110" i="5"/>
  <c r="AN108" i="1" s="1"/>
  <c r="AO110" i="5"/>
  <c r="AO108" i="1" s="1"/>
  <c r="AH111" i="5"/>
  <c r="AH109" i="1" s="1"/>
  <c r="AI111" i="5"/>
  <c r="AJ111" i="5"/>
  <c r="AK111" i="5"/>
  <c r="AL111" i="5"/>
  <c r="AM111" i="5"/>
  <c r="AN111" i="5"/>
  <c r="AN109" i="1" s="1"/>
  <c r="AO111" i="5"/>
  <c r="AO109" i="1" s="1"/>
  <c r="AH112" i="5"/>
  <c r="AH110" i="1" s="1"/>
  <c r="AI112" i="5"/>
  <c r="AI110" i="1" s="1"/>
  <c r="AJ112" i="5"/>
  <c r="AJ110" i="1" s="1"/>
  <c r="AK112" i="5"/>
  <c r="AK110" i="1" s="1"/>
  <c r="AL112" i="5"/>
  <c r="AL110" i="1" s="1"/>
  <c r="AM112" i="5"/>
  <c r="AM110" i="1" s="1"/>
  <c r="AN112" i="5"/>
  <c r="AN110" i="1" s="1"/>
  <c r="AO112" i="5"/>
  <c r="AO110" i="1" s="1"/>
  <c r="AH113" i="5"/>
  <c r="AH111" i="1" s="1"/>
  <c r="AI113" i="5"/>
  <c r="AI111" i="1" s="1"/>
  <c r="AJ113" i="5"/>
  <c r="AJ111" i="1" s="1"/>
  <c r="AK113" i="5"/>
  <c r="AK111" i="1" s="1"/>
  <c r="AL113" i="5"/>
  <c r="AL111" i="1" s="1"/>
  <c r="AM113" i="5"/>
  <c r="AN113" i="5"/>
  <c r="AO113" i="5"/>
  <c r="AH114" i="5"/>
  <c r="AI114" i="5"/>
  <c r="AJ114" i="5"/>
  <c r="AJ112" i="1" s="1"/>
  <c r="AK114" i="5"/>
  <c r="AK112" i="1" s="1"/>
  <c r="AL114" i="5"/>
  <c r="AL112" i="1" s="1"/>
  <c r="AM114" i="5"/>
  <c r="AM112" i="1" s="1"/>
  <c r="AN114" i="5"/>
  <c r="AN112" i="1" s="1"/>
  <c r="AO114" i="5"/>
  <c r="AO112" i="1" s="1"/>
  <c r="AH115" i="5"/>
  <c r="AH113" i="1" s="1"/>
  <c r="AI115" i="5"/>
  <c r="AI113" i="1" s="1"/>
  <c r="AJ115" i="5"/>
  <c r="AJ113" i="1" s="1"/>
  <c r="AK115" i="5"/>
  <c r="AK113" i="1" s="1"/>
  <c r="AL115" i="5"/>
  <c r="AL113" i="1" s="1"/>
  <c r="AM115" i="5"/>
  <c r="AN115" i="5"/>
  <c r="AN113" i="1" s="1"/>
  <c r="AO115" i="5"/>
  <c r="AO113" i="1" s="1"/>
  <c r="AH116" i="5"/>
  <c r="AH114" i="1" s="1"/>
  <c r="AI116" i="5"/>
  <c r="AJ116" i="5"/>
  <c r="AK116" i="5"/>
  <c r="AL116" i="5"/>
  <c r="AL114" i="1" s="1"/>
  <c r="AM116" i="5"/>
  <c r="AM114" i="1" s="1"/>
  <c r="AN116" i="5"/>
  <c r="AN114" i="1" s="1"/>
  <c r="AO116" i="5"/>
  <c r="AO114" i="1" s="1"/>
  <c r="AH117" i="5"/>
  <c r="AH115" i="1" s="1"/>
  <c r="AI117" i="5"/>
  <c r="AI115" i="1" s="1"/>
  <c r="AJ117" i="5"/>
  <c r="AJ115" i="1" s="1"/>
  <c r="AK117" i="5"/>
  <c r="AK115" i="1" s="1"/>
  <c r="AL117" i="5"/>
  <c r="AL115" i="1" s="1"/>
  <c r="AM117" i="5"/>
  <c r="AM115" i="1" s="1"/>
  <c r="AN117" i="5"/>
  <c r="AN115" i="1" s="1"/>
  <c r="AO117" i="5"/>
  <c r="AO115" i="1" s="1"/>
  <c r="AH118" i="5"/>
  <c r="AH116" i="1" s="1"/>
  <c r="AI118" i="5"/>
  <c r="AI116" i="1" s="1"/>
  <c r="AJ118" i="5"/>
  <c r="AJ116" i="1" s="1"/>
  <c r="AK118" i="5"/>
  <c r="AK116" i="1" s="1"/>
  <c r="AL118" i="5"/>
  <c r="AL116" i="1" s="1"/>
  <c r="AM118" i="5"/>
  <c r="AN118" i="5"/>
  <c r="AO118" i="5"/>
  <c r="AH119" i="5"/>
  <c r="AH117" i="1" s="1"/>
  <c r="AI119" i="5"/>
  <c r="AI117" i="1" s="1"/>
  <c r="AJ119" i="5"/>
  <c r="AJ117" i="1" s="1"/>
  <c r="AK119" i="5"/>
  <c r="AK117" i="1" s="1"/>
  <c r="AL119" i="5"/>
  <c r="AL117" i="1" s="1"/>
  <c r="AM119" i="5"/>
  <c r="AM117" i="1" s="1"/>
  <c r="AN119" i="5"/>
  <c r="AN117" i="1" s="1"/>
  <c r="AO119" i="5"/>
  <c r="AO117" i="1" s="1"/>
  <c r="AH120" i="5"/>
  <c r="AH118" i="1" s="1"/>
  <c r="AI120" i="5"/>
  <c r="AI118" i="1" s="1"/>
  <c r="AJ120" i="5"/>
  <c r="AJ118" i="1" s="1"/>
  <c r="AK120" i="5"/>
  <c r="AK118" i="1" s="1"/>
  <c r="AL120" i="5"/>
  <c r="AL118" i="1" s="1"/>
  <c r="AM120" i="5"/>
  <c r="AM118" i="1" s="1"/>
  <c r="AN120" i="5"/>
  <c r="AN118" i="1" s="1"/>
  <c r="AO120" i="5"/>
  <c r="AO118" i="1" s="1"/>
  <c r="AH121" i="5"/>
  <c r="AH119" i="1" s="1"/>
  <c r="AI121" i="5"/>
  <c r="AJ121" i="5"/>
  <c r="AK121" i="5"/>
  <c r="AL121" i="5"/>
  <c r="AL119" i="1" s="1"/>
  <c r="AM121" i="5"/>
  <c r="AM119" i="1" s="1"/>
  <c r="AN121" i="5"/>
  <c r="AN119" i="1" s="1"/>
  <c r="AO121" i="5"/>
  <c r="AO119" i="1" s="1"/>
  <c r="AH122" i="5"/>
  <c r="AI122" i="5"/>
  <c r="AJ122" i="5"/>
  <c r="AK122" i="5"/>
  <c r="AL122" i="5"/>
  <c r="AM122" i="5"/>
  <c r="AN122" i="5"/>
  <c r="AO122" i="5"/>
  <c r="AH123" i="5"/>
  <c r="AH120" i="1" s="1"/>
  <c r="AI123" i="5"/>
  <c r="AI120" i="1" s="1"/>
  <c r="AJ123" i="5"/>
  <c r="AJ120" i="1" s="1"/>
  <c r="AK123" i="5"/>
  <c r="AK120" i="1" s="1"/>
  <c r="AL123" i="5"/>
  <c r="AL120" i="1" s="1"/>
  <c r="AM123" i="5"/>
  <c r="AN123" i="5"/>
  <c r="AO123" i="5"/>
  <c r="AH124" i="5"/>
  <c r="AH121" i="1" s="1"/>
  <c r="AI124" i="5"/>
  <c r="AI121" i="1" s="1"/>
  <c r="AJ124" i="5"/>
  <c r="AJ121" i="1" s="1"/>
  <c r="AK124" i="5"/>
  <c r="AK121" i="1" s="1"/>
  <c r="AL124" i="5"/>
  <c r="AL121" i="1" s="1"/>
  <c r="AM124" i="5"/>
  <c r="AM121" i="1" s="1"/>
  <c r="AN124" i="5"/>
  <c r="AN121" i="1" s="1"/>
  <c r="AO124" i="5"/>
  <c r="AO121" i="1" s="1"/>
  <c r="AH125" i="5"/>
  <c r="AH122" i="1" s="1"/>
  <c r="AI125" i="5"/>
  <c r="AI122" i="1" s="1"/>
  <c r="AJ125" i="5"/>
  <c r="AJ122" i="1" s="1"/>
  <c r="AK125" i="5"/>
  <c r="AK122" i="1" s="1"/>
  <c r="AL125" i="5"/>
  <c r="AL122" i="1" s="1"/>
  <c r="AM125" i="5"/>
  <c r="AM122" i="1" s="1"/>
  <c r="AN125" i="5"/>
  <c r="AN122" i="1" s="1"/>
  <c r="AO125" i="5"/>
  <c r="AO122" i="1" s="1"/>
  <c r="AH126" i="5"/>
  <c r="AH123" i="1" s="1"/>
  <c r="AI126" i="5"/>
  <c r="AI123" i="1" s="1"/>
  <c r="AJ126" i="5"/>
  <c r="AJ123" i="1" s="1"/>
  <c r="AK126" i="5"/>
  <c r="AK123" i="1" s="1"/>
  <c r="AL126" i="5"/>
  <c r="AL123" i="1" s="1"/>
  <c r="AM126" i="5"/>
  <c r="AM123" i="1" s="1"/>
  <c r="AN126" i="5"/>
  <c r="AN123" i="1" s="1"/>
  <c r="AO126" i="5"/>
  <c r="AO123" i="1" s="1"/>
  <c r="AH127" i="5"/>
  <c r="AH124" i="1" s="1"/>
  <c r="AI127" i="5"/>
  <c r="AI124" i="1" s="1"/>
  <c r="AJ127" i="5"/>
  <c r="AJ124" i="1" s="1"/>
  <c r="AK127" i="5"/>
  <c r="AK124" i="1" s="1"/>
  <c r="AL127" i="5"/>
  <c r="AL124" i="1" s="1"/>
  <c r="AM127" i="5"/>
  <c r="AM124" i="1" s="1"/>
  <c r="AN127" i="5"/>
  <c r="AN124" i="1" s="1"/>
  <c r="AO127" i="5"/>
  <c r="AO124" i="1" s="1"/>
  <c r="AH128" i="5"/>
  <c r="AH125" i="1" s="1"/>
  <c r="AI128" i="5"/>
  <c r="AJ128" i="5"/>
  <c r="AK128" i="5"/>
  <c r="AK125" i="1" s="1"/>
  <c r="AL128" i="5"/>
  <c r="AL125" i="1" s="1"/>
  <c r="AM128" i="5"/>
  <c r="AM125" i="1" s="1"/>
  <c r="AN128" i="5"/>
  <c r="AN125" i="1" s="1"/>
  <c r="AO128" i="5"/>
  <c r="AH129" i="5"/>
  <c r="AH126" i="1" s="1"/>
  <c r="AI129" i="5"/>
  <c r="AI126" i="1" s="1"/>
  <c r="AJ129" i="5"/>
  <c r="AJ126" i="1" s="1"/>
  <c r="AK129" i="5"/>
  <c r="AK126" i="1" s="1"/>
  <c r="AL129" i="5"/>
  <c r="AL126" i="1" s="1"/>
  <c r="AM129" i="5"/>
  <c r="AM126" i="1" s="1"/>
  <c r="AN129" i="5"/>
  <c r="AN126" i="1" s="1"/>
  <c r="AO129" i="5"/>
  <c r="AO126" i="1" s="1"/>
  <c r="AH130" i="5"/>
  <c r="AH127" i="1" s="1"/>
  <c r="AI130" i="5"/>
  <c r="AI127" i="1" s="1"/>
  <c r="AJ130" i="5"/>
  <c r="AJ127" i="1" s="1"/>
  <c r="AK130" i="5"/>
  <c r="AK127" i="1" s="1"/>
  <c r="AL130" i="5"/>
  <c r="AL127" i="1" s="1"/>
  <c r="AM130" i="5"/>
  <c r="AN130" i="5"/>
  <c r="AN127" i="1" s="1"/>
  <c r="AO130" i="5"/>
  <c r="AO127" i="1" s="1"/>
  <c r="AH131" i="5"/>
  <c r="AH128" i="1" s="1"/>
  <c r="AI131" i="5"/>
  <c r="AJ131" i="5"/>
  <c r="AK131" i="5"/>
  <c r="AL131" i="5"/>
  <c r="AM131" i="5"/>
  <c r="AM128" i="1" s="1"/>
  <c r="AN131" i="5"/>
  <c r="AN128" i="1" s="1"/>
  <c r="AO131" i="5"/>
  <c r="AO128" i="1" s="1"/>
  <c r="AH132" i="5"/>
  <c r="AH129" i="1" s="1"/>
  <c r="AI132" i="5"/>
  <c r="AI129" i="1" s="1"/>
  <c r="AJ132" i="5"/>
  <c r="AJ129" i="1" s="1"/>
  <c r="AK132" i="5"/>
  <c r="AK129" i="1" s="1"/>
  <c r="AL132" i="5"/>
  <c r="AL129" i="1" s="1"/>
  <c r="AM132" i="5"/>
  <c r="AM129" i="1" s="1"/>
  <c r="AN132" i="5"/>
  <c r="AN129" i="1" s="1"/>
  <c r="AO132" i="5"/>
  <c r="AO129" i="1" s="1"/>
  <c r="AH133" i="5"/>
  <c r="AH130" i="1" s="1"/>
  <c r="AI133" i="5"/>
  <c r="AI130" i="1" s="1"/>
  <c r="AJ133" i="5"/>
  <c r="AJ130" i="1" s="1"/>
  <c r="AK133" i="5"/>
  <c r="AK130" i="1" s="1"/>
  <c r="AL133" i="5"/>
  <c r="AL130" i="1" s="1"/>
  <c r="AM133" i="5"/>
  <c r="AM130" i="1" s="1"/>
  <c r="AN133" i="5"/>
  <c r="AN130" i="1" s="1"/>
  <c r="AO133" i="5"/>
  <c r="AO130" i="1" s="1"/>
  <c r="AH134" i="5"/>
  <c r="AI134" i="5"/>
  <c r="AJ134" i="5"/>
  <c r="AK134" i="5"/>
  <c r="AL134" i="5"/>
  <c r="AM134" i="5"/>
  <c r="AN134" i="5"/>
  <c r="AN131" i="1" s="1"/>
  <c r="AO134" i="5"/>
  <c r="AO131" i="1" s="1"/>
  <c r="AH135" i="5"/>
  <c r="AH132" i="1" s="1"/>
  <c r="AI135" i="5"/>
  <c r="AI132" i="1" s="1"/>
  <c r="AJ135" i="5"/>
  <c r="AJ132" i="1" s="1"/>
  <c r="AK135" i="5"/>
  <c r="AK132" i="1" s="1"/>
  <c r="AL135" i="5"/>
  <c r="AL132" i="1" s="1"/>
  <c r="AM135" i="5"/>
  <c r="AM132" i="1" s="1"/>
  <c r="AN135" i="5"/>
  <c r="AN132" i="1" s="1"/>
  <c r="AO135" i="5"/>
  <c r="AO132" i="1" s="1"/>
  <c r="AH136" i="5"/>
  <c r="AI136" i="5"/>
  <c r="AJ136" i="5"/>
  <c r="AK136" i="5"/>
  <c r="AL136" i="5"/>
  <c r="AM136" i="5"/>
  <c r="AN136" i="5"/>
  <c r="AO136" i="5"/>
  <c r="AH137" i="5"/>
  <c r="AI137" i="5"/>
  <c r="AJ137" i="5"/>
  <c r="AJ133" i="1" s="1"/>
  <c r="AK137" i="5"/>
  <c r="AK133" i="1" s="1"/>
  <c r="AL137" i="5"/>
  <c r="AL133" i="1" s="1"/>
  <c r="AM137" i="5"/>
  <c r="AM133" i="1" s="1"/>
  <c r="AN137" i="5"/>
  <c r="AN133" i="1" s="1"/>
  <c r="AO137" i="5"/>
  <c r="AO133" i="1" s="1"/>
  <c r="AH138" i="5"/>
  <c r="AH134" i="1" s="1"/>
  <c r="AI138" i="5"/>
  <c r="AI134" i="1" s="1"/>
  <c r="AJ138" i="5"/>
  <c r="AJ134" i="1" s="1"/>
  <c r="AK138" i="5"/>
  <c r="AK134" i="1" s="1"/>
  <c r="AL138" i="5"/>
  <c r="AL134" i="1" s="1"/>
  <c r="AM138" i="5"/>
  <c r="AN138" i="5"/>
  <c r="AO138" i="5"/>
  <c r="AH139" i="5"/>
  <c r="AH135" i="1" s="1"/>
  <c r="AI139" i="5"/>
  <c r="AI135" i="1" s="1"/>
  <c r="AJ139" i="5"/>
  <c r="AJ135" i="1" s="1"/>
  <c r="AK139" i="5"/>
  <c r="AK135" i="1" s="1"/>
  <c r="AL139" i="5"/>
  <c r="AL135" i="1" s="1"/>
  <c r="AM139" i="5"/>
  <c r="AM135" i="1" s="1"/>
  <c r="AN139" i="5"/>
  <c r="AN135" i="1" s="1"/>
  <c r="AO139" i="5"/>
  <c r="AO135" i="1" s="1"/>
  <c r="AH140" i="5"/>
  <c r="AH136" i="1" s="1"/>
  <c r="AI140" i="5"/>
  <c r="AI136" i="1" s="1"/>
  <c r="AJ140" i="5"/>
  <c r="AJ136" i="1" s="1"/>
  <c r="AK140" i="5"/>
  <c r="AK136" i="1" s="1"/>
  <c r="AL140" i="5"/>
  <c r="AL136" i="1" s="1"/>
  <c r="AM140" i="5"/>
  <c r="AM136" i="1" s="1"/>
  <c r="AN140" i="5"/>
  <c r="AN136" i="1" s="1"/>
  <c r="AO140" i="5"/>
  <c r="AO136" i="1" s="1"/>
  <c r="AH141" i="5"/>
  <c r="AH137" i="1" s="1"/>
  <c r="AI141" i="5"/>
  <c r="AI137" i="1" s="1"/>
  <c r="AJ141" i="5"/>
  <c r="AJ137" i="1" s="1"/>
  <c r="AK141" i="5"/>
  <c r="AK137" i="1" s="1"/>
  <c r="AL141" i="5"/>
  <c r="AL137" i="1" s="1"/>
  <c r="AM141" i="5"/>
  <c r="AM137" i="1" s="1"/>
  <c r="AN141" i="5"/>
  <c r="AN137" i="1" s="1"/>
  <c r="AO141" i="5"/>
  <c r="AO137" i="1" s="1"/>
  <c r="AH142" i="5"/>
  <c r="AH138" i="1" s="1"/>
  <c r="AI142" i="5"/>
  <c r="AI138" i="1" s="1"/>
  <c r="AJ142" i="5"/>
  <c r="AJ138" i="1" s="1"/>
  <c r="AK142" i="5"/>
  <c r="AK138" i="1" s="1"/>
  <c r="AL142" i="5"/>
  <c r="AL138" i="1" s="1"/>
  <c r="AM142" i="5"/>
  <c r="AM138" i="1" s="1"/>
  <c r="AN142" i="5"/>
  <c r="AN138" i="1" s="1"/>
  <c r="AO142" i="5"/>
  <c r="AO138" i="1" s="1"/>
  <c r="AH143" i="5"/>
  <c r="AH139" i="1" s="1"/>
  <c r="AI143" i="5"/>
  <c r="AI139" i="1" s="1"/>
  <c r="AJ143" i="5"/>
  <c r="AJ139" i="1" s="1"/>
  <c r="AK143" i="5"/>
  <c r="AK139" i="1" s="1"/>
  <c r="AL143" i="5"/>
  <c r="AL139" i="1" s="1"/>
  <c r="AM143" i="5"/>
  <c r="AM139" i="1" s="1"/>
  <c r="AN143" i="5"/>
  <c r="AN139" i="1" s="1"/>
  <c r="AO143" i="5"/>
  <c r="AO139" i="1" s="1"/>
  <c r="AH144" i="5"/>
  <c r="AI144" i="5"/>
  <c r="AJ144" i="5"/>
  <c r="AJ140" i="1" s="1"/>
  <c r="AK144" i="5"/>
  <c r="AK140" i="1" s="1"/>
  <c r="AL144" i="5"/>
  <c r="AL140" i="1" s="1"/>
  <c r="AM144" i="5"/>
  <c r="AM140" i="1" s="1"/>
  <c r="AN144" i="5"/>
  <c r="AN140" i="1" s="1"/>
  <c r="AO144" i="5"/>
  <c r="AO140" i="1" s="1"/>
  <c r="AH145" i="5"/>
  <c r="AH141" i="1" s="1"/>
  <c r="AI145" i="5"/>
  <c r="AI141" i="1" s="1"/>
  <c r="AJ145" i="5"/>
  <c r="AJ141" i="1" s="1"/>
  <c r="AK145" i="5"/>
  <c r="AK141" i="1" s="1"/>
  <c r="AL145" i="5"/>
  <c r="AL141" i="1" s="1"/>
  <c r="AM145" i="5"/>
  <c r="AM141" i="1" s="1"/>
  <c r="AN145" i="5"/>
  <c r="AN141" i="1" s="1"/>
  <c r="AO145" i="5"/>
  <c r="AO141" i="1" s="1"/>
  <c r="AH146" i="5"/>
  <c r="AH142" i="1" s="1"/>
  <c r="AI146" i="5"/>
  <c r="AI142" i="1" s="1"/>
  <c r="AJ146" i="5"/>
  <c r="AJ142" i="1" s="1"/>
  <c r="AK146" i="5"/>
  <c r="AK142" i="1" s="1"/>
  <c r="AL146" i="5"/>
  <c r="AL142" i="1" s="1"/>
  <c r="AM146" i="5"/>
  <c r="AM142" i="1" s="1"/>
  <c r="AN146" i="5"/>
  <c r="AN142" i="1" s="1"/>
  <c r="AO146" i="5"/>
  <c r="AO142" i="1" s="1"/>
  <c r="AH147" i="5"/>
  <c r="AH143" i="1" s="1"/>
  <c r="AI147" i="5"/>
  <c r="AI143" i="1" s="1"/>
  <c r="AJ147" i="5"/>
  <c r="AJ143" i="1" s="1"/>
  <c r="AK147" i="5"/>
  <c r="AK143" i="1" s="1"/>
  <c r="AL147" i="5"/>
  <c r="AL143" i="1" s="1"/>
  <c r="AM147" i="5"/>
  <c r="AM143" i="1" s="1"/>
  <c r="AN147" i="5"/>
  <c r="AN143" i="1" s="1"/>
  <c r="AO147" i="5"/>
  <c r="AO143" i="1" s="1"/>
  <c r="AH148" i="5"/>
  <c r="AH144" i="1" s="1"/>
  <c r="AI148" i="5"/>
  <c r="AI144" i="1" s="1"/>
  <c r="AJ148" i="5"/>
  <c r="AJ144" i="1" s="1"/>
  <c r="AK148" i="5"/>
  <c r="AK144" i="1" s="1"/>
  <c r="AL148" i="5"/>
  <c r="AL144" i="1" s="1"/>
  <c r="AM148" i="5"/>
  <c r="AM144" i="1" s="1"/>
  <c r="AN148" i="5"/>
  <c r="AN144" i="1" s="1"/>
  <c r="AO148" i="5"/>
  <c r="AO144" i="1" s="1"/>
  <c r="AH149" i="5"/>
  <c r="AH145" i="1" s="1"/>
  <c r="AI149" i="5"/>
  <c r="AI145" i="1" s="1"/>
  <c r="AJ149" i="5"/>
  <c r="AJ145" i="1" s="1"/>
  <c r="AK149" i="5"/>
  <c r="AK145" i="1" s="1"/>
  <c r="AL149" i="5"/>
  <c r="AL145" i="1" s="1"/>
  <c r="AM149" i="5"/>
  <c r="AM145" i="1" s="1"/>
  <c r="AN149" i="5"/>
  <c r="AN145" i="1" s="1"/>
  <c r="AO149" i="5"/>
  <c r="AO145" i="1" s="1"/>
  <c r="AH150" i="5"/>
  <c r="AH146" i="1" s="1"/>
  <c r="AI150" i="5"/>
  <c r="AI146" i="1" s="1"/>
  <c r="AJ150" i="5"/>
  <c r="AJ146" i="1" s="1"/>
  <c r="AK150" i="5"/>
  <c r="AK146" i="1" s="1"/>
  <c r="AL150" i="5"/>
  <c r="AL146" i="1" s="1"/>
  <c r="AM150" i="5"/>
  <c r="AM146" i="1" s="1"/>
  <c r="AN150" i="5"/>
  <c r="AN146" i="1" s="1"/>
  <c r="AO150" i="5"/>
  <c r="AO146" i="1" s="1"/>
  <c r="AH151" i="5"/>
  <c r="AH147" i="1" s="1"/>
  <c r="AI151" i="5"/>
  <c r="AI147" i="1" s="1"/>
  <c r="AJ151" i="5"/>
  <c r="AJ147" i="1" s="1"/>
  <c r="AK151" i="5"/>
  <c r="AL151" i="5"/>
  <c r="AM151" i="5"/>
  <c r="AN151" i="5"/>
  <c r="AO151" i="5"/>
  <c r="AO147" i="1" s="1"/>
  <c r="AH152" i="5"/>
  <c r="AH148" i="1" s="1"/>
  <c r="AI152" i="5"/>
  <c r="AI148" i="1" s="1"/>
  <c r="AJ152" i="5"/>
  <c r="AJ148" i="1" s="1"/>
  <c r="AK152" i="5"/>
  <c r="AK148" i="1" s="1"/>
  <c r="AL152" i="5"/>
  <c r="AL148" i="1" s="1"/>
  <c r="AM152" i="5"/>
  <c r="AM148" i="1" s="1"/>
  <c r="AN152" i="5"/>
  <c r="AN148" i="1" s="1"/>
  <c r="AO152" i="5"/>
  <c r="AO148" i="1" s="1"/>
  <c r="AH153" i="5"/>
  <c r="AH149" i="1" s="1"/>
  <c r="AI153" i="5"/>
  <c r="AI149" i="1" s="1"/>
  <c r="AJ153" i="5"/>
  <c r="AJ149" i="1" s="1"/>
  <c r="AK153" i="5"/>
  <c r="AK149" i="1" s="1"/>
  <c r="AL153" i="5"/>
  <c r="AL149" i="1" s="1"/>
  <c r="AM153" i="5"/>
  <c r="AM149" i="1" s="1"/>
  <c r="AN153" i="5"/>
  <c r="AN149" i="1" s="1"/>
  <c r="AO153" i="5"/>
  <c r="AH154" i="5"/>
  <c r="AH150" i="1" s="1"/>
  <c r="AI154" i="5"/>
  <c r="AI150" i="1" s="1"/>
  <c r="AJ154" i="5"/>
  <c r="AJ150" i="1" s="1"/>
  <c r="AK154" i="5"/>
  <c r="AK150" i="1" s="1"/>
  <c r="AL154" i="5"/>
  <c r="AL150" i="1" s="1"/>
  <c r="AM154" i="5"/>
  <c r="AM150" i="1" s="1"/>
  <c r="AN154" i="5"/>
  <c r="AN150" i="1" s="1"/>
  <c r="AO154" i="5"/>
  <c r="AO150" i="1" s="1"/>
  <c r="AH155" i="5"/>
  <c r="AH151" i="1" s="1"/>
  <c r="AI155" i="5"/>
  <c r="AI151" i="1" s="1"/>
  <c r="AJ155" i="5"/>
  <c r="AJ151" i="1" s="1"/>
  <c r="AK155" i="5"/>
  <c r="AK151" i="1" s="1"/>
  <c r="AL155" i="5"/>
  <c r="AL151" i="1" s="1"/>
  <c r="AM155" i="5"/>
  <c r="AM151" i="1" s="1"/>
  <c r="AN155" i="5"/>
  <c r="AN151" i="1" s="1"/>
  <c r="AO155" i="5"/>
  <c r="AO151" i="1" s="1"/>
  <c r="AH156" i="5"/>
  <c r="AH152" i="1" s="1"/>
  <c r="AI156" i="5"/>
  <c r="AJ156" i="5"/>
  <c r="AJ152" i="1" s="1"/>
  <c r="AK156" i="5"/>
  <c r="AK152" i="1" s="1"/>
  <c r="AL156" i="5"/>
  <c r="AL152" i="1" s="1"/>
  <c r="AM156" i="5"/>
  <c r="AM152" i="1" s="1"/>
  <c r="AN156" i="5"/>
  <c r="AN152" i="1" s="1"/>
  <c r="AO156" i="5"/>
  <c r="AO152" i="1" s="1"/>
  <c r="AH157" i="5"/>
  <c r="AH153" i="1" s="1"/>
  <c r="AI157" i="5"/>
  <c r="AI153" i="1" s="1"/>
  <c r="AJ157" i="5"/>
  <c r="AJ153" i="1" s="1"/>
  <c r="AK157" i="5"/>
  <c r="AK153" i="1" s="1"/>
  <c r="AL157" i="5"/>
  <c r="AL153" i="1" s="1"/>
  <c r="AM157" i="5"/>
  <c r="AM153" i="1" s="1"/>
  <c r="AN157" i="5"/>
  <c r="AN153" i="1" s="1"/>
  <c r="AO157" i="5"/>
  <c r="AO153" i="1" s="1"/>
  <c r="AH158" i="5"/>
  <c r="AH154" i="1" s="1"/>
  <c r="AI158" i="5"/>
  <c r="AI154" i="1" s="1"/>
  <c r="AJ158" i="5"/>
  <c r="AJ154" i="1" s="1"/>
  <c r="AK158" i="5"/>
  <c r="AL158" i="5"/>
  <c r="AM158" i="5"/>
  <c r="AN158" i="5"/>
  <c r="AO158" i="5"/>
  <c r="AH159" i="5"/>
  <c r="AH155" i="1" s="1"/>
  <c r="AI159" i="5"/>
  <c r="AI155" i="1" s="1"/>
  <c r="AJ159" i="5"/>
  <c r="AJ155" i="1" s="1"/>
  <c r="AK159" i="5"/>
  <c r="AK155" i="1" s="1"/>
  <c r="AL159" i="5"/>
  <c r="AL155" i="1" s="1"/>
  <c r="AM159" i="5"/>
  <c r="AM155" i="1" s="1"/>
  <c r="AN159" i="5"/>
  <c r="AN155" i="1" s="1"/>
  <c r="AO159" i="5"/>
  <c r="AO155" i="1" s="1"/>
  <c r="AH160" i="5"/>
  <c r="AH156" i="1" s="1"/>
  <c r="AI160" i="5"/>
  <c r="AI156" i="1" s="1"/>
  <c r="AJ160" i="5"/>
  <c r="AJ156" i="1" s="1"/>
  <c r="AK160" i="5"/>
  <c r="AK156" i="1" s="1"/>
  <c r="AL160" i="5"/>
  <c r="AL156" i="1" s="1"/>
  <c r="AM160" i="5"/>
  <c r="AM156" i="1" s="1"/>
  <c r="AN160" i="5"/>
  <c r="AN156" i="1" s="1"/>
  <c r="AO160" i="5"/>
  <c r="AO156" i="1" s="1"/>
  <c r="AH161" i="5"/>
  <c r="AH157" i="1" s="1"/>
  <c r="AI161" i="5"/>
  <c r="AI157" i="1" s="1"/>
  <c r="AJ161" i="5"/>
  <c r="AJ157" i="1" s="1"/>
  <c r="AK161" i="5"/>
  <c r="AK157" i="1" s="1"/>
  <c r="AL161" i="5"/>
  <c r="AL157" i="1" s="1"/>
  <c r="AM161" i="5"/>
  <c r="AM157" i="1" s="1"/>
  <c r="AN161" i="5"/>
  <c r="AN157" i="1" s="1"/>
  <c r="AO161" i="5"/>
  <c r="AH162" i="5"/>
  <c r="AH158" i="1" s="1"/>
  <c r="AI162" i="5"/>
  <c r="AI158" i="1" s="1"/>
  <c r="AJ162" i="5"/>
  <c r="AJ158" i="1" s="1"/>
  <c r="AK162" i="5"/>
  <c r="AK158" i="1" s="1"/>
  <c r="AL162" i="5"/>
  <c r="AM162" i="5"/>
  <c r="AN162" i="5"/>
  <c r="AO162" i="5"/>
  <c r="AO158" i="1" s="1"/>
  <c r="AH163" i="5"/>
  <c r="AH159" i="1" s="1"/>
  <c r="AI163" i="5"/>
  <c r="AI159" i="1" s="1"/>
  <c r="AJ163" i="5"/>
  <c r="AJ159" i="1" s="1"/>
  <c r="AK163" i="5"/>
  <c r="AK159" i="1" s="1"/>
  <c r="AL163" i="5"/>
  <c r="AL159" i="1" s="1"/>
  <c r="AM163" i="5"/>
  <c r="AM159" i="1" s="1"/>
  <c r="AN163" i="5"/>
  <c r="AN159" i="1" s="1"/>
  <c r="AO163" i="5"/>
  <c r="AO159" i="1" s="1"/>
  <c r="AH164" i="5"/>
  <c r="AH160" i="1" s="1"/>
  <c r="AI164" i="5"/>
  <c r="AI160" i="1" s="1"/>
  <c r="AJ164" i="5"/>
  <c r="AJ160" i="1" s="1"/>
  <c r="AK164" i="5"/>
  <c r="AK160" i="1" s="1"/>
  <c r="AL164" i="5"/>
  <c r="AL160" i="1" s="1"/>
  <c r="AM164" i="5"/>
  <c r="AM160" i="1" s="1"/>
  <c r="AN164" i="5"/>
  <c r="AN160" i="1" s="1"/>
  <c r="AO164" i="5"/>
  <c r="AO160" i="1" s="1"/>
  <c r="AH165" i="5"/>
  <c r="AI165" i="5"/>
  <c r="AI161" i="1" s="1"/>
  <c r="AJ165" i="5"/>
  <c r="AJ161" i="1" s="1"/>
  <c r="AK165" i="5"/>
  <c r="AK161" i="1" s="1"/>
  <c r="AL165" i="5"/>
  <c r="AL161" i="1" s="1"/>
  <c r="AM165" i="5"/>
  <c r="AM161" i="1" s="1"/>
  <c r="AN165" i="5"/>
  <c r="AN161" i="1" s="1"/>
  <c r="AO165" i="5"/>
  <c r="AO161" i="1" s="1"/>
  <c r="AH166" i="5"/>
  <c r="AH162" i="1" s="1"/>
  <c r="AI166" i="5"/>
  <c r="AJ166" i="5"/>
  <c r="AK166" i="5"/>
  <c r="AL166" i="5"/>
  <c r="AL162" i="1" s="1"/>
  <c r="AM166" i="5"/>
  <c r="AM162" i="1" s="1"/>
  <c r="AN166" i="5"/>
  <c r="AN162" i="1" s="1"/>
  <c r="AO166" i="5"/>
  <c r="AO162" i="1" s="1"/>
  <c r="AH167" i="5"/>
  <c r="AH163" i="1" s="1"/>
  <c r="AI167" i="5"/>
  <c r="AI163" i="1" s="1"/>
  <c r="AJ167" i="5"/>
  <c r="AJ163" i="1" s="1"/>
  <c r="AK167" i="5"/>
  <c r="AK163" i="1" s="1"/>
  <c r="AL167" i="5"/>
  <c r="AL163" i="1" s="1"/>
  <c r="AM167" i="5"/>
  <c r="AM163" i="1" s="1"/>
  <c r="AN167" i="5"/>
  <c r="AN163" i="1" s="1"/>
  <c r="AO167" i="5"/>
  <c r="AO163" i="1" s="1"/>
  <c r="AH168" i="5"/>
  <c r="AH164" i="1" s="1"/>
  <c r="AI168" i="5"/>
  <c r="AJ168" i="5"/>
  <c r="AJ164" i="1" s="1"/>
  <c r="AK168" i="5"/>
  <c r="AK164" i="1" s="1"/>
  <c r="AL168" i="5"/>
  <c r="AL164" i="1" s="1"/>
  <c r="AM168" i="5"/>
  <c r="AM164" i="1" s="1"/>
  <c r="AN168" i="5"/>
  <c r="AN164" i="1" s="1"/>
  <c r="AO168" i="5"/>
  <c r="AO164" i="1" s="1"/>
  <c r="AH169" i="5"/>
  <c r="AI169" i="5"/>
  <c r="AJ169" i="5"/>
  <c r="AK169" i="5"/>
  <c r="AL169" i="5"/>
  <c r="AM169" i="5"/>
  <c r="AN169" i="5"/>
  <c r="AO169" i="5"/>
  <c r="AH170" i="5"/>
  <c r="AH166" i="1" s="1"/>
  <c r="AI170" i="5"/>
  <c r="AI166" i="1" s="1"/>
  <c r="AJ170" i="5"/>
  <c r="AJ166" i="1" s="1"/>
  <c r="AK170" i="5"/>
  <c r="AK166" i="1" s="1"/>
  <c r="AL170" i="5"/>
  <c r="AL166" i="1" s="1"/>
  <c r="AM170" i="5"/>
  <c r="AM166" i="1" s="1"/>
  <c r="AN170" i="5"/>
  <c r="AO170" i="5"/>
  <c r="AH171" i="5"/>
  <c r="AH167" i="1" s="1"/>
  <c r="AI171" i="5"/>
  <c r="AJ171" i="5"/>
  <c r="AK171" i="5"/>
  <c r="AL171" i="5"/>
  <c r="AM171" i="5"/>
  <c r="AN171" i="5"/>
  <c r="AN167" i="1" s="1"/>
  <c r="AO171" i="5"/>
  <c r="AO167" i="1" s="1"/>
  <c r="AH172" i="5"/>
  <c r="AH168" i="1" s="1"/>
  <c r="AI172" i="5"/>
  <c r="AI168" i="1" s="1"/>
  <c r="AJ172" i="5"/>
  <c r="AJ168" i="1" s="1"/>
  <c r="AK172" i="5"/>
  <c r="AK168" i="1" s="1"/>
  <c r="AL172" i="5"/>
  <c r="AL168" i="1" s="1"/>
  <c r="AM172" i="5"/>
  <c r="AM168" i="1" s="1"/>
  <c r="AN172" i="5"/>
  <c r="AN168" i="1" s="1"/>
  <c r="AO172" i="5"/>
  <c r="AO168" i="1" s="1"/>
  <c r="AH173" i="5"/>
  <c r="AH169" i="1" s="1"/>
  <c r="AI173" i="5"/>
  <c r="AI169" i="1" s="1"/>
  <c r="AJ173" i="5"/>
  <c r="AJ169" i="1" s="1"/>
  <c r="AK173" i="5"/>
  <c r="AK169" i="1" s="1"/>
  <c r="AL173" i="5"/>
  <c r="AL169" i="1" s="1"/>
  <c r="AM173" i="5"/>
  <c r="AM169" i="1" s="1"/>
  <c r="AN173" i="5"/>
  <c r="AN169" i="1" s="1"/>
  <c r="AO173" i="5"/>
  <c r="AO169" i="1" s="1"/>
  <c r="AH174" i="5"/>
  <c r="AI174" i="5"/>
  <c r="AJ174" i="5"/>
  <c r="AJ170" i="1" s="1"/>
  <c r="AK174" i="5"/>
  <c r="AK170" i="1" s="1"/>
  <c r="AL174" i="5"/>
  <c r="AL170" i="1" s="1"/>
  <c r="AM174" i="5"/>
  <c r="AM170" i="1" s="1"/>
  <c r="AN174" i="5"/>
  <c r="AN170" i="1" s="1"/>
  <c r="AO174" i="5"/>
  <c r="AO170" i="1" s="1"/>
  <c r="AH175" i="5"/>
  <c r="AH171" i="1" s="1"/>
  <c r="AI175" i="5"/>
  <c r="AI171" i="1" s="1"/>
  <c r="AJ175" i="5"/>
  <c r="AJ171" i="1" s="1"/>
  <c r="AK175" i="5"/>
  <c r="AK171" i="1" s="1"/>
  <c r="AL175" i="5"/>
  <c r="AL171" i="1" s="1"/>
  <c r="AM175" i="5"/>
  <c r="AM171" i="1" s="1"/>
  <c r="AN175" i="5"/>
  <c r="AN171" i="1" s="1"/>
  <c r="AO175" i="5"/>
  <c r="AO171" i="1" s="1"/>
  <c r="AH176" i="5"/>
  <c r="AH172" i="1" s="1"/>
  <c r="AI176" i="5"/>
  <c r="AI172" i="1" s="1"/>
  <c r="AJ176" i="5"/>
  <c r="AJ172" i="1" s="1"/>
  <c r="AK176" i="5"/>
  <c r="AK172" i="1" s="1"/>
  <c r="AL176" i="5"/>
  <c r="AL172" i="1" s="1"/>
  <c r="AM176" i="5"/>
  <c r="AM172" i="1" s="1"/>
  <c r="AN176" i="5"/>
  <c r="AN172" i="1" s="1"/>
  <c r="AO176" i="5"/>
  <c r="AO172" i="1" s="1"/>
  <c r="AH177" i="5"/>
  <c r="AI177" i="5"/>
  <c r="AI173" i="1" s="1"/>
  <c r="AJ177" i="5"/>
  <c r="AK177" i="5"/>
  <c r="AK173" i="1" s="1"/>
  <c r="AL177" i="5"/>
  <c r="AL173" i="1" s="1"/>
  <c r="AM177" i="5"/>
  <c r="AM173" i="1" s="1"/>
  <c r="AN177" i="5"/>
  <c r="AN173" i="1" s="1"/>
  <c r="AO177" i="5"/>
  <c r="AO173" i="1" s="1"/>
  <c r="AH178" i="5"/>
  <c r="AH174" i="1" s="1"/>
  <c r="AI178" i="5"/>
  <c r="AI174" i="1" s="1"/>
  <c r="AJ178" i="5"/>
  <c r="AJ174" i="1" s="1"/>
  <c r="AK178" i="5"/>
  <c r="AK174" i="1" s="1"/>
  <c r="AL178" i="5"/>
  <c r="AL174" i="1" s="1"/>
  <c r="AM178" i="5"/>
  <c r="AM174" i="1" s="1"/>
  <c r="AN178" i="5"/>
  <c r="AN174" i="1" s="1"/>
  <c r="AO178" i="5"/>
  <c r="AO174" i="1" s="1"/>
  <c r="AI3" i="5"/>
  <c r="AI3" i="1" s="1"/>
  <c r="AJ3" i="5"/>
  <c r="AJ3" i="1" s="1"/>
  <c r="AK3" i="5"/>
  <c r="AK3" i="1" s="1"/>
  <c r="AL3" i="5"/>
  <c r="AL3" i="1" s="1"/>
  <c r="AM3" i="5"/>
  <c r="AM3" i="1" s="1"/>
  <c r="AN3" i="5"/>
  <c r="AN3" i="1" s="1"/>
  <c r="AO3" i="5"/>
  <c r="AO3" i="1" s="1"/>
  <c r="AH3" i="5"/>
  <c r="AH3" i="1" s="1"/>
  <c r="Z4" i="5"/>
  <c r="Z4" i="1" s="1"/>
  <c r="AA4" i="5"/>
  <c r="AB4" i="5"/>
  <c r="AC4" i="5"/>
  <c r="AD4" i="5"/>
  <c r="AD4" i="1" s="1"/>
  <c r="AE4" i="5"/>
  <c r="AF4" i="5"/>
  <c r="AF4" i="1" s="1"/>
  <c r="AG4" i="5"/>
  <c r="AG4" i="1" s="1"/>
  <c r="Z5" i="5"/>
  <c r="Z5" i="1" s="1"/>
  <c r="AA5" i="5"/>
  <c r="AA5" i="1" s="1"/>
  <c r="AB5" i="5"/>
  <c r="AB5" i="1" s="1"/>
  <c r="AC5" i="5"/>
  <c r="AC5" i="1" s="1"/>
  <c r="AD5" i="5"/>
  <c r="AD5" i="1" s="1"/>
  <c r="AE5" i="5"/>
  <c r="AE5" i="1" s="1"/>
  <c r="AF5" i="5"/>
  <c r="AF5" i="1" s="1"/>
  <c r="AG5" i="5"/>
  <c r="AG5" i="1" s="1"/>
  <c r="Z6" i="5"/>
  <c r="Z6" i="1" s="1"/>
  <c r="AA6" i="5"/>
  <c r="AA6" i="1" s="1"/>
  <c r="AB6" i="5"/>
  <c r="AB6" i="1" s="1"/>
  <c r="AC6" i="5"/>
  <c r="AC6" i="1" s="1"/>
  <c r="AD6" i="5"/>
  <c r="AD6" i="1" s="1"/>
  <c r="AE6" i="5"/>
  <c r="AE6" i="1" s="1"/>
  <c r="AF6" i="5"/>
  <c r="AF6" i="1" s="1"/>
  <c r="AG6" i="5"/>
  <c r="Z7" i="5"/>
  <c r="Z7" i="1" s="1"/>
  <c r="AA7" i="5"/>
  <c r="AA7" i="1" s="1"/>
  <c r="AB7" i="5"/>
  <c r="AB7" i="1" s="1"/>
  <c r="AC7" i="5"/>
  <c r="AC7" i="1" s="1"/>
  <c r="AD7" i="5"/>
  <c r="AD7" i="1" s="1"/>
  <c r="AE7" i="5"/>
  <c r="AE7" i="1" s="1"/>
  <c r="AF7" i="5"/>
  <c r="AF7" i="1" s="1"/>
  <c r="AG7" i="5"/>
  <c r="AG7" i="1" s="1"/>
  <c r="Z8" i="5"/>
  <c r="Z8" i="1" s="1"/>
  <c r="AA8" i="5"/>
  <c r="AA8" i="1" s="1"/>
  <c r="AB8" i="5"/>
  <c r="AB8" i="1" s="1"/>
  <c r="AC8" i="5"/>
  <c r="AC8" i="1" s="1"/>
  <c r="AD8" i="5"/>
  <c r="AD8" i="1" s="1"/>
  <c r="AE8" i="5"/>
  <c r="AE8" i="1" s="1"/>
  <c r="AF8" i="5"/>
  <c r="AF8" i="1" s="1"/>
  <c r="AG8" i="5"/>
  <c r="AG8" i="1" s="1"/>
  <c r="Z9" i="5"/>
  <c r="Z9" i="1" s="1"/>
  <c r="AA9" i="5"/>
  <c r="AA9" i="1" s="1"/>
  <c r="AB9" i="5"/>
  <c r="AB9" i="1" s="1"/>
  <c r="AC9" i="5"/>
  <c r="AC9" i="1" s="1"/>
  <c r="AD9" i="5"/>
  <c r="AD9" i="1" s="1"/>
  <c r="AE9" i="5"/>
  <c r="AE9" i="1" s="1"/>
  <c r="AF9" i="5"/>
  <c r="AF9" i="1" s="1"/>
  <c r="AG9" i="5"/>
  <c r="AG9" i="1" s="1"/>
  <c r="Z10" i="5"/>
  <c r="Z10" i="1" s="1"/>
  <c r="AA10" i="5"/>
  <c r="AA10" i="1" s="1"/>
  <c r="AB10" i="5"/>
  <c r="AB10" i="1" s="1"/>
  <c r="AC10" i="5"/>
  <c r="AC10" i="1" s="1"/>
  <c r="AD10" i="5"/>
  <c r="AD10" i="1" s="1"/>
  <c r="AE10" i="5"/>
  <c r="AE10" i="1" s="1"/>
  <c r="AF10" i="5"/>
  <c r="AF10" i="1" s="1"/>
  <c r="AG10" i="5"/>
  <c r="AG10" i="1" s="1"/>
  <c r="Z11" i="5"/>
  <c r="Z11" i="1" s="1"/>
  <c r="AA11" i="5"/>
  <c r="AB11" i="5"/>
  <c r="AB11" i="1" s="1"/>
  <c r="AC11" i="5"/>
  <c r="AC11" i="1" s="1"/>
  <c r="AD11" i="5"/>
  <c r="AD11" i="1" s="1"/>
  <c r="AE11" i="5"/>
  <c r="AF11" i="5"/>
  <c r="AF11" i="1" s="1"/>
  <c r="AG11" i="5"/>
  <c r="AG11" i="1" s="1"/>
  <c r="Z12" i="5"/>
  <c r="Z12" i="1" s="1"/>
  <c r="AA12" i="5"/>
  <c r="AA12" i="1" s="1"/>
  <c r="AB12" i="5"/>
  <c r="AB12" i="1" s="1"/>
  <c r="AC12" i="5"/>
  <c r="AC12" i="1" s="1"/>
  <c r="AD12" i="5"/>
  <c r="AD12" i="1" s="1"/>
  <c r="AE12" i="5"/>
  <c r="AE12" i="1" s="1"/>
  <c r="AF12" i="5"/>
  <c r="AF12" i="1" s="1"/>
  <c r="AG12" i="5"/>
  <c r="AG12" i="1" s="1"/>
  <c r="Z13" i="5"/>
  <c r="Z13" i="1" s="1"/>
  <c r="AA13" i="5"/>
  <c r="AA13" i="1" s="1"/>
  <c r="AB13" i="5"/>
  <c r="AB13" i="1" s="1"/>
  <c r="AC13" i="5"/>
  <c r="AC13" i="1" s="1"/>
  <c r="AD13" i="5"/>
  <c r="AD13" i="1" s="1"/>
  <c r="AE13" i="5"/>
  <c r="AE13" i="1" s="1"/>
  <c r="AF13" i="5"/>
  <c r="AF13" i="1" s="1"/>
  <c r="AG13" i="5"/>
  <c r="AG13" i="1" s="1"/>
  <c r="Z14" i="5"/>
  <c r="Z14" i="1" s="1"/>
  <c r="AA14" i="5"/>
  <c r="AA14" i="1" s="1"/>
  <c r="AB14" i="5"/>
  <c r="AB14" i="1" s="1"/>
  <c r="AC14" i="5"/>
  <c r="AC14" i="1" s="1"/>
  <c r="AD14" i="5"/>
  <c r="AD14" i="1" s="1"/>
  <c r="AE14" i="5"/>
  <c r="AE14" i="1" s="1"/>
  <c r="AF14" i="5"/>
  <c r="AF14" i="1" s="1"/>
  <c r="AG14" i="5"/>
  <c r="AG14" i="1" s="1"/>
  <c r="Z15" i="5"/>
  <c r="Z15" i="1" s="1"/>
  <c r="AA15" i="5"/>
  <c r="AA15" i="1" s="1"/>
  <c r="AB15" i="5"/>
  <c r="AB15" i="1" s="1"/>
  <c r="AC15" i="5"/>
  <c r="AD15" i="5"/>
  <c r="AD15" i="1" s="1"/>
  <c r="AE15" i="5"/>
  <c r="AF15" i="5"/>
  <c r="AG15" i="5"/>
  <c r="AG15" i="1" s="1"/>
  <c r="Z16" i="5"/>
  <c r="Z16" i="1" s="1"/>
  <c r="AA16" i="5"/>
  <c r="AB16" i="5"/>
  <c r="AB16" i="1" s="1"/>
  <c r="AC16" i="5"/>
  <c r="AC16" i="1" s="1"/>
  <c r="AD16" i="5"/>
  <c r="AD16" i="1" s="1"/>
  <c r="AE16" i="5"/>
  <c r="AF16" i="5"/>
  <c r="AF16" i="1" s="1"/>
  <c r="AG16" i="5"/>
  <c r="AG16" i="1" s="1"/>
  <c r="Z17" i="5"/>
  <c r="Z17" i="1" s="1"/>
  <c r="AA17" i="5"/>
  <c r="AA17" i="1" s="1"/>
  <c r="AB17" i="5"/>
  <c r="AC17" i="5"/>
  <c r="AD17" i="5"/>
  <c r="AD17" i="1" s="1"/>
  <c r="AE17" i="5"/>
  <c r="AE17" i="1" s="1"/>
  <c r="AF17" i="5"/>
  <c r="AF17" i="1" s="1"/>
  <c r="AG17" i="5"/>
  <c r="AG17" i="1" s="1"/>
  <c r="Z18" i="5"/>
  <c r="AA18" i="5"/>
  <c r="AB18" i="5"/>
  <c r="AB18" i="1" s="1"/>
  <c r="AC18" i="5"/>
  <c r="AC18" i="1" s="1"/>
  <c r="AD18" i="5"/>
  <c r="AD18" i="1" s="1"/>
  <c r="AE18" i="5"/>
  <c r="AE18" i="1" s="1"/>
  <c r="AF18" i="5"/>
  <c r="AF18" i="1" s="1"/>
  <c r="AG18" i="5"/>
  <c r="AG18" i="1" s="1"/>
  <c r="Z19" i="5"/>
  <c r="Z19" i="1" s="1"/>
  <c r="AA19" i="5"/>
  <c r="AB19" i="5"/>
  <c r="AB19" i="1" s="1"/>
  <c r="AC19" i="5"/>
  <c r="AC19" i="1" s="1"/>
  <c r="AD19" i="5"/>
  <c r="AD19" i="1" s="1"/>
  <c r="AE19" i="5"/>
  <c r="AE19" i="1" s="1"/>
  <c r="AF19" i="5"/>
  <c r="AF19" i="1" s="1"/>
  <c r="AG19" i="5"/>
  <c r="AG19" i="1" s="1"/>
  <c r="Z20" i="5"/>
  <c r="Z20" i="1" s="1"/>
  <c r="AA20" i="5"/>
  <c r="AA20" i="1" s="1"/>
  <c r="AB20" i="5"/>
  <c r="AB20" i="1" s="1"/>
  <c r="AC20" i="5"/>
  <c r="AD20" i="5"/>
  <c r="AE20" i="5"/>
  <c r="AE20" i="1" s="1"/>
  <c r="AF20" i="5"/>
  <c r="AF20" i="1" s="1"/>
  <c r="AG20" i="5"/>
  <c r="AG20" i="1" s="1"/>
  <c r="Z21" i="5"/>
  <c r="Z21" i="1" s="1"/>
  <c r="AA21" i="5"/>
  <c r="AA21" i="1" s="1"/>
  <c r="AB21" i="5"/>
  <c r="AB21" i="1" s="1"/>
  <c r="AC21" i="5"/>
  <c r="AC21" i="1" s="1"/>
  <c r="AD21" i="5"/>
  <c r="AD21" i="1" s="1"/>
  <c r="AE21" i="5"/>
  <c r="AF21" i="5"/>
  <c r="AF21" i="1" s="1"/>
  <c r="AG21" i="5"/>
  <c r="AG21" i="1" s="1"/>
  <c r="Z22" i="5"/>
  <c r="AA22" i="5"/>
  <c r="AB22" i="5"/>
  <c r="AC22" i="5"/>
  <c r="AD22" i="5"/>
  <c r="AE22" i="5"/>
  <c r="AE22" i="1" s="1"/>
  <c r="AF22" i="5"/>
  <c r="AF22" i="1" s="1"/>
  <c r="AG22" i="5"/>
  <c r="AG22" i="1" s="1"/>
  <c r="Z23" i="5"/>
  <c r="Z23" i="1" s="1"/>
  <c r="AA23" i="5"/>
  <c r="AA23" i="1" s="1"/>
  <c r="AB23" i="5"/>
  <c r="AB23" i="1" s="1"/>
  <c r="AC23" i="5"/>
  <c r="AC23" i="1" s="1"/>
  <c r="AD23" i="5"/>
  <c r="AD23" i="1" s="1"/>
  <c r="AE23" i="5"/>
  <c r="AE23" i="1" s="1"/>
  <c r="AF23" i="5"/>
  <c r="AF23" i="1" s="1"/>
  <c r="AG23" i="5"/>
  <c r="AG23" i="1" s="1"/>
  <c r="Z24" i="5"/>
  <c r="Z24" i="1" s="1"/>
  <c r="AA24" i="5"/>
  <c r="AA24" i="1" s="1"/>
  <c r="AB24" i="5"/>
  <c r="AB24" i="1" s="1"/>
  <c r="AC24" i="5"/>
  <c r="AC24" i="1" s="1"/>
  <c r="AD24" i="5"/>
  <c r="AD24" i="1" s="1"/>
  <c r="AE24" i="5"/>
  <c r="AE24" i="1" s="1"/>
  <c r="AF24" i="5"/>
  <c r="AF24" i="1" s="1"/>
  <c r="AG24" i="5"/>
  <c r="AG24" i="1" s="1"/>
  <c r="Z25" i="5"/>
  <c r="Z25" i="1" s="1"/>
  <c r="AA25" i="5"/>
  <c r="AA25" i="1" s="1"/>
  <c r="AB25" i="5"/>
  <c r="AB25" i="1" s="1"/>
  <c r="AC25" i="5"/>
  <c r="AD25" i="5"/>
  <c r="AD25" i="1" s="1"/>
  <c r="AE25" i="5"/>
  <c r="AE25" i="1" s="1"/>
  <c r="AF25" i="5"/>
  <c r="AF25" i="1" s="1"/>
  <c r="AG25" i="5"/>
  <c r="AG25" i="1" s="1"/>
  <c r="Z26" i="5"/>
  <c r="Z26" i="1" s="1"/>
  <c r="AA26" i="5"/>
  <c r="AA26" i="1" s="1"/>
  <c r="AB26" i="5"/>
  <c r="AB26" i="1" s="1"/>
  <c r="AC26" i="5"/>
  <c r="AC26" i="1" s="1"/>
  <c r="AD26" i="5"/>
  <c r="AD26" i="1" s="1"/>
  <c r="AE26" i="5"/>
  <c r="AF26" i="5"/>
  <c r="AF26" i="1" s="1"/>
  <c r="AG26" i="5"/>
  <c r="AG26" i="1" s="1"/>
  <c r="Z27" i="5"/>
  <c r="Z27" i="1" s="1"/>
  <c r="AA27" i="5"/>
  <c r="AA27" i="1" s="1"/>
  <c r="AB27" i="5"/>
  <c r="AB27" i="1" s="1"/>
  <c r="AC27" i="5"/>
  <c r="AC27" i="1" s="1"/>
  <c r="AD27" i="5"/>
  <c r="AD27" i="1" s="1"/>
  <c r="AE27" i="5"/>
  <c r="AE27" i="1" s="1"/>
  <c r="AF27" i="5"/>
  <c r="AG27" i="5"/>
  <c r="AG27" i="1" s="1"/>
  <c r="Z28" i="5"/>
  <c r="Z28" i="1" s="1"/>
  <c r="AA28" i="5"/>
  <c r="AA28" i="1" s="1"/>
  <c r="AB28" i="5"/>
  <c r="AB28" i="1" s="1"/>
  <c r="AC28" i="5"/>
  <c r="AC28" i="1" s="1"/>
  <c r="AD28" i="5"/>
  <c r="AD28" i="1" s="1"/>
  <c r="AE28" i="5"/>
  <c r="AE28" i="1" s="1"/>
  <c r="AF28" i="5"/>
  <c r="AF28" i="1" s="1"/>
  <c r="AG28" i="5"/>
  <c r="AG28" i="1" s="1"/>
  <c r="Z29" i="5"/>
  <c r="Z29" i="1" s="1"/>
  <c r="AA29" i="5"/>
  <c r="AB29" i="5"/>
  <c r="AB29" i="1" s="1"/>
  <c r="AC29" i="5"/>
  <c r="AC29" i="1" s="1"/>
  <c r="AD29" i="5"/>
  <c r="AD29" i="1" s="1"/>
  <c r="AE29" i="5"/>
  <c r="AE29" i="1" s="1"/>
  <c r="AF29" i="5"/>
  <c r="AF29" i="1" s="1"/>
  <c r="AG29" i="5"/>
  <c r="AG29" i="1" s="1"/>
  <c r="Z30" i="5"/>
  <c r="AA30" i="5"/>
  <c r="AB30" i="5"/>
  <c r="AC30" i="5"/>
  <c r="AD30" i="5"/>
  <c r="AE30" i="5"/>
  <c r="AF30" i="5"/>
  <c r="AG30" i="5"/>
  <c r="Z31" i="5"/>
  <c r="Z30" i="1" s="1"/>
  <c r="AA31" i="5"/>
  <c r="AA30" i="1" s="1"/>
  <c r="AB31" i="5"/>
  <c r="AB30" i="1" s="1"/>
  <c r="AC31" i="5"/>
  <c r="AC30" i="1" s="1"/>
  <c r="AD31" i="5"/>
  <c r="AD30" i="1" s="1"/>
  <c r="AE31" i="5"/>
  <c r="AE30" i="1" s="1"/>
  <c r="AF31" i="5"/>
  <c r="AF30" i="1" s="1"/>
  <c r="AG31" i="5"/>
  <c r="AG30" i="1" s="1"/>
  <c r="Z32" i="5"/>
  <c r="Z31" i="1" s="1"/>
  <c r="AA32" i="5"/>
  <c r="AA31" i="1" s="1"/>
  <c r="AB32" i="5"/>
  <c r="AB31" i="1" s="1"/>
  <c r="AC32" i="5"/>
  <c r="AD32" i="5"/>
  <c r="AE32" i="5"/>
  <c r="AF32" i="5"/>
  <c r="AG32" i="5"/>
  <c r="Z33" i="5"/>
  <c r="Z32" i="1" s="1"/>
  <c r="AA33" i="5"/>
  <c r="AA32" i="1" s="1"/>
  <c r="AB33" i="5"/>
  <c r="AB32" i="1" s="1"/>
  <c r="AC33" i="5"/>
  <c r="AC32" i="1" s="1"/>
  <c r="AD33" i="5"/>
  <c r="AD32" i="1" s="1"/>
  <c r="AE33" i="5"/>
  <c r="AE32" i="1" s="1"/>
  <c r="AF33" i="5"/>
  <c r="AF32" i="1" s="1"/>
  <c r="AG33" i="5"/>
  <c r="AG32" i="1" s="1"/>
  <c r="Z34" i="5"/>
  <c r="Z33" i="1" s="1"/>
  <c r="AA34" i="5"/>
  <c r="AA33" i="1" s="1"/>
  <c r="AB34" i="5"/>
  <c r="AB33" i="1" s="1"/>
  <c r="AC34" i="5"/>
  <c r="AC33" i="1" s="1"/>
  <c r="AD34" i="5"/>
  <c r="AD33" i="1" s="1"/>
  <c r="AE34" i="5"/>
  <c r="AE33" i="1" s="1"/>
  <c r="AF34" i="5"/>
  <c r="AG34" i="5"/>
  <c r="AG33" i="1" s="1"/>
  <c r="Z35" i="5"/>
  <c r="Z34" i="1" s="1"/>
  <c r="AA35" i="5"/>
  <c r="AA34" i="1" s="1"/>
  <c r="AB35" i="5"/>
  <c r="AB34" i="1" s="1"/>
  <c r="AC35" i="5"/>
  <c r="AD35" i="5"/>
  <c r="AD34" i="1" s="1"/>
  <c r="AE35" i="5"/>
  <c r="AE34" i="1" s="1"/>
  <c r="AF35" i="5"/>
  <c r="AF34" i="1" s="1"/>
  <c r="AG35" i="5"/>
  <c r="AG34" i="1" s="1"/>
  <c r="Z36" i="5"/>
  <c r="Z35" i="1" s="1"/>
  <c r="AA36" i="5"/>
  <c r="AA35" i="1" s="1"/>
  <c r="AB36" i="5"/>
  <c r="AB35" i="1" s="1"/>
  <c r="AC36" i="5"/>
  <c r="AC35" i="1" s="1"/>
  <c r="AD36" i="5"/>
  <c r="AD35" i="1" s="1"/>
  <c r="AE36" i="5"/>
  <c r="AE35" i="1" s="1"/>
  <c r="AF36" i="5"/>
  <c r="AF35" i="1" s="1"/>
  <c r="AG36" i="5"/>
  <c r="AG35" i="1" s="1"/>
  <c r="Z37" i="5"/>
  <c r="Z36" i="1" s="1"/>
  <c r="AA37" i="5"/>
  <c r="AB37" i="5"/>
  <c r="AC37" i="5"/>
  <c r="AD37" i="5"/>
  <c r="AE37" i="5"/>
  <c r="AE36" i="1" s="1"/>
  <c r="AF37" i="5"/>
  <c r="AF36" i="1" s="1"/>
  <c r="AG37" i="5"/>
  <c r="AG36" i="1" s="1"/>
  <c r="Z38" i="5"/>
  <c r="Z37" i="1" s="1"/>
  <c r="AA38" i="5"/>
  <c r="AA37" i="1" s="1"/>
  <c r="AB38" i="5"/>
  <c r="AB37" i="1" s="1"/>
  <c r="AC38" i="5"/>
  <c r="AC37" i="1" s="1"/>
  <c r="AD38" i="5"/>
  <c r="AD37" i="1" s="1"/>
  <c r="AE38" i="5"/>
  <c r="AE37" i="1" s="1"/>
  <c r="AF38" i="5"/>
  <c r="AF37" i="1" s="1"/>
  <c r="AG38" i="5"/>
  <c r="AG37" i="1" s="1"/>
  <c r="Z39" i="5"/>
  <c r="AA39" i="5"/>
  <c r="AB39" i="5"/>
  <c r="AC39" i="5"/>
  <c r="AD39" i="5"/>
  <c r="AE39" i="5"/>
  <c r="AF39" i="5"/>
  <c r="AG39" i="5"/>
  <c r="Z40" i="5"/>
  <c r="AA40" i="5"/>
  <c r="AB40" i="5"/>
  <c r="AB38" i="1" s="1"/>
  <c r="AC40" i="5"/>
  <c r="AC38" i="1" s="1"/>
  <c r="AD40" i="5"/>
  <c r="AD38" i="1" s="1"/>
  <c r="AE40" i="5"/>
  <c r="AE38" i="1" s="1"/>
  <c r="AF40" i="5"/>
  <c r="AF38" i="1" s="1"/>
  <c r="AG40" i="5"/>
  <c r="AG38" i="1" s="1"/>
  <c r="Z41" i="5"/>
  <c r="Z39" i="1" s="1"/>
  <c r="AA41" i="5"/>
  <c r="AA39" i="1" s="1"/>
  <c r="AB41" i="5"/>
  <c r="AB39" i="1" s="1"/>
  <c r="AC41" i="5"/>
  <c r="AC39" i="1" s="1"/>
  <c r="AD41" i="5"/>
  <c r="AD39" i="1" s="1"/>
  <c r="AE41" i="5"/>
  <c r="AF41" i="5"/>
  <c r="AG41" i="5"/>
  <c r="AG39" i="1" s="1"/>
  <c r="Z42" i="5"/>
  <c r="Z40" i="1" s="1"/>
  <c r="AA42" i="5"/>
  <c r="AA40" i="1" s="1"/>
  <c r="AB42" i="5"/>
  <c r="AB40" i="1" s="1"/>
  <c r="AC42" i="5"/>
  <c r="AC40" i="1" s="1"/>
  <c r="AD42" i="5"/>
  <c r="AD40" i="1" s="1"/>
  <c r="AE42" i="5"/>
  <c r="AE40" i="1" s="1"/>
  <c r="AF42" i="5"/>
  <c r="AF40" i="1" s="1"/>
  <c r="AG42" i="5"/>
  <c r="AG40" i="1" s="1"/>
  <c r="Z43" i="5"/>
  <c r="Z41" i="1" s="1"/>
  <c r="AA43" i="5"/>
  <c r="AA41" i="1" s="1"/>
  <c r="AB43" i="5"/>
  <c r="AB41" i="1" s="1"/>
  <c r="AC43" i="5"/>
  <c r="AC41" i="1" s="1"/>
  <c r="AD43" i="5"/>
  <c r="AD41" i="1" s="1"/>
  <c r="AE43" i="5"/>
  <c r="AE41" i="1" s="1"/>
  <c r="AF43" i="5"/>
  <c r="AF41" i="1" s="1"/>
  <c r="AG43" i="5"/>
  <c r="AG41" i="1" s="1"/>
  <c r="Z44" i="5"/>
  <c r="Z42" i="1" s="1"/>
  <c r="AA44" i="5"/>
  <c r="AB44" i="5"/>
  <c r="AB42" i="1" s="1"/>
  <c r="AC44" i="5"/>
  <c r="AC42" i="1" s="1"/>
  <c r="AD44" i="5"/>
  <c r="AD42" i="1" s="1"/>
  <c r="AE44" i="5"/>
  <c r="AE42" i="1" s="1"/>
  <c r="AF44" i="5"/>
  <c r="AF42" i="1" s="1"/>
  <c r="AG44" i="5"/>
  <c r="AG42" i="1" s="1"/>
  <c r="Z45" i="5"/>
  <c r="Z43" i="1" s="1"/>
  <c r="AA45" i="5"/>
  <c r="AB45" i="5"/>
  <c r="AB43" i="1" s="1"/>
  <c r="AC45" i="5"/>
  <c r="AD45" i="5"/>
  <c r="AE45" i="5"/>
  <c r="AE43" i="1" s="1"/>
  <c r="AF45" i="5"/>
  <c r="AF43" i="1" s="1"/>
  <c r="AG45" i="5"/>
  <c r="AG43" i="1" s="1"/>
  <c r="Z46" i="5"/>
  <c r="Z44" i="1" s="1"/>
  <c r="AA46" i="5"/>
  <c r="AA44" i="1" s="1"/>
  <c r="AB46" i="5"/>
  <c r="AB44" i="1" s="1"/>
  <c r="AC46" i="5"/>
  <c r="AD46" i="5"/>
  <c r="AD44" i="1" s="1"/>
  <c r="AE46" i="5"/>
  <c r="AF46" i="5"/>
  <c r="AF44" i="1" s="1"/>
  <c r="AG46" i="5"/>
  <c r="AG44" i="1" s="1"/>
  <c r="Z47" i="5"/>
  <c r="Z45" i="1" s="1"/>
  <c r="AA47" i="5"/>
  <c r="AB47" i="5"/>
  <c r="AB45" i="1" s="1"/>
  <c r="AC47" i="5"/>
  <c r="AC45" i="1" s="1"/>
  <c r="AD47" i="5"/>
  <c r="AD45" i="1" s="1"/>
  <c r="AE47" i="5"/>
  <c r="AE45" i="1" s="1"/>
  <c r="AF47" i="5"/>
  <c r="AF45" i="1" s="1"/>
  <c r="AG47" i="5"/>
  <c r="AG45" i="1" s="1"/>
  <c r="Z48" i="5"/>
  <c r="Z46" i="1" s="1"/>
  <c r="AA48" i="5"/>
  <c r="AA46" i="1" s="1"/>
  <c r="AB48" i="5"/>
  <c r="AB46" i="1" s="1"/>
  <c r="AC48" i="5"/>
  <c r="AC46" i="1" s="1"/>
  <c r="AD48" i="5"/>
  <c r="AE48" i="5"/>
  <c r="AF48" i="5"/>
  <c r="AF46" i="1" s="1"/>
  <c r="AG48" i="5"/>
  <c r="AG46" i="1" s="1"/>
  <c r="Z49" i="5"/>
  <c r="Z47" i="1" s="1"/>
  <c r="AA49" i="5"/>
  <c r="AA47" i="1" s="1"/>
  <c r="AB49" i="5"/>
  <c r="AB47" i="1" s="1"/>
  <c r="AC49" i="5"/>
  <c r="AC47" i="1" s="1"/>
  <c r="AD49" i="5"/>
  <c r="AD47" i="1" s="1"/>
  <c r="AE49" i="5"/>
  <c r="AE47" i="1" s="1"/>
  <c r="AF49" i="5"/>
  <c r="AF47" i="1" s="1"/>
  <c r="AG49" i="5"/>
  <c r="AG47" i="1" s="1"/>
  <c r="Z50" i="5"/>
  <c r="Z48" i="1" s="1"/>
  <c r="AA50" i="5"/>
  <c r="AA48" i="1" s="1"/>
  <c r="AB50" i="5"/>
  <c r="AB48" i="1" s="1"/>
  <c r="AC50" i="5"/>
  <c r="AC48" i="1" s="1"/>
  <c r="AD50" i="5"/>
  <c r="AD48" i="1" s="1"/>
  <c r="AE50" i="5"/>
  <c r="AE48" i="1" s="1"/>
  <c r="AF50" i="5"/>
  <c r="AF48" i="1" s="1"/>
  <c r="AG50" i="5"/>
  <c r="AG48" i="1" s="1"/>
  <c r="Z51" i="5"/>
  <c r="Z49" i="1" s="1"/>
  <c r="AA51" i="5"/>
  <c r="AA49" i="1" s="1"/>
  <c r="AB51" i="5"/>
  <c r="AB49" i="1" s="1"/>
  <c r="AC51" i="5"/>
  <c r="AC49" i="1" s="1"/>
  <c r="AD51" i="5"/>
  <c r="AD49" i="1" s="1"/>
  <c r="AE51" i="5"/>
  <c r="AF51" i="5"/>
  <c r="AF49" i="1" s="1"/>
  <c r="AG51" i="5"/>
  <c r="AG49" i="1" s="1"/>
  <c r="Z52" i="5"/>
  <c r="Z50" i="1" s="1"/>
  <c r="AA52" i="5"/>
  <c r="AA50" i="1" s="1"/>
  <c r="AB52" i="5"/>
  <c r="AB50" i="1" s="1"/>
  <c r="AC52" i="5"/>
  <c r="AC50" i="1" s="1"/>
  <c r="AD52" i="5"/>
  <c r="AD50" i="1" s="1"/>
  <c r="AE52" i="5"/>
  <c r="AE50" i="1" s="1"/>
  <c r="AF52" i="5"/>
  <c r="AF50" i="1" s="1"/>
  <c r="AG52" i="5"/>
  <c r="AG50" i="1" s="1"/>
  <c r="Z53" i="5"/>
  <c r="AA53" i="5"/>
  <c r="AA51" i="1" s="1"/>
  <c r="AB53" i="5"/>
  <c r="AC53" i="5"/>
  <c r="AC51" i="1" s="1"/>
  <c r="AD53" i="5"/>
  <c r="AD51" i="1" s="1"/>
  <c r="AE53" i="5"/>
  <c r="AE51" i="1" s="1"/>
  <c r="AF53" i="5"/>
  <c r="AF51" i="1" s="1"/>
  <c r="AG53" i="5"/>
  <c r="AG51" i="1" s="1"/>
  <c r="Z54" i="5"/>
  <c r="Z52" i="1" s="1"/>
  <c r="AA54" i="5"/>
  <c r="AA52" i="1" s="1"/>
  <c r="AB54" i="5"/>
  <c r="AB52" i="1" s="1"/>
  <c r="AC54" i="5"/>
  <c r="AC52" i="1" s="1"/>
  <c r="AD54" i="5"/>
  <c r="AD52" i="1" s="1"/>
  <c r="AE54" i="5"/>
  <c r="AE52" i="1" s="1"/>
  <c r="AF54" i="5"/>
  <c r="AF52" i="1" s="1"/>
  <c r="AG54" i="5"/>
  <c r="AG52" i="1" s="1"/>
  <c r="Z55" i="5"/>
  <c r="AA55" i="5"/>
  <c r="AA53" i="1" s="1"/>
  <c r="AB55" i="5"/>
  <c r="AB53" i="1" s="1"/>
  <c r="AC55" i="5"/>
  <c r="AD55" i="5"/>
  <c r="AE55" i="5"/>
  <c r="AF55" i="5"/>
  <c r="AG55" i="5"/>
  <c r="AG53" i="1" s="1"/>
  <c r="Z56" i="5"/>
  <c r="Z54" i="1" s="1"/>
  <c r="AA56" i="5"/>
  <c r="AA54" i="1" s="1"/>
  <c r="AB56" i="5"/>
  <c r="AB54" i="1" s="1"/>
  <c r="AC56" i="5"/>
  <c r="AC54" i="1" s="1"/>
  <c r="AD56" i="5"/>
  <c r="AD54" i="1" s="1"/>
  <c r="AE56" i="5"/>
  <c r="AE54" i="1" s="1"/>
  <c r="AF56" i="5"/>
  <c r="AF54" i="1" s="1"/>
  <c r="AG56" i="5"/>
  <c r="AG54" i="1" s="1"/>
  <c r="Z57" i="5"/>
  <c r="Z55" i="1" s="1"/>
  <c r="AA57" i="5"/>
  <c r="AA55" i="1" s="1"/>
  <c r="AB57" i="5"/>
  <c r="AB55" i="1" s="1"/>
  <c r="AC57" i="5"/>
  <c r="AC55" i="1" s="1"/>
  <c r="AD57" i="5"/>
  <c r="AE57" i="5"/>
  <c r="AF57" i="5"/>
  <c r="AF55" i="1" s="1"/>
  <c r="AG57" i="5"/>
  <c r="Z58" i="5"/>
  <c r="Z56" i="1" s="1"/>
  <c r="AA58" i="5"/>
  <c r="AA56" i="1" s="1"/>
  <c r="AB58" i="5"/>
  <c r="AB56" i="1" s="1"/>
  <c r="AC58" i="5"/>
  <c r="AC56" i="1" s="1"/>
  <c r="AD58" i="5"/>
  <c r="AD56" i="1" s="1"/>
  <c r="AE58" i="5"/>
  <c r="AE56" i="1" s="1"/>
  <c r="AF58" i="5"/>
  <c r="AF56" i="1" s="1"/>
  <c r="AG58" i="5"/>
  <c r="AG56" i="1" s="1"/>
  <c r="Z59" i="5"/>
  <c r="Z57" i="1" s="1"/>
  <c r="AA59" i="5"/>
  <c r="AB59" i="5"/>
  <c r="AB57" i="1" s="1"/>
  <c r="AC59" i="5"/>
  <c r="AC57" i="1" s="1"/>
  <c r="AD59" i="5"/>
  <c r="AD57" i="1" s="1"/>
  <c r="AE59" i="5"/>
  <c r="AE57" i="1" s="1"/>
  <c r="AF59" i="5"/>
  <c r="AF57" i="1" s="1"/>
  <c r="AG59" i="5"/>
  <c r="AG57" i="1" s="1"/>
  <c r="Z60" i="5"/>
  <c r="Z58" i="1" s="1"/>
  <c r="AA60" i="5"/>
  <c r="AA58" i="1" s="1"/>
  <c r="AB60" i="5"/>
  <c r="AB58" i="1" s="1"/>
  <c r="AC60" i="5"/>
  <c r="AC58" i="1" s="1"/>
  <c r="AD60" i="5"/>
  <c r="AD58" i="1" s="1"/>
  <c r="AE60" i="5"/>
  <c r="AE58" i="1" s="1"/>
  <c r="AF60" i="5"/>
  <c r="AF58" i="1" s="1"/>
  <c r="AG60" i="5"/>
  <c r="AG58" i="1" s="1"/>
  <c r="Z61" i="5"/>
  <c r="Z59" i="1" s="1"/>
  <c r="AA61" i="5"/>
  <c r="AA59" i="1" s="1"/>
  <c r="AB61" i="5"/>
  <c r="AB59" i="1" s="1"/>
  <c r="AC61" i="5"/>
  <c r="AC59" i="1" s="1"/>
  <c r="AD61" i="5"/>
  <c r="AD59" i="1" s="1"/>
  <c r="AE61" i="5"/>
  <c r="AE59" i="1" s="1"/>
  <c r="AF61" i="5"/>
  <c r="AF59" i="1" s="1"/>
  <c r="AG61" i="5"/>
  <c r="AG59" i="1" s="1"/>
  <c r="Z62" i="5"/>
  <c r="Z60" i="1" s="1"/>
  <c r="AA62" i="5"/>
  <c r="AB62" i="5"/>
  <c r="AC62" i="5"/>
  <c r="AD62" i="5"/>
  <c r="AD60" i="1" s="1"/>
  <c r="AE62" i="5"/>
  <c r="AE60" i="1" s="1"/>
  <c r="AF62" i="5"/>
  <c r="AF60" i="1" s="1"/>
  <c r="AG62" i="5"/>
  <c r="AG60" i="1" s="1"/>
  <c r="Z63" i="5"/>
  <c r="Z61" i="1" s="1"/>
  <c r="AA63" i="5"/>
  <c r="AA61" i="1" s="1"/>
  <c r="AB63" i="5"/>
  <c r="AB61" i="1" s="1"/>
  <c r="AC63" i="5"/>
  <c r="AC61" i="1" s="1"/>
  <c r="AD63" i="5"/>
  <c r="AD61" i="1" s="1"/>
  <c r="AE63" i="5"/>
  <c r="AE61" i="1" s="1"/>
  <c r="AF63" i="5"/>
  <c r="AF61" i="1" s="1"/>
  <c r="AG63" i="5"/>
  <c r="AG61" i="1" s="1"/>
  <c r="Z64" i="5"/>
  <c r="Z62" i="1" s="1"/>
  <c r="AA64" i="5"/>
  <c r="AB64" i="5"/>
  <c r="AB62" i="1" s="1"/>
  <c r="AC64" i="5"/>
  <c r="AC62" i="1" s="1"/>
  <c r="AD64" i="5"/>
  <c r="AD62" i="1" s="1"/>
  <c r="AE64" i="5"/>
  <c r="AE62" i="1" s="1"/>
  <c r="AF64" i="5"/>
  <c r="AF62" i="1" s="1"/>
  <c r="AG64" i="5"/>
  <c r="AG62" i="1" s="1"/>
  <c r="Z65" i="5"/>
  <c r="Z63" i="1" s="1"/>
  <c r="AA65" i="5"/>
  <c r="AA63" i="1" s="1"/>
  <c r="AB65" i="5"/>
  <c r="AB63" i="1" s="1"/>
  <c r="AC65" i="5"/>
  <c r="AC63" i="1" s="1"/>
  <c r="AD65" i="5"/>
  <c r="AD63" i="1" s="1"/>
  <c r="AE65" i="5"/>
  <c r="AE63" i="1" s="1"/>
  <c r="AF65" i="5"/>
  <c r="AF63" i="1" s="1"/>
  <c r="AG65" i="5"/>
  <c r="AG63" i="1" s="1"/>
  <c r="Z66" i="5"/>
  <c r="Z64" i="1" s="1"/>
  <c r="AA66" i="5"/>
  <c r="AA64" i="1" s="1"/>
  <c r="AB66" i="5"/>
  <c r="AB64" i="1" s="1"/>
  <c r="AC66" i="5"/>
  <c r="AC64" i="1" s="1"/>
  <c r="AD66" i="5"/>
  <c r="AD64" i="1" s="1"/>
  <c r="AE66" i="5"/>
  <c r="AE64" i="1" s="1"/>
  <c r="AF66" i="5"/>
  <c r="AF64" i="1" s="1"/>
  <c r="AG66" i="5"/>
  <c r="AG64" i="1" s="1"/>
  <c r="Z67" i="5"/>
  <c r="Z65" i="1" s="1"/>
  <c r="AA67" i="5"/>
  <c r="AA65" i="1" s="1"/>
  <c r="AB67" i="5"/>
  <c r="AB65" i="1" s="1"/>
  <c r="AC67" i="5"/>
  <c r="AC65" i="1" s="1"/>
  <c r="AD67" i="5"/>
  <c r="AD65" i="1" s="1"/>
  <c r="AE67" i="5"/>
  <c r="AE65" i="1" s="1"/>
  <c r="AF67" i="5"/>
  <c r="AF65" i="1" s="1"/>
  <c r="AG67" i="5"/>
  <c r="AG65" i="1" s="1"/>
  <c r="Z68" i="5"/>
  <c r="Z66" i="1" s="1"/>
  <c r="AA68" i="5"/>
  <c r="AA66" i="1" s="1"/>
  <c r="AB68" i="5"/>
  <c r="AB66" i="1" s="1"/>
  <c r="AC68" i="5"/>
  <c r="AC66" i="1" s="1"/>
  <c r="AD68" i="5"/>
  <c r="AD66" i="1" s="1"/>
  <c r="AE68" i="5"/>
  <c r="AE66" i="1" s="1"/>
  <c r="AF68" i="5"/>
  <c r="AF66" i="1" s="1"/>
  <c r="AG68" i="5"/>
  <c r="AG66" i="1" s="1"/>
  <c r="Z69" i="5"/>
  <c r="Z67" i="1" s="1"/>
  <c r="AA69" i="5"/>
  <c r="AA67" i="1" s="1"/>
  <c r="AB69" i="5"/>
  <c r="AB67" i="1" s="1"/>
  <c r="AC69" i="5"/>
  <c r="AC67" i="1" s="1"/>
  <c r="AD69" i="5"/>
  <c r="AD67" i="1" s="1"/>
  <c r="AE69" i="5"/>
  <c r="AE67" i="1" s="1"/>
  <c r="AF69" i="5"/>
  <c r="AF67" i="1" s="1"/>
  <c r="AG69" i="5"/>
  <c r="AG67" i="1" s="1"/>
  <c r="Z70" i="5"/>
  <c r="Z68" i="1" s="1"/>
  <c r="AA70" i="5"/>
  <c r="AB70" i="5"/>
  <c r="AC70" i="5"/>
  <c r="AD70" i="5"/>
  <c r="AE70" i="5"/>
  <c r="AF70" i="5"/>
  <c r="AF68" i="1" s="1"/>
  <c r="AG70" i="5"/>
  <c r="AG68" i="1" s="1"/>
  <c r="Z71" i="5"/>
  <c r="Z69" i="1" s="1"/>
  <c r="AA71" i="5"/>
  <c r="AA69" i="1" s="1"/>
  <c r="AB71" i="5"/>
  <c r="AB69" i="1" s="1"/>
  <c r="AC71" i="5"/>
  <c r="AC69" i="1" s="1"/>
  <c r="AD71" i="5"/>
  <c r="AD69" i="1" s="1"/>
  <c r="AE71" i="5"/>
  <c r="AE69" i="1" s="1"/>
  <c r="AF71" i="5"/>
  <c r="AF69" i="1" s="1"/>
  <c r="AG71" i="5"/>
  <c r="AG69" i="1" s="1"/>
  <c r="Z72" i="5"/>
  <c r="Z70" i="1" s="1"/>
  <c r="AA72" i="5"/>
  <c r="AA70" i="1" s="1"/>
  <c r="AB72" i="5"/>
  <c r="AB70" i="1" s="1"/>
  <c r="AC72" i="5"/>
  <c r="AC70" i="1" s="1"/>
  <c r="AD72" i="5"/>
  <c r="AD70" i="1" s="1"/>
  <c r="AE72" i="5"/>
  <c r="AE70" i="1" s="1"/>
  <c r="AF72" i="5"/>
  <c r="AF70" i="1" s="1"/>
  <c r="AG72" i="5"/>
  <c r="AG70" i="1" s="1"/>
  <c r="Z73" i="5"/>
  <c r="Z71" i="1" s="1"/>
  <c r="AA73" i="5"/>
  <c r="AA71" i="1" s="1"/>
  <c r="AB73" i="5"/>
  <c r="AB71" i="1" s="1"/>
  <c r="AC73" i="5"/>
  <c r="AC71" i="1" s="1"/>
  <c r="AD73" i="5"/>
  <c r="AD71" i="1" s="1"/>
  <c r="AE73" i="5"/>
  <c r="AE71" i="1" s="1"/>
  <c r="AF73" i="5"/>
  <c r="AF71" i="1" s="1"/>
  <c r="AG73" i="5"/>
  <c r="AG71" i="1" s="1"/>
  <c r="Z74" i="5"/>
  <c r="Z72" i="1" s="1"/>
  <c r="AA74" i="5"/>
  <c r="AB74" i="5"/>
  <c r="AC74" i="5"/>
  <c r="AD74" i="5"/>
  <c r="AE74" i="5"/>
  <c r="AF74" i="5"/>
  <c r="AG74" i="5"/>
  <c r="AG72" i="1" s="1"/>
  <c r="Z75" i="5"/>
  <c r="Z73" i="1" s="1"/>
  <c r="AA75" i="5"/>
  <c r="AA73" i="1" s="1"/>
  <c r="AB75" i="5"/>
  <c r="AB73" i="1" s="1"/>
  <c r="AC75" i="5"/>
  <c r="AC73" i="1" s="1"/>
  <c r="AD75" i="5"/>
  <c r="AD73" i="1" s="1"/>
  <c r="AE75" i="5"/>
  <c r="AE73" i="1" s="1"/>
  <c r="AF75" i="5"/>
  <c r="AF73" i="1" s="1"/>
  <c r="AG75" i="5"/>
  <c r="AG73" i="1" s="1"/>
  <c r="Z76" i="5"/>
  <c r="Z74" i="1" s="1"/>
  <c r="AA76" i="5"/>
  <c r="AA74" i="1" s="1"/>
  <c r="AB76" i="5"/>
  <c r="AB74" i="1" s="1"/>
  <c r="AC76" i="5"/>
  <c r="AC74" i="1" s="1"/>
  <c r="AD76" i="5"/>
  <c r="AD74" i="1" s="1"/>
  <c r="AE76" i="5"/>
  <c r="AF76" i="5"/>
  <c r="AF74" i="1" s="1"/>
  <c r="AG76" i="5"/>
  <c r="AG74" i="1" s="1"/>
  <c r="Z77" i="5"/>
  <c r="Z75" i="1" s="1"/>
  <c r="AA77" i="5"/>
  <c r="AA75" i="1" s="1"/>
  <c r="AB77" i="5"/>
  <c r="AB75" i="1" s="1"/>
  <c r="AC77" i="5"/>
  <c r="AC75" i="1" s="1"/>
  <c r="AD77" i="5"/>
  <c r="AD75" i="1" s="1"/>
  <c r="AE77" i="5"/>
  <c r="AE75" i="1" s="1"/>
  <c r="AF77" i="5"/>
  <c r="AF75" i="1" s="1"/>
  <c r="AG77" i="5"/>
  <c r="AG75" i="1" s="1"/>
  <c r="Z78" i="5"/>
  <c r="Z76" i="1" s="1"/>
  <c r="AA78" i="5"/>
  <c r="AA76" i="1" s="1"/>
  <c r="AB78" i="5"/>
  <c r="AB76" i="1" s="1"/>
  <c r="AC78" i="5"/>
  <c r="AC76" i="1" s="1"/>
  <c r="AD78" i="5"/>
  <c r="AD76" i="1" s="1"/>
  <c r="AE78" i="5"/>
  <c r="AE76" i="1" s="1"/>
  <c r="AF78" i="5"/>
  <c r="AF76" i="1" s="1"/>
  <c r="AG78" i="5"/>
  <c r="AG76" i="1" s="1"/>
  <c r="Z79" i="5"/>
  <c r="Z77" i="1" s="1"/>
  <c r="AA79" i="5"/>
  <c r="AA77" i="1" s="1"/>
  <c r="AB79" i="5"/>
  <c r="AB77" i="1" s="1"/>
  <c r="AC79" i="5"/>
  <c r="AC77" i="1" s="1"/>
  <c r="AD79" i="5"/>
  <c r="AD77" i="1" s="1"/>
  <c r="AE79" i="5"/>
  <c r="AE77" i="1" s="1"/>
  <c r="AF79" i="5"/>
  <c r="AF77" i="1" s="1"/>
  <c r="AG79" i="5"/>
  <c r="AG77" i="1" s="1"/>
  <c r="Z80" i="5"/>
  <c r="Z78" i="1" s="1"/>
  <c r="AA80" i="5"/>
  <c r="AA78" i="1" s="1"/>
  <c r="AB80" i="5"/>
  <c r="AB78" i="1" s="1"/>
  <c r="AC80" i="5"/>
  <c r="AC78" i="1" s="1"/>
  <c r="AD80" i="5"/>
  <c r="AD78" i="1" s="1"/>
  <c r="AE80" i="5"/>
  <c r="AE78" i="1" s="1"/>
  <c r="AF80" i="5"/>
  <c r="AF78" i="1" s="1"/>
  <c r="AG80" i="5"/>
  <c r="AG78" i="1" s="1"/>
  <c r="Z81" i="5"/>
  <c r="Z79" i="1" s="1"/>
  <c r="AA81" i="5"/>
  <c r="AA79" i="1" s="1"/>
  <c r="AB81" i="5"/>
  <c r="AB79" i="1" s="1"/>
  <c r="AC81" i="5"/>
  <c r="AC79" i="1" s="1"/>
  <c r="AD81" i="5"/>
  <c r="AD79" i="1" s="1"/>
  <c r="AE81" i="5"/>
  <c r="AF81" i="5"/>
  <c r="AF79" i="1" s="1"/>
  <c r="AG81" i="5"/>
  <c r="AG79" i="1" s="1"/>
  <c r="Z82" i="5"/>
  <c r="Z80" i="1" s="1"/>
  <c r="AA82" i="5"/>
  <c r="AA80" i="1" s="1"/>
  <c r="AB82" i="5"/>
  <c r="AB80" i="1" s="1"/>
  <c r="AC82" i="5"/>
  <c r="AC80" i="1" s="1"/>
  <c r="AD82" i="5"/>
  <c r="AD80" i="1" s="1"/>
  <c r="AE82" i="5"/>
  <c r="AE80" i="1" s="1"/>
  <c r="AF82" i="5"/>
  <c r="AF80" i="1" s="1"/>
  <c r="AG82" i="5"/>
  <c r="AG80" i="1" s="1"/>
  <c r="Z83" i="5"/>
  <c r="Z81" i="1" s="1"/>
  <c r="AA83" i="5"/>
  <c r="AB83" i="5"/>
  <c r="AB81" i="1" s="1"/>
  <c r="AC83" i="5"/>
  <c r="AC81" i="1" s="1"/>
  <c r="AD83" i="5"/>
  <c r="AD81" i="1" s="1"/>
  <c r="AE83" i="5"/>
  <c r="AE81" i="1" s="1"/>
  <c r="AF83" i="5"/>
  <c r="AF81" i="1" s="1"/>
  <c r="AG83" i="5"/>
  <c r="AG81" i="1" s="1"/>
  <c r="Z84" i="5"/>
  <c r="Z82" i="1" s="1"/>
  <c r="AA84" i="5"/>
  <c r="AB84" i="5"/>
  <c r="AB82" i="1" s="1"/>
  <c r="AC84" i="5"/>
  <c r="AC82" i="1" s="1"/>
  <c r="AD84" i="5"/>
  <c r="AE84" i="5"/>
  <c r="AE82" i="1" s="1"/>
  <c r="AF84" i="5"/>
  <c r="AF82" i="1" s="1"/>
  <c r="AG84" i="5"/>
  <c r="AG82" i="1" s="1"/>
  <c r="Z85" i="5"/>
  <c r="Z83" i="1" s="1"/>
  <c r="AA85" i="5"/>
  <c r="AA83" i="1" s="1"/>
  <c r="AB85" i="5"/>
  <c r="AB83" i="1" s="1"/>
  <c r="AC85" i="5"/>
  <c r="AC83" i="1" s="1"/>
  <c r="AD85" i="5"/>
  <c r="AD83" i="1" s="1"/>
  <c r="AE85" i="5"/>
  <c r="AE83" i="1" s="1"/>
  <c r="AF85" i="5"/>
  <c r="AF83" i="1" s="1"/>
  <c r="AG85" i="5"/>
  <c r="AG83" i="1" s="1"/>
  <c r="Z86" i="5"/>
  <c r="Z84" i="1" s="1"/>
  <c r="AA86" i="5"/>
  <c r="AA84" i="1" s="1"/>
  <c r="AB86" i="5"/>
  <c r="AB84" i="1" s="1"/>
  <c r="AC86" i="5"/>
  <c r="AD86" i="5"/>
  <c r="AD84" i="1" s="1"/>
  <c r="AE86" i="5"/>
  <c r="AF86" i="5"/>
  <c r="AF84" i="1" s="1"/>
  <c r="AG86" i="5"/>
  <c r="AG84" i="1" s="1"/>
  <c r="Z87" i="5"/>
  <c r="Z85" i="1" s="1"/>
  <c r="AA87" i="5"/>
  <c r="AA85" i="1" s="1"/>
  <c r="AB87" i="5"/>
  <c r="AB85" i="1" s="1"/>
  <c r="AC87" i="5"/>
  <c r="AC85" i="1" s="1"/>
  <c r="AD87" i="5"/>
  <c r="AD85" i="1" s="1"/>
  <c r="AE87" i="5"/>
  <c r="AE85" i="1" s="1"/>
  <c r="AF87" i="5"/>
  <c r="AF85" i="1" s="1"/>
  <c r="AG87" i="5"/>
  <c r="AG85" i="1" s="1"/>
  <c r="Z88" i="5"/>
  <c r="Z86" i="1" s="1"/>
  <c r="AA88" i="5"/>
  <c r="AB88" i="5"/>
  <c r="AC88" i="5"/>
  <c r="AC86" i="1" s="1"/>
  <c r="AD88" i="5"/>
  <c r="AD86" i="1" s="1"/>
  <c r="AE88" i="5"/>
  <c r="AE86" i="1" s="1"/>
  <c r="AF88" i="5"/>
  <c r="AF86" i="1" s="1"/>
  <c r="AG88" i="5"/>
  <c r="AG86" i="1" s="1"/>
  <c r="Z89" i="5"/>
  <c r="Z87" i="1" s="1"/>
  <c r="AA89" i="5"/>
  <c r="AB89" i="5"/>
  <c r="AB87" i="1" s="1"/>
  <c r="AC89" i="5"/>
  <c r="AC87" i="1" s="1"/>
  <c r="AD89" i="5"/>
  <c r="AD87" i="1" s="1"/>
  <c r="AE89" i="5"/>
  <c r="AE87" i="1" s="1"/>
  <c r="AF89" i="5"/>
  <c r="AF87" i="1" s="1"/>
  <c r="AG89" i="5"/>
  <c r="AG87" i="1" s="1"/>
  <c r="Z90" i="5"/>
  <c r="AA90" i="5"/>
  <c r="AB90" i="5"/>
  <c r="AC90" i="5"/>
  <c r="AD90" i="5"/>
  <c r="AD88" i="1" s="1"/>
  <c r="AE90" i="5"/>
  <c r="AE88" i="1" s="1"/>
  <c r="AF90" i="5"/>
  <c r="AF88" i="1" s="1"/>
  <c r="AG90" i="5"/>
  <c r="AG88" i="1" s="1"/>
  <c r="Z91" i="5"/>
  <c r="Z89" i="1" s="1"/>
  <c r="AA91" i="5"/>
  <c r="AA89" i="1" s="1"/>
  <c r="AB91" i="5"/>
  <c r="AB89" i="1" s="1"/>
  <c r="AC91" i="5"/>
  <c r="AC89" i="1" s="1"/>
  <c r="AD91" i="5"/>
  <c r="AD89" i="1" s="1"/>
  <c r="AE91" i="5"/>
  <c r="AE89" i="1" s="1"/>
  <c r="AF91" i="5"/>
  <c r="AF89" i="1" s="1"/>
  <c r="AG91" i="5"/>
  <c r="AG89" i="1" s="1"/>
  <c r="Z92" i="5"/>
  <c r="Z90" i="1" s="1"/>
  <c r="AA92" i="5"/>
  <c r="AA90" i="1" s="1"/>
  <c r="AB92" i="5"/>
  <c r="AB90" i="1" s="1"/>
  <c r="AC92" i="5"/>
  <c r="AC90" i="1" s="1"/>
  <c r="AD92" i="5"/>
  <c r="AD90" i="1" s="1"/>
  <c r="AE92" i="5"/>
  <c r="AF92" i="5"/>
  <c r="AG92" i="5"/>
  <c r="AG90" i="1" s="1"/>
  <c r="Z93" i="5"/>
  <c r="Z91" i="1" s="1"/>
  <c r="AA93" i="5"/>
  <c r="AA91" i="1" s="1"/>
  <c r="AB93" i="5"/>
  <c r="AB91" i="1" s="1"/>
  <c r="AC93" i="5"/>
  <c r="AC91" i="1" s="1"/>
  <c r="AD93" i="5"/>
  <c r="AD91" i="1" s="1"/>
  <c r="AE93" i="5"/>
  <c r="AE91" i="1" s="1"/>
  <c r="AF93" i="5"/>
  <c r="AF91" i="1" s="1"/>
  <c r="AG93" i="5"/>
  <c r="Z94" i="5"/>
  <c r="Z92" i="1" s="1"/>
  <c r="AA94" i="5"/>
  <c r="AA92" i="1" s="1"/>
  <c r="AB94" i="5"/>
  <c r="AB92" i="1" s="1"/>
  <c r="AC94" i="5"/>
  <c r="AC92" i="1" s="1"/>
  <c r="AD94" i="5"/>
  <c r="AD92" i="1" s="1"/>
  <c r="AE94" i="5"/>
  <c r="AE92" i="1" s="1"/>
  <c r="AF94" i="5"/>
  <c r="AF92" i="1" s="1"/>
  <c r="AG94" i="5"/>
  <c r="AG92" i="1" s="1"/>
  <c r="Z95" i="5"/>
  <c r="Z93" i="1" s="1"/>
  <c r="AA95" i="5"/>
  <c r="AB95" i="5"/>
  <c r="AB93" i="1" s="1"/>
  <c r="AC95" i="5"/>
  <c r="AC93" i="1" s="1"/>
  <c r="AD95" i="5"/>
  <c r="AD93" i="1" s="1"/>
  <c r="AE95" i="5"/>
  <c r="AE93" i="1" s="1"/>
  <c r="AF95" i="5"/>
  <c r="AF93" i="1" s="1"/>
  <c r="AG95" i="5"/>
  <c r="AG93" i="1" s="1"/>
  <c r="Z96" i="5"/>
  <c r="Z94" i="1" s="1"/>
  <c r="AA96" i="5"/>
  <c r="AA94" i="1" s="1"/>
  <c r="AB96" i="5"/>
  <c r="AB94" i="1" s="1"/>
  <c r="AC96" i="5"/>
  <c r="AC94" i="1" s="1"/>
  <c r="AD96" i="5"/>
  <c r="AD94" i="1" s="1"/>
  <c r="AE96" i="5"/>
  <c r="AF96" i="5"/>
  <c r="AF94" i="1" s="1"/>
  <c r="AG96" i="5"/>
  <c r="AG94" i="1" s="1"/>
  <c r="Z97" i="5"/>
  <c r="Z95" i="1" s="1"/>
  <c r="AA97" i="5"/>
  <c r="AA95" i="1" s="1"/>
  <c r="AB97" i="5"/>
  <c r="AB95" i="1" s="1"/>
  <c r="AC97" i="5"/>
  <c r="AC95" i="1" s="1"/>
  <c r="AD97" i="5"/>
  <c r="AD95" i="1" s="1"/>
  <c r="AE97" i="5"/>
  <c r="AE95" i="1" s="1"/>
  <c r="AF97" i="5"/>
  <c r="AF95" i="1" s="1"/>
  <c r="AG97" i="5"/>
  <c r="Z98" i="5"/>
  <c r="Z96" i="1" s="1"/>
  <c r="AA98" i="5"/>
  <c r="AA96" i="1" s="1"/>
  <c r="AB98" i="5"/>
  <c r="AB96" i="1" s="1"/>
  <c r="AC98" i="5"/>
  <c r="AC96" i="1" s="1"/>
  <c r="AD98" i="5"/>
  <c r="AD96" i="1" s="1"/>
  <c r="AE98" i="5"/>
  <c r="AE96" i="1" s="1"/>
  <c r="AF98" i="5"/>
  <c r="AF96" i="1" s="1"/>
  <c r="AG98" i="5"/>
  <c r="AG96" i="1" s="1"/>
  <c r="Z99" i="5"/>
  <c r="Z97" i="1" s="1"/>
  <c r="AA99" i="5"/>
  <c r="AA97" i="1" s="1"/>
  <c r="AB99" i="5"/>
  <c r="AB97" i="1" s="1"/>
  <c r="AC99" i="5"/>
  <c r="AC97" i="1" s="1"/>
  <c r="AD99" i="5"/>
  <c r="AD97" i="1" s="1"/>
  <c r="AE99" i="5"/>
  <c r="AE97" i="1" s="1"/>
  <c r="AF99" i="5"/>
  <c r="AF97" i="1" s="1"/>
  <c r="AG99" i="5"/>
  <c r="AG97" i="1" s="1"/>
  <c r="Z100" i="5"/>
  <c r="Z98" i="1" s="1"/>
  <c r="AA100" i="5"/>
  <c r="AB100" i="5"/>
  <c r="AC100" i="5"/>
  <c r="AC98" i="1" s="1"/>
  <c r="AD100" i="5"/>
  <c r="AE100" i="5"/>
  <c r="AE98" i="1" s="1"/>
  <c r="AF100" i="5"/>
  <c r="AF98" i="1" s="1"/>
  <c r="AG100" i="5"/>
  <c r="AG98" i="1" s="1"/>
  <c r="Z101" i="5"/>
  <c r="Z99" i="1" s="1"/>
  <c r="AA101" i="5"/>
  <c r="AA99" i="1" s="1"/>
  <c r="AB101" i="5"/>
  <c r="AB99" i="1" s="1"/>
  <c r="AC101" i="5"/>
  <c r="AC99" i="1" s="1"/>
  <c r="AD101" i="5"/>
  <c r="AD99" i="1" s="1"/>
  <c r="AE101" i="5"/>
  <c r="AE99" i="1" s="1"/>
  <c r="AF101" i="5"/>
  <c r="AF99" i="1" s="1"/>
  <c r="AG101" i="5"/>
  <c r="AG99" i="1" s="1"/>
  <c r="Z102" i="5"/>
  <c r="Z100" i="1" s="1"/>
  <c r="AA102" i="5"/>
  <c r="AB102" i="5"/>
  <c r="AC102" i="5"/>
  <c r="AD102" i="5"/>
  <c r="AD100" i="1" s="1"/>
  <c r="AE102" i="5"/>
  <c r="AF102" i="5"/>
  <c r="AG102" i="5"/>
  <c r="Z103" i="5"/>
  <c r="Z101" i="1" s="1"/>
  <c r="AA103" i="5"/>
  <c r="AA101" i="1" s="1"/>
  <c r="AB103" i="5"/>
  <c r="AB101" i="1" s="1"/>
  <c r="AC103" i="5"/>
  <c r="AC101" i="1" s="1"/>
  <c r="AD103" i="5"/>
  <c r="AD101" i="1" s="1"/>
  <c r="AE103" i="5"/>
  <c r="AE101" i="1" s="1"/>
  <c r="AF103" i="5"/>
  <c r="AF101" i="1" s="1"/>
  <c r="AG103" i="5"/>
  <c r="AG101" i="1" s="1"/>
  <c r="Z104" i="5"/>
  <c r="Z102" i="1" s="1"/>
  <c r="AA104" i="5"/>
  <c r="AB104" i="5"/>
  <c r="AB102" i="1" s="1"/>
  <c r="AC104" i="5"/>
  <c r="AC102" i="1" s="1"/>
  <c r="AD104" i="5"/>
  <c r="AD102" i="1" s="1"/>
  <c r="AE104" i="5"/>
  <c r="AE102" i="1" s="1"/>
  <c r="AF104" i="5"/>
  <c r="AF102" i="1" s="1"/>
  <c r="AG104" i="5"/>
  <c r="AG102" i="1" s="1"/>
  <c r="Z105" i="5"/>
  <c r="Z103" i="1" s="1"/>
  <c r="AA105" i="5"/>
  <c r="AA103" i="1" s="1"/>
  <c r="AB105" i="5"/>
  <c r="AB103" i="1" s="1"/>
  <c r="AC105" i="5"/>
  <c r="AC103" i="1" s="1"/>
  <c r="AD105" i="5"/>
  <c r="AD103" i="1" s="1"/>
  <c r="AE105" i="5"/>
  <c r="AE103" i="1" s="1"/>
  <c r="AF105" i="5"/>
  <c r="AF103" i="1" s="1"/>
  <c r="AG105" i="5"/>
  <c r="AG103" i="1" s="1"/>
  <c r="Z106" i="5"/>
  <c r="Z104" i="1" s="1"/>
  <c r="AA106" i="5"/>
  <c r="AA104" i="1" s="1"/>
  <c r="AB106" i="5"/>
  <c r="AB104" i="1" s="1"/>
  <c r="AC106" i="5"/>
  <c r="AC104" i="1" s="1"/>
  <c r="AD106" i="5"/>
  <c r="AD104" i="1" s="1"/>
  <c r="AE106" i="5"/>
  <c r="AF106" i="5"/>
  <c r="AF104" i="1" s="1"/>
  <c r="AG106" i="5"/>
  <c r="AG104" i="1" s="1"/>
  <c r="Z107" i="5"/>
  <c r="Z105" i="1" s="1"/>
  <c r="AA107" i="5"/>
  <c r="AA105" i="1" s="1"/>
  <c r="AB107" i="5"/>
  <c r="AB105" i="1" s="1"/>
  <c r="AC107" i="5"/>
  <c r="AC105" i="1" s="1"/>
  <c r="AD107" i="5"/>
  <c r="AD105" i="1" s="1"/>
  <c r="AE107" i="5"/>
  <c r="AE105" i="1" s="1"/>
  <c r="AF107" i="5"/>
  <c r="AF105" i="1" s="1"/>
  <c r="AG107" i="5"/>
  <c r="Z108" i="5"/>
  <c r="Z106" i="1" s="1"/>
  <c r="AA108" i="5"/>
  <c r="AA106" i="1" s="1"/>
  <c r="AB108" i="5"/>
  <c r="AB106" i="1" s="1"/>
  <c r="AC108" i="5"/>
  <c r="AC106" i="1" s="1"/>
  <c r="AD108" i="5"/>
  <c r="AD106" i="1" s="1"/>
  <c r="AE108" i="5"/>
  <c r="AE106" i="1" s="1"/>
  <c r="AF108" i="5"/>
  <c r="AF106" i="1" s="1"/>
  <c r="AG108" i="5"/>
  <c r="AG106" i="1" s="1"/>
  <c r="Z109" i="5"/>
  <c r="Z107" i="1" s="1"/>
  <c r="AA109" i="5"/>
  <c r="AB109" i="5"/>
  <c r="AB107" i="1" s="1"/>
  <c r="AC109" i="5"/>
  <c r="AC107" i="1" s="1"/>
  <c r="AD109" i="5"/>
  <c r="AD107" i="1" s="1"/>
  <c r="AE109" i="5"/>
  <c r="AE107" i="1" s="1"/>
  <c r="AF109" i="5"/>
  <c r="AF107" i="1" s="1"/>
  <c r="AG109" i="5"/>
  <c r="Z110" i="5"/>
  <c r="Z108" i="1" s="1"/>
  <c r="AA110" i="5"/>
  <c r="AA108" i="1" s="1"/>
  <c r="AB110" i="5"/>
  <c r="AB108" i="1" s="1"/>
  <c r="AC110" i="5"/>
  <c r="AC108" i="1" s="1"/>
  <c r="AD110" i="5"/>
  <c r="AD108" i="1" s="1"/>
  <c r="AE110" i="5"/>
  <c r="AE108" i="1" s="1"/>
  <c r="AF110" i="5"/>
  <c r="AF108" i="1" s="1"/>
  <c r="AG110" i="5"/>
  <c r="AG108" i="1" s="1"/>
  <c r="Z111" i="5"/>
  <c r="Z109" i="1" s="1"/>
  <c r="AA111" i="5"/>
  <c r="AB111" i="5"/>
  <c r="AB109" i="1" s="1"/>
  <c r="AC111" i="5"/>
  <c r="AC109" i="1" s="1"/>
  <c r="AD111" i="5"/>
  <c r="AD109" i="1" s="1"/>
  <c r="AE111" i="5"/>
  <c r="AF111" i="5"/>
  <c r="AF109" i="1" s="1"/>
  <c r="AG111" i="5"/>
  <c r="AG109" i="1" s="1"/>
  <c r="Z112" i="5"/>
  <c r="Z110" i="1" s="1"/>
  <c r="AA112" i="5"/>
  <c r="AB112" i="5"/>
  <c r="AC112" i="5"/>
  <c r="AD112" i="5"/>
  <c r="AD110" i="1" s="1"/>
  <c r="AE112" i="5"/>
  <c r="AE110" i="1" s="1"/>
  <c r="AF112" i="5"/>
  <c r="AF110" i="1" s="1"/>
  <c r="AG112" i="5"/>
  <c r="AG110" i="1" s="1"/>
  <c r="Z113" i="5"/>
  <c r="Z111" i="1" s="1"/>
  <c r="AA113" i="5"/>
  <c r="AA111" i="1" s="1"/>
  <c r="AB113" i="5"/>
  <c r="AB111" i="1" s="1"/>
  <c r="AC113" i="5"/>
  <c r="AC111" i="1" s="1"/>
  <c r="AD113" i="5"/>
  <c r="AD111" i="1" s="1"/>
  <c r="AE113" i="5"/>
  <c r="AE111" i="1" s="1"/>
  <c r="AF113" i="5"/>
  <c r="AF111" i="1" s="1"/>
  <c r="AG113" i="5"/>
  <c r="AG111" i="1" s="1"/>
  <c r="Z114" i="5"/>
  <c r="Z112" i="1" s="1"/>
  <c r="AA114" i="5"/>
  <c r="AB114" i="5"/>
  <c r="AB112" i="1" s="1"/>
  <c r="AC114" i="5"/>
  <c r="AC112" i="1" s="1"/>
  <c r="AD114" i="5"/>
  <c r="AD112" i="1" s="1"/>
  <c r="AE114" i="5"/>
  <c r="AE112" i="1" s="1"/>
  <c r="AF114" i="5"/>
  <c r="AF112" i="1" s="1"/>
  <c r="AG114" i="5"/>
  <c r="AG112" i="1" s="1"/>
  <c r="Z115" i="5"/>
  <c r="Z113" i="1" s="1"/>
  <c r="AA115" i="5"/>
  <c r="AA113" i="1" s="1"/>
  <c r="AB115" i="5"/>
  <c r="AB113" i="1" s="1"/>
  <c r="AC115" i="5"/>
  <c r="AC113" i="1" s="1"/>
  <c r="AD115" i="5"/>
  <c r="AE115" i="5"/>
  <c r="AF115" i="5"/>
  <c r="AF113" i="1" s="1"/>
  <c r="AG115" i="5"/>
  <c r="AG113" i="1" s="1"/>
  <c r="Z116" i="5"/>
  <c r="Z114" i="1" s="1"/>
  <c r="AA116" i="5"/>
  <c r="AA114" i="1" s="1"/>
  <c r="AB116" i="5"/>
  <c r="AB114" i="1" s="1"/>
  <c r="AC116" i="5"/>
  <c r="AC114" i="1" s="1"/>
  <c r="AD116" i="5"/>
  <c r="AD114" i="1" s="1"/>
  <c r="AE116" i="5"/>
  <c r="AF116" i="5"/>
  <c r="AF114" i="1" s="1"/>
  <c r="AG116" i="5"/>
  <c r="AG114" i="1" s="1"/>
  <c r="Z117" i="5"/>
  <c r="Z115" i="1" s="1"/>
  <c r="AA117" i="5"/>
  <c r="AA115" i="1" s="1"/>
  <c r="AB117" i="5"/>
  <c r="AB115" i="1" s="1"/>
  <c r="AC117" i="5"/>
  <c r="AC115" i="1" s="1"/>
  <c r="AD117" i="5"/>
  <c r="AD115" i="1" s="1"/>
  <c r="AE117" i="5"/>
  <c r="AE115" i="1" s="1"/>
  <c r="AF117" i="5"/>
  <c r="AF115" i="1" s="1"/>
  <c r="AG117" i="5"/>
  <c r="AG115" i="1" s="1"/>
  <c r="Z118" i="5"/>
  <c r="Z116" i="1" s="1"/>
  <c r="AA118" i="5"/>
  <c r="AA116" i="1" s="1"/>
  <c r="AB118" i="5"/>
  <c r="AB116" i="1" s="1"/>
  <c r="AC118" i="5"/>
  <c r="AC116" i="1" s="1"/>
  <c r="AD118" i="5"/>
  <c r="AD116" i="1" s="1"/>
  <c r="AE118" i="5"/>
  <c r="AE116" i="1" s="1"/>
  <c r="AF118" i="5"/>
  <c r="AF116" i="1" s="1"/>
  <c r="AG118" i="5"/>
  <c r="AG116" i="1" s="1"/>
  <c r="Z119" i="5"/>
  <c r="Z117" i="1" s="1"/>
  <c r="AA119" i="5"/>
  <c r="AB119" i="5"/>
  <c r="AB117" i="1" s="1"/>
  <c r="AC119" i="5"/>
  <c r="AC117" i="1" s="1"/>
  <c r="AD119" i="5"/>
  <c r="AD117" i="1" s="1"/>
  <c r="AE119" i="5"/>
  <c r="AE117" i="1" s="1"/>
  <c r="AF119" i="5"/>
  <c r="AF117" i="1" s="1"/>
  <c r="AG119" i="5"/>
  <c r="AG117" i="1" s="1"/>
  <c r="Z120" i="5"/>
  <c r="Z118" i="1" s="1"/>
  <c r="AA120" i="5"/>
  <c r="AA118" i="1" s="1"/>
  <c r="AB120" i="5"/>
  <c r="AB118" i="1" s="1"/>
  <c r="AC120" i="5"/>
  <c r="AC118" i="1" s="1"/>
  <c r="AD120" i="5"/>
  <c r="AD118" i="1" s="1"/>
  <c r="AE120" i="5"/>
  <c r="AE118" i="1" s="1"/>
  <c r="AF120" i="5"/>
  <c r="AF118" i="1" s="1"/>
  <c r="AG120" i="5"/>
  <c r="AG118" i="1" s="1"/>
  <c r="Z121" i="5"/>
  <c r="Z119" i="1" s="1"/>
  <c r="AA121" i="5"/>
  <c r="AA119" i="1" s="1"/>
  <c r="AB121" i="5"/>
  <c r="AB119" i="1" s="1"/>
  <c r="AC121" i="5"/>
  <c r="AC119" i="1" s="1"/>
  <c r="AD121" i="5"/>
  <c r="AD119" i="1" s="1"/>
  <c r="AE121" i="5"/>
  <c r="AE119" i="1" s="1"/>
  <c r="AF121" i="5"/>
  <c r="AF119" i="1" s="1"/>
  <c r="AG121" i="5"/>
  <c r="AG119" i="1" s="1"/>
  <c r="Z122" i="5"/>
  <c r="AA122" i="5"/>
  <c r="AB122" i="5"/>
  <c r="AC122" i="5"/>
  <c r="AD122" i="5"/>
  <c r="AE122" i="5"/>
  <c r="AF122" i="5"/>
  <c r="AG122" i="5"/>
  <c r="Z123" i="5"/>
  <c r="Z120" i="1" s="1"/>
  <c r="AA123" i="5"/>
  <c r="AA120" i="1" s="1"/>
  <c r="AB123" i="5"/>
  <c r="AB120" i="1" s="1"/>
  <c r="AC123" i="5"/>
  <c r="AC120" i="1" s="1"/>
  <c r="AD123" i="5"/>
  <c r="AD120" i="1" s="1"/>
  <c r="AE123" i="5"/>
  <c r="AE120" i="1" s="1"/>
  <c r="AF123" i="5"/>
  <c r="AF120" i="1" s="1"/>
  <c r="AG123" i="5"/>
  <c r="AG120" i="1" s="1"/>
  <c r="Z124" i="5"/>
  <c r="Z121" i="1" s="1"/>
  <c r="AA124" i="5"/>
  <c r="AA121" i="1" s="1"/>
  <c r="AB124" i="5"/>
  <c r="AB121" i="1" s="1"/>
  <c r="AC124" i="5"/>
  <c r="AC121" i="1" s="1"/>
  <c r="AD124" i="5"/>
  <c r="AD121" i="1" s="1"/>
  <c r="AE124" i="5"/>
  <c r="AE121" i="1" s="1"/>
  <c r="AF124" i="5"/>
  <c r="AF121" i="1" s="1"/>
  <c r="AG124" i="5"/>
  <c r="AG121" i="1" s="1"/>
  <c r="Z125" i="5"/>
  <c r="Z122" i="1" s="1"/>
  <c r="AA125" i="5"/>
  <c r="AA122" i="1" s="1"/>
  <c r="AB125" i="5"/>
  <c r="AB122" i="1" s="1"/>
  <c r="AC125" i="5"/>
  <c r="AC122" i="1" s="1"/>
  <c r="AD125" i="5"/>
  <c r="AE125" i="5"/>
  <c r="AF125" i="5"/>
  <c r="AG125" i="5"/>
  <c r="AG122" i="1" s="1"/>
  <c r="Z126" i="5"/>
  <c r="Z123" i="1" s="1"/>
  <c r="AA126" i="5"/>
  <c r="AA123" i="1" s="1"/>
  <c r="AB126" i="5"/>
  <c r="AB123" i="1" s="1"/>
  <c r="AC126" i="5"/>
  <c r="AC123" i="1" s="1"/>
  <c r="AD126" i="5"/>
  <c r="AD123" i="1" s="1"/>
  <c r="AE126" i="5"/>
  <c r="AE123" i="1" s="1"/>
  <c r="AF126" i="5"/>
  <c r="AF123" i="1" s="1"/>
  <c r="AG126" i="5"/>
  <c r="AG123" i="1" s="1"/>
  <c r="Z127" i="5"/>
  <c r="Z124" i="1" s="1"/>
  <c r="AA127" i="5"/>
  <c r="AA124" i="1" s="1"/>
  <c r="AB127" i="5"/>
  <c r="AB124" i="1" s="1"/>
  <c r="AC127" i="5"/>
  <c r="AC124" i="1" s="1"/>
  <c r="AD127" i="5"/>
  <c r="AD124" i="1" s="1"/>
  <c r="AE127" i="5"/>
  <c r="AF127" i="5"/>
  <c r="AG127" i="5"/>
  <c r="AG124" i="1" s="1"/>
  <c r="Z128" i="5"/>
  <c r="Z125" i="1" s="1"/>
  <c r="AA128" i="5"/>
  <c r="AA125" i="1" s="1"/>
  <c r="AB128" i="5"/>
  <c r="AB125" i="1" s="1"/>
  <c r="AC128" i="5"/>
  <c r="AC125" i="1" s="1"/>
  <c r="AD128" i="5"/>
  <c r="AD125" i="1" s="1"/>
  <c r="AE128" i="5"/>
  <c r="AE125" i="1" s="1"/>
  <c r="AF128" i="5"/>
  <c r="AF125" i="1" s="1"/>
  <c r="AG128" i="5"/>
  <c r="AG125" i="1" s="1"/>
  <c r="Z129" i="5"/>
  <c r="Z126" i="1" s="1"/>
  <c r="AA129" i="5"/>
  <c r="AB129" i="5"/>
  <c r="AB126" i="1" s="1"/>
  <c r="AC129" i="5"/>
  <c r="AC126" i="1" s="1"/>
  <c r="AD129" i="5"/>
  <c r="AD126" i="1" s="1"/>
  <c r="AE129" i="5"/>
  <c r="AF129" i="5"/>
  <c r="AG129" i="5"/>
  <c r="Z130" i="5"/>
  <c r="Z127" i="1" s="1"/>
  <c r="AA130" i="5"/>
  <c r="AA127" i="1" s="1"/>
  <c r="AB130" i="5"/>
  <c r="AB127" i="1" s="1"/>
  <c r="AC130" i="5"/>
  <c r="AC127" i="1" s="1"/>
  <c r="AD130" i="5"/>
  <c r="AD127" i="1" s="1"/>
  <c r="AE130" i="5"/>
  <c r="AE127" i="1" s="1"/>
  <c r="AF130" i="5"/>
  <c r="AF127" i="1" s="1"/>
  <c r="AG130" i="5"/>
  <c r="AG127" i="1" s="1"/>
  <c r="Z131" i="5"/>
  <c r="Z128" i="1" s="1"/>
  <c r="AA131" i="5"/>
  <c r="AA128" i="1" s="1"/>
  <c r="AB131" i="5"/>
  <c r="AB128" i="1" s="1"/>
  <c r="AC131" i="5"/>
  <c r="AC128" i="1" s="1"/>
  <c r="AD131" i="5"/>
  <c r="AD128" i="1" s="1"/>
  <c r="AE131" i="5"/>
  <c r="AE128" i="1" s="1"/>
  <c r="AF131" i="5"/>
  <c r="AF128" i="1" s="1"/>
  <c r="AG131" i="5"/>
  <c r="AG128" i="1" s="1"/>
  <c r="Z132" i="5"/>
  <c r="Z129" i="1" s="1"/>
  <c r="AA132" i="5"/>
  <c r="AB132" i="5"/>
  <c r="AC132" i="5"/>
  <c r="AC129" i="1" s="1"/>
  <c r="AD132" i="5"/>
  <c r="AD129" i="1" s="1"/>
  <c r="AE132" i="5"/>
  <c r="AF132" i="5"/>
  <c r="AG132" i="5"/>
  <c r="AG129" i="1" s="1"/>
  <c r="Z133" i="5"/>
  <c r="Z130" i="1" s="1"/>
  <c r="AA133" i="5"/>
  <c r="AA130" i="1" s="1"/>
  <c r="AB133" i="5"/>
  <c r="AB130" i="1" s="1"/>
  <c r="AC133" i="5"/>
  <c r="AC130" i="1" s="1"/>
  <c r="AD133" i="5"/>
  <c r="AD130" i="1" s="1"/>
  <c r="AE133" i="5"/>
  <c r="AE130" i="1" s="1"/>
  <c r="AF133" i="5"/>
  <c r="AF130" i="1" s="1"/>
  <c r="AG133" i="5"/>
  <c r="AG130" i="1" s="1"/>
  <c r="Z134" i="5"/>
  <c r="Z131" i="1" s="1"/>
  <c r="AA134" i="5"/>
  <c r="AB134" i="5"/>
  <c r="AB131" i="1" s="1"/>
  <c r="AC134" i="5"/>
  <c r="AC131" i="1" s="1"/>
  <c r="AD134" i="5"/>
  <c r="AE134" i="5"/>
  <c r="AF134" i="5"/>
  <c r="AF131" i="1" s="1"/>
  <c r="AG134" i="5"/>
  <c r="AG131" i="1" s="1"/>
  <c r="Z135" i="5"/>
  <c r="AA135" i="5"/>
  <c r="AB135" i="5"/>
  <c r="AB132" i="1" s="1"/>
  <c r="AC135" i="5"/>
  <c r="AD135" i="5"/>
  <c r="AD132" i="1" s="1"/>
  <c r="AE135" i="5"/>
  <c r="AE132" i="1" s="1"/>
  <c r="AF135" i="5"/>
  <c r="AF132" i="1" s="1"/>
  <c r="AG135" i="5"/>
  <c r="AG132" i="1" s="1"/>
  <c r="Z136" i="5"/>
  <c r="AA136" i="5"/>
  <c r="AB136" i="5"/>
  <c r="AC136" i="5"/>
  <c r="AD136" i="5"/>
  <c r="AE136" i="5"/>
  <c r="AF136" i="5"/>
  <c r="AG136" i="5"/>
  <c r="Z137" i="5"/>
  <c r="Z133" i="1" s="1"/>
  <c r="AA137" i="5"/>
  <c r="AA133" i="1" s="1"/>
  <c r="AB137" i="5"/>
  <c r="AB133" i="1" s="1"/>
  <c r="AC137" i="5"/>
  <c r="AC133" i="1" s="1"/>
  <c r="AD137" i="5"/>
  <c r="AD133" i="1" s="1"/>
  <c r="AE137" i="5"/>
  <c r="AF137" i="5"/>
  <c r="AG137" i="5"/>
  <c r="AG133" i="1" s="1"/>
  <c r="Z138" i="5"/>
  <c r="Z134" i="1" s="1"/>
  <c r="AA138" i="5"/>
  <c r="AA134" i="1" s="1"/>
  <c r="AB138" i="5"/>
  <c r="AB134" i="1" s="1"/>
  <c r="AC138" i="5"/>
  <c r="AC134" i="1" s="1"/>
  <c r="AD138" i="5"/>
  <c r="AD134" i="1" s="1"/>
  <c r="AE138" i="5"/>
  <c r="AE134" i="1" s="1"/>
  <c r="AF138" i="5"/>
  <c r="AF134" i="1" s="1"/>
  <c r="AG138" i="5"/>
  <c r="AG134" i="1" s="1"/>
  <c r="Z139" i="5"/>
  <c r="Z135" i="1" s="1"/>
  <c r="AA139" i="5"/>
  <c r="AA135" i="1" s="1"/>
  <c r="AB139" i="5"/>
  <c r="AB135" i="1" s="1"/>
  <c r="AC139" i="5"/>
  <c r="AC135" i="1" s="1"/>
  <c r="AD139" i="5"/>
  <c r="AE139" i="5"/>
  <c r="AE135" i="1" s="1"/>
  <c r="AF139" i="5"/>
  <c r="AG139" i="5"/>
  <c r="AG135" i="1" s="1"/>
  <c r="Z140" i="5"/>
  <c r="AA140" i="5"/>
  <c r="AB140" i="5"/>
  <c r="AB136" i="1" s="1"/>
  <c r="AC140" i="5"/>
  <c r="AC136" i="1" s="1"/>
  <c r="AD140" i="5"/>
  <c r="AD136" i="1" s="1"/>
  <c r="AE140" i="5"/>
  <c r="AE136" i="1" s="1"/>
  <c r="AF140" i="5"/>
  <c r="AF136" i="1" s="1"/>
  <c r="AG140" i="5"/>
  <c r="AG136" i="1" s="1"/>
  <c r="Z141" i="5"/>
  <c r="Z137" i="1" s="1"/>
  <c r="AA141" i="5"/>
  <c r="AA137" i="1" s="1"/>
  <c r="AB141" i="5"/>
  <c r="AB137" i="1" s="1"/>
  <c r="AC141" i="5"/>
  <c r="AC137" i="1" s="1"/>
  <c r="AD141" i="5"/>
  <c r="AD137" i="1" s="1"/>
  <c r="AE141" i="5"/>
  <c r="AE137" i="1" s="1"/>
  <c r="AF141" i="5"/>
  <c r="AF137" i="1" s="1"/>
  <c r="AG141" i="5"/>
  <c r="AG137" i="1" s="1"/>
  <c r="Z142" i="5"/>
  <c r="Z138" i="1" s="1"/>
  <c r="AA142" i="5"/>
  <c r="AA138" i="1" s="1"/>
  <c r="AB142" i="5"/>
  <c r="AB138" i="1" s="1"/>
  <c r="AC142" i="5"/>
  <c r="AC138" i="1" s="1"/>
  <c r="AD142" i="5"/>
  <c r="AD138" i="1" s="1"/>
  <c r="AE142" i="5"/>
  <c r="AE138" i="1" s="1"/>
  <c r="AF142" i="5"/>
  <c r="AF138" i="1" s="1"/>
  <c r="AG142" i="5"/>
  <c r="AG138" i="1" s="1"/>
  <c r="Z143" i="5"/>
  <c r="Z139" i="1" s="1"/>
  <c r="AA143" i="5"/>
  <c r="AA139" i="1" s="1"/>
  <c r="AB143" i="5"/>
  <c r="AB139" i="1" s="1"/>
  <c r="AC143" i="5"/>
  <c r="AC139" i="1" s="1"/>
  <c r="AD143" i="5"/>
  <c r="AD139" i="1" s="1"/>
  <c r="AE143" i="5"/>
  <c r="AE139" i="1" s="1"/>
  <c r="AF143" i="5"/>
  <c r="AF139" i="1" s="1"/>
  <c r="AG143" i="5"/>
  <c r="AG139" i="1" s="1"/>
  <c r="Z144" i="5"/>
  <c r="Z140" i="1" s="1"/>
  <c r="AA144" i="5"/>
  <c r="AB144" i="5"/>
  <c r="AB140" i="1" s="1"/>
  <c r="AC144" i="5"/>
  <c r="AC140" i="1" s="1"/>
  <c r="AD144" i="5"/>
  <c r="AD140" i="1" s="1"/>
  <c r="AE144" i="5"/>
  <c r="AE140" i="1" s="1"/>
  <c r="AF144" i="5"/>
  <c r="AG144" i="5"/>
  <c r="Z145" i="5"/>
  <c r="Z141" i="1" s="1"/>
  <c r="AA145" i="5"/>
  <c r="AA141" i="1" s="1"/>
  <c r="AB145" i="5"/>
  <c r="AB141" i="1" s="1"/>
  <c r="AC145" i="5"/>
  <c r="AC141" i="1" s="1"/>
  <c r="AD145" i="5"/>
  <c r="AD141" i="1" s="1"/>
  <c r="AE145" i="5"/>
  <c r="AE141" i="1" s="1"/>
  <c r="AF145" i="5"/>
  <c r="AF141" i="1" s="1"/>
  <c r="AG145" i="5"/>
  <c r="AG141" i="1" s="1"/>
  <c r="Z146" i="5"/>
  <c r="Z142" i="1" s="1"/>
  <c r="AA146" i="5"/>
  <c r="AA142" i="1" s="1"/>
  <c r="AB146" i="5"/>
  <c r="AB142" i="1" s="1"/>
  <c r="AC146" i="5"/>
  <c r="AC142" i="1" s="1"/>
  <c r="AD146" i="5"/>
  <c r="AD142" i="1" s="1"/>
  <c r="AE146" i="5"/>
  <c r="AF146" i="5"/>
  <c r="AG146" i="5"/>
  <c r="AG142" i="1" s="1"/>
  <c r="Z147" i="5"/>
  <c r="Z143" i="1" s="1"/>
  <c r="AA147" i="5"/>
  <c r="AA143" i="1" s="1"/>
  <c r="AB147" i="5"/>
  <c r="AB143" i="1" s="1"/>
  <c r="AC147" i="5"/>
  <c r="AC143" i="1" s="1"/>
  <c r="AD147" i="5"/>
  <c r="AD143" i="1" s="1"/>
  <c r="AE147" i="5"/>
  <c r="AE143" i="1" s="1"/>
  <c r="AF147" i="5"/>
  <c r="AF143" i="1" s="1"/>
  <c r="AG147" i="5"/>
  <c r="AG143" i="1" s="1"/>
  <c r="Z148" i="5"/>
  <c r="AA148" i="5"/>
  <c r="AB148" i="5"/>
  <c r="AB144" i="1" s="1"/>
  <c r="AC148" i="5"/>
  <c r="AC144" i="1" s="1"/>
  <c r="AD148" i="5"/>
  <c r="AD144" i="1" s="1"/>
  <c r="AE148" i="5"/>
  <c r="AE144" i="1" s="1"/>
  <c r="AF148" i="5"/>
  <c r="AF144" i="1" s="1"/>
  <c r="AG148" i="5"/>
  <c r="AG144" i="1" s="1"/>
  <c r="Z149" i="5"/>
  <c r="Z145" i="1" s="1"/>
  <c r="AA149" i="5"/>
  <c r="AA145" i="1" s="1"/>
  <c r="AB149" i="5"/>
  <c r="AB145" i="1" s="1"/>
  <c r="AC149" i="5"/>
  <c r="AC145" i="1" s="1"/>
  <c r="AD149" i="5"/>
  <c r="AD145" i="1" s="1"/>
  <c r="AE149" i="5"/>
  <c r="AE145" i="1" s="1"/>
  <c r="AF149" i="5"/>
  <c r="AG149" i="5"/>
  <c r="Z150" i="5"/>
  <c r="AA150" i="5"/>
  <c r="AB150" i="5"/>
  <c r="AC150" i="5"/>
  <c r="AD150" i="5"/>
  <c r="AE150" i="5"/>
  <c r="AE146" i="1" s="1"/>
  <c r="AF150" i="5"/>
  <c r="AF146" i="1" s="1"/>
  <c r="AG150" i="5"/>
  <c r="AG146" i="1" s="1"/>
  <c r="Z151" i="5"/>
  <c r="Z147" i="1" s="1"/>
  <c r="AA151" i="5"/>
  <c r="AA147" i="1" s="1"/>
  <c r="AB151" i="5"/>
  <c r="AB147" i="1" s="1"/>
  <c r="AC151" i="5"/>
  <c r="AC147" i="1" s="1"/>
  <c r="AD151" i="5"/>
  <c r="AD147" i="1" s="1"/>
  <c r="AE151" i="5"/>
  <c r="AE147" i="1" s="1"/>
  <c r="AF151" i="5"/>
  <c r="AF147" i="1" s="1"/>
  <c r="AG151" i="5"/>
  <c r="AG147" i="1" s="1"/>
  <c r="Z152" i="5"/>
  <c r="Z148" i="1" s="1"/>
  <c r="AA152" i="5"/>
  <c r="AB152" i="5"/>
  <c r="AC152" i="5"/>
  <c r="AD152" i="5"/>
  <c r="AE152" i="5"/>
  <c r="AE148" i="1" s="1"/>
  <c r="AF152" i="5"/>
  <c r="AF148" i="1" s="1"/>
  <c r="AG152" i="5"/>
  <c r="AG148" i="1" s="1"/>
  <c r="Z153" i="5"/>
  <c r="Z149" i="1" s="1"/>
  <c r="AA153" i="5"/>
  <c r="AA149" i="1" s="1"/>
  <c r="AB153" i="5"/>
  <c r="AB149" i="1" s="1"/>
  <c r="AC153" i="5"/>
  <c r="AC149" i="1" s="1"/>
  <c r="AD153" i="5"/>
  <c r="AD149" i="1" s="1"/>
  <c r="AE153" i="5"/>
  <c r="AE149" i="1" s="1"/>
  <c r="AF153" i="5"/>
  <c r="AF149" i="1" s="1"/>
  <c r="AG153" i="5"/>
  <c r="Z154" i="5"/>
  <c r="Z150" i="1" s="1"/>
  <c r="AA154" i="5"/>
  <c r="AA150" i="1" s="1"/>
  <c r="AB154" i="5"/>
  <c r="AB150" i="1" s="1"/>
  <c r="AC154" i="5"/>
  <c r="AC150" i="1" s="1"/>
  <c r="AD154" i="5"/>
  <c r="AD150" i="1" s="1"/>
  <c r="AE154" i="5"/>
  <c r="AE150" i="1" s="1"/>
  <c r="AF154" i="5"/>
  <c r="AG154" i="5"/>
  <c r="Z155" i="5"/>
  <c r="Z151" i="1" s="1"/>
  <c r="AA155" i="5"/>
  <c r="AA151" i="1" s="1"/>
  <c r="AB155" i="5"/>
  <c r="AB151" i="1" s="1"/>
  <c r="AC155" i="5"/>
  <c r="AC151" i="1" s="1"/>
  <c r="AD155" i="5"/>
  <c r="AD151" i="1" s="1"/>
  <c r="AE155" i="5"/>
  <c r="AE151" i="1" s="1"/>
  <c r="AF155" i="5"/>
  <c r="AF151" i="1" s="1"/>
  <c r="AG155" i="5"/>
  <c r="AG151" i="1" s="1"/>
  <c r="Z156" i="5"/>
  <c r="Z152" i="1" s="1"/>
  <c r="AA156" i="5"/>
  <c r="AA152" i="1" s="1"/>
  <c r="AB156" i="5"/>
  <c r="AB152" i="1" s="1"/>
  <c r="AC156" i="5"/>
  <c r="AC152" i="1" s="1"/>
  <c r="AD156" i="5"/>
  <c r="AD152" i="1" s="1"/>
  <c r="AE156" i="5"/>
  <c r="AF156" i="5"/>
  <c r="AF152" i="1" s="1"/>
  <c r="AG156" i="5"/>
  <c r="AG152" i="1" s="1"/>
  <c r="Z157" i="5"/>
  <c r="Z153" i="1" s="1"/>
  <c r="AA157" i="5"/>
  <c r="AA153" i="1" s="1"/>
  <c r="AB157" i="5"/>
  <c r="AB153" i="1" s="1"/>
  <c r="AC157" i="5"/>
  <c r="AC153" i="1" s="1"/>
  <c r="AD157" i="5"/>
  <c r="AD153" i="1" s="1"/>
  <c r="AE157" i="5"/>
  <c r="AE153" i="1" s="1"/>
  <c r="AF157" i="5"/>
  <c r="AF153" i="1" s="1"/>
  <c r="AG157" i="5"/>
  <c r="AG153" i="1" s="1"/>
  <c r="Z158" i="5"/>
  <c r="AA158" i="5"/>
  <c r="AA154" i="1" s="1"/>
  <c r="AB158" i="5"/>
  <c r="AB154" i="1" s="1"/>
  <c r="AC158" i="5"/>
  <c r="AC154" i="1" s="1"/>
  <c r="AD158" i="5"/>
  <c r="AD154" i="1" s="1"/>
  <c r="AE158" i="5"/>
  <c r="AE154" i="1" s="1"/>
  <c r="AF158" i="5"/>
  <c r="AF154" i="1" s="1"/>
  <c r="AG158" i="5"/>
  <c r="AG154" i="1" s="1"/>
  <c r="Z159" i="5"/>
  <c r="Z155" i="1" s="1"/>
  <c r="AA159" i="5"/>
  <c r="AA155" i="1" s="1"/>
  <c r="AB159" i="5"/>
  <c r="AB155" i="1" s="1"/>
  <c r="AC159" i="5"/>
  <c r="AC155" i="1" s="1"/>
  <c r="AD159" i="5"/>
  <c r="AD155" i="1" s="1"/>
  <c r="AE159" i="5"/>
  <c r="AF159" i="5"/>
  <c r="AG159" i="5"/>
  <c r="AG155" i="1" s="1"/>
  <c r="Z160" i="5"/>
  <c r="Z156" i="1" s="1"/>
  <c r="AA160" i="5"/>
  <c r="AA156" i="1" s="1"/>
  <c r="AB160" i="5"/>
  <c r="AB156" i="1" s="1"/>
  <c r="AC160" i="5"/>
  <c r="AC156" i="1" s="1"/>
  <c r="AD160" i="5"/>
  <c r="AD156" i="1" s="1"/>
  <c r="AE160" i="5"/>
  <c r="AE156" i="1" s="1"/>
  <c r="AF160" i="5"/>
  <c r="AF156" i="1" s="1"/>
  <c r="AG160" i="5"/>
  <c r="AG156" i="1" s="1"/>
  <c r="Z161" i="5"/>
  <c r="Z157" i="1" s="1"/>
  <c r="AA161" i="5"/>
  <c r="AA157" i="1" s="1"/>
  <c r="AB161" i="5"/>
  <c r="AB157" i="1" s="1"/>
  <c r="AC161" i="5"/>
  <c r="AC157" i="1" s="1"/>
  <c r="AD161" i="5"/>
  <c r="AD157" i="1" s="1"/>
  <c r="AE161" i="5"/>
  <c r="AE157" i="1" s="1"/>
  <c r="AF161" i="5"/>
  <c r="AF157" i="1" s="1"/>
  <c r="AG161" i="5"/>
  <c r="AG157" i="1" s="1"/>
  <c r="Z162" i="5"/>
  <c r="AA162" i="5"/>
  <c r="AA158" i="1" s="1"/>
  <c r="AB162" i="5"/>
  <c r="AC162" i="5"/>
  <c r="AD162" i="5"/>
  <c r="AE162" i="5"/>
  <c r="AE158" i="1" s="1"/>
  <c r="AF162" i="5"/>
  <c r="AG162" i="5"/>
  <c r="Z163" i="5"/>
  <c r="Z159" i="1" s="1"/>
  <c r="AA163" i="5"/>
  <c r="AA159" i="1" s="1"/>
  <c r="AB163" i="5"/>
  <c r="AB159" i="1" s="1"/>
  <c r="AC163" i="5"/>
  <c r="AC159" i="1" s="1"/>
  <c r="AD163" i="5"/>
  <c r="AD159" i="1" s="1"/>
  <c r="AE163" i="5"/>
  <c r="AE159" i="1" s="1"/>
  <c r="AF163" i="5"/>
  <c r="AF159" i="1" s="1"/>
  <c r="AG163" i="5"/>
  <c r="AG159" i="1" s="1"/>
  <c r="Z164" i="5"/>
  <c r="Z160" i="1" s="1"/>
  <c r="AA164" i="5"/>
  <c r="AB164" i="5"/>
  <c r="AC164" i="5"/>
  <c r="AC160" i="1" s="1"/>
  <c r="AD164" i="5"/>
  <c r="AD160" i="1" s="1"/>
  <c r="AE164" i="5"/>
  <c r="AE160" i="1" s="1"/>
  <c r="AF164" i="5"/>
  <c r="AF160" i="1" s="1"/>
  <c r="AG164" i="5"/>
  <c r="AG160" i="1" s="1"/>
  <c r="Z165" i="5"/>
  <c r="Z161" i="1" s="1"/>
  <c r="AA165" i="5"/>
  <c r="AA161" i="1" s="1"/>
  <c r="AB165" i="5"/>
  <c r="AB161" i="1" s="1"/>
  <c r="AC165" i="5"/>
  <c r="AC161" i="1" s="1"/>
  <c r="AD165" i="5"/>
  <c r="AD161" i="1" s="1"/>
  <c r="AE165" i="5"/>
  <c r="AE161" i="1" s="1"/>
  <c r="AF165" i="5"/>
  <c r="AF161" i="1" s="1"/>
  <c r="AG165" i="5"/>
  <c r="AG161" i="1" s="1"/>
  <c r="Z166" i="5"/>
  <c r="Z162" i="1" s="1"/>
  <c r="AA166" i="5"/>
  <c r="AA162" i="1" s="1"/>
  <c r="AB166" i="5"/>
  <c r="AB162" i="1" s="1"/>
  <c r="AC166" i="5"/>
  <c r="AC162" i="1" s="1"/>
  <c r="AD166" i="5"/>
  <c r="AD162" i="1" s="1"/>
  <c r="AE166" i="5"/>
  <c r="AE162" i="1" s="1"/>
  <c r="AF166" i="5"/>
  <c r="AF162" i="1" s="1"/>
  <c r="AG166" i="5"/>
  <c r="AG162" i="1" s="1"/>
  <c r="Z167" i="5"/>
  <c r="Z163" i="1" s="1"/>
  <c r="AA167" i="5"/>
  <c r="AA163" i="1" s="1"/>
  <c r="AB167" i="5"/>
  <c r="AB163" i="1" s="1"/>
  <c r="AC167" i="5"/>
  <c r="AC163" i="1" s="1"/>
  <c r="AD167" i="5"/>
  <c r="AD163" i="1" s="1"/>
  <c r="AE167" i="5"/>
  <c r="AE163" i="1" s="1"/>
  <c r="AF167" i="5"/>
  <c r="AF163" i="1" s="1"/>
  <c r="AG167" i="5"/>
  <c r="Z168" i="5"/>
  <c r="Z164" i="1" s="1"/>
  <c r="AA168" i="5"/>
  <c r="AA164" i="1" s="1"/>
  <c r="AB168" i="5"/>
  <c r="AB164" i="1" s="1"/>
  <c r="AC168" i="5"/>
  <c r="AC164" i="1" s="1"/>
  <c r="AD168" i="5"/>
  <c r="AD164" i="1" s="1"/>
  <c r="AE168" i="5"/>
  <c r="AE164" i="1" s="1"/>
  <c r="AF168" i="5"/>
  <c r="AF164" i="1" s="1"/>
  <c r="AG168" i="5"/>
  <c r="AG164" i="1" s="1"/>
  <c r="Z169" i="5"/>
  <c r="Z165" i="1" s="1"/>
  <c r="AA169" i="5"/>
  <c r="AA165" i="1" s="1"/>
  <c r="AB169" i="5"/>
  <c r="AB165" i="1" s="1"/>
  <c r="AC169" i="5"/>
  <c r="AC165" i="1" s="1"/>
  <c r="AD169" i="5"/>
  <c r="AD165" i="1" s="1"/>
  <c r="AE169" i="5"/>
  <c r="AE165" i="1" s="1"/>
  <c r="AF169" i="5"/>
  <c r="AG169" i="5"/>
  <c r="AG165" i="1" s="1"/>
  <c r="Z170" i="5"/>
  <c r="Z166" i="1" s="1"/>
  <c r="AA170" i="5"/>
  <c r="AA166" i="1" s="1"/>
  <c r="AB170" i="5"/>
  <c r="AB166" i="1" s="1"/>
  <c r="AC170" i="5"/>
  <c r="AC166" i="1" s="1"/>
  <c r="AD170" i="5"/>
  <c r="AD166" i="1" s="1"/>
  <c r="AE170" i="5"/>
  <c r="AE166" i="1" s="1"/>
  <c r="AF170" i="5"/>
  <c r="AF166" i="1" s="1"/>
  <c r="AG170" i="5"/>
  <c r="AG166" i="1" s="1"/>
  <c r="Z171" i="5"/>
  <c r="Z167" i="1" s="1"/>
  <c r="AA171" i="5"/>
  <c r="AA167" i="1" s="1"/>
  <c r="AB171" i="5"/>
  <c r="AB167" i="1" s="1"/>
  <c r="AC171" i="5"/>
  <c r="AC167" i="1" s="1"/>
  <c r="AD171" i="5"/>
  <c r="AD167" i="1" s="1"/>
  <c r="AE171" i="5"/>
  <c r="AE167" i="1" s="1"/>
  <c r="AF171" i="5"/>
  <c r="AF167" i="1" s="1"/>
  <c r="AG171" i="5"/>
  <c r="AG167" i="1" s="1"/>
  <c r="Z172" i="5"/>
  <c r="Z168" i="1" s="1"/>
  <c r="AA172" i="5"/>
  <c r="AA168" i="1" s="1"/>
  <c r="AB172" i="5"/>
  <c r="AC172" i="5"/>
  <c r="AC168" i="1" s="1"/>
  <c r="AD172" i="5"/>
  <c r="AD168" i="1" s="1"/>
  <c r="AE172" i="5"/>
  <c r="AE168" i="1" s="1"/>
  <c r="AF172" i="5"/>
  <c r="AF168" i="1" s="1"/>
  <c r="AG172" i="5"/>
  <c r="Z173" i="5"/>
  <c r="Z169" i="1" s="1"/>
  <c r="AA173" i="5"/>
  <c r="AA169" i="1" s="1"/>
  <c r="AB173" i="5"/>
  <c r="AB169" i="1" s="1"/>
  <c r="AC173" i="5"/>
  <c r="AC169" i="1" s="1"/>
  <c r="AD173" i="5"/>
  <c r="AD169" i="1" s="1"/>
  <c r="AE173" i="5"/>
  <c r="AE169" i="1" s="1"/>
  <c r="AF173" i="5"/>
  <c r="AF169" i="1" s="1"/>
  <c r="AG173" i="5"/>
  <c r="AG169" i="1" s="1"/>
  <c r="Z174" i="5"/>
  <c r="Z170" i="1" s="1"/>
  <c r="AA174" i="5"/>
  <c r="AA170" i="1" s="1"/>
  <c r="AB174" i="5"/>
  <c r="AB170" i="1" s="1"/>
  <c r="AC174" i="5"/>
  <c r="AC170" i="1" s="1"/>
  <c r="AD174" i="5"/>
  <c r="AD170" i="1" s="1"/>
  <c r="AE174" i="5"/>
  <c r="AE170" i="1" s="1"/>
  <c r="AF174" i="5"/>
  <c r="AF170" i="1" s="1"/>
  <c r="AG174" i="5"/>
  <c r="AG170" i="1" s="1"/>
  <c r="Z175" i="5"/>
  <c r="Z171" i="1" s="1"/>
  <c r="AA175" i="5"/>
  <c r="AB175" i="5"/>
  <c r="AC175" i="5"/>
  <c r="AC171" i="1" s="1"/>
  <c r="AD175" i="5"/>
  <c r="AE175" i="5"/>
  <c r="AF175" i="5"/>
  <c r="AF171" i="1" s="1"/>
  <c r="AG175" i="5"/>
  <c r="AG171" i="1" s="1"/>
  <c r="Z176" i="5"/>
  <c r="Z172" i="1" s="1"/>
  <c r="AA176" i="5"/>
  <c r="AA172" i="1" s="1"/>
  <c r="AB176" i="5"/>
  <c r="AB172" i="1" s="1"/>
  <c r="AC176" i="5"/>
  <c r="AC172" i="1" s="1"/>
  <c r="AD176" i="5"/>
  <c r="AD172" i="1" s="1"/>
  <c r="AE176" i="5"/>
  <c r="AE172" i="1" s="1"/>
  <c r="AF176" i="5"/>
  <c r="AF172" i="1" s="1"/>
  <c r="AG176" i="5"/>
  <c r="AG172" i="1" s="1"/>
  <c r="Z177" i="5"/>
  <c r="Z173" i="1" s="1"/>
  <c r="AA177" i="5"/>
  <c r="AA173" i="1" s="1"/>
  <c r="AB177" i="5"/>
  <c r="AB173" i="1" s="1"/>
  <c r="AC177" i="5"/>
  <c r="AC173" i="1" s="1"/>
  <c r="AD177" i="5"/>
  <c r="AD173" i="1" s="1"/>
  <c r="AE177" i="5"/>
  <c r="AF177" i="5"/>
  <c r="AG177" i="5"/>
  <c r="AG173" i="1" s="1"/>
  <c r="Z178" i="5"/>
  <c r="Z174" i="1" s="1"/>
  <c r="AA178" i="5"/>
  <c r="AA174" i="1" s="1"/>
  <c r="AB178" i="5"/>
  <c r="AB174" i="1" s="1"/>
  <c r="AC178" i="5"/>
  <c r="AC174" i="1" s="1"/>
  <c r="AD178" i="5"/>
  <c r="AD174" i="1" s="1"/>
  <c r="AE178" i="5"/>
  <c r="AE174" i="1" s="1"/>
  <c r="AF178" i="5"/>
  <c r="AF174" i="1" s="1"/>
  <c r="AG178" i="5"/>
  <c r="AG174" i="1" s="1"/>
  <c r="AA3" i="5"/>
  <c r="AA3" i="1" s="1"/>
  <c r="AB3" i="5"/>
  <c r="AB3" i="1" s="1"/>
  <c r="AC3" i="5"/>
  <c r="AC3" i="1" s="1"/>
  <c r="AD3" i="5"/>
  <c r="AD3" i="1" s="1"/>
  <c r="AE3" i="5"/>
  <c r="AE3" i="1" s="1"/>
  <c r="AF3" i="5"/>
  <c r="AF3" i="1" s="1"/>
  <c r="AG3" i="5"/>
  <c r="AG3" i="1" s="1"/>
  <c r="Z3" i="5"/>
  <c r="Z3" i="1" s="1"/>
  <c r="R4" i="5"/>
  <c r="R4" i="1" s="1"/>
  <c r="S4" i="5"/>
  <c r="S4" i="1" s="1"/>
  <c r="T4" i="5"/>
  <c r="T4" i="1" s="1"/>
  <c r="U4" i="5"/>
  <c r="V4" i="5"/>
  <c r="V4" i="1" s="1"/>
  <c r="W4" i="5"/>
  <c r="W4" i="1" s="1"/>
  <c r="X4" i="5"/>
  <c r="X4" i="1" s="1"/>
  <c r="Y4" i="5"/>
  <c r="Y4" i="1" s="1"/>
  <c r="R5" i="5"/>
  <c r="R5" i="1" s="1"/>
  <c r="S5" i="5"/>
  <c r="S5" i="1" s="1"/>
  <c r="T5" i="5"/>
  <c r="T5" i="1" s="1"/>
  <c r="U5" i="5"/>
  <c r="U5" i="1" s="1"/>
  <c r="V5" i="5"/>
  <c r="V5" i="1" s="1"/>
  <c r="W5" i="5"/>
  <c r="W5" i="1" s="1"/>
  <c r="X5" i="5"/>
  <c r="X5" i="1" s="1"/>
  <c r="Y5" i="5"/>
  <c r="Y5" i="1" s="1"/>
  <c r="R6" i="5"/>
  <c r="S6" i="5"/>
  <c r="T6" i="5"/>
  <c r="U6" i="5"/>
  <c r="U6" i="1" s="1"/>
  <c r="V6" i="5"/>
  <c r="W6" i="5"/>
  <c r="W6" i="1" s="1"/>
  <c r="X6" i="5"/>
  <c r="X6" i="1" s="1"/>
  <c r="Y6" i="5"/>
  <c r="Y6" i="1" s="1"/>
  <c r="R7" i="5"/>
  <c r="R7" i="1" s="1"/>
  <c r="S7" i="5"/>
  <c r="S7" i="1" s="1"/>
  <c r="T7" i="5"/>
  <c r="T7" i="1" s="1"/>
  <c r="U7" i="5"/>
  <c r="U7" i="1" s="1"/>
  <c r="V7" i="5"/>
  <c r="V7" i="1" s="1"/>
  <c r="W7" i="5"/>
  <c r="W7" i="1" s="1"/>
  <c r="X7" i="5"/>
  <c r="X7" i="1" s="1"/>
  <c r="Y7" i="5"/>
  <c r="Y7" i="1" s="1"/>
  <c r="R8" i="5"/>
  <c r="R8" i="1" s="1"/>
  <c r="S8" i="5"/>
  <c r="S8" i="1" s="1"/>
  <c r="T8" i="5"/>
  <c r="T8" i="1" s="1"/>
  <c r="U8" i="5"/>
  <c r="U8" i="1" s="1"/>
  <c r="V8" i="5"/>
  <c r="V8" i="1" s="1"/>
  <c r="W8" i="5"/>
  <c r="W8" i="1" s="1"/>
  <c r="X8" i="5"/>
  <c r="X8" i="1" s="1"/>
  <c r="Y8" i="5"/>
  <c r="Y8" i="1" s="1"/>
  <c r="R9" i="5"/>
  <c r="R9" i="1" s="1"/>
  <c r="S9" i="5"/>
  <c r="S9" i="1" s="1"/>
  <c r="T9" i="5"/>
  <c r="T9" i="1" s="1"/>
  <c r="U9" i="5"/>
  <c r="U9" i="1" s="1"/>
  <c r="V9" i="5"/>
  <c r="W9" i="5"/>
  <c r="X9" i="5"/>
  <c r="Y9" i="5"/>
  <c r="R10" i="5"/>
  <c r="R10" i="1" s="1"/>
  <c r="S10" i="5"/>
  <c r="S10" i="1" s="1"/>
  <c r="T10" i="5"/>
  <c r="T10" i="1" s="1"/>
  <c r="U10" i="5"/>
  <c r="U10" i="1" s="1"/>
  <c r="V10" i="5"/>
  <c r="V10" i="1" s="1"/>
  <c r="W10" i="5"/>
  <c r="W10" i="1" s="1"/>
  <c r="X10" i="5"/>
  <c r="X10" i="1" s="1"/>
  <c r="Y10" i="5"/>
  <c r="Y10" i="1" s="1"/>
  <c r="R11" i="5"/>
  <c r="R11" i="1" s="1"/>
  <c r="S11" i="5"/>
  <c r="S11" i="1" s="1"/>
  <c r="T11" i="5"/>
  <c r="T11" i="1" s="1"/>
  <c r="U11" i="5"/>
  <c r="U11" i="1" s="1"/>
  <c r="V11" i="5"/>
  <c r="V11" i="1" s="1"/>
  <c r="W11" i="5"/>
  <c r="W11" i="1" s="1"/>
  <c r="X11" i="5"/>
  <c r="X11" i="1" s="1"/>
  <c r="Y11" i="5"/>
  <c r="Y11" i="1" s="1"/>
  <c r="R12" i="5"/>
  <c r="R12" i="1" s="1"/>
  <c r="S12" i="5"/>
  <c r="S12" i="1" s="1"/>
  <c r="T12" i="5"/>
  <c r="T12" i="1" s="1"/>
  <c r="U12" i="5"/>
  <c r="U12" i="1" s="1"/>
  <c r="V12" i="5"/>
  <c r="V12" i="1" s="1"/>
  <c r="W12" i="5"/>
  <c r="W12" i="1" s="1"/>
  <c r="X12" i="5"/>
  <c r="X12" i="1" s="1"/>
  <c r="Y12" i="5"/>
  <c r="Y12" i="1" s="1"/>
  <c r="R13" i="5"/>
  <c r="S13" i="5"/>
  <c r="S13" i="1" s="1"/>
  <c r="T13" i="5"/>
  <c r="T13" i="1" s="1"/>
  <c r="U13" i="5"/>
  <c r="U13" i="1" s="1"/>
  <c r="V13" i="5"/>
  <c r="V13" i="1" s="1"/>
  <c r="W13" i="5"/>
  <c r="W13" i="1" s="1"/>
  <c r="X13" i="5"/>
  <c r="X13" i="1" s="1"/>
  <c r="Y13" i="5"/>
  <c r="Y13" i="1" s="1"/>
  <c r="R14" i="5"/>
  <c r="R14" i="1" s="1"/>
  <c r="S14" i="5"/>
  <c r="S14" i="1" s="1"/>
  <c r="T14" i="5"/>
  <c r="T14" i="1" s="1"/>
  <c r="U14" i="5"/>
  <c r="U14" i="1" s="1"/>
  <c r="V14" i="5"/>
  <c r="V14" i="1" s="1"/>
  <c r="W14" i="5"/>
  <c r="W14" i="1" s="1"/>
  <c r="X14" i="5"/>
  <c r="Y14" i="5"/>
  <c r="R15" i="5"/>
  <c r="R15" i="1" s="1"/>
  <c r="S15" i="5"/>
  <c r="S15" i="1" s="1"/>
  <c r="T15" i="5"/>
  <c r="T15" i="1" s="1"/>
  <c r="U15" i="5"/>
  <c r="U15" i="1" s="1"/>
  <c r="V15" i="5"/>
  <c r="V15" i="1" s="1"/>
  <c r="W15" i="5"/>
  <c r="W15" i="1" s="1"/>
  <c r="X15" i="5"/>
  <c r="X15" i="1" s="1"/>
  <c r="Y15" i="5"/>
  <c r="Y15" i="1" s="1"/>
  <c r="R16" i="5"/>
  <c r="R16" i="1" s="1"/>
  <c r="S16" i="5"/>
  <c r="S16" i="1" s="1"/>
  <c r="T16" i="5"/>
  <c r="T16" i="1" s="1"/>
  <c r="U16" i="5"/>
  <c r="U16" i="1" s="1"/>
  <c r="V16" i="5"/>
  <c r="V16" i="1" s="1"/>
  <c r="W16" i="5"/>
  <c r="W16" i="1" s="1"/>
  <c r="X16" i="5"/>
  <c r="X16" i="1" s="1"/>
  <c r="Y16" i="5"/>
  <c r="Y16" i="1" s="1"/>
  <c r="R17" i="5"/>
  <c r="R17" i="1" s="1"/>
  <c r="S17" i="5"/>
  <c r="S17" i="1" s="1"/>
  <c r="T17" i="5"/>
  <c r="T17" i="1" s="1"/>
  <c r="U17" i="5"/>
  <c r="V17" i="5"/>
  <c r="W17" i="5"/>
  <c r="X17" i="5"/>
  <c r="X17" i="1" s="1"/>
  <c r="Y17" i="5"/>
  <c r="Y17" i="1" s="1"/>
  <c r="R18" i="5"/>
  <c r="R18" i="1" s="1"/>
  <c r="S18" i="5"/>
  <c r="S18" i="1" s="1"/>
  <c r="T18" i="5"/>
  <c r="T18" i="1" s="1"/>
  <c r="U18" i="5"/>
  <c r="U18" i="1" s="1"/>
  <c r="V18" i="5"/>
  <c r="V18" i="1" s="1"/>
  <c r="W18" i="5"/>
  <c r="W18" i="1" s="1"/>
  <c r="X18" i="5"/>
  <c r="X18" i="1" s="1"/>
  <c r="Y18" i="5"/>
  <c r="Y18" i="1" s="1"/>
  <c r="R19" i="5"/>
  <c r="R19" i="1" s="1"/>
  <c r="S19" i="5"/>
  <c r="S19" i="1" s="1"/>
  <c r="T19" i="5"/>
  <c r="U19" i="5"/>
  <c r="U19" i="1" s="1"/>
  <c r="V19" i="5"/>
  <c r="W19" i="5"/>
  <c r="X19" i="5"/>
  <c r="X19" i="1" s="1"/>
  <c r="Y19" i="5"/>
  <c r="Y19" i="1" s="1"/>
  <c r="R20" i="5"/>
  <c r="R20" i="1" s="1"/>
  <c r="S20" i="5"/>
  <c r="S20" i="1" s="1"/>
  <c r="T20" i="5"/>
  <c r="U20" i="5"/>
  <c r="V20" i="5"/>
  <c r="W20" i="5"/>
  <c r="X20" i="5"/>
  <c r="X20" i="1" s="1"/>
  <c r="Y20" i="5"/>
  <c r="Y20" i="1" s="1"/>
  <c r="R21" i="5"/>
  <c r="R21" i="1" s="1"/>
  <c r="S21" i="5"/>
  <c r="S21" i="1" s="1"/>
  <c r="T21" i="5"/>
  <c r="T21" i="1" s="1"/>
  <c r="U21" i="5"/>
  <c r="U21" i="1" s="1"/>
  <c r="V21" i="5"/>
  <c r="V21" i="1" s="1"/>
  <c r="W21" i="5"/>
  <c r="W21" i="1" s="1"/>
  <c r="X21" i="5"/>
  <c r="X21" i="1" s="1"/>
  <c r="Y21" i="5"/>
  <c r="Y21" i="1" s="1"/>
  <c r="R22" i="5"/>
  <c r="R22" i="1" s="1"/>
  <c r="S22" i="5"/>
  <c r="S22" i="1" s="1"/>
  <c r="T22" i="5"/>
  <c r="T22" i="1" s="1"/>
  <c r="U22" i="5"/>
  <c r="U22" i="1" s="1"/>
  <c r="V22" i="5"/>
  <c r="V22" i="1" s="1"/>
  <c r="W22" i="5"/>
  <c r="W22" i="1" s="1"/>
  <c r="X22" i="5"/>
  <c r="X22" i="1" s="1"/>
  <c r="Y22" i="5"/>
  <c r="Y22" i="1" s="1"/>
  <c r="R23" i="5"/>
  <c r="S23" i="5"/>
  <c r="T23" i="5"/>
  <c r="U23" i="5"/>
  <c r="U23" i="1" s="1"/>
  <c r="V23" i="5"/>
  <c r="V23" i="1" s="1"/>
  <c r="W23" i="5"/>
  <c r="W23" i="1" s="1"/>
  <c r="X23" i="5"/>
  <c r="X23" i="1" s="1"/>
  <c r="Y23" i="5"/>
  <c r="Y23" i="1" s="1"/>
  <c r="R24" i="5"/>
  <c r="R24" i="1" s="1"/>
  <c r="S24" i="5"/>
  <c r="S24" i="1" s="1"/>
  <c r="T24" i="5"/>
  <c r="T24" i="1" s="1"/>
  <c r="U24" i="5"/>
  <c r="U24" i="1" s="1"/>
  <c r="V24" i="5"/>
  <c r="V24" i="1" s="1"/>
  <c r="W24" i="5"/>
  <c r="X24" i="5"/>
  <c r="Y24" i="5"/>
  <c r="R25" i="5"/>
  <c r="S25" i="5"/>
  <c r="T25" i="5"/>
  <c r="U25" i="5"/>
  <c r="V25" i="5"/>
  <c r="W25" i="5"/>
  <c r="W25" i="1" s="1"/>
  <c r="X25" i="5"/>
  <c r="X25" i="1" s="1"/>
  <c r="Y25" i="5"/>
  <c r="Y25" i="1" s="1"/>
  <c r="R26" i="5"/>
  <c r="R26" i="1" s="1"/>
  <c r="S26" i="5"/>
  <c r="S26" i="1" s="1"/>
  <c r="T26" i="5"/>
  <c r="T26" i="1" s="1"/>
  <c r="U26" i="5"/>
  <c r="U26" i="1" s="1"/>
  <c r="V26" i="5"/>
  <c r="V26" i="1" s="1"/>
  <c r="W26" i="5"/>
  <c r="W26" i="1" s="1"/>
  <c r="X26" i="5"/>
  <c r="X26" i="1" s="1"/>
  <c r="Y26" i="5"/>
  <c r="Y26" i="1" s="1"/>
  <c r="R27" i="5"/>
  <c r="R27" i="1" s="1"/>
  <c r="S27" i="5"/>
  <c r="S27" i="1" s="1"/>
  <c r="T27" i="5"/>
  <c r="T27" i="1" s="1"/>
  <c r="U27" i="5"/>
  <c r="V27" i="5"/>
  <c r="V27" i="1" s="1"/>
  <c r="W27" i="5"/>
  <c r="W27" i="1" s="1"/>
  <c r="X27" i="5"/>
  <c r="X27" i="1" s="1"/>
  <c r="Y27" i="5"/>
  <c r="Y27" i="1" s="1"/>
  <c r="R28" i="5"/>
  <c r="S28" i="5"/>
  <c r="T28" i="5"/>
  <c r="U28" i="5"/>
  <c r="U28" i="1" s="1"/>
  <c r="V28" i="5"/>
  <c r="V28" i="1" s="1"/>
  <c r="W28" i="5"/>
  <c r="W28" i="1" s="1"/>
  <c r="X28" i="5"/>
  <c r="X28" i="1" s="1"/>
  <c r="Y28" i="5"/>
  <c r="Y28" i="1" s="1"/>
  <c r="R29" i="5"/>
  <c r="R29" i="1" s="1"/>
  <c r="S29" i="5"/>
  <c r="S29" i="1" s="1"/>
  <c r="T29" i="5"/>
  <c r="T29" i="1" s="1"/>
  <c r="U29" i="5"/>
  <c r="U29" i="1" s="1"/>
  <c r="V29" i="5"/>
  <c r="V29" i="1" s="1"/>
  <c r="W29" i="5"/>
  <c r="W29" i="1" s="1"/>
  <c r="X29" i="5"/>
  <c r="X29" i="1" s="1"/>
  <c r="Y29" i="5"/>
  <c r="Y29" i="1" s="1"/>
  <c r="R30" i="5"/>
  <c r="S30" i="5"/>
  <c r="T30" i="5"/>
  <c r="U30" i="5"/>
  <c r="V30" i="5"/>
  <c r="W30" i="5"/>
  <c r="X30" i="5"/>
  <c r="Y30" i="5"/>
  <c r="R31" i="5"/>
  <c r="R30" i="1" s="1"/>
  <c r="S31" i="5"/>
  <c r="S30" i="1" s="1"/>
  <c r="T31" i="5"/>
  <c r="T30" i="1" s="1"/>
  <c r="U31" i="5"/>
  <c r="U30" i="1" s="1"/>
  <c r="V31" i="5"/>
  <c r="V30" i="1" s="1"/>
  <c r="W31" i="5"/>
  <c r="W30" i="1" s="1"/>
  <c r="X31" i="5"/>
  <c r="X30" i="1" s="1"/>
  <c r="Y31" i="5"/>
  <c r="Y30" i="1" s="1"/>
  <c r="R32" i="5"/>
  <c r="R31" i="1" s="1"/>
  <c r="S32" i="5"/>
  <c r="S31" i="1" s="1"/>
  <c r="T32" i="5"/>
  <c r="T31" i="1" s="1"/>
  <c r="U32" i="5"/>
  <c r="U31" i="1" s="1"/>
  <c r="V32" i="5"/>
  <c r="V31" i="1" s="1"/>
  <c r="W32" i="5"/>
  <c r="W31" i="1" s="1"/>
  <c r="X32" i="5"/>
  <c r="X31" i="1" s="1"/>
  <c r="Y32" i="5"/>
  <c r="Y31" i="1" s="1"/>
  <c r="R33" i="5"/>
  <c r="S33" i="5"/>
  <c r="T33" i="5"/>
  <c r="T32" i="1" s="1"/>
  <c r="U33" i="5"/>
  <c r="U32" i="1" s="1"/>
  <c r="V33" i="5"/>
  <c r="W33" i="5"/>
  <c r="X33" i="5"/>
  <c r="Y33" i="5"/>
  <c r="Y32" i="1" s="1"/>
  <c r="R34" i="5"/>
  <c r="R33" i="1" s="1"/>
  <c r="S34" i="5"/>
  <c r="S33" i="1" s="1"/>
  <c r="T34" i="5"/>
  <c r="T33" i="1" s="1"/>
  <c r="U34" i="5"/>
  <c r="U33" i="1" s="1"/>
  <c r="V34" i="5"/>
  <c r="V33" i="1" s="1"/>
  <c r="W34" i="5"/>
  <c r="W33" i="1" s="1"/>
  <c r="X34" i="5"/>
  <c r="X33" i="1" s="1"/>
  <c r="Y34" i="5"/>
  <c r="Y33" i="1" s="1"/>
  <c r="R35" i="5"/>
  <c r="S35" i="5"/>
  <c r="T35" i="5"/>
  <c r="U35" i="5"/>
  <c r="V35" i="5"/>
  <c r="W35" i="5"/>
  <c r="W34" i="1" s="1"/>
  <c r="X35" i="5"/>
  <c r="Y35" i="5"/>
  <c r="Y34" i="1" s="1"/>
  <c r="R36" i="5"/>
  <c r="R35" i="1" s="1"/>
  <c r="S36" i="5"/>
  <c r="S35" i="1" s="1"/>
  <c r="T36" i="5"/>
  <c r="T35" i="1" s="1"/>
  <c r="U36" i="5"/>
  <c r="U35" i="1" s="1"/>
  <c r="V36" i="5"/>
  <c r="V35" i="1" s="1"/>
  <c r="W36" i="5"/>
  <c r="W35" i="1" s="1"/>
  <c r="X36" i="5"/>
  <c r="X35" i="1" s="1"/>
  <c r="Y36" i="5"/>
  <c r="Y35" i="1" s="1"/>
  <c r="R37" i="5"/>
  <c r="R36" i="1" s="1"/>
  <c r="S37" i="5"/>
  <c r="S36" i="1" s="1"/>
  <c r="T37" i="5"/>
  <c r="T36" i="1" s="1"/>
  <c r="U37" i="5"/>
  <c r="U36" i="1" s="1"/>
  <c r="V37" i="5"/>
  <c r="W37" i="5"/>
  <c r="X37" i="5"/>
  <c r="Y37" i="5"/>
  <c r="R38" i="5"/>
  <c r="S38" i="5"/>
  <c r="S37" i="1" s="1"/>
  <c r="T38" i="5"/>
  <c r="T37" i="1" s="1"/>
  <c r="U38" i="5"/>
  <c r="U37" i="1" s="1"/>
  <c r="V38" i="5"/>
  <c r="V37" i="1" s="1"/>
  <c r="W38" i="5"/>
  <c r="W37" i="1" s="1"/>
  <c r="X38" i="5"/>
  <c r="X37" i="1" s="1"/>
  <c r="Y38" i="5"/>
  <c r="Y37" i="1" s="1"/>
  <c r="R39" i="5"/>
  <c r="S39" i="5"/>
  <c r="T39" i="5"/>
  <c r="U39" i="5"/>
  <c r="V39" i="5"/>
  <c r="W39" i="5"/>
  <c r="X39" i="5"/>
  <c r="Y39" i="5"/>
  <c r="R40" i="5"/>
  <c r="R38" i="1" s="1"/>
  <c r="S40" i="5"/>
  <c r="S38" i="1" s="1"/>
  <c r="T40" i="5"/>
  <c r="T38" i="1" s="1"/>
  <c r="U40" i="5"/>
  <c r="U38" i="1" s="1"/>
  <c r="V40" i="5"/>
  <c r="V38" i="1" s="1"/>
  <c r="W40" i="5"/>
  <c r="W38" i="1" s="1"/>
  <c r="X40" i="5"/>
  <c r="X38" i="1" s="1"/>
  <c r="Y40" i="5"/>
  <c r="Y38" i="1" s="1"/>
  <c r="R41" i="5"/>
  <c r="R39" i="1" s="1"/>
  <c r="S41" i="5"/>
  <c r="S39" i="1" s="1"/>
  <c r="T41" i="5"/>
  <c r="T39" i="1" s="1"/>
  <c r="U41" i="5"/>
  <c r="U39" i="1" s="1"/>
  <c r="V41" i="5"/>
  <c r="V39" i="1" s="1"/>
  <c r="W41" i="5"/>
  <c r="W39" i="1" s="1"/>
  <c r="X41" i="5"/>
  <c r="Y41" i="5"/>
  <c r="R42" i="5"/>
  <c r="R40" i="1" s="1"/>
  <c r="S42" i="5"/>
  <c r="S40" i="1" s="1"/>
  <c r="T42" i="5"/>
  <c r="T40" i="1" s="1"/>
  <c r="U42" i="5"/>
  <c r="U40" i="1" s="1"/>
  <c r="V42" i="5"/>
  <c r="V40" i="1" s="1"/>
  <c r="W42" i="5"/>
  <c r="W40" i="1" s="1"/>
  <c r="X42" i="5"/>
  <c r="X40" i="1" s="1"/>
  <c r="Y42" i="5"/>
  <c r="Y40" i="1" s="1"/>
  <c r="R43" i="5"/>
  <c r="R41" i="1" s="1"/>
  <c r="S43" i="5"/>
  <c r="S41" i="1" s="1"/>
  <c r="T43" i="5"/>
  <c r="T41" i="1" s="1"/>
  <c r="U43" i="5"/>
  <c r="U41" i="1" s="1"/>
  <c r="V43" i="5"/>
  <c r="V41" i="1" s="1"/>
  <c r="W43" i="5"/>
  <c r="W41" i="1" s="1"/>
  <c r="X43" i="5"/>
  <c r="X41" i="1" s="1"/>
  <c r="Y43" i="5"/>
  <c r="Y41" i="1" s="1"/>
  <c r="R44" i="5"/>
  <c r="R42" i="1" s="1"/>
  <c r="S44" i="5"/>
  <c r="S42" i="1" s="1"/>
  <c r="T44" i="5"/>
  <c r="T42" i="1" s="1"/>
  <c r="U44" i="5"/>
  <c r="U42" i="1" s="1"/>
  <c r="V44" i="5"/>
  <c r="V42" i="1" s="1"/>
  <c r="W44" i="5"/>
  <c r="W42" i="1" s="1"/>
  <c r="X44" i="5"/>
  <c r="X42" i="1" s="1"/>
  <c r="Y44" i="5"/>
  <c r="Y42" i="1" s="1"/>
  <c r="R45" i="5"/>
  <c r="R43" i="1" s="1"/>
  <c r="S45" i="5"/>
  <c r="S43" i="1" s="1"/>
  <c r="T45" i="5"/>
  <c r="T43" i="1" s="1"/>
  <c r="U45" i="5"/>
  <c r="U43" i="1" s="1"/>
  <c r="V45" i="5"/>
  <c r="V43" i="1" s="1"/>
  <c r="W45" i="5"/>
  <c r="W43" i="1" s="1"/>
  <c r="X45" i="5"/>
  <c r="X43" i="1" s="1"/>
  <c r="Y45" i="5"/>
  <c r="Y43" i="1" s="1"/>
  <c r="R46" i="5"/>
  <c r="R44" i="1" s="1"/>
  <c r="S46" i="5"/>
  <c r="S44" i="1" s="1"/>
  <c r="T46" i="5"/>
  <c r="T44" i="1" s="1"/>
  <c r="U46" i="5"/>
  <c r="U44" i="1" s="1"/>
  <c r="V46" i="5"/>
  <c r="V44" i="1" s="1"/>
  <c r="W46" i="5"/>
  <c r="W44" i="1" s="1"/>
  <c r="X46" i="5"/>
  <c r="Y46" i="5"/>
  <c r="R47" i="5"/>
  <c r="R45" i="1" s="1"/>
  <c r="S47" i="5"/>
  <c r="S45" i="1" s="1"/>
  <c r="T47" i="5"/>
  <c r="T45" i="1" s="1"/>
  <c r="U47" i="5"/>
  <c r="U45" i="1" s="1"/>
  <c r="V47" i="5"/>
  <c r="W47" i="5"/>
  <c r="X47" i="5"/>
  <c r="Y47" i="5"/>
  <c r="R48" i="5"/>
  <c r="R46" i="1" s="1"/>
  <c r="S48" i="5"/>
  <c r="S46" i="1" s="1"/>
  <c r="T48" i="5"/>
  <c r="T46" i="1" s="1"/>
  <c r="U48" i="5"/>
  <c r="U46" i="1" s="1"/>
  <c r="V48" i="5"/>
  <c r="V46" i="1" s="1"/>
  <c r="W48" i="5"/>
  <c r="W46" i="1" s="1"/>
  <c r="X48" i="5"/>
  <c r="X46" i="1" s="1"/>
  <c r="Y48" i="5"/>
  <c r="Y46" i="1" s="1"/>
  <c r="R49" i="5"/>
  <c r="R47" i="1" s="1"/>
  <c r="S49" i="5"/>
  <c r="S47" i="1" s="1"/>
  <c r="T49" i="5"/>
  <c r="T47" i="1" s="1"/>
  <c r="U49" i="5"/>
  <c r="U47" i="1" s="1"/>
  <c r="V49" i="5"/>
  <c r="W49" i="5"/>
  <c r="X49" i="5"/>
  <c r="X47" i="1" s="1"/>
  <c r="Y49" i="5"/>
  <c r="Y47" i="1" s="1"/>
  <c r="R50" i="5"/>
  <c r="S50" i="5"/>
  <c r="T50" i="5"/>
  <c r="U50" i="5"/>
  <c r="V50" i="5"/>
  <c r="W50" i="5"/>
  <c r="X50" i="5"/>
  <c r="X48" i="1" s="1"/>
  <c r="Y50" i="5"/>
  <c r="Y48" i="1" s="1"/>
  <c r="R51" i="5"/>
  <c r="R49" i="1" s="1"/>
  <c r="S51" i="5"/>
  <c r="S49" i="1" s="1"/>
  <c r="T51" i="5"/>
  <c r="T49" i="1" s="1"/>
  <c r="U51" i="5"/>
  <c r="U49" i="1" s="1"/>
  <c r="V51" i="5"/>
  <c r="V49" i="1" s="1"/>
  <c r="W51" i="5"/>
  <c r="W49" i="1" s="1"/>
  <c r="X51" i="5"/>
  <c r="X49" i="1" s="1"/>
  <c r="Y51" i="5"/>
  <c r="Y49" i="1" s="1"/>
  <c r="R52" i="5"/>
  <c r="R50" i="1" s="1"/>
  <c r="S52" i="5"/>
  <c r="S50" i="1" s="1"/>
  <c r="T52" i="5"/>
  <c r="T50" i="1" s="1"/>
  <c r="U52" i="5"/>
  <c r="U50" i="1" s="1"/>
  <c r="V52" i="5"/>
  <c r="V50" i="1" s="1"/>
  <c r="W52" i="5"/>
  <c r="W50" i="1" s="1"/>
  <c r="X52" i="5"/>
  <c r="X50" i="1" s="1"/>
  <c r="Y52" i="5"/>
  <c r="Y50" i="1" s="1"/>
  <c r="R53" i="5"/>
  <c r="R51" i="1" s="1"/>
  <c r="S53" i="5"/>
  <c r="S51" i="1" s="1"/>
  <c r="T53" i="5"/>
  <c r="T51" i="1" s="1"/>
  <c r="U53" i="5"/>
  <c r="U51" i="1" s="1"/>
  <c r="V53" i="5"/>
  <c r="V51" i="1" s="1"/>
  <c r="W53" i="5"/>
  <c r="W51" i="1" s="1"/>
  <c r="X53" i="5"/>
  <c r="X51" i="1" s="1"/>
  <c r="Y53" i="5"/>
  <c r="Y51" i="1" s="1"/>
  <c r="R54" i="5"/>
  <c r="R52" i="1" s="1"/>
  <c r="S54" i="5"/>
  <c r="S52" i="1" s="1"/>
  <c r="T54" i="5"/>
  <c r="T52" i="1" s="1"/>
  <c r="U54" i="5"/>
  <c r="U52" i="1" s="1"/>
  <c r="V54" i="5"/>
  <c r="V52" i="1" s="1"/>
  <c r="W54" i="5"/>
  <c r="W52" i="1" s="1"/>
  <c r="X54" i="5"/>
  <c r="X52" i="1" s="1"/>
  <c r="Y54" i="5"/>
  <c r="Y52" i="1" s="1"/>
  <c r="R55" i="5"/>
  <c r="S55" i="5"/>
  <c r="T55" i="5"/>
  <c r="T53" i="1" s="1"/>
  <c r="U55" i="5"/>
  <c r="U53" i="1" s="1"/>
  <c r="V55" i="5"/>
  <c r="V53" i="1" s="1"/>
  <c r="W55" i="5"/>
  <c r="W53" i="1" s="1"/>
  <c r="X55" i="5"/>
  <c r="X53" i="1" s="1"/>
  <c r="Y55" i="5"/>
  <c r="Y53" i="1" s="1"/>
  <c r="R56" i="5"/>
  <c r="R54" i="1" s="1"/>
  <c r="S56" i="5"/>
  <c r="S54" i="1" s="1"/>
  <c r="T56" i="5"/>
  <c r="T54" i="1" s="1"/>
  <c r="U56" i="5"/>
  <c r="U54" i="1" s="1"/>
  <c r="V56" i="5"/>
  <c r="V54" i="1" s="1"/>
  <c r="W56" i="5"/>
  <c r="W54" i="1" s="1"/>
  <c r="X56" i="5"/>
  <c r="Y56" i="5"/>
  <c r="R57" i="5"/>
  <c r="S57" i="5"/>
  <c r="T57" i="5"/>
  <c r="T55" i="1" s="1"/>
  <c r="U57" i="5"/>
  <c r="U55" i="1" s="1"/>
  <c r="V57" i="5"/>
  <c r="V55" i="1" s="1"/>
  <c r="W57" i="5"/>
  <c r="W55" i="1" s="1"/>
  <c r="X57" i="5"/>
  <c r="X55" i="1" s="1"/>
  <c r="Y57" i="5"/>
  <c r="Y55" i="1" s="1"/>
  <c r="R58" i="5"/>
  <c r="R56" i="1" s="1"/>
  <c r="S58" i="5"/>
  <c r="S56" i="1" s="1"/>
  <c r="T58" i="5"/>
  <c r="T56" i="1" s="1"/>
  <c r="U58" i="5"/>
  <c r="U56" i="1" s="1"/>
  <c r="V58" i="5"/>
  <c r="V56" i="1" s="1"/>
  <c r="W58" i="5"/>
  <c r="W56" i="1" s="1"/>
  <c r="X58" i="5"/>
  <c r="X56" i="1" s="1"/>
  <c r="Y58" i="5"/>
  <c r="Y56" i="1" s="1"/>
  <c r="R59" i="5"/>
  <c r="R57" i="1" s="1"/>
  <c r="S59" i="5"/>
  <c r="S57" i="1" s="1"/>
  <c r="T59" i="5"/>
  <c r="T57" i="1" s="1"/>
  <c r="U59" i="5"/>
  <c r="U57" i="1" s="1"/>
  <c r="V59" i="5"/>
  <c r="V57" i="1" s="1"/>
  <c r="W59" i="5"/>
  <c r="W57" i="1" s="1"/>
  <c r="X59" i="5"/>
  <c r="X57" i="1" s="1"/>
  <c r="Y59" i="5"/>
  <c r="Y57" i="1" s="1"/>
  <c r="R60" i="5"/>
  <c r="S60" i="5"/>
  <c r="T60" i="5"/>
  <c r="T58" i="1" s="1"/>
  <c r="U60" i="5"/>
  <c r="U58" i="1" s="1"/>
  <c r="V60" i="5"/>
  <c r="V58" i="1" s="1"/>
  <c r="W60" i="5"/>
  <c r="W58" i="1" s="1"/>
  <c r="X60" i="5"/>
  <c r="X58" i="1" s="1"/>
  <c r="Y60" i="5"/>
  <c r="Y58" i="1" s="1"/>
  <c r="R61" i="5"/>
  <c r="R59" i="1" s="1"/>
  <c r="S61" i="5"/>
  <c r="S59" i="1" s="1"/>
  <c r="T61" i="5"/>
  <c r="T59" i="1" s="1"/>
  <c r="U61" i="5"/>
  <c r="U59" i="1" s="1"/>
  <c r="V61" i="5"/>
  <c r="V59" i="1" s="1"/>
  <c r="W61" i="5"/>
  <c r="W59" i="1" s="1"/>
  <c r="X61" i="5"/>
  <c r="Y61" i="5"/>
  <c r="Y59" i="1" s="1"/>
  <c r="R62" i="5"/>
  <c r="R60" i="1" s="1"/>
  <c r="S62" i="5"/>
  <c r="T62" i="5"/>
  <c r="T60" i="1" s="1"/>
  <c r="U62" i="5"/>
  <c r="U60" i="1" s="1"/>
  <c r="V62" i="5"/>
  <c r="W62" i="5"/>
  <c r="X62" i="5"/>
  <c r="Y62" i="5"/>
  <c r="Y60" i="1" s="1"/>
  <c r="R63" i="5"/>
  <c r="R61" i="1" s="1"/>
  <c r="S63" i="5"/>
  <c r="S61" i="1" s="1"/>
  <c r="T63" i="5"/>
  <c r="T61" i="1" s="1"/>
  <c r="U63" i="5"/>
  <c r="U61" i="1" s="1"/>
  <c r="V63" i="5"/>
  <c r="V61" i="1" s="1"/>
  <c r="W63" i="5"/>
  <c r="W61" i="1" s="1"/>
  <c r="X63" i="5"/>
  <c r="X61" i="1" s="1"/>
  <c r="Y63" i="5"/>
  <c r="Y61" i="1" s="1"/>
  <c r="R64" i="5"/>
  <c r="R62" i="1" s="1"/>
  <c r="S64" i="5"/>
  <c r="S62" i="1" s="1"/>
  <c r="T64" i="5"/>
  <c r="T62" i="1" s="1"/>
  <c r="U64" i="5"/>
  <c r="U62" i="1" s="1"/>
  <c r="V64" i="5"/>
  <c r="V62" i="1" s="1"/>
  <c r="W64" i="5"/>
  <c r="W62" i="1" s="1"/>
  <c r="X64" i="5"/>
  <c r="X62" i="1" s="1"/>
  <c r="Y64" i="5"/>
  <c r="Y62" i="1" s="1"/>
  <c r="R65" i="5"/>
  <c r="R63" i="1" s="1"/>
  <c r="S65" i="5"/>
  <c r="S63" i="1" s="1"/>
  <c r="T65" i="5"/>
  <c r="T63" i="1" s="1"/>
  <c r="U65" i="5"/>
  <c r="U63" i="1" s="1"/>
  <c r="V65" i="5"/>
  <c r="V63" i="1" s="1"/>
  <c r="W65" i="5"/>
  <c r="W63" i="1" s="1"/>
  <c r="X65" i="5"/>
  <c r="X63" i="1" s="1"/>
  <c r="Y65" i="5"/>
  <c r="Y63" i="1" s="1"/>
  <c r="R66" i="5"/>
  <c r="R64" i="1" s="1"/>
  <c r="S66" i="5"/>
  <c r="S64" i="1" s="1"/>
  <c r="T66" i="5"/>
  <c r="T64" i="1" s="1"/>
  <c r="U66" i="5"/>
  <c r="U64" i="1" s="1"/>
  <c r="V66" i="5"/>
  <c r="V64" i="1" s="1"/>
  <c r="W66" i="5"/>
  <c r="W64" i="1" s="1"/>
  <c r="X66" i="5"/>
  <c r="Y66" i="5"/>
  <c r="Y64" i="1" s="1"/>
  <c r="R67" i="5"/>
  <c r="R65" i="1" s="1"/>
  <c r="S67" i="5"/>
  <c r="S65" i="1" s="1"/>
  <c r="T67" i="5"/>
  <c r="T65" i="1" s="1"/>
  <c r="U67" i="5"/>
  <c r="U65" i="1" s="1"/>
  <c r="V67" i="5"/>
  <c r="W67" i="5"/>
  <c r="X67" i="5"/>
  <c r="Y67" i="5"/>
  <c r="R68" i="5"/>
  <c r="S68" i="5"/>
  <c r="T68" i="5"/>
  <c r="T66" i="1" s="1"/>
  <c r="U68" i="5"/>
  <c r="U66" i="1" s="1"/>
  <c r="V68" i="5"/>
  <c r="V66" i="1" s="1"/>
  <c r="W68" i="5"/>
  <c r="W66" i="1" s="1"/>
  <c r="X68" i="5"/>
  <c r="X66" i="1" s="1"/>
  <c r="Y68" i="5"/>
  <c r="Y66" i="1" s="1"/>
  <c r="R69" i="5"/>
  <c r="R67" i="1" s="1"/>
  <c r="S69" i="5"/>
  <c r="S67" i="1" s="1"/>
  <c r="T69" i="5"/>
  <c r="T67" i="1" s="1"/>
  <c r="U69" i="5"/>
  <c r="U67" i="1" s="1"/>
  <c r="V69" i="5"/>
  <c r="V67" i="1" s="1"/>
  <c r="W69" i="5"/>
  <c r="W67" i="1" s="1"/>
  <c r="X69" i="5"/>
  <c r="X67" i="1" s="1"/>
  <c r="Y69" i="5"/>
  <c r="R70" i="5"/>
  <c r="R68" i="1" s="1"/>
  <c r="S70" i="5"/>
  <c r="S68" i="1" s="1"/>
  <c r="T70" i="5"/>
  <c r="T68" i="1" s="1"/>
  <c r="U70" i="5"/>
  <c r="U68" i="1" s="1"/>
  <c r="V70" i="5"/>
  <c r="V68" i="1" s="1"/>
  <c r="W70" i="5"/>
  <c r="W68" i="1" s="1"/>
  <c r="X70" i="5"/>
  <c r="X68" i="1" s="1"/>
  <c r="Y70" i="5"/>
  <c r="Y68" i="1" s="1"/>
  <c r="R71" i="5"/>
  <c r="S71" i="5"/>
  <c r="T71" i="5"/>
  <c r="T69" i="1" s="1"/>
  <c r="U71" i="5"/>
  <c r="U69" i="1" s="1"/>
  <c r="V71" i="5"/>
  <c r="V69" i="1" s="1"/>
  <c r="W71" i="5"/>
  <c r="W69" i="1" s="1"/>
  <c r="X71" i="5"/>
  <c r="X69" i="1" s="1"/>
  <c r="Y71" i="5"/>
  <c r="Y69" i="1" s="1"/>
  <c r="R72" i="5"/>
  <c r="R70" i="1" s="1"/>
  <c r="S72" i="5"/>
  <c r="S70" i="1" s="1"/>
  <c r="T72" i="5"/>
  <c r="T70" i="1" s="1"/>
  <c r="U72" i="5"/>
  <c r="U70" i="1" s="1"/>
  <c r="V72" i="5"/>
  <c r="V70" i="1" s="1"/>
  <c r="W72" i="5"/>
  <c r="W70" i="1" s="1"/>
  <c r="X72" i="5"/>
  <c r="X70" i="1" s="1"/>
  <c r="Y72" i="5"/>
  <c r="Y70" i="1" s="1"/>
  <c r="R73" i="5"/>
  <c r="S73" i="5"/>
  <c r="T73" i="5"/>
  <c r="T71" i="1" s="1"/>
  <c r="U73" i="5"/>
  <c r="U71" i="1" s="1"/>
  <c r="V73" i="5"/>
  <c r="V71" i="1" s="1"/>
  <c r="W73" i="5"/>
  <c r="W71" i="1" s="1"/>
  <c r="X73" i="5"/>
  <c r="X71" i="1" s="1"/>
  <c r="Y73" i="5"/>
  <c r="Y71" i="1" s="1"/>
  <c r="R74" i="5"/>
  <c r="R72" i="1" s="1"/>
  <c r="S74" i="5"/>
  <c r="S72" i="1" s="1"/>
  <c r="T74" i="5"/>
  <c r="U74" i="5"/>
  <c r="U72" i="1" s="1"/>
  <c r="V74" i="5"/>
  <c r="W74" i="5"/>
  <c r="X74" i="5"/>
  <c r="X72" i="1" s="1"/>
  <c r="Y74" i="5"/>
  <c r="R75" i="5"/>
  <c r="R73" i="1" s="1"/>
  <c r="S75" i="5"/>
  <c r="S73" i="1" s="1"/>
  <c r="T75" i="5"/>
  <c r="T73" i="1" s="1"/>
  <c r="U75" i="5"/>
  <c r="U73" i="1" s="1"/>
  <c r="V75" i="5"/>
  <c r="V73" i="1" s="1"/>
  <c r="W75" i="5"/>
  <c r="W73" i="1" s="1"/>
  <c r="X75" i="5"/>
  <c r="X73" i="1" s="1"/>
  <c r="Y75" i="5"/>
  <c r="Y73" i="1" s="1"/>
  <c r="R76" i="5"/>
  <c r="R74" i="1" s="1"/>
  <c r="S76" i="5"/>
  <c r="S74" i="1" s="1"/>
  <c r="T76" i="5"/>
  <c r="T74" i="1" s="1"/>
  <c r="U76" i="5"/>
  <c r="V76" i="5"/>
  <c r="V74" i="1" s="1"/>
  <c r="W76" i="5"/>
  <c r="W74" i="1" s="1"/>
  <c r="X76" i="5"/>
  <c r="X74" i="1" s="1"/>
  <c r="Y76" i="5"/>
  <c r="Y74" i="1" s="1"/>
  <c r="R77" i="5"/>
  <c r="S77" i="5"/>
  <c r="S75" i="1" s="1"/>
  <c r="T77" i="5"/>
  <c r="T75" i="1" s="1"/>
  <c r="U77" i="5"/>
  <c r="V77" i="5"/>
  <c r="W77" i="5"/>
  <c r="X77" i="5"/>
  <c r="Y77" i="5"/>
  <c r="R78" i="5"/>
  <c r="R76" i="1" s="1"/>
  <c r="S78" i="5"/>
  <c r="S76" i="1" s="1"/>
  <c r="T78" i="5"/>
  <c r="T76" i="1" s="1"/>
  <c r="U78" i="5"/>
  <c r="U76" i="1" s="1"/>
  <c r="V78" i="5"/>
  <c r="V76" i="1" s="1"/>
  <c r="W78" i="5"/>
  <c r="W76" i="1" s="1"/>
  <c r="X78" i="5"/>
  <c r="X76" i="1" s="1"/>
  <c r="Y78" i="5"/>
  <c r="Y76" i="1" s="1"/>
  <c r="R79" i="5"/>
  <c r="R77" i="1" s="1"/>
  <c r="S79" i="5"/>
  <c r="S77" i="1" s="1"/>
  <c r="T79" i="5"/>
  <c r="U79" i="5"/>
  <c r="U77" i="1" s="1"/>
  <c r="V79" i="5"/>
  <c r="V77" i="1" s="1"/>
  <c r="W79" i="5"/>
  <c r="W77" i="1" s="1"/>
  <c r="X79" i="5"/>
  <c r="X77" i="1" s="1"/>
  <c r="Y79" i="5"/>
  <c r="Y77" i="1" s="1"/>
  <c r="R80" i="5"/>
  <c r="R78" i="1" s="1"/>
  <c r="S80" i="5"/>
  <c r="T80" i="5"/>
  <c r="U80" i="5"/>
  <c r="V80" i="5"/>
  <c r="W80" i="5"/>
  <c r="X80" i="5"/>
  <c r="X78" i="1" s="1"/>
  <c r="Y80" i="5"/>
  <c r="Y78" i="1" s="1"/>
  <c r="R81" i="5"/>
  <c r="R79" i="1" s="1"/>
  <c r="S81" i="5"/>
  <c r="S79" i="1" s="1"/>
  <c r="T81" i="5"/>
  <c r="T79" i="1" s="1"/>
  <c r="U81" i="5"/>
  <c r="U79" i="1" s="1"/>
  <c r="V81" i="5"/>
  <c r="V79" i="1" s="1"/>
  <c r="W81" i="5"/>
  <c r="W79" i="1" s="1"/>
  <c r="X81" i="5"/>
  <c r="X79" i="1" s="1"/>
  <c r="Y81" i="5"/>
  <c r="Y79" i="1" s="1"/>
  <c r="R82" i="5"/>
  <c r="S82" i="5"/>
  <c r="T82" i="5"/>
  <c r="U82" i="5"/>
  <c r="V82" i="5"/>
  <c r="W82" i="5"/>
  <c r="X82" i="5"/>
  <c r="Y82" i="5"/>
  <c r="Y80" i="1" s="1"/>
  <c r="R83" i="5"/>
  <c r="S83" i="5"/>
  <c r="S81" i="1" s="1"/>
  <c r="T83" i="5"/>
  <c r="T81" i="1" s="1"/>
  <c r="U83" i="5"/>
  <c r="U81" i="1" s="1"/>
  <c r="V83" i="5"/>
  <c r="V81" i="1" s="1"/>
  <c r="W83" i="5"/>
  <c r="W81" i="1" s="1"/>
  <c r="X83" i="5"/>
  <c r="X81" i="1" s="1"/>
  <c r="Y83" i="5"/>
  <c r="Y81" i="1" s="1"/>
  <c r="R84" i="5"/>
  <c r="R82" i="1" s="1"/>
  <c r="S84" i="5"/>
  <c r="S82" i="1" s="1"/>
  <c r="T84" i="5"/>
  <c r="T82" i="1" s="1"/>
  <c r="U84" i="5"/>
  <c r="U82" i="1" s="1"/>
  <c r="V84" i="5"/>
  <c r="V82" i="1" s="1"/>
  <c r="W84" i="5"/>
  <c r="W82" i="1" s="1"/>
  <c r="X84" i="5"/>
  <c r="X82" i="1" s="1"/>
  <c r="Y84" i="5"/>
  <c r="Y82" i="1" s="1"/>
  <c r="R85" i="5"/>
  <c r="S85" i="5"/>
  <c r="S83" i="1" s="1"/>
  <c r="T85" i="5"/>
  <c r="T83" i="1" s="1"/>
  <c r="U85" i="5"/>
  <c r="U83" i="1" s="1"/>
  <c r="V85" i="5"/>
  <c r="V83" i="1" s="1"/>
  <c r="W85" i="5"/>
  <c r="W83" i="1" s="1"/>
  <c r="X85" i="5"/>
  <c r="X83" i="1" s="1"/>
  <c r="Y85" i="5"/>
  <c r="Y83" i="1" s="1"/>
  <c r="R86" i="5"/>
  <c r="R84" i="1" s="1"/>
  <c r="S86" i="5"/>
  <c r="S84" i="1" s="1"/>
  <c r="T86" i="5"/>
  <c r="T84" i="1" s="1"/>
  <c r="U86" i="5"/>
  <c r="U84" i="1" s="1"/>
  <c r="V86" i="5"/>
  <c r="V84" i="1" s="1"/>
  <c r="W86" i="5"/>
  <c r="W84" i="1" s="1"/>
  <c r="X86" i="5"/>
  <c r="Y86" i="5"/>
  <c r="R87" i="5"/>
  <c r="R85" i="1" s="1"/>
  <c r="S87" i="5"/>
  <c r="S85" i="1" s="1"/>
  <c r="T87" i="5"/>
  <c r="T85" i="1" s="1"/>
  <c r="U87" i="5"/>
  <c r="U85" i="1" s="1"/>
  <c r="V87" i="5"/>
  <c r="V85" i="1" s="1"/>
  <c r="W87" i="5"/>
  <c r="W85" i="1" s="1"/>
  <c r="X87" i="5"/>
  <c r="X85" i="1" s="1"/>
  <c r="Y87" i="5"/>
  <c r="Y85" i="1" s="1"/>
  <c r="R88" i="5"/>
  <c r="S88" i="5"/>
  <c r="T88" i="5"/>
  <c r="U88" i="5"/>
  <c r="U86" i="1" s="1"/>
  <c r="V88" i="5"/>
  <c r="V86" i="1" s="1"/>
  <c r="W88" i="5"/>
  <c r="W86" i="1" s="1"/>
  <c r="X88" i="5"/>
  <c r="Y88" i="5"/>
  <c r="Y86" i="1" s="1"/>
  <c r="R89" i="5"/>
  <c r="R87" i="1" s="1"/>
  <c r="S89" i="5"/>
  <c r="S87" i="1" s="1"/>
  <c r="T89" i="5"/>
  <c r="U89" i="5"/>
  <c r="V89" i="5"/>
  <c r="W89" i="5"/>
  <c r="X89" i="5"/>
  <c r="X87" i="1" s="1"/>
  <c r="Y89" i="5"/>
  <c r="Y87" i="1" s="1"/>
  <c r="R90" i="5"/>
  <c r="S90" i="5"/>
  <c r="S88" i="1" s="1"/>
  <c r="T90" i="5"/>
  <c r="T88" i="1" s="1"/>
  <c r="U90" i="5"/>
  <c r="U88" i="1" s="1"/>
  <c r="V90" i="5"/>
  <c r="V88" i="1" s="1"/>
  <c r="W90" i="5"/>
  <c r="W88" i="1" s="1"/>
  <c r="X90" i="5"/>
  <c r="X88" i="1" s="1"/>
  <c r="Y90" i="5"/>
  <c r="Y88" i="1" s="1"/>
  <c r="R91" i="5"/>
  <c r="R89" i="1" s="1"/>
  <c r="S91" i="5"/>
  <c r="S89" i="1" s="1"/>
  <c r="T91" i="5"/>
  <c r="T89" i="1" s="1"/>
  <c r="U91" i="5"/>
  <c r="U89" i="1" s="1"/>
  <c r="V91" i="5"/>
  <c r="V89" i="1" s="1"/>
  <c r="W91" i="5"/>
  <c r="W89" i="1" s="1"/>
  <c r="X91" i="5"/>
  <c r="X89" i="1" s="1"/>
  <c r="Y91" i="5"/>
  <c r="Y89" i="1" s="1"/>
  <c r="R92" i="5"/>
  <c r="R90" i="1" s="1"/>
  <c r="S92" i="5"/>
  <c r="S90" i="1" s="1"/>
  <c r="T92" i="5"/>
  <c r="T90" i="1" s="1"/>
  <c r="U92" i="5"/>
  <c r="U90" i="1" s="1"/>
  <c r="V92" i="5"/>
  <c r="V90" i="1" s="1"/>
  <c r="W92" i="5"/>
  <c r="W90" i="1" s="1"/>
  <c r="X92" i="5"/>
  <c r="X90" i="1" s="1"/>
  <c r="Y92" i="5"/>
  <c r="Y90" i="1" s="1"/>
  <c r="R93" i="5"/>
  <c r="R91" i="1" s="1"/>
  <c r="S93" i="5"/>
  <c r="S91" i="1" s="1"/>
  <c r="T93" i="5"/>
  <c r="T91" i="1" s="1"/>
  <c r="U93" i="5"/>
  <c r="U91" i="1" s="1"/>
  <c r="V93" i="5"/>
  <c r="V91" i="1" s="1"/>
  <c r="W93" i="5"/>
  <c r="W91" i="1" s="1"/>
  <c r="X93" i="5"/>
  <c r="X91" i="1" s="1"/>
  <c r="Y93" i="5"/>
  <c r="Y91" i="1" s="1"/>
  <c r="R94" i="5"/>
  <c r="R92" i="1" s="1"/>
  <c r="S94" i="5"/>
  <c r="S92" i="1" s="1"/>
  <c r="T94" i="5"/>
  <c r="U94" i="5"/>
  <c r="U92" i="1" s="1"/>
  <c r="V94" i="5"/>
  <c r="V92" i="1" s="1"/>
  <c r="W94" i="5"/>
  <c r="W92" i="1" s="1"/>
  <c r="X94" i="5"/>
  <c r="X92" i="1" s="1"/>
  <c r="Y94" i="5"/>
  <c r="Y92" i="1" s="1"/>
  <c r="R95" i="5"/>
  <c r="S95" i="5"/>
  <c r="T95" i="5"/>
  <c r="U95" i="5"/>
  <c r="U93" i="1" s="1"/>
  <c r="V95" i="5"/>
  <c r="V93" i="1" s="1"/>
  <c r="W95" i="5"/>
  <c r="W93" i="1" s="1"/>
  <c r="X95" i="5"/>
  <c r="X93" i="1" s="1"/>
  <c r="Y95" i="5"/>
  <c r="Y93" i="1" s="1"/>
  <c r="R96" i="5"/>
  <c r="R94" i="1" s="1"/>
  <c r="S96" i="5"/>
  <c r="S94" i="1" s="1"/>
  <c r="T96" i="5"/>
  <c r="T94" i="1" s="1"/>
  <c r="U96" i="5"/>
  <c r="U94" i="1" s="1"/>
  <c r="V96" i="5"/>
  <c r="V94" i="1" s="1"/>
  <c r="W96" i="5"/>
  <c r="W94" i="1" s="1"/>
  <c r="X96" i="5"/>
  <c r="X94" i="1" s="1"/>
  <c r="Y96" i="5"/>
  <c r="Y94" i="1" s="1"/>
  <c r="R97" i="5"/>
  <c r="R95" i="1" s="1"/>
  <c r="S97" i="5"/>
  <c r="S95" i="1" s="1"/>
  <c r="T97" i="5"/>
  <c r="T95" i="1" s="1"/>
  <c r="U97" i="5"/>
  <c r="V97" i="5"/>
  <c r="V95" i="1" s="1"/>
  <c r="W97" i="5"/>
  <c r="W95" i="1" s="1"/>
  <c r="X97" i="5"/>
  <c r="X95" i="1" s="1"/>
  <c r="Y97" i="5"/>
  <c r="Y95" i="1" s="1"/>
  <c r="R98" i="5"/>
  <c r="R96" i="1" s="1"/>
  <c r="S98" i="5"/>
  <c r="S96" i="1" s="1"/>
  <c r="T98" i="5"/>
  <c r="T96" i="1" s="1"/>
  <c r="U98" i="5"/>
  <c r="U96" i="1" s="1"/>
  <c r="V98" i="5"/>
  <c r="V96" i="1" s="1"/>
  <c r="W98" i="5"/>
  <c r="W96" i="1" s="1"/>
  <c r="X98" i="5"/>
  <c r="X96" i="1" s="1"/>
  <c r="Y98" i="5"/>
  <c r="Y96" i="1" s="1"/>
  <c r="R99" i="5"/>
  <c r="R97" i="1" s="1"/>
  <c r="S99" i="5"/>
  <c r="S97" i="1" s="1"/>
  <c r="T99" i="5"/>
  <c r="U99" i="5"/>
  <c r="U97" i="1" s="1"/>
  <c r="V99" i="5"/>
  <c r="V97" i="1" s="1"/>
  <c r="W99" i="5"/>
  <c r="W97" i="1" s="1"/>
  <c r="X99" i="5"/>
  <c r="X97" i="1" s="1"/>
  <c r="Y99" i="5"/>
  <c r="Y97" i="1" s="1"/>
  <c r="R100" i="5"/>
  <c r="R98" i="1" s="1"/>
  <c r="S100" i="5"/>
  <c r="S98" i="1" s="1"/>
  <c r="T100" i="5"/>
  <c r="T98" i="1" s="1"/>
  <c r="U100" i="5"/>
  <c r="U98" i="1" s="1"/>
  <c r="V100" i="5"/>
  <c r="V98" i="1" s="1"/>
  <c r="W100" i="5"/>
  <c r="W98" i="1" s="1"/>
  <c r="X100" i="5"/>
  <c r="X98" i="1" s="1"/>
  <c r="Y100" i="5"/>
  <c r="Y98" i="1" s="1"/>
  <c r="R101" i="5"/>
  <c r="R99" i="1" s="1"/>
  <c r="S101" i="5"/>
  <c r="S99" i="1" s="1"/>
  <c r="T101" i="5"/>
  <c r="T99" i="1" s="1"/>
  <c r="U101" i="5"/>
  <c r="U99" i="1" s="1"/>
  <c r="V101" i="5"/>
  <c r="V99" i="1" s="1"/>
  <c r="W101" i="5"/>
  <c r="W99" i="1" s="1"/>
  <c r="X101" i="5"/>
  <c r="Y101" i="5"/>
  <c r="R102" i="5"/>
  <c r="R100" i="1" s="1"/>
  <c r="S102" i="5"/>
  <c r="S100" i="1" s="1"/>
  <c r="T102" i="5"/>
  <c r="T100" i="1" s="1"/>
  <c r="U102" i="5"/>
  <c r="U100" i="1" s="1"/>
  <c r="V102" i="5"/>
  <c r="V100" i="1" s="1"/>
  <c r="W102" i="5"/>
  <c r="W100" i="1" s="1"/>
  <c r="X102" i="5"/>
  <c r="X100" i="1" s="1"/>
  <c r="Y102" i="5"/>
  <c r="Y100" i="1" s="1"/>
  <c r="R103" i="5"/>
  <c r="R101" i="1" s="1"/>
  <c r="S103" i="5"/>
  <c r="S101" i="1" s="1"/>
  <c r="T103" i="5"/>
  <c r="T101" i="1" s="1"/>
  <c r="U103" i="5"/>
  <c r="U101" i="1" s="1"/>
  <c r="V103" i="5"/>
  <c r="V101" i="1" s="1"/>
  <c r="W103" i="5"/>
  <c r="W101" i="1" s="1"/>
  <c r="X103" i="5"/>
  <c r="X101" i="1" s="1"/>
  <c r="Y103" i="5"/>
  <c r="Y101" i="1" s="1"/>
  <c r="R104" i="5"/>
  <c r="R102" i="1" s="1"/>
  <c r="S104" i="5"/>
  <c r="S102" i="1" s="1"/>
  <c r="T104" i="5"/>
  <c r="T102" i="1" s="1"/>
  <c r="U104" i="5"/>
  <c r="U102" i="1" s="1"/>
  <c r="V104" i="5"/>
  <c r="V102" i="1" s="1"/>
  <c r="W104" i="5"/>
  <c r="W102" i="1" s="1"/>
  <c r="X104" i="5"/>
  <c r="X102" i="1" s="1"/>
  <c r="Y104" i="5"/>
  <c r="Y102" i="1" s="1"/>
  <c r="R105" i="5"/>
  <c r="S105" i="5"/>
  <c r="T105" i="5"/>
  <c r="T103" i="1" s="1"/>
  <c r="U105" i="5"/>
  <c r="U103" i="1" s="1"/>
  <c r="V105" i="5"/>
  <c r="V103" i="1" s="1"/>
  <c r="W105" i="5"/>
  <c r="W103" i="1" s="1"/>
  <c r="X105" i="5"/>
  <c r="X103" i="1" s="1"/>
  <c r="Y105" i="5"/>
  <c r="Y103" i="1" s="1"/>
  <c r="R106" i="5"/>
  <c r="R104" i="1" s="1"/>
  <c r="S106" i="5"/>
  <c r="S104" i="1" s="1"/>
  <c r="T106" i="5"/>
  <c r="T104" i="1" s="1"/>
  <c r="U106" i="5"/>
  <c r="U104" i="1" s="1"/>
  <c r="V106" i="5"/>
  <c r="V104" i="1" s="1"/>
  <c r="W106" i="5"/>
  <c r="W104" i="1" s="1"/>
  <c r="X106" i="5"/>
  <c r="X104" i="1" s="1"/>
  <c r="Y106" i="5"/>
  <c r="R107" i="5"/>
  <c r="S107" i="5"/>
  <c r="T107" i="5"/>
  <c r="U107" i="5"/>
  <c r="U105" i="1" s="1"/>
  <c r="V107" i="5"/>
  <c r="V105" i="1" s="1"/>
  <c r="W107" i="5"/>
  <c r="W105" i="1" s="1"/>
  <c r="X107" i="5"/>
  <c r="X105" i="1" s="1"/>
  <c r="Y107" i="5"/>
  <c r="Y105" i="1" s="1"/>
  <c r="R108" i="5"/>
  <c r="R106" i="1" s="1"/>
  <c r="S108" i="5"/>
  <c r="S106" i="1" s="1"/>
  <c r="T108" i="5"/>
  <c r="T106" i="1" s="1"/>
  <c r="U108" i="5"/>
  <c r="U106" i="1" s="1"/>
  <c r="V108" i="5"/>
  <c r="V106" i="1" s="1"/>
  <c r="W108" i="5"/>
  <c r="W106" i="1" s="1"/>
  <c r="X108" i="5"/>
  <c r="X106" i="1" s="1"/>
  <c r="Y108" i="5"/>
  <c r="Y106" i="1" s="1"/>
  <c r="R109" i="5"/>
  <c r="R107" i="1" s="1"/>
  <c r="S109" i="5"/>
  <c r="S107" i="1" s="1"/>
  <c r="T109" i="5"/>
  <c r="T107" i="1" s="1"/>
  <c r="U109" i="5"/>
  <c r="U107" i="1" s="1"/>
  <c r="V109" i="5"/>
  <c r="V107" i="1" s="1"/>
  <c r="W109" i="5"/>
  <c r="W107" i="1" s="1"/>
  <c r="X109" i="5"/>
  <c r="X107" i="1" s="1"/>
  <c r="Y109" i="5"/>
  <c r="Y107" i="1" s="1"/>
  <c r="R110" i="5"/>
  <c r="R108" i="1" s="1"/>
  <c r="S110" i="5"/>
  <c r="S108" i="1" s="1"/>
  <c r="T110" i="5"/>
  <c r="T108" i="1" s="1"/>
  <c r="U110" i="5"/>
  <c r="U108" i="1" s="1"/>
  <c r="V110" i="5"/>
  <c r="V108" i="1" s="1"/>
  <c r="W110" i="5"/>
  <c r="W108" i="1" s="1"/>
  <c r="X110" i="5"/>
  <c r="X108" i="1" s="1"/>
  <c r="Y110" i="5"/>
  <c r="Y108" i="1" s="1"/>
  <c r="R111" i="5"/>
  <c r="R109" i="1" s="1"/>
  <c r="S111" i="5"/>
  <c r="T111" i="5"/>
  <c r="T109" i="1" s="1"/>
  <c r="U111" i="5"/>
  <c r="U109" i="1" s="1"/>
  <c r="V111" i="5"/>
  <c r="V109" i="1" s="1"/>
  <c r="W111" i="5"/>
  <c r="W109" i="1" s="1"/>
  <c r="X111" i="5"/>
  <c r="X109" i="1" s="1"/>
  <c r="Y111" i="5"/>
  <c r="Y109" i="1" s="1"/>
  <c r="R112" i="5"/>
  <c r="S112" i="5"/>
  <c r="T112" i="5"/>
  <c r="U112" i="5"/>
  <c r="V112" i="5"/>
  <c r="W112" i="5"/>
  <c r="X112" i="5"/>
  <c r="Y112" i="5"/>
  <c r="Y110" i="1" s="1"/>
  <c r="R113" i="5"/>
  <c r="R111" i="1" s="1"/>
  <c r="S113" i="5"/>
  <c r="S111" i="1" s="1"/>
  <c r="T113" i="5"/>
  <c r="T111" i="1" s="1"/>
  <c r="U113" i="5"/>
  <c r="U111" i="1" s="1"/>
  <c r="V113" i="5"/>
  <c r="V111" i="1" s="1"/>
  <c r="W113" i="5"/>
  <c r="W111" i="1" s="1"/>
  <c r="X113" i="5"/>
  <c r="X111" i="1" s="1"/>
  <c r="Y113" i="5"/>
  <c r="Y111" i="1" s="1"/>
  <c r="R114" i="5"/>
  <c r="R112" i="1" s="1"/>
  <c r="S114" i="5"/>
  <c r="S112" i="1" s="1"/>
  <c r="T114" i="5"/>
  <c r="T112" i="1" s="1"/>
  <c r="U114" i="5"/>
  <c r="U112" i="1" s="1"/>
  <c r="V114" i="5"/>
  <c r="V112" i="1" s="1"/>
  <c r="W114" i="5"/>
  <c r="W112" i="1" s="1"/>
  <c r="X114" i="5"/>
  <c r="X112" i="1" s="1"/>
  <c r="Y114" i="5"/>
  <c r="Y112" i="1" s="1"/>
  <c r="R115" i="5"/>
  <c r="R113" i="1" s="1"/>
  <c r="S115" i="5"/>
  <c r="S113" i="1" s="1"/>
  <c r="T115" i="5"/>
  <c r="T113" i="1" s="1"/>
  <c r="U115" i="5"/>
  <c r="U113" i="1" s="1"/>
  <c r="V115" i="5"/>
  <c r="V113" i="1" s="1"/>
  <c r="W115" i="5"/>
  <c r="W113" i="1" s="1"/>
  <c r="X115" i="5"/>
  <c r="X113" i="1" s="1"/>
  <c r="Y115" i="5"/>
  <c r="Y113" i="1" s="1"/>
  <c r="R116" i="5"/>
  <c r="R114" i="1" s="1"/>
  <c r="S116" i="5"/>
  <c r="S114" i="1" s="1"/>
  <c r="T116" i="5"/>
  <c r="T114" i="1" s="1"/>
  <c r="U116" i="5"/>
  <c r="U114" i="1" s="1"/>
  <c r="V116" i="5"/>
  <c r="V114" i="1" s="1"/>
  <c r="W116" i="5"/>
  <c r="W114" i="1" s="1"/>
  <c r="X116" i="5"/>
  <c r="Y116" i="5"/>
  <c r="R117" i="5"/>
  <c r="R115" i="1" s="1"/>
  <c r="S117" i="5"/>
  <c r="S115" i="1" s="1"/>
  <c r="T117" i="5"/>
  <c r="T115" i="1" s="1"/>
  <c r="U117" i="5"/>
  <c r="U115" i="1" s="1"/>
  <c r="V117" i="5"/>
  <c r="V115" i="1" s="1"/>
  <c r="W117" i="5"/>
  <c r="W115" i="1" s="1"/>
  <c r="X117" i="5"/>
  <c r="X115" i="1" s="1"/>
  <c r="Y117" i="5"/>
  <c r="Y115" i="1" s="1"/>
  <c r="R118" i="5"/>
  <c r="R116" i="1" s="1"/>
  <c r="S118" i="5"/>
  <c r="S116" i="1" s="1"/>
  <c r="T118" i="5"/>
  <c r="T116" i="1" s="1"/>
  <c r="U118" i="5"/>
  <c r="U116" i="1" s="1"/>
  <c r="V118" i="5"/>
  <c r="V116" i="1" s="1"/>
  <c r="W118" i="5"/>
  <c r="W116" i="1" s="1"/>
  <c r="X118" i="5"/>
  <c r="X116" i="1" s="1"/>
  <c r="Y118" i="5"/>
  <c r="Y116" i="1" s="1"/>
  <c r="R119" i="5"/>
  <c r="R117" i="1" s="1"/>
  <c r="S119" i="5"/>
  <c r="S117" i="1" s="1"/>
  <c r="T119" i="5"/>
  <c r="U119" i="5"/>
  <c r="V119" i="5"/>
  <c r="V117" i="1" s="1"/>
  <c r="W119" i="5"/>
  <c r="W117" i="1" s="1"/>
  <c r="X119" i="5"/>
  <c r="X117" i="1" s="1"/>
  <c r="Y119" i="5"/>
  <c r="R120" i="5"/>
  <c r="R118" i="1" s="1"/>
  <c r="S120" i="5"/>
  <c r="S118" i="1" s="1"/>
  <c r="T120" i="5"/>
  <c r="T118" i="1" s="1"/>
  <c r="U120" i="5"/>
  <c r="U118" i="1" s="1"/>
  <c r="V120" i="5"/>
  <c r="V118" i="1" s="1"/>
  <c r="W120" i="5"/>
  <c r="W118" i="1" s="1"/>
  <c r="X120" i="5"/>
  <c r="X118" i="1" s="1"/>
  <c r="Y120" i="5"/>
  <c r="Y118" i="1" s="1"/>
  <c r="R121" i="5"/>
  <c r="R119" i="1" s="1"/>
  <c r="S121" i="5"/>
  <c r="S119" i="1" s="1"/>
  <c r="T121" i="5"/>
  <c r="T119" i="1" s="1"/>
  <c r="U121" i="5"/>
  <c r="U119" i="1" s="1"/>
  <c r="V121" i="5"/>
  <c r="V119" i="1" s="1"/>
  <c r="W121" i="5"/>
  <c r="W119" i="1" s="1"/>
  <c r="X121" i="5"/>
  <c r="X119" i="1" s="1"/>
  <c r="Y121" i="5"/>
  <c r="Y119" i="1" s="1"/>
  <c r="R122" i="5"/>
  <c r="S122" i="5"/>
  <c r="T122" i="5"/>
  <c r="U122" i="5"/>
  <c r="V122" i="5"/>
  <c r="W122" i="5"/>
  <c r="X122" i="5"/>
  <c r="Y122" i="5"/>
  <c r="R123" i="5"/>
  <c r="S123" i="5"/>
  <c r="T123" i="5"/>
  <c r="U123" i="5"/>
  <c r="U120" i="1" s="1"/>
  <c r="V123" i="5"/>
  <c r="V120" i="1" s="1"/>
  <c r="W123" i="5"/>
  <c r="W120" i="1" s="1"/>
  <c r="X123" i="5"/>
  <c r="X120" i="1" s="1"/>
  <c r="Y123" i="5"/>
  <c r="Y120" i="1" s="1"/>
  <c r="R124" i="5"/>
  <c r="R121" i="1" s="1"/>
  <c r="S124" i="5"/>
  <c r="S121" i="1" s="1"/>
  <c r="T124" i="5"/>
  <c r="T121" i="1" s="1"/>
  <c r="U124" i="5"/>
  <c r="U121" i="1" s="1"/>
  <c r="V124" i="5"/>
  <c r="V121" i="1" s="1"/>
  <c r="W124" i="5"/>
  <c r="W121" i="1" s="1"/>
  <c r="X124" i="5"/>
  <c r="X121" i="1" s="1"/>
  <c r="Y124" i="5"/>
  <c r="Y121" i="1" s="1"/>
  <c r="R125" i="5"/>
  <c r="R122" i="1" s="1"/>
  <c r="S125" i="5"/>
  <c r="T125" i="5"/>
  <c r="U125" i="5"/>
  <c r="V125" i="5"/>
  <c r="W125" i="5"/>
  <c r="X125" i="5"/>
  <c r="Y125" i="5"/>
  <c r="Y122" i="1" s="1"/>
  <c r="R126" i="5"/>
  <c r="R123" i="1" s="1"/>
  <c r="S126" i="5"/>
  <c r="S123" i="1" s="1"/>
  <c r="T126" i="5"/>
  <c r="T123" i="1" s="1"/>
  <c r="U126" i="5"/>
  <c r="U123" i="1" s="1"/>
  <c r="V126" i="5"/>
  <c r="V123" i="1" s="1"/>
  <c r="W126" i="5"/>
  <c r="W123" i="1" s="1"/>
  <c r="X126" i="5"/>
  <c r="X123" i="1" s="1"/>
  <c r="Y126" i="5"/>
  <c r="Y123" i="1" s="1"/>
  <c r="R127" i="5"/>
  <c r="R124" i="1" s="1"/>
  <c r="S127" i="5"/>
  <c r="S124" i="1" s="1"/>
  <c r="T127" i="5"/>
  <c r="T124" i="1" s="1"/>
  <c r="U127" i="5"/>
  <c r="U124" i="1" s="1"/>
  <c r="V127" i="5"/>
  <c r="W127" i="5"/>
  <c r="X127" i="5"/>
  <c r="X124" i="1" s="1"/>
  <c r="Y127" i="5"/>
  <c r="R128" i="5"/>
  <c r="R125" i="1" s="1"/>
  <c r="S128" i="5"/>
  <c r="S125" i="1" s="1"/>
  <c r="T128" i="5"/>
  <c r="T125" i="1" s="1"/>
  <c r="U128" i="5"/>
  <c r="U125" i="1" s="1"/>
  <c r="V128" i="5"/>
  <c r="V125" i="1" s="1"/>
  <c r="W128" i="5"/>
  <c r="W125" i="1" s="1"/>
  <c r="X128" i="5"/>
  <c r="X125" i="1" s="1"/>
  <c r="Y128" i="5"/>
  <c r="Y125" i="1" s="1"/>
  <c r="R129" i="5"/>
  <c r="R126" i="1" s="1"/>
  <c r="S129" i="5"/>
  <c r="S126" i="1" s="1"/>
  <c r="T129" i="5"/>
  <c r="T126" i="1" s="1"/>
  <c r="U129" i="5"/>
  <c r="U126" i="1" s="1"/>
  <c r="V129" i="5"/>
  <c r="V126" i="1" s="1"/>
  <c r="W129" i="5"/>
  <c r="W126" i="1" s="1"/>
  <c r="X129" i="5"/>
  <c r="X126" i="1" s="1"/>
  <c r="Y129" i="5"/>
  <c r="Y126" i="1" s="1"/>
  <c r="R130" i="5"/>
  <c r="R127" i="1" s="1"/>
  <c r="S130" i="5"/>
  <c r="S127" i="1" s="1"/>
  <c r="T130" i="5"/>
  <c r="T127" i="1" s="1"/>
  <c r="U130" i="5"/>
  <c r="U127" i="1" s="1"/>
  <c r="V130" i="5"/>
  <c r="V127" i="1" s="1"/>
  <c r="W130" i="5"/>
  <c r="W127" i="1" s="1"/>
  <c r="X130" i="5"/>
  <c r="X127" i="1" s="1"/>
  <c r="Y130" i="5"/>
  <c r="Y127" i="1" s="1"/>
  <c r="R131" i="5"/>
  <c r="R128" i="1" s="1"/>
  <c r="S131" i="5"/>
  <c r="S128" i="1" s="1"/>
  <c r="T131" i="5"/>
  <c r="T128" i="1" s="1"/>
  <c r="U131" i="5"/>
  <c r="U128" i="1" s="1"/>
  <c r="V131" i="5"/>
  <c r="V128" i="1" s="1"/>
  <c r="W131" i="5"/>
  <c r="W128" i="1" s="1"/>
  <c r="X131" i="5"/>
  <c r="X128" i="1" s="1"/>
  <c r="Y131" i="5"/>
  <c r="Y128" i="1" s="1"/>
  <c r="R132" i="5"/>
  <c r="R129" i="1" s="1"/>
  <c r="S132" i="5"/>
  <c r="S129" i="1" s="1"/>
  <c r="T132" i="5"/>
  <c r="T129" i="1" s="1"/>
  <c r="U132" i="5"/>
  <c r="U129" i="1" s="1"/>
  <c r="V132" i="5"/>
  <c r="V129" i="1" s="1"/>
  <c r="W132" i="5"/>
  <c r="W129" i="1" s="1"/>
  <c r="X132" i="5"/>
  <c r="X129" i="1" s="1"/>
  <c r="Y132" i="5"/>
  <c r="Y129" i="1" s="1"/>
  <c r="R133" i="5"/>
  <c r="S133" i="5"/>
  <c r="T133" i="5"/>
  <c r="T130" i="1" s="1"/>
  <c r="U133" i="5"/>
  <c r="U130" i="1" s="1"/>
  <c r="V133" i="5"/>
  <c r="V130" i="1" s="1"/>
  <c r="W133" i="5"/>
  <c r="W130" i="1" s="1"/>
  <c r="X133" i="5"/>
  <c r="X130" i="1" s="1"/>
  <c r="Y133" i="5"/>
  <c r="Y130" i="1" s="1"/>
  <c r="R134" i="5"/>
  <c r="R131" i="1" s="1"/>
  <c r="S134" i="5"/>
  <c r="S131" i="1" s="1"/>
  <c r="T134" i="5"/>
  <c r="T131" i="1" s="1"/>
  <c r="U134" i="5"/>
  <c r="U131" i="1" s="1"/>
  <c r="V134" i="5"/>
  <c r="V131" i="1" s="1"/>
  <c r="W134" i="5"/>
  <c r="W131" i="1" s="1"/>
  <c r="X134" i="5"/>
  <c r="X131" i="1" s="1"/>
  <c r="Y134" i="5"/>
  <c r="Y131" i="1" s="1"/>
  <c r="R135" i="5"/>
  <c r="R132" i="1" s="1"/>
  <c r="S135" i="5"/>
  <c r="T135" i="5"/>
  <c r="U135" i="5"/>
  <c r="V135" i="5"/>
  <c r="V132" i="1" s="1"/>
  <c r="W135" i="5"/>
  <c r="X135" i="5"/>
  <c r="Y135" i="5"/>
  <c r="Y132" i="1" s="1"/>
  <c r="R136" i="5"/>
  <c r="S136" i="5"/>
  <c r="T136" i="5"/>
  <c r="U136" i="5"/>
  <c r="V136" i="5"/>
  <c r="W136" i="5"/>
  <c r="X136" i="5"/>
  <c r="Y136" i="5"/>
  <c r="R137" i="5"/>
  <c r="R133" i="1" s="1"/>
  <c r="S137" i="5"/>
  <c r="S133" i="1" s="1"/>
  <c r="T137" i="5"/>
  <c r="T133" i="1" s="1"/>
  <c r="U137" i="5"/>
  <c r="U133" i="1" s="1"/>
  <c r="V137" i="5"/>
  <c r="V133" i="1" s="1"/>
  <c r="W137" i="5"/>
  <c r="W133" i="1" s="1"/>
  <c r="X137" i="5"/>
  <c r="X133" i="1" s="1"/>
  <c r="Y137" i="5"/>
  <c r="Y133" i="1" s="1"/>
  <c r="R138" i="5"/>
  <c r="R134" i="1" s="1"/>
  <c r="S138" i="5"/>
  <c r="S134" i="1" s="1"/>
  <c r="T138" i="5"/>
  <c r="T134" i="1" s="1"/>
  <c r="U138" i="5"/>
  <c r="U134" i="1" s="1"/>
  <c r="V138" i="5"/>
  <c r="V134" i="1" s="1"/>
  <c r="W138" i="5"/>
  <c r="W134" i="1" s="1"/>
  <c r="X138" i="5"/>
  <c r="X134" i="1" s="1"/>
  <c r="Y138" i="5"/>
  <c r="Y134" i="1" s="1"/>
  <c r="R139" i="5"/>
  <c r="R135" i="1" s="1"/>
  <c r="S139" i="5"/>
  <c r="S135" i="1" s="1"/>
  <c r="T139" i="5"/>
  <c r="T135" i="1" s="1"/>
  <c r="U139" i="5"/>
  <c r="U135" i="1" s="1"/>
  <c r="V139" i="5"/>
  <c r="V135" i="1" s="1"/>
  <c r="W139" i="5"/>
  <c r="W135" i="1" s="1"/>
  <c r="X139" i="5"/>
  <c r="X135" i="1" s="1"/>
  <c r="Y139" i="5"/>
  <c r="Y135" i="1" s="1"/>
  <c r="R140" i="5"/>
  <c r="R136" i="1" s="1"/>
  <c r="S140" i="5"/>
  <c r="S136" i="1" s="1"/>
  <c r="T140" i="5"/>
  <c r="T136" i="1" s="1"/>
  <c r="U140" i="5"/>
  <c r="U136" i="1" s="1"/>
  <c r="V140" i="5"/>
  <c r="V136" i="1" s="1"/>
  <c r="W140" i="5"/>
  <c r="W136" i="1" s="1"/>
  <c r="X140" i="5"/>
  <c r="X136" i="1" s="1"/>
  <c r="Y140" i="5"/>
  <c r="Y136" i="1" s="1"/>
  <c r="R141" i="5"/>
  <c r="R137" i="1" s="1"/>
  <c r="S141" i="5"/>
  <c r="S137" i="1" s="1"/>
  <c r="T141" i="5"/>
  <c r="T137" i="1" s="1"/>
  <c r="U141" i="5"/>
  <c r="U137" i="1" s="1"/>
  <c r="V141" i="5"/>
  <c r="V137" i="1" s="1"/>
  <c r="W141" i="5"/>
  <c r="W137" i="1" s="1"/>
  <c r="X141" i="5"/>
  <c r="X137" i="1" s="1"/>
  <c r="Y141" i="5"/>
  <c r="R142" i="5"/>
  <c r="S142" i="5"/>
  <c r="S138" i="1" s="1"/>
  <c r="T142" i="5"/>
  <c r="T138" i="1" s="1"/>
  <c r="U142" i="5"/>
  <c r="U138" i="1" s="1"/>
  <c r="V142" i="5"/>
  <c r="V138" i="1" s="1"/>
  <c r="W142" i="5"/>
  <c r="W138" i="1" s="1"/>
  <c r="X142" i="5"/>
  <c r="X138" i="1" s="1"/>
  <c r="Y142" i="5"/>
  <c r="Y138" i="1" s="1"/>
  <c r="R143" i="5"/>
  <c r="R139" i="1" s="1"/>
  <c r="S143" i="5"/>
  <c r="S139" i="1" s="1"/>
  <c r="T143" i="5"/>
  <c r="T139" i="1" s="1"/>
  <c r="U143" i="5"/>
  <c r="U139" i="1" s="1"/>
  <c r="V143" i="5"/>
  <c r="V139" i="1" s="1"/>
  <c r="W143" i="5"/>
  <c r="W139" i="1" s="1"/>
  <c r="X143" i="5"/>
  <c r="X139" i="1" s="1"/>
  <c r="Y143" i="5"/>
  <c r="Y139" i="1" s="1"/>
  <c r="R144" i="5"/>
  <c r="R140" i="1" s="1"/>
  <c r="S144" i="5"/>
  <c r="S140" i="1" s="1"/>
  <c r="T144" i="5"/>
  <c r="T140" i="1" s="1"/>
  <c r="U144" i="5"/>
  <c r="U140" i="1" s="1"/>
  <c r="V144" i="5"/>
  <c r="V140" i="1" s="1"/>
  <c r="W144" i="5"/>
  <c r="W140" i="1" s="1"/>
  <c r="X144" i="5"/>
  <c r="X140" i="1" s="1"/>
  <c r="Y144" i="5"/>
  <c r="R145" i="5"/>
  <c r="R141" i="1" s="1"/>
  <c r="S145" i="5"/>
  <c r="S141" i="1" s="1"/>
  <c r="T145" i="5"/>
  <c r="T141" i="1" s="1"/>
  <c r="U145" i="5"/>
  <c r="U141" i="1" s="1"/>
  <c r="V145" i="5"/>
  <c r="V141" i="1" s="1"/>
  <c r="W145" i="5"/>
  <c r="W141" i="1" s="1"/>
  <c r="X145" i="5"/>
  <c r="X141" i="1" s="1"/>
  <c r="Y145" i="5"/>
  <c r="Y141" i="1" s="1"/>
  <c r="R146" i="5"/>
  <c r="R142" i="1" s="1"/>
  <c r="S146" i="5"/>
  <c r="T146" i="5"/>
  <c r="T142" i="1" s="1"/>
  <c r="U146" i="5"/>
  <c r="U142" i="1" s="1"/>
  <c r="V146" i="5"/>
  <c r="V142" i="1" s="1"/>
  <c r="W146" i="5"/>
  <c r="W142" i="1" s="1"/>
  <c r="X146" i="5"/>
  <c r="Y146" i="5"/>
  <c r="Y142" i="1" s="1"/>
  <c r="R147" i="5"/>
  <c r="R143" i="1" s="1"/>
  <c r="S147" i="5"/>
  <c r="S143" i="1" s="1"/>
  <c r="T147" i="5"/>
  <c r="T143" i="1" s="1"/>
  <c r="U147" i="5"/>
  <c r="U143" i="1" s="1"/>
  <c r="V147" i="5"/>
  <c r="V143" i="1" s="1"/>
  <c r="W147" i="5"/>
  <c r="W143" i="1" s="1"/>
  <c r="X147" i="5"/>
  <c r="X143" i="1" s="1"/>
  <c r="Y147" i="5"/>
  <c r="Y143" i="1" s="1"/>
  <c r="R148" i="5"/>
  <c r="R144" i="1" s="1"/>
  <c r="S148" i="5"/>
  <c r="S144" i="1" s="1"/>
  <c r="T148" i="5"/>
  <c r="T144" i="1" s="1"/>
  <c r="U148" i="5"/>
  <c r="U144" i="1" s="1"/>
  <c r="V148" i="5"/>
  <c r="V144" i="1" s="1"/>
  <c r="W148" i="5"/>
  <c r="W144" i="1" s="1"/>
  <c r="X148" i="5"/>
  <c r="X144" i="1" s="1"/>
  <c r="Y148" i="5"/>
  <c r="Y144" i="1" s="1"/>
  <c r="R149" i="5"/>
  <c r="R145" i="1" s="1"/>
  <c r="S149" i="5"/>
  <c r="S145" i="1" s="1"/>
  <c r="T149" i="5"/>
  <c r="U149" i="5"/>
  <c r="U145" i="1" s="1"/>
  <c r="V149" i="5"/>
  <c r="W149" i="5"/>
  <c r="W145" i="1" s="1"/>
  <c r="X149" i="5"/>
  <c r="X145" i="1" s="1"/>
  <c r="Y149" i="5"/>
  <c r="Y145" i="1" s="1"/>
  <c r="R150" i="5"/>
  <c r="R146" i="1" s="1"/>
  <c r="S150" i="5"/>
  <c r="S146" i="1" s="1"/>
  <c r="T150" i="5"/>
  <c r="T146" i="1" s="1"/>
  <c r="U150" i="5"/>
  <c r="U146" i="1" s="1"/>
  <c r="V150" i="5"/>
  <c r="V146" i="1" s="1"/>
  <c r="W150" i="5"/>
  <c r="W146" i="1" s="1"/>
  <c r="X150" i="5"/>
  <c r="X146" i="1" s="1"/>
  <c r="Y150" i="5"/>
  <c r="Y146" i="1" s="1"/>
  <c r="R151" i="5"/>
  <c r="R147" i="1" s="1"/>
  <c r="S151" i="5"/>
  <c r="S147" i="1" s="1"/>
  <c r="T151" i="5"/>
  <c r="T147" i="1" s="1"/>
  <c r="U151" i="5"/>
  <c r="U147" i="1" s="1"/>
  <c r="V151" i="5"/>
  <c r="V147" i="1" s="1"/>
  <c r="W151" i="5"/>
  <c r="W147" i="1" s="1"/>
  <c r="X151" i="5"/>
  <c r="X147" i="1" s="1"/>
  <c r="Y151" i="5"/>
  <c r="Y147" i="1" s="1"/>
  <c r="R152" i="5"/>
  <c r="R148" i="1" s="1"/>
  <c r="S152" i="5"/>
  <c r="S148" i="1" s="1"/>
  <c r="T152" i="5"/>
  <c r="T148" i="1" s="1"/>
  <c r="U152" i="5"/>
  <c r="U148" i="1" s="1"/>
  <c r="V152" i="5"/>
  <c r="V148" i="1" s="1"/>
  <c r="W152" i="5"/>
  <c r="W148" i="1" s="1"/>
  <c r="X152" i="5"/>
  <c r="X148" i="1" s="1"/>
  <c r="Y152" i="5"/>
  <c r="Y148" i="1" s="1"/>
  <c r="R153" i="5"/>
  <c r="S153" i="5"/>
  <c r="T153" i="5"/>
  <c r="U153" i="5"/>
  <c r="U149" i="1" s="1"/>
  <c r="V153" i="5"/>
  <c r="W153" i="5"/>
  <c r="W149" i="1" s="1"/>
  <c r="X153" i="5"/>
  <c r="Y153" i="5"/>
  <c r="Y149" i="1" s="1"/>
  <c r="R154" i="5"/>
  <c r="R150" i="1" s="1"/>
  <c r="S154" i="5"/>
  <c r="S150" i="1" s="1"/>
  <c r="T154" i="5"/>
  <c r="T150" i="1" s="1"/>
  <c r="U154" i="5"/>
  <c r="U150" i="1" s="1"/>
  <c r="V154" i="5"/>
  <c r="W154" i="5"/>
  <c r="W150" i="1" s="1"/>
  <c r="X154" i="5"/>
  <c r="X150" i="1" s="1"/>
  <c r="Y154" i="5"/>
  <c r="R155" i="5"/>
  <c r="R151" i="1" s="1"/>
  <c r="S155" i="5"/>
  <c r="S151" i="1" s="1"/>
  <c r="T155" i="5"/>
  <c r="T151" i="1" s="1"/>
  <c r="U155" i="5"/>
  <c r="U151" i="1" s="1"/>
  <c r="V155" i="5"/>
  <c r="V151" i="1" s="1"/>
  <c r="W155" i="5"/>
  <c r="W151" i="1" s="1"/>
  <c r="X155" i="5"/>
  <c r="X151" i="1" s="1"/>
  <c r="Y155" i="5"/>
  <c r="Y151" i="1" s="1"/>
  <c r="R156" i="5"/>
  <c r="R152" i="1" s="1"/>
  <c r="S156" i="5"/>
  <c r="S152" i="1" s="1"/>
  <c r="T156" i="5"/>
  <c r="T152" i="1" s="1"/>
  <c r="U156" i="5"/>
  <c r="U152" i="1" s="1"/>
  <c r="V156" i="5"/>
  <c r="V152" i="1" s="1"/>
  <c r="W156" i="5"/>
  <c r="W152" i="1" s="1"/>
  <c r="X156" i="5"/>
  <c r="X152" i="1" s="1"/>
  <c r="Y156" i="5"/>
  <c r="Y152" i="1" s="1"/>
  <c r="R157" i="5"/>
  <c r="R153" i="1" s="1"/>
  <c r="S157" i="5"/>
  <c r="S153" i="1" s="1"/>
  <c r="T157" i="5"/>
  <c r="T153" i="1" s="1"/>
  <c r="U157" i="5"/>
  <c r="U153" i="1" s="1"/>
  <c r="V157" i="5"/>
  <c r="V153" i="1" s="1"/>
  <c r="W157" i="5"/>
  <c r="W153" i="1" s="1"/>
  <c r="X157" i="5"/>
  <c r="X153" i="1" s="1"/>
  <c r="Y157" i="5"/>
  <c r="Y153" i="1" s="1"/>
  <c r="R158" i="5"/>
  <c r="R154" i="1" s="1"/>
  <c r="S158" i="5"/>
  <c r="S154" i="1" s="1"/>
  <c r="T158" i="5"/>
  <c r="T154" i="1" s="1"/>
  <c r="U158" i="5"/>
  <c r="U154" i="1" s="1"/>
  <c r="V158" i="5"/>
  <c r="V154" i="1" s="1"/>
  <c r="W158" i="5"/>
  <c r="W154" i="1" s="1"/>
  <c r="X158" i="5"/>
  <c r="X154" i="1" s="1"/>
  <c r="Y158" i="5"/>
  <c r="Y154" i="1" s="1"/>
  <c r="R159" i="5"/>
  <c r="R155" i="1" s="1"/>
  <c r="S159" i="5"/>
  <c r="S155" i="1" s="1"/>
  <c r="T159" i="5"/>
  <c r="U159" i="5"/>
  <c r="U155" i="1" s="1"/>
  <c r="V159" i="5"/>
  <c r="V155" i="1" s="1"/>
  <c r="W159" i="5"/>
  <c r="W155" i="1" s="1"/>
  <c r="X159" i="5"/>
  <c r="X155" i="1" s="1"/>
  <c r="Y159" i="5"/>
  <c r="Y155" i="1" s="1"/>
  <c r="R160" i="5"/>
  <c r="R156" i="1" s="1"/>
  <c r="S160" i="5"/>
  <c r="S156" i="1" s="1"/>
  <c r="T160" i="5"/>
  <c r="T156" i="1" s="1"/>
  <c r="U160" i="5"/>
  <c r="V160" i="5"/>
  <c r="W160" i="5"/>
  <c r="X160" i="5"/>
  <c r="Y160" i="5"/>
  <c r="Y156" i="1" s="1"/>
  <c r="R161" i="5"/>
  <c r="R157" i="1" s="1"/>
  <c r="S161" i="5"/>
  <c r="S157" i="1" s="1"/>
  <c r="T161" i="5"/>
  <c r="T157" i="1" s="1"/>
  <c r="U161" i="5"/>
  <c r="U157" i="1" s="1"/>
  <c r="V161" i="5"/>
  <c r="V157" i="1" s="1"/>
  <c r="W161" i="5"/>
  <c r="W157" i="1" s="1"/>
  <c r="X161" i="5"/>
  <c r="X157" i="1" s="1"/>
  <c r="Y161" i="5"/>
  <c r="R162" i="5"/>
  <c r="S162" i="5"/>
  <c r="S158" i="1" s="1"/>
  <c r="T162" i="5"/>
  <c r="T158" i="1" s="1"/>
  <c r="U162" i="5"/>
  <c r="U158" i="1" s="1"/>
  <c r="V162" i="5"/>
  <c r="V158" i="1" s="1"/>
  <c r="W162" i="5"/>
  <c r="W158" i="1" s="1"/>
  <c r="X162" i="5"/>
  <c r="X158" i="1" s="1"/>
  <c r="Y162" i="5"/>
  <c r="Y158" i="1" s="1"/>
  <c r="R163" i="5"/>
  <c r="R159" i="1" s="1"/>
  <c r="S163" i="5"/>
  <c r="S159" i="1" s="1"/>
  <c r="T163" i="5"/>
  <c r="T159" i="1" s="1"/>
  <c r="U163" i="5"/>
  <c r="U159" i="1" s="1"/>
  <c r="V163" i="5"/>
  <c r="V159" i="1" s="1"/>
  <c r="W163" i="5"/>
  <c r="W159" i="1" s="1"/>
  <c r="X163" i="5"/>
  <c r="X159" i="1" s="1"/>
  <c r="Y163" i="5"/>
  <c r="Y159" i="1" s="1"/>
  <c r="R164" i="5"/>
  <c r="R160" i="1" s="1"/>
  <c r="S164" i="5"/>
  <c r="S160" i="1" s="1"/>
  <c r="T164" i="5"/>
  <c r="T160" i="1" s="1"/>
  <c r="U164" i="5"/>
  <c r="U160" i="1" s="1"/>
  <c r="V164" i="5"/>
  <c r="V160" i="1" s="1"/>
  <c r="W164" i="5"/>
  <c r="W160" i="1" s="1"/>
  <c r="X164" i="5"/>
  <c r="X160" i="1" s="1"/>
  <c r="Y164" i="5"/>
  <c r="Y160" i="1" s="1"/>
  <c r="R165" i="5"/>
  <c r="R161" i="1" s="1"/>
  <c r="S165" i="5"/>
  <c r="S161" i="1" s="1"/>
  <c r="T165" i="5"/>
  <c r="T161" i="1" s="1"/>
  <c r="U165" i="5"/>
  <c r="U161" i="1" s="1"/>
  <c r="V165" i="5"/>
  <c r="V161" i="1" s="1"/>
  <c r="W165" i="5"/>
  <c r="W161" i="1" s="1"/>
  <c r="X165" i="5"/>
  <c r="Y165" i="5"/>
  <c r="Y161" i="1" s="1"/>
  <c r="R166" i="5"/>
  <c r="R162" i="1" s="1"/>
  <c r="S166" i="5"/>
  <c r="S162" i="1" s="1"/>
  <c r="T166" i="5"/>
  <c r="T162" i="1" s="1"/>
  <c r="U166" i="5"/>
  <c r="U162" i="1" s="1"/>
  <c r="V166" i="5"/>
  <c r="V162" i="1" s="1"/>
  <c r="W166" i="5"/>
  <c r="W162" i="1" s="1"/>
  <c r="X166" i="5"/>
  <c r="X162" i="1" s="1"/>
  <c r="Y166" i="5"/>
  <c r="Y162" i="1" s="1"/>
  <c r="R167" i="5"/>
  <c r="S167" i="5"/>
  <c r="T167" i="5"/>
  <c r="T163" i="1" s="1"/>
  <c r="U167" i="5"/>
  <c r="U163" i="1" s="1"/>
  <c r="V167" i="5"/>
  <c r="V163" i="1" s="1"/>
  <c r="W167" i="5"/>
  <c r="W163" i="1" s="1"/>
  <c r="X167" i="5"/>
  <c r="X163" i="1" s="1"/>
  <c r="Y167" i="5"/>
  <c r="Y163" i="1" s="1"/>
  <c r="R168" i="5"/>
  <c r="R164" i="1" s="1"/>
  <c r="S168" i="5"/>
  <c r="S164" i="1" s="1"/>
  <c r="T168" i="5"/>
  <c r="T164" i="1" s="1"/>
  <c r="U168" i="5"/>
  <c r="U164" i="1" s="1"/>
  <c r="V168" i="5"/>
  <c r="V164" i="1" s="1"/>
  <c r="W168" i="5"/>
  <c r="W164" i="1" s="1"/>
  <c r="X168" i="5"/>
  <c r="X164" i="1" s="1"/>
  <c r="Y168" i="5"/>
  <c r="Y164" i="1" s="1"/>
  <c r="R169" i="5"/>
  <c r="R165" i="1" s="1"/>
  <c r="S169" i="5"/>
  <c r="S165" i="1" s="1"/>
  <c r="T169" i="5"/>
  <c r="T165" i="1" s="1"/>
  <c r="U169" i="5"/>
  <c r="U165" i="1" s="1"/>
  <c r="V169" i="5"/>
  <c r="V165" i="1" s="1"/>
  <c r="W169" i="5"/>
  <c r="W165" i="1" s="1"/>
  <c r="X169" i="5"/>
  <c r="X165" i="1" s="1"/>
  <c r="Y169" i="5"/>
  <c r="Y165" i="1" s="1"/>
  <c r="R170" i="5"/>
  <c r="R166" i="1" s="1"/>
  <c r="S170" i="5"/>
  <c r="S166" i="1" s="1"/>
  <c r="T170" i="5"/>
  <c r="T166" i="1" s="1"/>
  <c r="U170" i="5"/>
  <c r="U166" i="1" s="1"/>
  <c r="V170" i="5"/>
  <c r="W170" i="5"/>
  <c r="W166" i="1" s="1"/>
  <c r="X170" i="5"/>
  <c r="X166" i="1" s="1"/>
  <c r="Y170" i="5"/>
  <c r="Y166" i="1" s="1"/>
  <c r="R171" i="5"/>
  <c r="R167" i="1" s="1"/>
  <c r="S171" i="5"/>
  <c r="S167" i="1" s="1"/>
  <c r="T171" i="5"/>
  <c r="T167" i="1" s="1"/>
  <c r="U171" i="5"/>
  <c r="U167" i="1" s="1"/>
  <c r="V171" i="5"/>
  <c r="V167" i="1" s="1"/>
  <c r="W171" i="5"/>
  <c r="W167" i="1" s="1"/>
  <c r="X171" i="5"/>
  <c r="Y171" i="5"/>
  <c r="R172" i="5"/>
  <c r="R168" i="1" s="1"/>
  <c r="S172" i="5"/>
  <c r="T172" i="5"/>
  <c r="U172" i="5"/>
  <c r="V172" i="5"/>
  <c r="V168" i="1" s="1"/>
  <c r="W172" i="5"/>
  <c r="W168" i="1" s="1"/>
  <c r="X172" i="5"/>
  <c r="X168" i="1" s="1"/>
  <c r="Y172" i="5"/>
  <c r="Y168" i="1" s="1"/>
  <c r="R173" i="5"/>
  <c r="R169" i="1" s="1"/>
  <c r="S173" i="5"/>
  <c r="S169" i="1" s="1"/>
  <c r="T173" i="5"/>
  <c r="T169" i="1" s="1"/>
  <c r="U173" i="5"/>
  <c r="U169" i="1" s="1"/>
  <c r="V173" i="5"/>
  <c r="V169" i="1" s="1"/>
  <c r="W173" i="5"/>
  <c r="W169" i="1" s="1"/>
  <c r="X173" i="5"/>
  <c r="X169" i="1" s="1"/>
  <c r="Y173" i="5"/>
  <c r="Y169" i="1" s="1"/>
  <c r="R174" i="5"/>
  <c r="R170" i="1" s="1"/>
  <c r="S174" i="5"/>
  <c r="S170" i="1" s="1"/>
  <c r="T174" i="5"/>
  <c r="T170" i="1" s="1"/>
  <c r="U174" i="5"/>
  <c r="U170" i="1" s="1"/>
  <c r="V174" i="5"/>
  <c r="V170" i="1" s="1"/>
  <c r="W174" i="5"/>
  <c r="W170" i="1" s="1"/>
  <c r="X174" i="5"/>
  <c r="X170" i="1" s="1"/>
  <c r="Y174" i="5"/>
  <c r="Y170" i="1" s="1"/>
  <c r="R175" i="5"/>
  <c r="S175" i="5"/>
  <c r="T175" i="5"/>
  <c r="U175" i="5"/>
  <c r="V175" i="5"/>
  <c r="V171" i="1" s="1"/>
  <c r="W175" i="5"/>
  <c r="W171" i="1" s="1"/>
  <c r="X175" i="5"/>
  <c r="X171" i="1" s="1"/>
  <c r="Y175" i="5"/>
  <c r="Y171" i="1" s="1"/>
  <c r="R176" i="5"/>
  <c r="R172" i="1" s="1"/>
  <c r="S176" i="5"/>
  <c r="S172" i="1" s="1"/>
  <c r="T176" i="5"/>
  <c r="T172" i="1" s="1"/>
  <c r="U176" i="5"/>
  <c r="U172" i="1" s="1"/>
  <c r="V176" i="5"/>
  <c r="V172" i="1" s="1"/>
  <c r="W176" i="5"/>
  <c r="W172" i="1" s="1"/>
  <c r="X176" i="5"/>
  <c r="X172" i="1" s="1"/>
  <c r="Y176" i="5"/>
  <c r="Y172" i="1" s="1"/>
  <c r="R177" i="5"/>
  <c r="S177" i="5"/>
  <c r="S173" i="1" s="1"/>
  <c r="T177" i="5"/>
  <c r="T173" i="1" s="1"/>
  <c r="U177" i="5"/>
  <c r="U173" i="1" s="1"/>
  <c r="V177" i="5"/>
  <c r="V173" i="1" s="1"/>
  <c r="W177" i="5"/>
  <c r="W173" i="1" s="1"/>
  <c r="X177" i="5"/>
  <c r="X173" i="1" s="1"/>
  <c r="Y177" i="5"/>
  <c r="Y173" i="1" s="1"/>
  <c r="R178" i="5"/>
  <c r="R174" i="1" s="1"/>
  <c r="S178" i="5"/>
  <c r="S174" i="1" s="1"/>
  <c r="T178" i="5"/>
  <c r="T174" i="1" s="1"/>
  <c r="U178" i="5"/>
  <c r="U174" i="1" s="1"/>
  <c r="V178" i="5"/>
  <c r="V174" i="1" s="1"/>
  <c r="W178" i="5"/>
  <c r="W174" i="1" s="1"/>
  <c r="X178" i="5"/>
  <c r="X174" i="1" s="1"/>
  <c r="Y178" i="5"/>
  <c r="Y174" i="1" s="1"/>
  <c r="S3" i="5"/>
  <c r="S3" i="1" s="1"/>
  <c r="T3" i="5"/>
  <c r="T3" i="1" s="1"/>
  <c r="U3" i="5"/>
  <c r="U3" i="1" s="1"/>
  <c r="V3" i="5"/>
  <c r="V3" i="1" s="1"/>
  <c r="W3" i="5"/>
  <c r="W3" i="1" s="1"/>
  <c r="X3" i="5"/>
  <c r="X3" i="1" s="1"/>
  <c r="Y3" i="5"/>
  <c r="Y3" i="1" s="1"/>
  <c r="R3" i="5"/>
  <c r="R3" i="1" s="1"/>
  <c r="J17" i="5"/>
  <c r="J17" i="1" s="1"/>
  <c r="K17" i="5"/>
  <c r="K17" i="1" s="1"/>
  <c r="L17" i="5"/>
  <c r="M17" i="5"/>
  <c r="N17" i="5"/>
  <c r="O17" i="5"/>
  <c r="O17" i="1" s="1"/>
  <c r="P17" i="5"/>
  <c r="P17" i="1" s="1"/>
  <c r="Q17" i="5"/>
  <c r="J18" i="5"/>
  <c r="J18" i="1" s="1"/>
  <c r="K18" i="5"/>
  <c r="K18" i="1" s="1"/>
  <c r="L18" i="5"/>
  <c r="L18" i="1" s="1"/>
  <c r="M18" i="5"/>
  <c r="M18" i="1" s="1"/>
  <c r="N18" i="5"/>
  <c r="N18" i="1" s="1"/>
  <c r="O18" i="5"/>
  <c r="O18" i="1" s="1"/>
  <c r="P18" i="5"/>
  <c r="P18" i="1" s="1"/>
  <c r="Q18" i="5"/>
  <c r="J19" i="5"/>
  <c r="J19" i="1" s="1"/>
  <c r="K19" i="5"/>
  <c r="K19" i="1" s="1"/>
  <c r="L19" i="5"/>
  <c r="L19" i="1" s="1"/>
  <c r="M19" i="5"/>
  <c r="M19" i="1" s="1"/>
  <c r="N19" i="5"/>
  <c r="N19" i="1" s="1"/>
  <c r="O19" i="5"/>
  <c r="O19" i="1" s="1"/>
  <c r="P19" i="5"/>
  <c r="P19" i="1" s="1"/>
  <c r="Q19" i="5"/>
  <c r="Q19" i="1" s="1"/>
  <c r="J20" i="5"/>
  <c r="J20" i="1" s="1"/>
  <c r="K20" i="5"/>
  <c r="K20" i="1" s="1"/>
  <c r="L20" i="5"/>
  <c r="L20" i="1" s="1"/>
  <c r="M20" i="5"/>
  <c r="N20" i="5"/>
  <c r="N20" i="1" s="1"/>
  <c r="O20" i="5"/>
  <c r="O20" i="1" s="1"/>
  <c r="P20" i="5"/>
  <c r="P20" i="1" s="1"/>
  <c r="Q20" i="5"/>
  <c r="Q20" i="1" s="1"/>
  <c r="J21" i="5"/>
  <c r="J21" i="1" s="1"/>
  <c r="K21" i="5"/>
  <c r="K21" i="1" s="1"/>
  <c r="L21" i="5"/>
  <c r="L21" i="1" s="1"/>
  <c r="M21" i="5"/>
  <c r="M21" i="1" s="1"/>
  <c r="N21" i="5"/>
  <c r="N21" i="1" s="1"/>
  <c r="O21" i="5"/>
  <c r="P21" i="5"/>
  <c r="Q21" i="5"/>
  <c r="Q21" i="1" s="1"/>
  <c r="J22" i="5"/>
  <c r="J22" i="1" s="1"/>
  <c r="K22" i="5"/>
  <c r="K22" i="1" s="1"/>
  <c r="L22" i="5"/>
  <c r="L22" i="1" s="1"/>
  <c r="M22" i="5"/>
  <c r="M22" i="1" s="1"/>
  <c r="N22" i="5"/>
  <c r="N22" i="1" s="1"/>
  <c r="O22" i="5"/>
  <c r="O22" i="1" s="1"/>
  <c r="P22" i="5"/>
  <c r="P22" i="1" s="1"/>
  <c r="Q22" i="5"/>
  <c r="J23" i="5"/>
  <c r="J23" i="1" s="1"/>
  <c r="K23" i="5"/>
  <c r="K23" i="1" s="1"/>
  <c r="L23" i="5"/>
  <c r="L23" i="1" s="1"/>
  <c r="M23" i="5"/>
  <c r="M23" i="1" s="1"/>
  <c r="N23" i="5"/>
  <c r="N23" i="1" s="1"/>
  <c r="O23" i="5"/>
  <c r="O23" i="1" s="1"/>
  <c r="P23" i="5"/>
  <c r="P23" i="1" s="1"/>
  <c r="Q23" i="5"/>
  <c r="J24" i="5"/>
  <c r="K24" i="5"/>
  <c r="L24" i="5"/>
  <c r="M24" i="5"/>
  <c r="M24" i="1" s="1"/>
  <c r="N24" i="5"/>
  <c r="N24" i="1" s="1"/>
  <c r="O24" i="5"/>
  <c r="O24" i="1" s="1"/>
  <c r="P24" i="5"/>
  <c r="P24" i="1" s="1"/>
  <c r="Q24" i="5"/>
  <c r="Q24" i="1" s="1"/>
  <c r="J25" i="5"/>
  <c r="J25" i="1" s="1"/>
  <c r="K25" i="5"/>
  <c r="K25" i="1" s="1"/>
  <c r="L25" i="5"/>
  <c r="L25" i="1" s="1"/>
  <c r="M25" i="5"/>
  <c r="M25" i="1" s="1"/>
  <c r="N25" i="5"/>
  <c r="N25" i="1" s="1"/>
  <c r="O25" i="5"/>
  <c r="O25" i="1" s="1"/>
  <c r="P25" i="5"/>
  <c r="P25" i="1" s="1"/>
  <c r="Q25" i="5"/>
  <c r="Q25" i="1" s="1"/>
  <c r="J26" i="5"/>
  <c r="J26" i="1" s="1"/>
  <c r="K26" i="5"/>
  <c r="K26" i="1" s="1"/>
  <c r="L26" i="5"/>
  <c r="L26" i="1" s="1"/>
  <c r="M26" i="5"/>
  <c r="M26" i="1" s="1"/>
  <c r="N26" i="5"/>
  <c r="N26" i="1" s="1"/>
  <c r="O26" i="5"/>
  <c r="P26" i="5"/>
  <c r="Q26" i="5"/>
  <c r="Q26" i="1" s="1"/>
  <c r="J27" i="5"/>
  <c r="J27" i="1" s="1"/>
  <c r="K27" i="5"/>
  <c r="K27" i="1" s="1"/>
  <c r="L27" i="5"/>
  <c r="M27" i="5"/>
  <c r="M27" i="1" s="1"/>
  <c r="N27" i="5"/>
  <c r="N27" i="1" s="1"/>
  <c r="O27" i="5"/>
  <c r="O27" i="1" s="1"/>
  <c r="P27" i="5"/>
  <c r="P27" i="1" s="1"/>
  <c r="Q27" i="5"/>
  <c r="Q27" i="1" s="1"/>
  <c r="J28" i="5"/>
  <c r="J28" i="1" s="1"/>
  <c r="K28" i="5"/>
  <c r="L28" i="5"/>
  <c r="L28" i="1" s="1"/>
  <c r="M28" i="5"/>
  <c r="M28" i="1" s="1"/>
  <c r="N28" i="5"/>
  <c r="N28" i="1" s="1"/>
  <c r="O28" i="5"/>
  <c r="O28" i="1" s="1"/>
  <c r="P28" i="5"/>
  <c r="P28" i="1" s="1"/>
  <c r="Q28" i="5"/>
  <c r="J29" i="5"/>
  <c r="K29" i="5"/>
  <c r="L29" i="5"/>
  <c r="M29" i="5"/>
  <c r="N29" i="5"/>
  <c r="O29" i="5"/>
  <c r="P29" i="5"/>
  <c r="P29" i="1" s="1"/>
  <c r="Q29" i="5"/>
  <c r="Q29" i="1" s="1"/>
  <c r="J30" i="5"/>
  <c r="K30" i="5"/>
  <c r="L30" i="5"/>
  <c r="M30" i="5"/>
  <c r="N30" i="5"/>
  <c r="O30" i="5"/>
  <c r="P30" i="5"/>
  <c r="Q30" i="5"/>
  <c r="J31" i="5"/>
  <c r="J30" i="1" s="1"/>
  <c r="K31" i="5"/>
  <c r="K30" i="1" s="1"/>
  <c r="L31" i="5"/>
  <c r="L30" i="1" s="1"/>
  <c r="M31" i="5"/>
  <c r="M30" i="1" s="1"/>
  <c r="N31" i="5"/>
  <c r="N30" i="1" s="1"/>
  <c r="O31" i="5"/>
  <c r="O30" i="1" s="1"/>
  <c r="P31" i="5"/>
  <c r="P30" i="1" s="1"/>
  <c r="Q31" i="5"/>
  <c r="Q30" i="1" s="1"/>
  <c r="J32" i="5"/>
  <c r="K32" i="5"/>
  <c r="L32" i="5"/>
  <c r="L31" i="1" s="1"/>
  <c r="M32" i="5"/>
  <c r="M31" i="1" s="1"/>
  <c r="N32" i="5"/>
  <c r="N31" i="1" s="1"/>
  <c r="O32" i="5"/>
  <c r="P32" i="5"/>
  <c r="Q32" i="5"/>
  <c r="Q31" i="1" s="1"/>
  <c r="J33" i="5"/>
  <c r="J32" i="1" s="1"/>
  <c r="K33" i="5"/>
  <c r="K32" i="1" s="1"/>
  <c r="L33" i="5"/>
  <c r="L32" i="1" s="1"/>
  <c r="M33" i="5"/>
  <c r="M32" i="1" s="1"/>
  <c r="N33" i="5"/>
  <c r="N32" i="1" s="1"/>
  <c r="O33" i="5"/>
  <c r="O32" i="1" s="1"/>
  <c r="P33" i="5"/>
  <c r="P32" i="1" s="1"/>
  <c r="Q33" i="5"/>
  <c r="J34" i="5"/>
  <c r="J33" i="1" s="1"/>
  <c r="K34" i="5"/>
  <c r="K33" i="1" s="1"/>
  <c r="L34" i="5"/>
  <c r="L33" i="1" s="1"/>
  <c r="M34" i="5"/>
  <c r="M33" i="1" s="1"/>
  <c r="N34" i="5"/>
  <c r="N33" i="1" s="1"/>
  <c r="O34" i="5"/>
  <c r="O33" i="1" s="1"/>
  <c r="P34" i="5"/>
  <c r="P33" i="1" s="1"/>
  <c r="Q34" i="5"/>
  <c r="Q33" i="1" s="1"/>
  <c r="J35" i="5"/>
  <c r="J34" i="1" s="1"/>
  <c r="K35" i="5"/>
  <c r="K34" i="1" s="1"/>
  <c r="L35" i="5"/>
  <c r="L34" i="1" s="1"/>
  <c r="M35" i="5"/>
  <c r="M34" i="1" s="1"/>
  <c r="N35" i="5"/>
  <c r="N34" i="1" s="1"/>
  <c r="O35" i="5"/>
  <c r="O34" i="1" s="1"/>
  <c r="P35" i="5"/>
  <c r="P34" i="1" s="1"/>
  <c r="Q35" i="5"/>
  <c r="Q34" i="1" s="1"/>
  <c r="J36" i="5"/>
  <c r="J35" i="1" s="1"/>
  <c r="K36" i="5"/>
  <c r="K35" i="1" s="1"/>
  <c r="L36" i="5"/>
  <c r="L35" i="1" s="1"/>
  <c r="M36" i="5"/>
  <c r="M35" i="1" s="1"/>
  <c r="N36" i="5"/>
  <c r="N35" i="1" s="1"/>
  <c r="O36" i="5"/>
  <c r="O35" i="1" s="1"/>
  <c r="P36" i="5"/>
  <c r="P35" i="1" s="1"/>
  <c r="Q36" i="5"/>
  <c r="Q35" i="1" s="1"/>
  <c r="J37" i="5"/>
  <c r="K37" i="5"/>
  <c r="K36" i="1" s="1"/>
  <c r="L37" i="5"/>
  <c r="L36" i="1" s="1"/>
  <c r="M37" i="5"/>
  <c r="M36" i="1" s="1"/>
  <c r="N37" i="5"/>
  <c r="O37" i="5"/>
  <c r="O36" i="1" s="1"/>
  <c r="P37" i="5"/>
  <c r="P36" i="1" s="1"/>
  <c r="Q37" i="5"/>
  <c r="J38" i="5"/>
  <c r="J37" i="1" s="1"/>
  <c r="K38" i="5"/>
  <c r="L38" i="5"/>
  <c r="L37" i="1" s="1"/>
  <c r="M38" i="5"/>
  <c r="M37" i="1" s="1"/>
  <c r="N38" i="5"/>
  <c r="N37" i="1" s="1"/>
  <c r="O38" i="5"/>
  <c r="O37" i="1" s="1"/>
  <c r="P38" i="5"/>
  <c r="P37" i="1" s="1"/>
  <c r="Q38" i="5"/>
  <c r="J39" i="5"/>
  <c r="K39" i="5"/>
  <c r="L39" i="5"/>
  <c r="M39" i="5"/>
  <c r="N39" i="5"/>
  <c r="O39" i="5"/>
  <c r="P39" i="5"/>
  <c r="Q39" i="5"/>
  <c r="J40" i="5"/>
  <c r="J38" i="1" s="1"/>
  <c r="K40" i="5"/>
  <c r="K38" i="1" s="1"/>
  <c r="L40" i="5"/>
  <c r="L38" i="1" s="1"/>
  <c r="M40" i="5"/>
  <c r="M38" i="1" s="1"/>
  <c r="N40" i="5"/>
  <c r="N38" i="1" s="1"/>
  <c r="O40" i="5"/>
  <c r="O38" i="1" s="1"/>
  <c r="P40" i="5"/>
  <c r="P38" i="1" s="1"/>
  <c r="Q40" i="5"/>
  <c r="Q38" i="1" s="1"/>
  <c r="J41" i="5"/>
  <c r="J39" i="1" s="1"/>
  <c r="K41" i="5"/>
  <c r="K39" i="1" s="1"/>
  <c r="L41" i="5"/>
  <c r="L39" i="1" s="1"/>
  <c r="M41" i="5"/>
  <c r="M39" i="1" s="1"/>
  <c r="N41" i="5"/>
  <c r="N39" i="1" s="1"/>
  <c r="O41" i="5"/>
  <c r="O39" i="1" s="1"/>
  <c r="P41" i="5"/>
  <c r="P39" i="1" s="1"/>
  <c r="Q41" i="5"/>
  <c r="Q39" i="1" s="1"/>
  <c r="J42" i="5"/>
  <c r="J40" i="1" s="1"/>
  <c r="K42" i="5"/>
  <c r="L42" i="5"/>
  <c r="M42" i="5"/>
  <c r="M40" i="1" s="1"/>
  <c r="N42" i="5"/>
  <c r="N40" i="1" s="1"/>
  <c r="O42" i="5"/>
  <c r="O40" i="1" s="1"/>
  <c r="P42" i="5"/>
  <c r="P40" i="1" s="1"/>
  <c r="Q42" i="5"/>
  <c r="J43" i="5"/>
  <c r="J41" i="1" s="1"/>
  <c r="K43" i="5"/>
  <c r="K41" i="1" s="1"/>
  <c r="L43" i="5"/>
  <c r="L41" i="1" s="1"/>
  <c r="M43" i="5"/>
  <c r="M41" i="1" s="1"/>
  <c r="N43" i="5"/>
  <c r="N41" i="1" s="1"/>
  <c r="O43" i="5"/>
  <c r="O41" i="1" s="1"/>
  <c r="P43" i="5"/>
  <c r="P41" i="1" s="1"/>
  <c r="Q43" i="5"/>
  <c r="Q41" i="1" s="1"/>
  <c r="J44" i="5"/>
  <c r="K44" i="5"/>
  <c r="L44" i="5"/>
  <c r="L42" i="1" s="1"/>
  <c r="M44" i="5"/>
  <c r="M42" i="1" s="1"/>
  <c r="N44" i="5"/>
  <c r="N42" i="1" s="1"/>
  <c r="O44" i="5"/>
  <c r="O42" i="1" s="1"/>
  <c r="P44" i="5"/>
  <c r="P42" i="1" s="1"/>
  <c r="Q44" i="5"/>
  <c r="Q42" i="1" s="1"/>
  <c r="J45" i="5"/>
  <c r="J43" i="1" s="1"/>
  <c r="K45" i="5"/>
  <c r="K43" i="1" s="1"/>
  <c r="L45" i="5"/>
  <c r="L43" i="1" s="1"/>
  <c r="M45" i="5"/>
  <c r="M43" i="1" s="1"/>
  <c r="N45" i="5"/>
  <c r="N43" i="1" s="1"/>
  <c r="O45" i="5"/>
  <c r="O43" i="1" s="1"/>
  <c r="P45" i="5"/>
  <c r="P43" i="1" s="1"/>
  <c r="Q45" i="5"/>
  <c r="Q43" i="1" s="1"/>
  <c r="J46" i="5"/>
  <c r="J44" i="1" s="1"/>
  <c r="K46" i="5"/>
  <c r="K44" i="1" s="1"/>
  <c r="L46" i="5"/>
  <c r="L44" i="1" s="1"/>
  <c r="M46" i="5"/>
  <c r="M44" i="1" s="1"/>
  <c r="N46" i="5"/>
  <c r="O46" i="5"/>
  <c r="P46" i="5"/>
  <c r="P44" i="1" s="1"/>
  <c r="Q46" i="5"/>
  <c r="Q44" i="1" s="1"/>
  <c r="J47" i="5"/>
  <c r="J45" i="1" s="1"/>
  <c r="K47" i="5"/>
  <c r="K45" i="1" s="1"/>
  <c r="L47" i="5"/>
  <c r="L45" i="1" s="1"/>
  <c r="M47" i="5"/>
  <c r="M45" i="1" s="1"/>
  <c r="N47" i="5"/>
  <c r="N45" i="1" s="1"/>
  <c r="O47" i="5"/>
  <c r="O45" i="1" s="1"/>
  <c r="P47" i="5"/>
  <c r="P45" i="1" s="1"/>
  <c r="Q47" i="5"/>
  <c r="Q45" i="1" s="1"/>
  <c r="J48" i="5"/>
  <c r="J46" i="1" s="1"/>
  <c r="K48" i="5"/>
  <c r="K46" i="1" s="1"/>
  <c r="L48" i="5"/>
  <c r="L46" i="1" s="1"/>
  <c r="M48" i="5"/>
  <c r="M46" i="1" s="1"/>
  <c r="N48" i="5"/>
  <c r="N46" i="1" s="1"/>
  <c r="O48" i="5"/>
  <c r="O46" i="1" s="1"/>
  <c r="P48" i="5"/>
  <c r="P46" i="1" s="1"/>
  <c r="Q48" i="5"/>
  <c r="Q46" i="1" s="1"/>
  <c r="J49" i="5"/>
  <c r="J47" i="1" s="1"/>
  <c r="K49" i="5"/>
  <c r="K47" i="1" s="1"/>
  <c r="L49" i="5"/>
  <c r="L47" i="1" s="1"/>
  <c r="M49" i="5"/>
  <c r="M47" i="1" s="1"/>
  <c r="N49" i="5"/>
  <c r="N47" i="1" s="1"/>
  <c r="O49" i="5"/>
  <c r="O47" i="1" s="1"/>
  <c r="P49" i="5"/>
  <c r="P47" i="1" s="1"/>
  <c r="Q49" i="5"/>
  <c r="Q47" i="1" s="1"/>
  <c r="J50" i="5"/>
  <c r="J48" i="1" s="1"/>
  <c r="K50" i="5"/>
  <c r="K48" i="1" s="1"/>
  <c r="L50" i="5"/>
  <c r="L48" i="1" s="1"/>
  <c r="M50" i="5"/>
  <c r="M48" i="1" s="1"/>
  <c r="N50" i="5"/>
  <c r="N48" i="1" s="1"/>
  <c r="O50" i="5"/>
  <c r="O48" i="1" s="1"/>
  <c r="P50" i="5"/>
  <c r="P48" i="1" s="1"/>
  <c r="Q50" i="5"/>
  <c r="Q48" i="1" s="1"/>
  <c r="J51" i="5"/>
  <c r="J49" i="1" s="1"/>
  <c r="K51" i="5"/>
  <c r="K49" i="1" s="1"/>
  <c r="L51" i="5"/>
  <c r="L49" i="1" s="1"/>
  <c r="M51" i="5"/>
  <c r="M49" i="1" s="1"/>
  <c r="N51" i="5"/>
  <c r="N49" i="1" s="1"/>
  <c r="O51" i="5"/>
  <c r="O49" i="1" s="1"/>
  <c r="P51" i="5"/>
  <c r="P49" i="1" s="1"/>
  <c r="Q51" i="5"/>
  <c r="Q49" i="1" s="1"/>
  <c r="J52" i="5"/>
  <c r="K52" i="5"/>
  <c r="L52" i="5"/>
  <c r="M52" i="5"/>
  <c r="N52" i="5"/>
  <c r="O52" i="5"/>
  <c r="P52" i="5"/>
  <c r="P50" i="1" s="1"/>
  <c r="Q52" i="5"/>
  <c r="Q50" i="1" s="1"/>
  <c r="J53" i="5"/>
  <c r="J51" i="1" s="1"/>
  <c r="K53" i="5"/>
  <c r="L53" i="5"/>
  <c r="L51" i="1" s="1"/>
  <c r="M53" i="5"/>
  <c r="M51" i="1" s="1"/>
  <c r="N53" i="5"/>
  <c r="N51" i="1" s="1"/>
  <c r="O53" i="5"/>
  <c r="O51" i="1" s="1"/>
  <c r="P53" i="5"/>
  <c r="P51" i="1" s="1"/>
  <c r="Q53" i="5"/>
  <c r="J54" i="5"/>
  <c r="K54" i="5"/>
  <c r="L54" i="5"/>
  <c r="L52" i="1" s="1"/>
  <c r="M54" i="5"/>
  <c r="M52" i="1" s="1"/>
  <c r="N54" i="5"/>
  <c r="N52" i="1" s="1"/>
  <c r="O54" i="5"/>
  <c r="P54" i="5"/>
  <c r="Q54" i="5"/>
  <c r="Q52" i="1" s="1"/>
  <c r="J55" i="5"/>
  <c r="J53" i="1" s="1"/>
  <c r="K55" i="5"/>
  <c r="K53" i="1" s="1"/>
  <c r="L55" i="5"/>
  <c r="L53" i="1" s="1"/>
  <c r="M55" i="5"/>
  <c r="N55" i="5"/>
  <c r="O55" i="5"/>
  <c r="P55" i="5"/>
  <c r="P53" i="1" s="1"/>
  <c r="Q55" i="5"/>
  <c r="Q53" i="1" s="1"/>
  <c r="J56" i="5"/>
  <c r="J54" i="1" s="1"/>
  <c r="K56" i="5"/>
  <c r="K54" i="1" s="1"/>
  <c r="L56" i="5"/>
  <c r="L54" i="1" s="1"/>
  <c r="M56" i="5"/>
  <c r="N56" i="5"/>
  <c r="O56" i="5"/>
  <c r="O54" i="1" s="1"/>
  <c r="P56" i="5"/>
  <c r="P54" i="1" s="1"/>
  <c r="Q56" i="5"/>
  <c r="J57" i="5"/>
  <c r="J55" i="1" s="1"/>
  <c r="K57" i="5"/>
  <c r="K55" i="1" s="1"/>
  <c r="L57" i="5"/>
  <c r="L55" i="1" s="1"/>
  <c r="M57" i="5"/>
  <c r="M55" i="1" s="1"/>
  <c r="N57" i="5"/>
  <c r="N55" i="1" s="1"/>
  <c r="O57" i="5"/>
  <c r="O55" i="1" s="1"/>
  <c r="P57" i="5"/>
  <c r="P55" i="1" s="1"/>
  <c r="Q57" i="5"/>
  <c r="Q55" i="1" s="1"/>
  <c r="J58" i="5"/>
  <c r="J56" i="1" s="1"/>
  <c r="K58" i="5"/>
  <c r="K56" i="1" s="1"/>
  <c r="L58" i="5"/>
  <c r="L56" i="1" s="1"/>
  <c r="M58" i="5"/>
  <c r="M56" i="1" s="1"/>
  <c r="N58" i="5"/>
  <c r="N56" i="1" s="1"/>
  <c r="O58" i="5"/>
  <c r="O56" i="1" s="1"/>
  <c r="P58" i="5"/>
  <c r="P56" i="1" s="1"/>
  <c r="Q58" i="5"/>
  <c r="Q56" i="1" s="1"/>
  <c r="J59" i="5"/>
  <c r="J57" i="1" s="1"/>
  <c r="K59" i="5"/>
  <c r="K57" i="1" s="1"/>
  <c r="L59" i="5"/>
  <c r="L57" i="1" s="1"/>
  <c r="M59" i="5"/>
  <c r="M57" i="1" s="1"/>
  <c r="N59" i="5"/>
  <c r="N57" i="1" s="1"/>
  <c r="O59" i="5"/>
  <c r="O57" i="1" s="1"/>
  <c r="P59" i="5"/>
  <c r="P57" i="1" s="1"/>
  <c r="Q59" i="5"/>
  <c r="Q57" i="1" s="1"/>
  <c r="J60" i="5"/>
  <c r="K60" i="5"/>
  <c r="L60" i="5"/>
  <c r="M60" i="5"/>
  <c r="N60" i="5"/>
  <c r="O60" i="5"/>
  <c r="P60" i="5"/>
  <c r="Q60" i="5"/>
  <c r="Q58" i="1" s="1"/>
  <c r="J61" i="5"/>
  <c r="J59" i="1" s="1"/>
  <c r="K61" i="5"/>
  <c r="K59" i="1" s="1"/>
  <c r="L61" i="5"/>
  <c r="L59" i="1" s="1"/>
  <c r="M61" i="5"/>
  <c r="M59" i="1" s="1"/>
  <c r="N61" i="5"/>
  <c r="N59" i="1" s="1"/>
  <c r="O61" i="5"/>
  <c r="O59" i="1" s="1"/>
  <c r="P61" i="5"/>
  <c r="P59" i="1" s="1"/>
  <c r="Q61" i="5"/>
  <c r="Q59" i="1" s="1"/>
  <c r="J62" i="5"/>
  <c r="K62" i="5"/>
  <c r="K60" i="1" s="1"/>
  <c r="L62" i="5"/>
  <c r="L60" i="1" s="1"/>
  <c r="M62" i="5"/>
  <c r="M60" i="1" s="1"/>
  <c r="N62" i="5"/>
  <c r="O62" i="5"/>
  <c r="P62" i="5"/>
  <c r="P60" i="1" s="1"/>
  <c r="Q62" i="5"/>
  <c r="J63" i="5"/>
  <c r="J61" i="1" s="1"/>
  <c r="K63" i="5"/>
  <c r="K61" i="1" s="1"/>
  <c r="L63" i="5"/>
  <c r="L61" i="1" s="1"/>
  <c r="M63" i="5"/>
  <c r="M61" i="1" s="1"/>
  <c r="N63" i="5"/>
  <c r="N61" i="1" s="1"/>
  <c r="O63" i="5"/>
  <c r="O61" i="1" s="1"/>
  <c r="P63" i="5"/>
  <c r="P61" i="1" s="1"/>
  <c r="Q63" i="5"/>
  <c r="J64" i="5"/>
  <c r="K64" i="5"/>
  <c r="L64" i="5"/>
  <c r="L62" i="1" s="1"/>
  <c r="M64" i="5"/>
  <c r="M62" i="1" s="1"/>
  <c r="N64" i="5"/>
  <c r="O64" i="5"/>
  <c r="P64" i="5"/>
  <c r="P62" i="1" s="1"/>
  <c r="Q64" i="5"/>
  <c r="Q62" i="1" s="1"/>
  <c r="J65" i="5"/>
  <c r="J63" i="1" s="1"/>
  <c r="K65" i="5"/>
  <c r="K63" i="1" s="1"/>
  <c r="L65" i="5"/>
  <c r="L63" i="1" s="1"/>
  <c r="M65" i="5"/>
  <c r="M63" i="1" s="1"/>
  <c r="N65" i="5"/>
  <c r="N63" i="1" s="1"/>
  <c r="O65" i="5"/>
  <c r="O63" i="1" s="1"/>
  <c r="P65" i="5"/>
  <c r="P63" i="1" s="1"/>
  <c r="Q65" i="5"/>
  <c r="Q63" i="1" s="1"/>
  <c r="J66" i="5"/>
  <c r="J64" i="1" s="1"/>
  <c r="K66" i="5"/>
  <c r="K64" i="1" s="1"/>
  <c r="L66" i="5"/>
  <c r="L64" i="1" s="1"/>
  <c r="M66" i="5"/>
  <c r="M64" i="1" s="1"/>
  <c r="N66" i="5"/>
  <c r="N64" i="1" s="1"/>
  <c r="O66" i="5"/>
  <c r="P66" i="5"/>
  <c r="Q66" i="5"/>
  <c r="J67" i="5"/>
  <c r="J65" i="1" s="1"/>
  <c r="K67" i="5"/>
  <c r="K65" i="1" s="1"/>
  <c r="L67" i="5"/>
  <c r="L65" i="1" s="1"/>
  <c r="M67" i="5"/>
  <c r="M65" i="1" s="1"/>
  <c r="N67" i="5"/>
  <c r="N65" i="1" s="1"/>
  <c r="O67" i="5"/>
  <c r="O65" i="1" s="1"/>
  <c r="P67" i="5"/>
  <c r="P65" i="1" s="1"/>
  <c r="Q67" i="5"/>
  <c r="Q65" i="1" s="1"/>
  <c r="J68" i="5"/>
  <c r="J66" i="1" s="1"/>
  <c r="K68" i="5"/>
  <c r="K66" i="1" s="1"/>
  <c r="L68" i="5"/>
  <c r="L66" i="1" s="1"/>
  <c r="M68" i="5"/>
  <c r="M66" i="1" s="1"/>
  <c r="N68" i="5"/>
  <c r="N66" i="1" s="1"/>
  <c r="O68" i="5"/>
  <c r="O66" i="1" s="1"/>
  <c r="P68" i="5"/>
  <c r="P66" i="1" s="1"/>
  <c r="Q68" i="5"/>
  <c r="J69" i="5"/>
  <c r="K69" i="5"/>
  <c r="L69" i="5"/>
  <c r="L67" i="1" s="1"/>
  <c r="M69" i="5"/>
  <c r="M67" i="1" s="1"/>
  <c r="N69" i="5"/>
  <c r="N67" i="1" s="1"/>
  <c r="O69" i="5"/>
  <c r="O67" i="1" s="1"/>
  <c r="P69" i="5"/>
  <c r="P67" i="1" s="1"/>
  <c r="Q69" i="5"/>
  <c r="Q67" i="1" s="1"/>
  <c r="J70" i="5"/>
  <c r="J68" i="1" s="1"/>
  <c r="K70" i="5"/>
  <c r="K68" i="1" s="1"/>
  <c r="L70" i="5"/>
  <c r="L68" i="1" s="1"/>
  <c r="M70" i="5"/>
  <c r="M68" i="1" s="1"/>
  <c r="N70" i="5"/>
  <c r="N68" i="1" s="1"/>
  <c r="O70" i="5"/>
  <c r="O68" i="1" s="1"/>
  <c r="P70" i="5"/>
  <c r="P68" i="1" s="1"/>
  <c r="Q70" i="5"/>
  <c r="Q68" i="1" s="1"/>
  <c r="J71" i="5"/>
  <c r="K71" i="5"/>
  <c r="K69" i="1" s="1"/>
  <c r="L71" i="5"/>
  <c r="L69" i="1" s="1"/>
  <c r="M71" i="5"/>
  <c r="M69" i="1" s="1"/>
  <c r="N71" i="5"/>
  <c r="N69" i="1" s="1"/>
  <c r="O71" i="5"/>
  <c r="O69" i="1" s="1"/>
  <c r="P71" i="5"/>
  <c r="P69" i="1" s="1"/>
  <c r="Q71" i="5"/>
  <c r="Q69" i="1" s="1"/>
  <c r="J72" i="5"/>
  <c r="J70" i="1" s="1"/>
  <c r="K72" i="5"/>
  <c r="K70" i="1" s="1"/>
  <c r="L72" i="5"/>
  <c r="L70" i="1" s="1"/>
  <c r="M72" i="5"/>
  <c r="M70" i="1" s="1"/>
  <c r="N72" i="5"/>
  <c r="N70" i="1" s="1"/>
  <c r="O72" i="5"/>
  <c r="O70" i="1" s="1"/>
  <c r="P72" i="5"/>
  <c r="P70" i="1" s="1"/>
  <c r="Q72" i="5"/>
  <c r="Q70" i="1" s="1"/>
  <c r="J73" i="5"/>
  <c r="J71" i="1" s="1"/>
  <c r="K73" i="5"/>
  <c r="K71" i="1" s="1"/>
  <c r="L73" i="5"/>
  <c r="L71" i="1" s="1"/>
  <c r="M73" i="5"/>
  <c r="M71" i="1" s="1"/>
  <c r="N73" i="5"/>
  <c r="N71" i="1" s="1"/>
  <c r="O73" i="5"/>
  <c r="O71" i="1" s="1"/>
  <c r="P73" i="5"/>
  <c r="P71" i="1" s="1"/>
  <c r="Q73" i="5"/>
  <c r="Q71" i="1" s="1"/>
  <c r="J74" i="5"/>
  <c r="K74" i="5"/>
  <c r="K72" i="1" s="1"/>
  <c r="L74" i="5"/>
  <c r="L72" i="1" s="1"/>
  <c r="M74" i="5"/>
  <c r="M72" i="1" s="1"/>
  <c r="N74" i="5"/>
  <c r="N72" i="1" s="1"/>
  <c r="O74" i="5"/>
  <c r="O72" i="1" s="1"/>
  <c r="P74" i="5"/>
  <c r="P72" i="1" s="1"/>
  <c r="Q74" i="5"/>
  <c r="Q72" i="1" s="1"/>
  <c r="J75" i="5"/>
  <c r="J73" i="1" s="1"/>
  <c r="K75" i="5"/>
  <c r="K73" i="1" s="1"/>
  <c r="L75" i="5"/>
  <c r="L73" i="1" s="1"/>
  <c r="M75" i="5"/>
  <c r="M73" i="1" s="1"/>
  <c r="N75" i="5"/>
  <c r="N73" i="1" s="1"/>
  <c r="O75" i="5"/>
  <c r="O73" i="1" s="1"/>
  <c r="P75" i="5"/>
  <c r="P73" i="1" s="1"/>
  <c r="Q75" i="5"/>
  <c r="Q73" i="1" s="1"/>
  <c r="J76" i="5"/>
  <c r="J74" i="1" s="1"/>
  <c r="K76" i="5"/>
  <c r="K74" i="1" s="1"/>
  <c r="L76" i="5"/>
  <c r="L74" i="1" s="1"/>
  <c r="M76" i="5"/>
  <c r="N76" i="5"/>
  <c r="O76" i="5"/>
  <c r="P76" i="5"/>
  <c r="Q76" i="5"/>
  <c r="Q74" i="1" s="1"/>
  <c r="J77" i="5"/>
  <c r="J75" i="1" s="1"/>
  <c r="K77" i="5"/>
  <c r="K75" i="1" s="1"/>
  <c r="L77" i="5"/>
  <c r="M77" i="5"/>
  <c r="M75" i="1" s="1"/>
  <c r="N77" i="5"/>
  <c r="N75" i="1" s="1"/>
  <c r="O77" i="5"/>
  <c r="O75" i="1" s="1"/>
  <c r="P77" i="5"/>
  <c r="P75" i="1" s="1"/>
  <c r="Q77" i="5"/>
  <c r="Q75" i="1" s="1"/>
  <c r="J78" i="5"/>
  <c r="J76" i="1" s="1"/>
  <c r="K78" i="5"/>
  <c r="K76" i="1" s="1"/>
  <c r="L78" i="5"/>
  <c r="L76" i="1" s="1"/>
  <c r="M78" i="5"/>
  <c r="M76" i="1" s="1"/>
  <c r="N78" i="5"/>
  <c r="N76" i="1" s="1"/>
  <c r="O78" i="5"/>
  <c r="O76" i="1" s="1"/>
  <c r="P78" i="5"/>
  <c r="P76" i="1" s="1"/>
  <c r="Q78" i="5"/>
  <c r="Q76" i="1" s="1"/>
  <c r="J79" i="5"/>
  <c r="K79" i="5"/>
  <c r="K77" i="1" s="1"/>
  <c r="L79" i="5"/>
  <c r="L77" i="1" s="1"/>
  <c r="M79" i="5"/>
  <c r="N79" i="5"/>
  <c r="N77" i="1" s="1"/>
  <c r="O79" i="5"/>
  <c r="O77" i="1" s="1"/>
  <c r="P79" i="5"/>
  <c r="P77" i="1" s="1"/>
  <c r="Q79" i="5"/>
  <c r="Q77" i="1" s="1"/>
  <c r="J80" i="5"/>
  <c r="J78" i="1" s="1"/>
  <c r="K80" i="5"/>
  <c r="K78" i="1" s="1"/>
  <c r="L80" i="5"/>
  <c r="L78" i="1" s="1"/>
  <c r="M80" i="5"/>
  <c r="M78" i="1" s="1"/>
  <c r="N80" i="5"/>
  <c r="O80" i="5"/>
  <c r="P80" i="5"/>
  <c r="P78" i="1" s="1"/>
  <c r="Q80" i="5"/>
  <c r="Q78" i="1" s="1"/>
  <c r="J81" i="5"/>
  <c r="J79" i="1" s="1"/>
  <c r="K81" i="5"/>
  <c r="K79" i="1" s="1"/>
  <c r="L81" i="5"/>
  <c r="L79" i="1" s="1"/>
  <c r="M81" i="5"/>
  <c r="M79" i="1" s="1"/>
  <c r="N81" i="5"/>
  <c r="N79" i="1" s="1"/>
  <c r="O81" i="5"/>
  <c r="P81" i="5"/>
  <c r="P79" i="1" s="1"/>
  <c r="Q81" i="5"/>
  <c r="Q79" i="1" s="1"/>
  <c r="J82" i="5"/>
  <c r="J80" i="1" s="1"/>
  <c r="K82" i="5"/>
  <c r="K80" i="1" s="1"/>
  <c r="L82" i="5"/>
  <c r="L80" i="1" s="1"/>
  <c r="M82" i="5"/>
  <c r="M80" i="1" s="1"/>
  <c r="N82" i="5"/>
  <c r="N80" i="1" s="1"/>
  <c r="O82" i="5"/>
  <c r="O80" i="1" s="1"/>
  <c r="P82" i="5"/>
  <c r="P80" i="1" s="1"/>
  <c r="Q82" i="5"/>
  <c r="Q80" i="1" s="1"/>
  <c r="J83" i="5"/>
  <c r="J81" i="1" s="1"/>
  <c r="K83" i="5"/>
  <c r="K81" i="1" s="1"/>
  <c r="L83" i="5"/>
  <c r="L81" i="1" s="1"/>
  <c r="M83" i="5"/>
  <c r="M81" i="1" s="1"/>
  <c r="N83" i="5"/>
  <c r="N81" i="1" s="1"/>
  <c r="O83" i="5"/>
  <c r="O81" i="1" s="1"/>
  <c r="P83" i="5"/>
  <c r="P81" i="1" s="1"/>
  <c r="Q83" i="5"/>
  <c r="Q81" i="1" s="1"/>
  <c r="J84" i="5"/>
  <c r="J82" i="1" s="1"/>
  <c r="K84" i="5"/>
  <c r="K82" i="1" s="1"/>
  <c r="L84" i="5"/>
  <c r="L82" i="1" s="1"/>
  <c r="M84" i="5"/>
  <c r="M82" i="1" s="1"/>
  <c r="N84" i="5"/>
  <c r="N82" i="1" s="1"/>
  <c r="O84" i="5"/>
  <c r="P84" i="5"/>
  <c r="Q84" i="5"/>
  <c r="J85" i="5"/>
  <c r="K85" i="5"/>
  <c r="K83" i="1" s="1"/>
  <c r="L85" i="5"/>
  <c r="L83" i="1" s="1"/>
  <c r="M85" i="5"/>
  <c r="N85" i="5"/>
  <c r="N83" i="1" s="1"/>
  <c r="O85" i="5"/>
  <c r="O83" i="1" s="1"/>
  <c r="P85" i="5"/>
  <c r="P83" i="1" s="1"/>
  <c r="Q85" i="5"/>
  <c r="Q83" i="1" s="1"/>
  <c r="J86" i="5"/>
  <c r="J84" i="1" s="1"/>
  <c r="K86" i="5"/>
  <c r="K84" i="1" s="1"/>
  <c r="L86" i="5"/>
  <c r="L84" i="1" s="1"/>
  <c r="M86" i="5"/>
  <c r="N86" i="5"/>
  <c r="N84" i="1" s="1"/>
  <c r="O86" i="5"/>
  <c r="O84" i="1" s="1"/>
  <c r="P86" i="5"/>
  <c r="P84" i="1" s="1"/>
  <c r="Q86" i="5"/>
  <c r="J87" i="5"/>
  <c r="K87" i="5"/>
  <c r="K85" i="1" s="1"/>
  <c r="L87" i="5"/>
  <c r="L85" i="1" s="1"/>
  <c r="M87" i="5"/>
  <c r="N87" i="5"/>
  <c r="N85" i="1" s="1"/>
  <c r="O87" i="5"/>
  <c r="P87" i="5"/>
  <c r="P85" i="1" s="1"/>
  <c r="Q87" i="5"/>
  <c r="Q85" i="1" s="1"/>
  <c r="J88" i="5"/>
  <c r="J86" i="1" s="1"/>
  <c r="K88" i="5"/>
  <c r="K86" i="1" s="1"/>
  <c r="L88" i="5"/>
  <c r="L86" i="1" s="1"/>
  <c r="M88" i="5"/>
  <c r="M86" i="1" s="1"/>
  <c r="N88" i="5"/>
  <c r="N86" i="1" s="1"/>
  <c r="O88" i="5"/>
  <c r="O86" i="1" s="1"/>
  <c r="P88" i="5"/>
  <c r="P86" i="1" s="1"/>
  <c r="Q88" i="5"/>
  <c r="Q86" i="1" s="1"/>
  <c r="J89" i="5"/>
  <c r="K89" i="5"/>
  <c r="K87" i="1" s="1"/>
  <c r="L89" i="5"/>
  <c r="L87" i="1" s="1"/>
  <c r="M89" i="5"/>
  <c r="M87" i="1" s="1"/>
  <c r="N89" i="5"/>
  <c r="N87" i="1" s="1"/>
  <c r="O89" i="5"/>
  <c r="O87" i="1" s="1"/>
  <c r="P89" i="5"/>
  <c r="P87" i="1" s="1"/>
  <c r="Q89" i="5"/>
  <c r="Q87" i="1" s="1"/>
  <c r="J90" i="5"/>
  <c r="J88" i="1" s="1"/>
  <c r="K90" i="5"/>
  <c r="K88" i="1" s="1"/>
  <c r="L90" i="5"/>
  <c r="L88" i="1" s="1"/>
  <c r="M90" i="5"/>
  <c r="M88" i="1" s="1"/>
  <c r="N90" i="5"/>
  <c r="N88" i="1" s="1"/>
  <c r="O90" i="5"/>
  <c r="O88" i="1" s="1"/>
  <c r="P90" i="5"/>
  <c r="P88" i="1" s="1"/>
  <c r="Q90" i="5"/>
  <c r="Q88" i="1" s="1"/>
  <c r="J91" i="5"/>
  <c r="J89" i="1" s="1"/>
  <c r="K91" i="5"/>
  <c r="K89" i="1" s="1"/>
  <c r="L91" i="5"/>
  <c r="L89" i="1" s="1"/>
  <c r="M91" i="5"/>
  <c r="M89" i="1" s="1"/>
  <c r="N91" i="5"/>
  <c r="N89" i="1" s="1"/>
  <c r="O91" i="5"/>
  <c r="O89" i="1" s="1"/>
  <c r="P91" i="5"/>
  <c r="P89" i="1" s="1"/>
  <c r="Q91" i="5"/>
  <c r="Q89" i="1" s="1"/>
  <c r="J92" i="5"/>
  <c r="J90" i="1" s="1"/>
  <c r="K92" i="5"/>
  <c r="K90" i="1" s="1"/>
  <c r="L92" i="5"/>
  <c r="L90" i="1" s="1"/>
  <c r="M92" i="5"/>
  <c r="M90" i="1" s="1"/>
  <c r="N92" i="5"/>
  <c r="N90" i="1" s="1"/>
  <c r="O92" i="5"/>
  <c r="O90" i="1" s="1"/>
  <c r="P92" i="5"/>
  <c r="P90" i="1" s="1"/>
  <c r="Q92" i="5"/>
  <c r="J93" i="5"/>
  <c r="J91" i="1" s="1"/>
  <c r="K93" i="5"/>
  <c r="K91" i="1" s="1"/>
  <c r="L93" i="5"/>
  <c r="L91" i="1" s="1"/>
  <c r="M93" i="5"/>
  <c r="M91" i="1" s="1"/>
  <c r="N93" i="5"/>
  <c r="N91" i="1" s="1"/>
  <c r="O93" i="5"/>
  <c r="O91" i="1" s="1"/>
  <c r="P93" i="5"/>
  <c r="P91" i="1" s="1"/>
  <c r="Q93" i="5"/>
  <c r="Q91" i="1" s="1"/>
  <c r="J94" i="5"/>
  <c r="K94" i="5"/>
  <c r="L94" i="5"/>
  <c r="M94" i="5"/>
  <c r="M92" i="1" s="1"/>
  <c r="N94" i="5"/>
  <c r="N92" i="1" s="1"/>
  <c r="O94" i="5"/>
  <c r="O92" i="1" s="1"/>
  <c r="P94" i="5"/>
  <c r="P92" i="1" s="1"/>
  <c r="Q94" i="5"/>
  <c r="Q92" i="1" s="1"/>
  <c r="J95" i="5"/>
  <c r="K95" i="5"/>
  <c r="L95" i="5"/>
  <c r="M95" i="5"/>
  <c r="M93" i="1" s="1"/>
  <c r="N95" i="5"/>
  <c r="N93" i="1" s="1"/>
  <c r="O95" i="5"/>
  <c r="P95" i="5"/>
  <c r="Q95" i="5"/>
  <c r="Q93" i="1" s="1"/>
  <c r="J96" i="5"/>
  <c r="J94" i="1" s="1"/>
  <c r="K96" i="5"/>
  <c r="K94" i="1" s="1"/>
  <c r="L96" i="5"/>
  <c r="L94" i="1" s="1"/>
  <c r="M96" i="5"/>
  <c r="M94" i="1" s="1"/>
  <c r="N96" i="5"/>
  <c r="O96" i="5"/>
  <c r="P96" i="5"/>
  <c r="P94" i="1" s="1"/>
  <c r="Q96" i="5"/>
  <c r="J97" i="5"/>
  <c r="J95" i="1" s="1"/>
  <c r="K97" i="5"/>
  <c r="K95" i="1" s="1"/>
  <c r="L97" i="5"/>
  <c r="L95" i="1" s="1"/>
  <c r="M97" i="5"/>
  <c r="M95" i="1" s="1"/>
  <c r="N97" i="5"/>
  <c r="N95" i="1" s="1"/>
  <c r="O97" i="5"/>
  <c r="O95" i="1" s="1"/>
  <c r="P97" i="5"/>
  <c r="P95" i="1" s="1"/>
  <c r="Q97" i="5"/>
  <c r="Q95" i="1" s="1"/>
  <c r="J98" i="5"/>
  <c r="K98" i="5"/>
  <c r="L98" i="5"/>
  <c r="L96" i="1" s="1"/>
  <c r="M98" i="5"/>
  <c r="M96" i="1" s="1"/>
  <c r="N98" i="5"/>
  <c r="N96" i="1" s="1"/>
  <c r="O98" i="5"/>
  <c r="O96" i="1" s="1"/>
  <c r="P98" i="5"/>
  <c r="P96" i="1" s="1"/>
  <c r="Q98" i="5"/>
  <c r="Q96" i="1" s="1"/>
  <c r="J99" i="5"/>
  <c r="J97" i="1" s="1"/>
  <c r="K99" i="5"/>
  <c r="L99" i="5"/>
  <c r="M99" i="5"/>
  <c r="N99" i="5"/>
  <c r="N97" i="1" s="1"/>
  <c r="O99" i="5"/>
  <c r="O97" i="1" s="1"/>
  <c r="P99" i="5"/>
  <c r="P97" i="1" s="1"/>
  <c r="Q99" i="5"/>
  <c r="Q97" i="1" s="1"/>
  <c r="J100" i="5"/>
  <c r="J98" i="1" s="1"/>
  <c r="K100" i="5"/>
  <c r="K98" i="1" s="1"/>
  <c r="L100" i="5"/>
  <c r="L98" i="1" s="1"/>
  <c r="M100" i="5"/>
  <c r="M98" i="1" s="1"/>
  <c r="N100" i="5"/>
  <c r="O100" i="5"/>
  <c r="P100" i="5"/>
  <c r="P98" i="1" s="1"/>
  <c r="Q100" i="5"/>
  <c r="Q98" i="1" s="1"/>
  <c r="J101" i="5"/>
  <c r="J99" i="1" s="1"/>
  <c r="K101" i="5"/>
  <c r="K99" i="1" s="1"/>
  <c r="L101" i="5"/>
  <c r="L99" i="1" s="1"/>
  <c r="M101" i="5"/>
  <c r="N101" i="5"/>
  <c r="O101" i="5"/>
  <c r="O99" i="1" s="1"/>
  <c r="P101" i="5"/>
  <c r="Q101" i="5"/>
  <c r="J102" i="5"/>
  <c r="J100" i="1" s="1"/>
  <c r="K102" i="5"/>
  <c r="K100" i="1" s="1"/>
  <c r="L102" i="5"/>
  <c r="L100" i="1" s="1"/>
  <c r="M102" i="5"/>
  <c r="M100" i="1" s="1"/>
  <c r="N102" i="5"/>
  <c r="N100" i="1" s="1"/>
  <c r="O102" i="5"/>
  <c r="O100" i="1" s="1"/>
  <c r="P102" i="5"/>
  <c r="P100" i="1" s="1"/>
  <c r="Q102" i="5"/>
  <c r="J103" i="5"/>
  <c r="J101" i="1" s="1"/>
  <c r="K103" i="5"/>
  <c r="K101" i="1" s="1"/>
  <c r="L103" i="5"/>
  <c r="L101" i="1" s="1"/>
  <c r="M103" i="5"/>
  <c r="M101" i="1" s="1"/>
  <c r="N103" i="5"/>
  <c r="N101" i="1" s="1"/>
  <c r="O103" i="5"/>
  <c r="O101" i="1" s="1"/>
  <c r="P103" i="5"/>
  <c r="P101" i="1" s="1"/>
  <c r="Q103" i="5"/>
  <c r="J104" i="5"/>
  <c r="J102" i="1" s="1"/>
  <c r="K104" i="5"/>
  <c r="K102" i="1" s="1"/>
  <c r="L104" i="5"/>
  <c r="L102" i="1" s="1"/>
  <c r="M104" i="5"/>
  <c r="M102" i="1" s="1"/>
  <c r="N104" i="5"/>
  <c r="N102" i="1" s="1"/>
  <c r="O104" i="5"/>
  <c r="O102" i="1" s="1"/>
  <c r="P104" i="5"/>
  <c r="P102" i="1" s="1"/>
  <c r="Q104" i="5"/>
  <c r="Q102" i="1" s="1"/>
  <c r="J105" i="5"/>
  <c r="K105" i="5"/>
  <c r="K103" i="1" s="1"/>
  <c r="L105" i="5"/>
  <c r="L103" i="1" s="1"/>
  <c r="M105" i="5"/>
  <c r="N105" i="5"/>
  <c r="O105" i="5"/>
  <c r="P105" i="5"/>
  <c r="Q105" i="5"/>
  <c r="Q103" i="1" s="1"/>
  <c r="J106" i="5"/>
  <c r="J104" i="1" s="1"/>
  <c r="K106" i="5"/>
  <c r="K104" i="1" s="1"/>
  <c r="L106" i="5"/>
  <c r="L104" i="1" s="1"/>
  <c r="M106" i="5"/>
  <c r="M104" i="1" s="1"/>
  <c r="N106" i="5"/>
  <c r="N104" i="1" s="1"/>
  <c r="O106" i="5"/>
  <c r="P106" i="5"/>
  <c r="Q106" i="5"/>
  <c r="J107" i="5"/>
  <c r="J105" i="1" s="1"/>
  <c r="K107" i="5"/>
  <c r="K105" i="1" s="1"/>
  <c r="L107" i="5"/>
  <c r="L105" i="1" s="1"/>
  <c r="M107" i="5"/>
  <c r="M105" i="1" s="1"/>
  <c r="N107" i="5"/>
  <c r="N105" i="1" s="1"/>
  <c r="O107" i="5"/>
  <c r="O105" i="1" s="1"/>
  <c r="P107" i="5"/>
  <c r="P105" i="1" s="1"/>
  <c r="Q107" i="5"/>
  <c r="Q105" i="1" s="1"/>
  <c r="J108" i="5"/>
  <c r="K108" i="5"/>
  <c r="L108" i="5"/>
  <c r="L106" i="1" s="1"/>
  <c r="M108" i="5"/>
  <c r="M106" i="1" s="1"/>
  <c r="N108" i="5"/>
  <c r="N106" i="1" s="1"/>
  <c r="O108" i="5"/>
  <c r="O106" i="1" s="1"/>
  <c r="P108" i="5"/>
  <c r="P106" i="1" s="1"/>
  <c r="Q108" i="5"/>
  <c r="J109" i="5"/>
  <c r="J107" i="1" s="1"/>
  <c r="K109" i="5"/>
  <c r="L109" i="5"/>
  <c r="L107" i="1" s="1"/>
  <c r="M109" i="5"/>
  <c r="M107" i="1" s="1"/>
  <c r="N109" i="5"/>
  <c r="N107" i="1" s="1"/>
  <c r="O109" i="5"/>
  <c r="P109" i="5"/>
  <c r="Q109" i="5"/>
  <c r="Q107" i="1" s="1"/>
  <c r="J110" i="5"/>
  <c r="J108" i="1" s="1"/>
  <c r="K110" i="5"/>
  <c r="K108" i="1" s="1"/>
  <c r="L110" i="5"/>
  <c r="L108" i="1" s="1"/>
  <c r="M110" i="5"/>
  <c r="N110" i="5"/>
  <c r="O110" i="5"/>
  <c r="P110" i="5"/>
  <c r="P108" i="1" s="1"/>
  <c r="Q110" i="5"/>
  <c r="Q108" i="1" s="1"/>
  <c r="J111" i="5"/>
  <c r="J109" i="1" s="1"/>
  <c r="K111" i="5"/>
  <c r="K109" i="1" s="1"/>
  <c r="L111" i="5"/>
  <c r="L109" i="1" s="1"/>
  <c r="M111" i="5"/>
  <c r="M109" i="1" s="1"/>
  <c r="N111" i="5"/>
  <c r="O111" i="5"/>
  <c r="P111" i="5"/>
  <c r="Q111" i="5"/>
  <c r="J112" i="5"/>
  <c r="J110" i="1" s="1"/>
  <c r="K112" i="5"/>
  <c r="K110" i="1" s="1"/>
  <c r="L112" i="5"/>
  <c r="L110" i="1" s="1"/>
  <c r="M112" i="5"/>
  <c r="M110" i="1" s="1"/>
  <c r="N112" i="5"/>
  <c r="N110" i="1" s="1"/>
  <c r="O112" i="5"/>
  <c r="O110" i="1" s="1"/>
  <c r="P112" i="5"/>
  <c r="P110" i="1" s="1"/>
  <c r="Q112" i="5"/>
  <c r="Q110" i="1" s="1"/>
  <c r="J113" i="5"/>
  <c r="J111" i="1" s="1"/>
  <c r="K113" i="5"/>
  <c r="K111" i="1" s="1"/>
  <c r="L113" i="5"/>
  <c r="L111" i="1" s="1"/>
  <c r="M113" i="5"/>
  <c r="M111" i="1" s="1"/>
  <c r="N113" i="5"/>
  <c r="N111" i="1" s="1"/>
  <c r="O113" i="5"/>
  <c r="O111" i="1" s="1"/>
  <c r="P113" i="5"/>
  <c r="P111" i="1" s="1"/>
  <c r="Q113" i="5"/>
  <c r="Q111" i="1" s="1"/>
  <c r="J114" i="5"/>
  <c r="J112" i="1" s="1"/>
  <c r="K114" i="5"/>
  <c r="K112" i="1" s="1"/>
  <c r="L114" i="5"/>
  <c r="L112" i="1" s="1"/>
  <c r="M114" i="5"/>
  <c r="M112" i="1" s="1"/>
  <c r="N114" i="5"/>
  <c r="N112" i="1" s="1"/>
  <c r="O114" i="5"/>
  <c r="O112" i="1" s="1"/>
  <c r="P114" i="5"/>
  <c r="P112" i="1" s="1"/>
  <c r="Q114" i="5"/>
  <c r="Q112" i="1" s="1"/>
  <c r="J115" i="5"/>
  <c r="K115" i="5"/>
  <c r="L115" i="5"/>
  <c r="L113" i="1" s="1"/>
  <c r="M115" i="5"/>
  <c r="M113" i="1" s="1"/>
  <c r="N115" i="5"/>
  <c r="N113" i="1" s="1"/>
  <c r="O115" i="5"/>
  <c r="O113" i="1" s="1"/>
  <c r="P115" i="5"/>
  <c r="P113" i="1" s="1"/>
  <c r="Q115" i="5"/>
  <c r="Q113" i="1" s="1"/>
  <c r="J116" i="5"/>
  <c r="J114" i="1" s="1"/>
  <c r="K116" i="5"/>
  <c r="K114" i="1" s="1"/>
  <c r="L116" i="5"/>
  <c r="L114" i="1" s="1"/>
  <c r="M116" i="5"/>
  <c r="M114" i="1" s="1"/>
  <c r="N116" i="5"/>
  <c r="O116" i="5"/>
  <c r="P116" i="5"/>
  <c r="P114" i="1" s="1"/>
  <c r="Q116" i="5"/>
  <c r="Q114" i="1" s="1"/>
  <c r="J117" i="5"/>
  <c r="K117" i="5"/>
  <c r="L117" i="5"/>
  <c r="M117" i="5"/>
  <c r="N117" i="5"/>
  <c r="N115" i="1" s="1"/>
  <c r="O117" i="5"/>
  <c r="O115" i="1" s="1"/>
  <c r="P117" i="5"/>
  <c r="P115" i="1" s="1"/>
  <c r="Q117" i="5"/>
  <c r="J118" i="5"/>
  <c r="J116" i="1" s="1"/>
  <c r="K118" i="5"/>
  <c r="K116" i="1" s="1"/>
  <c r="L118" i="5"/>
  <c r="L116" i="1" s="1"/>
  <c r="M118" i="5"/>
  <c r="M116" i="1" s="1"/>
  <c r="N118" i="5"/>
  <c r="N116" i="1" s="1"/>
  <c r="O118" i="5"/>
  <c r="O116" i="1" s="1"/>
  <c r="P118" i="5"/>
  <c r="P116" i="1" s="1"/>
  <c r="Q118" i="5"/>
  <c r="J119" i="5"/>
  <c r="J117" i="1" s="1"/>
  <c r="K119" i="5"/>
  <c r="K117" i="1" s="1"/>
  <c r="L119" i="5"/>
  <c r="L117" i="1" s="1"/>
  <c r="M119" i="5"/>
  <c r="N119" i="5"/>
  <c r="O119" i="5"/>
  <c r="O117" i="1" s="1"/>
  <c r="P119" i="5"/>
  <c r="Q119" i="5"/>
  <c r="Q117" i="1" s="1"/>
  <c r="J120" i="5"/>
  <c r="J118" i="1" s="1"/>
  <c r="K120" i="5"/>
  <c r="K118" i="1" s="1"/>
  <c r="L120" i="5"/>
  <c r="L118" i="1" s="1"/>
  <c r="M120" i="5"/>
  <c r="M118" i="1" s="1"/>
  <c r="N120" i="5"/>
  <c r="N118" i="1" s="1"/>
  <c r="O120" i="5"/>
  <c r="O118" i="1" s="1"/>
  <c r="P120" i="5"/>
  <c r="P118" i="1" s="1"/>
  <c r="Q120" i="5"/>
  <c r="Q118" i="1" s="1"/>
  <c r="J121" i="5"/>
  <c r="J119" i="1" s="1"/>
  <c r="K121" i="5"/>
  <c r="K119" i="1" s="1"/>
  <c r="L121" i="5"/>
  <c r="L119" i="1" s="1"/>
  <c r="M121" i="5"/>
  <c r="M119" i="1" s="1"/>
  <c r="N121" i="5"/>
  <c r="N119" i="1" s="1"/>
  <c r="O121" i="5"/>
  <c r="O119" i="1" s="1"/>
  <c r="P121" i="5"/>
  <c r="P119" i="1" s="1"/>
  <c r="Q121" i="5"/>
  <c r="Q119" i="1" s="1"/>
  <c r="J122" i="5"/>
  <c r="K122" i="5"/>
  <c r="L122" i="5"/>
  <c r="M122" i="5"/>
  <c r="N122" i="5"/>
  <c r="O122" i="5"/>
  <c r="P122" i="5"/>
  <c r="Q122" i="5"/>
  <c r="J123" i="5"/>
  <c r="J120" i="1" s="1"/>
  <c r="K123" i="5"/>
  <c r="K120" i="1" s="1"/>
  <c r="L123" i="5"/>
  <c r="L120" i="1" s="1"/>
  <c r="M123" i="5"/>
  <c r="M120" i="1" s="1"/>
  <c r="N123" i="5"/>
  <c r="N120" i="1" s="1"/>
  <c r="O123" i="5"/>
  <c r="O120" i="1" s="1"/>
  <c r="P123" i="5"/>
  <c r="P120" i="1" s="1"/>
  <c r="Q123" i="5"/>
  <c r="J124" i="5"/>
  <c r="J121" i="1" s="1"/>
  <c r="K124" i="5"/>
  <c r="K121" i="1" s="1"/>
  <c r="L124" i="5"/>
  <c r="L121" i="1" s="1"/>
  <c r="M124" i="5"/>
  <c r="M121" i="1" s="1"/>
  <c r="N124" i="5"/>
  <c r="N121" i="1" s="1"/>
  <c r="O124" i="5"/>
  <c r="O121" i="1" s="1"/>
  <c r="P124" i="5"/>
  <c r="P121" i="1" s="1"/>
  <c r="Q124" i="5"/>
  <c r="Q121" i="1" s="1"/>
  <c r="J125" i="5"/>
  <c r="J122" i="1" s="1"/>
  <c r="K125" i="5"/>
  <c r="K122" i="1" s="1"/>
  <c r="L125" i="5"/>
  <c r="L122" i="1" s="1"/>
  <c r="M125" i="5"/>
  <c r="M122" i="1" s="1"/>
  <c r="N125" i="5"/>
  <c r="N122" i="1" s="1"/>
  <c r="O125" i="5"/>
  <c r="O122" i="1" s="1"/>
  <c r="P125" i="5"/>
  <c r="P122" i="1" s="1"/>
  <c r="Q125" i="5"/>
  <c r="Q122" i="1" s="1"/>
  <c r="J126" i="5"/>
  <c r="J123" i="1" s="1"/>
  <c r="K126" i="5"/>
  <c r="K123" i="1" s="1"/>
  <c r="L126" i="5"/>
  <c r="L123" i="1" s="1"/>
  <c r="M126" i="5"/>
  <c r="N126" i="5"/>
  <c r="O126" i="5"/>
  <c r="P126" i="5"/>
  <c r="P123" i="1" s="1"/>
  <c r="Q126" i="5"/>
  <c r="Q123" i="1" s="1"/>
  <c r="J127" i="5"/>
  <c r="J124" i="1" s="1"/>
  <c r="K127" i="5"/>
  <c r="K124" i="1" s="1"/>
  <c r="L127" i="5"/>
  <c r="L124" i="1" s="1"/>
  <c r="M127" i="5"/>
  <c r="M124" i="1" s="1"/>
  <c r="N127" i="5"/>
  <c r="N124" i="1" s="1"/>
  <c r="O127" i="5"/>
  <c r="O124" i="1" s="1"/>
  <c r="P127" i="5"/>
  <c r="P124" i="1" s="1"/>
  <c r="Q127" i="5"/>
  <c r="Q124" i="1" s="1"/>
  <c r="J128" i="5"/>
  <c r="J125" i="1" s="1"/>
  <c r="K128" i="5"/>
  <c r="K125" i="1" s="1"/>
  <c r="L128" i="5"/>
  <c r="L125" i="1" s="1"/>
  <c r="M128" i="5"/>
  <c r="M125" i="1" s="1"/>
  <c r="N128" i="5"/>
  <c r="N125" i="1" s="1"/>
  <c r="O128" i="5"/>
  <c r="O125" i="1" s="1"/>
  <c r="P128" i="5"/>
  <c r="P125" i="1" s="1"/>
  <c r="Q128" i="5"/>
  <c r="Q125" i="1" s="1"/>
  <c r="J129" i="5"/>
  <c r="J126" i="1" s="1"/>
  <c r="K129" i="5"/>
  <c r="K126" i="1" s="1"/>
  <c r="L129" i="5"/>
  <c r="L126" i="1" s="1"/>
  <c r="M129" i="5"/>
  <c r="M126" i="1" s="1"/>
  <c r="N129" i="5"/>
  <c r="N126" i="1" s="1"/>
  <c r="O129" i="5"/>
  <c r="O126" i="1" s="1"/>
  <c r="P129" i="5"/>
  <c r="P126" i="1" s="1"/>
  <c r="Q129" i="5"/>
  <c r="Q126" i="1" s="1"/>
  <c r="J130" i="5"/>
  <c r="J127" i="1" s="1"/>
  <c r="K130" i="5"/>
  <c r="K127" i="1" s="1"/>
  <c r="L130" i="5"/>
  <c r="L127" i="1" s="1"/>
  <c r="M130" i="5"/>
  <c r="N130" i="5"/>
  <c r="N127" i="1" s="1"/>
  <c r="O130" i="5"/>
  <c r="O127" i="1" s="1"/>
  <c r="P130" i="5"/>
  <c r="P127" i="1" s="1"/>
  <c r="Q130" i="5"/>
  <c r="Q127" i="1" s="1"/>
  <c r="J131" i="5"/>
  <c r="K131" i="5"/>
  <c r="K128" i="1" s="1"/>
  <c r="L131" i="5"/>
  <c r="L128" i="1" s="1"/>
  <c r="M131" i="5"/>
  <c r="M128" i="1" s="1"/>
  <c r="N131" i="5"/>
  <c r="N128" i="1" s="1"/>
  <c r="O131" i="5"/>
  <c r="O128" i="1" s="1"/>
  <c r="P131" i="5"/>
  <c r="P128" i="1" s="1"/>
  <c r="Q131" i="5"/>
  <c r="Q128" i="1" s="1"/>
  <c r="J132" i="5"/>
  <c r="K132" i="5"/>
  <c r="L132" i="5"/>
  <c r="M132" i="5"/>
  <c r="M129" i="1" s="1"/>
  <c r="N132" i="5"/>
  <c r="N129" i="1" s="1"/>
  <c r="O132" i="5"/>
  <c r="P132" i="5"/>
  <c r="Q132" i="5"/>
  <c r="J133" i="5"/>
  <c r="K133" i="5"/>
  <c r="K130" i="1" s="1"/>
  <c r="L133" i="5"/>
  <c r="L130" i="1" s="1"/>
  <c r="M133" i="5"/>
  <c r="M130" i="1" s="1"/>
  <c r="N133" i="5"/>
  <c r="N130" i="1" s="1"/>
  <c r="O133" i="5"/>
  <c r="O130" i="1" s="1"/>
  <c r="P133" i="5"/>
  <c r="P130" i="1" s="1"/>
  <c r="Q133" i="5"/>
  <c r="Q130" i="1" s="1"/>
  <c r="J134" i="5"/>
  <c r="K134" i="5"/>
  <c r="L134" i="5"/>
  <c r="M134" i="5"/>
  <c r="N134" i="5"/>
  <c r="O134" i="5"/>
  <c r="P134" i="5"/>
  <c r="Q134" i="5"/>
  <c r="Q131" i="1" s="1"/>
  <c r="J135" i="5"/>
  <c r="J132" i="1" s="1"/>
  <c r="K135" i="5"/>
  <c r="K132" i="1" s="1"/>
  <c r="L135" i="5"/>
  <c r="L132" i="1" s="1"/>
  <c r="M135" i="5"/>
  <c r="M132" i="1" s="1"/>
  <c r="N135" i="5"/>
  <c r="N132" i="1" s="1"/>
  <c r="O135" i="5"/>
  <c r="O132" i="1" s="1"/>
  <c r="P135" i="5"/>
  <c r="P132" i="1" s="1"/>
  <c r="Q135" i="5"/>
  <c r="Q132" i="1" s="1"/>
  <c r="J136" i="5"/>
  <c r="K136" i="5"/>
  <c r="L136" i="5"/>
  <c r="M136" i="5"/>
  <c r="N136" i="5"/>
  <c r="O136" i="5"/>
  <c r="P136" i="5"/>
  <c r="Q136" i="5"/>
  <c r="J137" i="5"/>
  <c r="K137" i="5"/>
  <c r="L137" i="5"/>
  <c r="M137" i="5"/>
  <c r="M133" i="1" s="1"/>
  <c r="N137" i="5"/>
  <c r="N133" i="1" s="1"/>
  <c r="O137" i="5"/>
  <c r="O133" i="1" s="1"/>
  <c r="P137" i="5"/>
  <c r="P133" i="1" s="1"/>
  <c r="Q137" i="5"/>
  <c r="Q133" i="1" s="1"/>
  <c r="J138" i="5"/>
  <c r="J134" i="1" s="1"/>
  <c r="K138" i="5"/>
  <c r="K134" i="1" s="1"/>
  <c r="L138" i="5"/>
  <c r="L134" i="1" s="1"/>
  <c r="M138" i="5"/>
  <c r="M134" i="1" s="1"/>
  <c r="N138" i="5"/>
  <c r="N134" i="1" s="1"/>
  <c r="O138" i="5"/>
  <c r="O134" i="1" s="1"/>
  <c r="P138" i="5"/>
  <c r="P134" i="1" s="1"/>
  <c r="Q138" i="5"/>
  <c r="J139" i="5"/>
  <c r="J135" i="1" s="1"/>
  <c r="K139" i="5"/>
  <c r="K135" i="1" s="1"/>
  <c r="L139" i="5"/>
  <c r="L135" i="1" s="1"/>
  <c r="M139" i="5"/>
  <c r="M135" i="1" s="1"/>
  <c r="N139" i="5"/>
  <c r="N135" i="1" s="1"/>
  <c r="O139" i="5"/>
  <c r="O135" i="1" s="1"/>
  <c r="P139" i="5"/>
  <c r="P135" i="1" s="1"/>
  <c r="Q139" i="5"/>
  <c r="Q135" i="1" s="1"/>
  <c r="J140" i="5"/>
  <c r="K140" i="5"/>
  <c r="K136" i="1" s="1"/>
  <c r="L140" i="5"/>
  <c r="L136" i="1" s="1"/>
  <c r="M140" i="5"/>
  <c r="N140" i="5"/>
  <c r="O140" i="5"/>
  <c r="P140" i="5"/>
  <c r="P136" i="1" s="1"/>
  <c r="Q140" i="5"/>
  <c r="Q136" i="1" s="1"/>
  <c r="J141" i="5"/>
  <c r="J137" i="1" s="1"/>
  <c r="K141" i="5"/>
  <c r="K137" i="1" s="1"/>
  <c r="L141" i="5"/>
  <c r="L137" i="1" s="1"/>
  <c r="M141" i="5"/>
  <c r="N141" i="5"/>
  <c r="N137" i="1" s="1"/>
  <c r="O141" i="5"/>
  <c r="O137" i="1" s="1"/>
  <c r="P141" i="5"/>
  <c r="Q141" i="5"/>
  <c r="J142" i="5"/>
  <c r="J138" i="1" s="1"/>
  <c r="K142" i="5"/>
  <c r="K138" i="1" s="1"/>
  <c r="L142" i="5"/>
  <c r="L138" i="1" s="1"/>
  <c r="M142" i="5"/>
  <c r="M138" i="1" s="1"/>
  <c r="N142" i="5"/>
  <c r="N138" i="1" s="1"/>
  <c r="O142" i="5"/>
  <c r="O138" i="1" s="1"/>
  <c r="P142" i="5"/>
  <c r="P138" i="1" s="1"/>
  <c r="Q142" i="5"/>
  <c r="Q138" i="1" s="1"/>
  <c r="J143" i="5"/>
  <c r="K143" i="5"/>
  <c r="L143" i="5"/>
  <c r="L139" i="1" s="1"/>
  <c r="M143" i="5"/>
  <c r="M139" i="1" s="1"/>
  <c r="N143" i="5"/>
  <c r="N139" i="1" s="1"/>
  <c r="O143" i="5"/>
  <c r="O139" i="1" s="1"/>
  <c r="P143" i="5"/>
  <c r="P139" i="1" s="1"/>
  <c r="Q143" i="5"/>
  <c r="J144" i="5"/>
  <c r="J140" i="1" s="1"/>
  <c r="K144" i="5"/>
  <c r="K140" i="1" s="1"/>
  <c r="L144" i="5"/>
  <c r="L140" i="1" s="1"/>
  <c r="M144" i="5"/>
  <c r="M140" i="1" s="1"/>
  <c r="N144" i="5"/>
  <c r="N140" i="1" s="1"/>
  <c r="O144" i="5"/>
  <c r="O140" i="1" s="1"/>
  <c r="P144" i="5"/>
  <c r="P140" i="1" s="1"/>
  <c r="Q144" i="5"/>
  <c r="Q140" i="1" s="1"/>
  <c r="J145" i="5"/>
  <c r="K145" i="5"/>
  <c r="L145" i="5"/>
  <c r="L141" i="1" s="1"/>
  <c r="M145" i="5"/>
  <c r="M141" i="1" s="1"/>
  <c r="N145" i="5"/>
  <c r="N141" i="1" s="1"/>
  <c r="O145" i="5"/>
  <c r="P145" i="5"/>
  <c r="P141" i="1" s="1"/>
  <c r="Q145" i="5"/>
  <c r="Q141" i="1" s="1"/>
  <c r="J146" i="5"/>
  <c r="J142" i="1" s="1"/>
  <c r="K146" i="5"/>
  <c r="K142" i="1" s="1"/>
  <c r="L146" i="5"/>
  <c r="L142" i="1" s="1"/>
  <c r="M146" i="5"/>
  <c r="M142" i="1" s="1"/>
  <c r="N146" i="5"/>
  <c r="N142" i="1" s="1"/>
  <c r="O146" i="5"/>
  <c r="P146" i="5"/>
  <c r="Q146" i="5"/>
  <c r="Q142" i="1" s="1"/>
  <c r="J147" i="5"/>
  <c r="J143" i="1" s="1"/>
  <c r="K147" i="5"/>
  <c r="K143" i="1" s="1"/>
  <c r="L147" i="5"/>
  <c r="L143" i="1" s="1"/>
  <c r="M147" i="5"/>
  <c r="M143" i="1" s="1"/>
  <c r="N147" i="5"/>
  <c r="N143" i="1" s="1"/>
  <c r="O147" i="5"/>
  <c r="P147" i="5"/>
  <c r="P143" i="1" s="1"/>
  <c r="Q147" i="5"/>
  <c r="Q143" i="1" s="1"/>
  <c r="J148" i="5"/>
  <c r="K148" i="5"/>
  <c r="L148" i="5"/>
  <c r="L144" i="1" s="1"/>
  <c r="M148" i="5"/>
  <c r="M144" i="1" s="1"/>
  <c r="N148" i="5"/>
  <c r="N144" i="1" s="1"/>
  <c r="O148" i="5"/>
  <c r="O144" i="1" s="1"/>
  <c r="P148" i="5"/>
  <c r="P144" i="1" s="1"/>
  <c r="Q148" i="5"/>
  <c r="Q144" i="1" s="1"/>
  <c r="J149" i="5"/>
  <c r="J145" i="1" s="1"/>
  <c r="K149" i="5"/>
  <c r="K145" i="1" s="1"/>
  <c r="L149" i="5"/>
  <c r="M149" i="5"/>
  <c r="M145" i="1" s="1"/>
  <c r="N149" i="5"/>
  <c r="N145" i="1" s="1"/>
  <c r="O149" i="5"/>
  <c r="P149" i="5"/>
  <c r="Q149" i="5"/>
  <c r="Q145" i="1" s="1"/>
  <c r="J150" i="5"/>
  <c r="J146" i="1" s="1"/>
  <c r="K150" i="5"/>
  <c r="K146" i="1" s="1"/>
  <c r="L150" i="5"/>
  <c r="L146" i="1" s="1"/>
  <c r="M150" i="5"/>
  <c r="M146" i="1" s="1"/>
  <c r="N150" i="5"/>
  <c r="N146" i="1" s="1"/>
  <c r="O150" i="5"/>
  <c r="O146" i="1" s="1"/>
  <c r="P150" i="5"/>
  <c r="P146" i="1" s="1"/>
  <c r="Q150" i="5"/>
  <c r="Q146" i="1" s="1"/>
  <c r="J151" i="5"/>
  <c r="J147" i="1" s="1"/>
  <c r="K151" i="5"/>
  <c r="K147" i="1" s="1"/>
  <c r="L151" i="5"/>
  <c r="L147" i="1" s="1"/>
  <c r="M151" i="5"/>
  <c r="M147" i="1" s="1"/>
  <c r="N151" i="5"/>
  <c r="N147" i="1" s="1"/>
  <c r="O151" i="5"/>
  <c r="O147" i="1" s="1"/>
  <c r="P151" i="5"/>
  <c r="Q151" i="5"/>
  <c r="J152" i="5"/>
  <c r="J148" i="1" s="1"/>
  <c r="K152" i="5"/>
  <c r="K148" i="1" s="1"/>
  <c r="L152" i="5"/>
  <c r="L148" i="1" s="1"/>
  <c r="M152" i="5"/>
  <c r="M148" i="1" s="1"/>
  <c r="N152" i="5"/>
  <c r="N148" i="1" s="1"/>
  <c r="O152" i="5"/>
  <c r="O148" i="1" s="1"/>
  <c r="P152" i="5"/>
  <c r="P148" i="1" s="1"/>
  <c r="Q152" i="5"/>
  <c r="J153" i="5"/>
  <c r="J149" i="1" s="1"/>
  <c r="K153" i="5"/>
  <c r="K149" i="1" s="1"/>
  <c r="L153" i="5"/>
  <c r="L149" i="1" s="1"/>
  <c r="M153" i="5"/>
  <c r="M149" i="1" s="1"/>
  <c r="N153" i="5"/>
  <c r="N149" i="1" s="1"/>
  <c r="O153" i="5"/>
  <c r="O149" i="1" s="1"/>
  <c r="P153" i="5"/>
  <c r="P149" i="1" s="1"/>
  <c r="Q153" i="5"/>
  <c r="J154" i="5"/>
  <c r="J150" i="1" s="1"/>
  <c r="K154" i="5"/>
  <c r="K150" i="1" s="1"/>
  <c r="L154" i="5"/>
  <c r="L150" i="1" s="1"/>
  <c r="M154" i="5"/>
  <c r="M150" i="1" s="1"/>
  <c r="N154" i="5"/>
  <c r="N150" i="1" s="1"/>
  <c r="O154" i="5"/>
  <c r="O150" i="1" s="1"/>
  <c r="P154" i="5"/>
  <c r="P150" i="1" s="1"/>
  <c r="Q154" i="5"/>
  <c r="Q150" i="1" s="1"/>
  <c r="J155" i="5"/>
  <c r="J151" i="1" s="1"/>
  <c r="K155" i="5"/>
  <c r="K151" i="1" s="1"/>
  <c r="L155" i="5"/>
  <c r="L151" i="1" s="1"/>
  <c r="M155" i="5"/>
  <c r="N155" i="5"/>
  <c r="N151" i="1" s="1"/>
  <c r="O155" i="5"/>
  <c r="P155" i="5"/>
  <c r="P151" i="1" s="1"/>
  <c r="Q155" i="5"/>
  <c r="Q151" i="1" s="1"/>
  <c r="J156" i="5"/>
  <c r="J152" i="1" s="1"/>
  <c r="K156" i="5"/>
  <c r="K152" i="1" s="1"/>
  <c r="L156" i="5"/>
  <c r="L152" i="1" s="1"/>
  <c r="M156" i="5"/>
  <c r="M152" i="1" s="1"/>
  <c r="N156" i="5"/>
  <c r="O156" i="5"/>
  <c r="P156" i="5"/>
  <c r="Q156" i="5"/>
  <c r="Q152" i="1" s="1"/>
  <c r="J157" i="5"/>
  <c r="J153" i="1" s="1"/>
  <c r="K157" i="5"/>
  <c r="K153" i="1" s="1"/>
  <c r="L157" i="5"/>
  <c r="L153" i="1" s="1"/>
  <c r="M157" i="5"/>
  <c r="M153" i="1" s="1"/>
  <c r="N157" i="5"/>
  <c r="N153" i="1" s="1"/>
  <c r="O157" i="5"/>
  <c r="O153" i="1" s="1"/>
  <c r="P157" i="5"/>
  <c r="P153" i="1" s="1"/>
  <c r="Q157" i="5"/>
  <c r="Q153" i="1" s="1"/>
  <c r="J158" i="5"/>
  <c r="J154" i="1" s="1"/>
  <c r="K158" i="5"/>
  <c r="K154" i="1" s="1"/>
  <c r="L158" i="5"/>
  <c r="L154" i="1" s="1"/>
  <c r="M158" i="5"/>
  <c r="M154" i="1" s="1"/>
  <c r="N158" i="5"/>
  <c r="N154" i="1" s="1"/>
  <c r="O158" i="5"/>
  <c r="O154" i="1" s="1"/>
  <c r="P158" i="5"/>
  <c r="P154" i="1" s="1"/>
  <c r="Q158" i="5"/>
  <c r="Q154" i="1" s="1"/>
  <c r="J159" i="5"/>
  <c r="K159" i="5"/>
  <c r="L159" i="5"/>
  <c r="L155" i="1" s="1"/>
  <c r="M159" i="5"/>
  <c r="M155" i="1" s="1"/>
  <c r="N159" i="5"/>
  <c r="N155" i="1" s="1"/>
  <c r="O159" i="5"/>
  <c r="O155" i="1" s="1"/>
  <c r="P159" i="5"/>
  <c r="P155" i="1" s="1"/>
  <c r="Q159" i="5"/>
  <c r="Q155" i="1" s="1"/>
  <c r="J160" i="5"/>
  <c r="J156" i="1" s="1"/>
  <c r="K160" i="5"/>
  <c r="K156" i="1" s="1"/>
  <c r="L160" i="5"/>
  <c r="L156" i="1" s="1"/>
  <c r="M160" i="5"/>
  <c r="N160" i="5"/>
  <c r="O160" i="5"/>
  <c r="O156" i="1" s="1"/>
  <c r="P160" i="5"/>
  <c r="P156" i="1" s="1"/>
  <c r="Q160" i="5"/>
  <c r="Q156" i="1" s="1"/>
  <c r="J161" i="5"/>
  <c r="J157" i="1" s="1"/>
  <c r="K161" i="5"/>
  <c r="K157" i="1" s="1"/>
  <c r="L161" i="5"/>
  <c r="L157" i="1" s="1"/>
  <c r="M161" i="5"/>
  <c r="N161" i="5"/>
  <c r="N157" i="1" s="1"/>
  <c r="O161" i="5"/>
  <c r="O157" i="1" s="1"/>
  <c r="P161" i="5"/>
  <c r="P157" i="1" s="1"/>
  <c r="Q161" i="5"/>
  <c r="J162" i="5"/>
  <c r="J158" i="1" s="1"/>
  <c r="K162" i="5"/>
  <c r="K158" i="1" s="1"/>
  <c r="L162" i="5"/>
  <c r="L158" i="1" s="1"/>
  <c r="M162" i="5"/>
  <c r="M158" i="1" s="1"/>
  <c r="N162" i="5"/>
  <c r="N158" i="1" s="1"/>
  <c r="O162" i="5"/>
  <c r="O158" i="1" s="1"/>
  <c r="P162" i="5"/>
  <c r="P158" i="1" s="1"/>
  <c r="Q162" i="5"/>
  <c r="Q158" i="1" s="1"/>
  <c r="J163" i="5"/>
  <c r="J159" i="1" s="1"/>
  <c r="K163" i="5"/>
  <c r="K159" i="1" s="1"/>
  <c r="L163" i="5"/>
  <c r="L159" i="1" s="1"/>
  <c r="M163" i="5"/>
  <c r="M159" i="1" s="1"/>
  <c r="N163" i="5"/>
  <c r="N159" i="1" s="1"/>
  <c r="O163" i="5"/>
  <c r="O159" i="1" s="1"/>
  <c r="P163" i="5"/>
  <c r="P159" i="1" s="1"/>
  <c r="Q163" i="5"/>
  <c r="Q159" i="1" s="1"/>
  <c r="J164" i="5"/>
  <c r="J160" i="1" s="1"/>
  <c r="K164" i="5"/>
  <c r="L164" i="5"/>
  <c r="M164" i="5"/>
  <c r="M160" i="1" s="1"/>
  <c r="N164" i="5"/>
  <c r="N160" i="1" s="1"/>
  <c r="O164" i="5"/>
  <c r="O160" i="1" s="1"/>
  <c r="P164" i="5"/>
  <c r="P160" i="1" s="1"/>
  <c r="Q164" i="5"/>
  <c r="Q160" i="1" s="1"/>
  <c r="J165" i="5"/>
  <c r="J161" i="1" s="1"/>
  <c r="K165" i="5"/>
  <c r="L165" i="5"/>
  <c r="M165" i="5"/>
  <c r="N165" i="5"/>
  <c r="N161" i="1" s="1"/>
  <c r="O165" i="5"/>
  <c r="O161" i="1" s="1"/>
  <c r="P165" i="5"/>
  <c r="P161" i="1" s="1"/>
  <c r="Q165" i="5"/>
  <c r="Q161" i="1" s="1"/>
  <c r="J166" i="5"/>
  <c r="J162" i="1" s="1"/>
  <c r="K166" i="5"/>
  <c r="K162" i="1" s="1"/>
  <c r="L166" i="5"/>
  <c r="L162" i="1" s="1"/>
  <c r="M166" i="5"/>
  <c r="M162" i="1" s="1"/>
  <c r="N166" i="5"/>
  <c r="N162" i="1" s="1"/>
  <c r="O166" i="5"/>
  <c r="O162" i="1" s="1"/>
  <c r="P166" i="5"/>
  <c r="P162" i="1" s="1"/>
  <c r="Q166" i="5"/>
  <c r="Q162" i="1" s="1"/>
  <c r="J167" i="5"/>
  <c r="J163" i="1" s="1"/>
  <c r="K167" i="5"/>
  <c r="K163" i="1" s="1"/>
  <c r="L167" i="5"/>
  <c r="M167" i="5"/>
  <c r="N167" i="5"/>
  <c r="O167" i="5"/>
  <c r="P167" i="5"/>
  <c r="Q167" i="5"/>
  <c r="J168" i="5"/>
  <c r="J164" i="1" s="1"/>
  <c r="K168" i="5"/>
  <c r="K164" i="1" s="1"/>
  <c r="L168" i="5"/>
  <c r="L164" i="1" s="1"/>
  <c r="M168" i="5"/>
  <c r="M164" i="1" s="1"/>
  <c r="N168" i="5"/>
  <c r="N164" i="1" s="1"/>
  <c r="O168" i="5"/>
  <c r="O164" i="1" s="1"/>
  <c r="P168" i="5"/>
  <c r="P164" i="1" s="1"/>
  <c r="Q168" i="5"/>
  <c r="J169" i="5"/>
  <c r="K169" i="5"/>
  <c r="L169" i="5"/>
  <c r="M169" i="5"/>
  <c r="N169" i="5"/>
  <c r="O169" i="5"/>
  <c r="O165" i="1" s="1"/>
  <c r="P169" i="5"/>
  <c r="P165" i="1" s="1"/>
  <c r="Q169" i="5"/>
  <c r="Q165" i="1" s="1"/>
  <c r="J170" i="5"/>
  <c r="J166" i="1" s="1"/>
  <c r="K170" i="5"/>
  <c r="K166" i="1" s="1"/>
  <c r="L170" i="5"/>
  <c r="L166" i="1" s="1"/>
  <c r="M170" i="5"/>
  <c r="M166" i="1" s="1"/>
  <c r="N170" i="5"/>
  <c r="N166" i="1" s="1"/>
  <c r="O170" i="5"/>
  <c r="O166" i="1" s="1"/>
  <c r="P170" i="5"/>
  <c r="P166" i="1" s="1"/>
  <c r="Q170" i="5"/>
  <c r="Q166" i="1" s="1"/>
  <c r="J171" i="5"/>
  <c r="J167" i="1" s="1"/>
  <c r="K171" i="5"/>
  <c r="K167" i="1" s="1"/>
  <c r="L171" i="5"/>
  <c r="L167" i="1" s="1"/>
  <c r="M171" i="5"/>
  <c r="M167" i="1" s="1"/>
  <c r="N171" i="5"/>
  <c r="N167" i="1" s="1"/>
  <c r="O171" i="5"/>
  <c r="O167" i="1" s="1"/>
  <c r="P171" i="5"/>
  <c r="P167" i="1" s="1"/>
  <c r="Q171" i="5"/>
  <c r="Q167" i="1" s="1"/>
  <c r="J172" i="5"/>
  <c r="J168" i="1" s="1"/>
  <c r="K172" i="5"/>
  <c r="K168" i="1" s="1"/>
  <c r="L172" i="5"/>
  <c r="L168" i="1" s="1"/>
  <c r="M172" i="5"/>
  <c r="M168" i="1" s="1"/>
  <c r="N172" i="5"/>
  <c r="N168" i="1" s="1"/>
  <c r="O172" i="5"/>
  <c r="O168" i="1" s="1"/>
  <c r="P172" i="5"/>
  <c r="P168" i="1" s="1"/>
  <c r="Q172" i="5"/>
  <c r="J173" i="5"/>
  <c r="J169" i="1" s="1"/>
  <c r="K173" i="5"/>
  <c r="K169" i="1" s="1"/>
  <c r="L173" i="5"/>
  <c r="L169" i="1" s="1"/>
  <c r="M173" i="5"/>
  <c r="M169" i="1" s="1"/>
  <c r="N173" i="5"/>
  <c r="N169" i="1" s="1"/>
  <c r="O173" i="5"/>
  <c r="O169" i="1" s="1"/>
  <c r="P173" i="5"/>
  <c r="P169" i="1" s="1"/>
  <c r="Q173" i="5"/>
  <c r="Q169" i="1" s="1"/>
  <c r="J174" i="5"/>
  <c r="J170" i="1" s="1"/>
  <c r="K174" i="5"/>
  <c r="L174" i="5"/>
  <c r="M174" i="5"/>
  <c r="M170" i="1" s="1"/>
  <c r="N174" i="5"/>
  <c r="N170" i="1" s="1"/>
  <c r="O174" i="5"/>
  <c r="O170" i="1" s="1"/>
  <c r="P174" i="5"/>
  <c r="P170" i="1" s="1"/>
  <c r="Q174" i="5"/>
  <c r="Q170" i="1" s="1"/>
  <c r="J175" i="5"/>
  <c r="J171" i="1" s="1"/>
  <c r="K175" i="5"/>
  <c r="K171" i="1" s="1"/>
  <c r="L175" i="5"/>
  <c r="L171" i="1" s="1"/>
  <c r="M175" i="5"/>
  <c r="M171" i="1" s="1"/>
  <c r="N175" i="5"/>
  <c r="N171" i="1" s="1"/>
  <c r="O175" i="5"/>
  <c r="O171" i="1" s="1"/>
  <c r="P175" i="5"/>
  <c r="P171" i="1" s="1"/>
  <c r="Q175" i="5"/>
  <c r="Q171" i="1" s="1"/>
  <c r="J176" i="5"/>
  <c r="J172" i="1" s="1"/>
  <c r="K176" i="5"/>
  <c r="K172" i="1" s="1"/>
  <c r="L176" i="5"/>
  <c r="L172" i="1" s="1"/>
  <c r="M176" i="5"/>
  <c r="M172" i="1" s="1"/>
  <c r="N176" i="5"/>
  <c r="N172" i="1" s="1"/>
  <c r="O176" i="5"/>
  <c r="O172" i="1" s="1"/>
  <c r="P176" i="5"/>
  <c r="Q176" i="5"/>
  <c r="J177" i="5"/>
  <c r="K177" i="5"/>
  <c r="L177" i="5"/>
  <c r="M177" i="5"/>
  <c r="N177" i="5"/>
  <c r="O177" i="5"/>
  <c r="P177" i="5"/>
  <c r="P173" i="1" s="1"/>
  <c r="Q177" i="5"/>
  <c r="Q173" i="1" s="1"/>
  <c r="J178" i="5"/>
  <c r="J174" i="1" s="1"/>
  <c r="K178" i="5"/>
  <c r="K174" i="1" s="1"/>
  <c r="L178" i="5"/>
  <c r="L174" i="1" s="1"/>
  <c r="M178" i="5"/>
  <c r="M174" i="1" s="1"/>
  <c r="N178" i="5"/>
  <c r="N174" i="1" s="1"/>
  <c r="O178" i="5"/>
  <c r="O174" i="1" s="1"/>
  <c r="P178" i="5"/>
  <c r="P174" i="1" s="1"/>
  <c r="Q178" i="5"/>
  <c r="J6" i="5"/>
  <c r="K6" i="5"/>
  <c r="L6" i="5"/>
  <c r="M6" i="5"/>
  <c r="M6" i="1" s="1"/>
  <c r="N6" i="5"/>
  <c r="N6" i="1" s="1"/>
  <c r="O6" i="5"/>
  <c r="O6" i="1" s="1"/>
  <c r="P6" i="5"/>
  <c r="Q6" i="5"/>
  <c r="Q6" i="1" s="1"/>
  <c r="J7" i="5"/>
  <c r="J7" i="1" s="1"/>
  <c r="K7" i="5"/>
  <c r="K7" i="1" s="1"/>
  <c r="L7" i="5"/>
  <c r="L7" i="1" s="1"/>
  <c r="M7" i="5"/>
  <c r="N7" i="5"/>
  <c r="O7" i="5"/>
  <c r="P7" i="5"/>
  <c r="P7" i="1" s="1"/>
  <c r="Q7" i="5"/>
  <c r="Q7" i="1" s="1"/>
  <c r="J8" i="5"/>
  <c r="J8" i="1" s="1"/>
  <c r="K8" i="5"/>
  <c r="K8" i="1" s="1"/>
  <c r="L8" i="5"/>
  <c r="L8" i="1" s="1"/>
  <c r="M8" i="5"/>
  <c r="N8" i="5"/>
  <c r="N8" i="1" s="1"/>
  <c r="O8" i="5"/>
  <c r="P8" i="5"/>
  <c r="Q8" i="5"/>
  <c r="J9" i="5"/>
  <c r="K9" i="5"/>
  <c r="K9" i="1" s="1"/>
  <c r="L9" i="5"/>
  <c r="L9" i="1" s="1"/>
  <c r="M9" i="5"/>
  <c r="M9" i="1" s="1"/>
  <c r="N9" i="5"/>
  <c r="N9" i="1" s="1"/>
  <c r="O9" i="5"/>
  <c r="O9" i="1" s="1"/>
  <c r="P9" i="5"/>
  <c r="P9" i="1" s="1"/>
  <c r="Q9" i="5"/>
  <c r="Q9" i="1" s="1"/>
  <c r="J10" i="5"/>
  <c r="J10" i="1" s="1"/>
  <c r="K10" i="5"/>
  <c r="K10" i="1" s="1"/>
  <c r="L10" i="5"/>
  <c r="L10" i="1" s="1"/>
  <c r="M10" i="5"/>
  <c r="M10" i="1" s="1"/>
  <c r="N10" i="5"/>
  <c r="N10" i="1" s="1"/>
  <c r="O10" i="5"/>
  <c r="O10" i="1" s="1"/>
  <c r="P10" i="5"/>
  <c r="P10" i="1" s="1"/>
  <c r="Q10" i="5"/>
  <c r="J11" i="5"/>
  <c r="K11" i="5"/>
  <c r="L11" i="5"/>
  <c r="L11" i="1" s="1"/>
  <c r="M11" i="5"/>
  <c r="M11" i="1" s="1"/>
  <c r="N11" i="5"/>
  <c r="N11" i="1" s="1"/>
  <c r="O11" i="5"/>
  <c r="O11" i="1" s="1"/>
  <c r="P11" i="5"/>
  <c r="P11" i="1" s="1"/>
  <c r="Q11" i="5"/>
  <c r="Q11" i="1" s="1"/>
  <c r="J12" i="5"/>
  <c r="J12" i="1" s="1"/>
  <c r="K12" i="5"/>
  <c r="K12" i="1" s="1"/>
  <c r="L12" i="5"/>
  <c r="L12" i="1" s="1"/>
  <c r="M12" i="5"/>
  <c r="M12" i="1" s="1"/>
  <c r="N12" i="5"/>
  <c r="N12" i="1" s="1"/>
  <c r="O12" i="5"/>
  <c r="O12" i="1" s="1"/>
  <c r="P12" i="5"/>
  <c r="P12" i="1" s="1"/>
  <c r="Q12" i="5"/>
  <c r="Q12" i="1" s="1"/>
  <c r="J13" i="5"/>
  <c r="J13" i="1" s="1"/>
  <c r="K13" i="5"/>
  <c r="K13" i="1" s="1"/>
  <c r="L13" i="5"/>
  <c r="L13" i="1" s="1"/>
  <c r="M13" i="5"/>
  <c r="M13" i="1" s="1"/>
  <c r="N13" i="5"/>
  <c r="N13" i="1" s="1"/>
  <c r="O13" i="5"/>
  <c r="O13" i="1" s="1"/>
  <c r="P13" i="5"/>
  <c r="Q13" i="5"/>
  <c r="Q13" i="1" s="1"/>
  <c r="J14" i="5"/>
  <c r="K14" i="5"/>
  <c r="L14" i="5"/>
  <c r="M14" i="5"/>
  <c r="N14" i="5"/>
  <c r="O14" i="5"/>
  <c r="O14" i="1" s="1"/>
  <c r="P14" i="5"/>
  <c r="P14" i="1" s="1"/>
  <c r="Q14" i="5"/>
  <c r="Q14" i="1" s="1"/>
  <c r="J15" i="5"/>
  <c r="K15" i="5"/>
  <c r="L15" i="5"/>
  <c r="L15" i="1" s="1"/>
  <c r="M15" i="5"/>
  <c r="M15" i="1" s="1"/>
  <c r="N15" i="5"/>
  <c r="N15" i="1" s="1"/>
  <c r="O15" i="5"/>
  <c r="O15" i="1" s="1"/>
  <c r="P15" i="5"/>
  <c r="P15" i="1" s="1"/>
  <c r="Q15" i="5"/>
  <c r="J16" i="5"/>
  <c r="J16" i="1" s="1"/>
  <c r="K16" i="5"/>
  <c r="K16" i="1" s="1"/>
  <c r="L16" i="5"/>
  <c r="L16" i="1" s="1"/>
  <c r="M16" i="5"/>
  <c r="M16" i="1" s="1"/>
  <c r="N16" i="5"/>
  <c r="N16" i="1" s="1"/>
  <c r="O16" i="5"/>
  <c r="O16" i="1" s="1"/>
  <c r="P16" i="5"/>
  <c r="P16" i="1" s="1"/>
  <c r="Q16" i="5"/>
  <c r="Q16" i="1" s="1"/>
  <c r="K3" i="5"/>
  <c r="K3" i="1" s="1"/>
  <c r="L3" i="5"/>
  <c r="L3" i="1" s="1"/>
  <c r="M3" i="5"/>
  <c r="M3" i="1" s="1"/>
  <c r="N3" i="5"/>
  <c r="N3" i="1" s="1"/>
  <c r="O3" i="5"/>
  <c r="O3" i="1" s="1"/>
  <c r="P3" i="5"/>
  <c r="P3" i="1" s="1"/>
  <c r="K4" i="5"/>
  <c r="K4" i="1" s="1"/>
  <c r="L4" i="5"/>
  <c r="L4" i="1" s="1"/>
  <c r="M4" i="5"/>
  <c r="N4" i="5"/>
  <c r="N4" i="1" s="1"/>
  <c r="O4" i="5"/>
  <c r="O4" i="1" s="1"/>
  <c r="P4" i="5"/>
  <c r="P4" i="1" s="1"/>
  <c r="Q4" i="5"/>
  <c r="Q4" i="1" s="1"/>
  <c r="K5" i="5"/>
  <c r="L5" i="5"/>
  <c r="M5" i="5"/>
  <c r="M5" i="1" s="1"/>
  <c r="N5" i="5"/>
  <c r="N5" i="1" s="1"/>
  <c r="O5" i="5"/>
  <c r="O5" i="1" s="1"/>
  <c r="P5" i="5"/>
  <c r="P5" i="1" s="1"/>
  <c r="Q5" i="5"/>
  <c r="Q5" i="1" s="1"/>
  <c r="J4" i="5"/>
  <c r="J5" i="5"/>
  <c r="J5" i="1" s="1"/>
  <c r="D6" i="5"/>
  <c r="D6" i="1" s="1"/>
  <c r="E6" i="5"/>
  <c r="E6" i="1" s="1"/>
  <c r="F6" i="5"/>
  <c r="F6" i="1" s="1"/>
  <c r="G6" i="5"/>
  <c r="G6" i="1" s="1"/>
  <c r="H6" i="5"/>
  <c r="H6" i="1" s="1"/>
  <c r="I6" i="5"/>
  <c r="I6" i="1" s="1"/>
  <c r="D7" i="5"/>
  <c r="D7" i="1" s="1"/>
  <c r="E7" i="5"/>
  <c r="E7" i="1" s="1"/>
  <c r="F7" i="5"/>
  <c r="F7" i="1" s="1"/>
  <c r="G7" i="5"/>
  <c r="G7" i="1" s="1"/>
  <c r="H7" i="5"/>
  <c r="H7" i="1" s="1"/>
  <c r="I7" i="5"/>
  <c r="I7" i="1" s="1"/>
  <c r="D8" i="5"/>
  <c r="D8" i="1" s="1"/>
  <c r="E8" i="5"/>
  <c r="E8" i="1" s="1"/>
  <c r="F8" i="5"/>
  <c r="F8" i="1" s="1"/>
  <c r="G8" i="5"/>
  <c r="G8" i="1" s="1"/>
  <c r="H8" i="5"/>
  <c r="H8" i="1" s="1"/>
  <c r="I8" i="5"/>
  <c r="I8" i="1" s="1"/>
  <c r="D9" i="5"/>
  <c r="D9" i="1" s="1"/>
  <c r="E9" i="5"/>
  <c r="E9" i="1" s="1"/>
  <c r="F9" i="5"/>
  <c r="F9" i="1" s="1"/>
  <c r="G9" i="5"/>
  <c r="G9" i="1" s="1"/>
  <c r="H9" i="5"/>
  <c r="H9" i="1" s="1"/>
  <c r="I9" i="5"/>
  <c r="I9" i="1" s="1"/>
  <c r="D10" i="5"/>
  <c r="D10" i="1" s="1"/>
  <c r="E10" i="5"/>
  <c r="E10" i="1" s="1"/>
  <c r="F10" i="5"/>
  <c r="F10" i="1" s="1"/>
  <c r="G10" i="5"/>
  <c r="G10" i="1" s="1"/>
  <c r="H10" i="5"/>
  <c r="H10" i="1" s="1"/>
  <c r="I10" i="5"/>
  <c r="I10" i="1" s="1"/>
  <c r="D11" i="5"/>
  <c r="D11" i="1" s="1"/>
  <c r="E11" i="5"/>
  <c r="E11" i="1" s="1"/>
  <c r="F11" i="5"/>
  <c r="F11" i="1" s="1"/>
  <c r="G11" i="5"/>
  <c r="G11" i="1" s="1"/>
  <c r="H11" i="5"/>
  <c r="H11" i="1" s="1"/>
  <c r="I11" i="5"/>
  <c r="I11" i="1" s="1"/>
  <c r="D12" i="5"/>
  <c r="D12" i="1" s="1"/>
  <c r="E12" i="5"/>
  <c r="E12" i="1" s="1"/>
  <c r="F12" i="5"/>
  <c r="F12" i="1" s="1"/>
  <c r="G12" i="5"/>
  <c r="G12" i="1" s="1"/>
  <c r="H12" i="5"/>
  <c r="H12" i="1" s="1"/>
  <c r="I12" i="5"/>
  <c r="I12" i="1" s="1"/>
  <c r="D13" i="5"/>
  <c r="D13" i="1" s="1"/>
  <c r="E13" i="5"/>
  <c r="E13" i="1" s="1"/>
  <c r="F13" i="5"/>
  <c r="F13" i="1" s="1"/>
  <c r="G13" i="5"/>
  <c r="G13" i="1" s="1"/>
  <c r="H13" i="5"/>
  <c r="H13" i="1" s="1"/>
  <c r="I13" i="5"/>
  <c r="I13" i="1" s="1"/>
  <c r="D14" i="5"/>
  <c r="D14" i="1" s="1"/>
  <c r="E14" i="5"/>
  <c r="E14" i="1" s="1"/>
  <c r="F14" i="5"/>
  <c r="F14" i="1" s="1"/>
  <c r="G14" i="5"/>
  <c r="G14" i="1" s="1"/>
  <c r="H14" i="5"/>
  <c r="H14" i="1" s="1"/>
  <c r="I14" i="5"/>
  <c r="I14" i="1" s="1"/>
  <c r="D15" i="5"/>
  <c r="D15" i="1" s="1"/>
  <c r="E15" i="5"/>
  <c r="E15" i="1" s="1"/>
  <c r="F15" i="5"/>
  <c r="F15" i="1" s="1"/>
  <c r="G15" i="5"/>
  <c r="G15" i="1" s="1"/>
  <c r="H15" i="5"/>
  <c r="H15" i="1" s="1"/>
  <c r="I15" i="5"/>
  <c r="I15" i="1" s="1"/>
  <c r="D16" i="5"/>
  <c r="D16" i="1" s="1"/>
  <c r="E16" i="5"/>
  <c r="E16" i="1" s="1"/>
  <c r="F16" i="5"/>
  <c r="F16" i="1" s="1"/>
  <c r="G16" i="5"/>
  <c r="G16" i="1" s="1"/>
  <c r="H16" i="5"/>
  <c r="H16" i="1" s="1"/>
  <c r="I16" i="5"/>
  <c r="I16" i="1" s="1"/>
  <c r="D17" i="5"/>
  <c r="D17" i="1" s="1"/>
  <c r="E17" i="5"/>
  <c r="E17" i="1" s="1"/>
  <c r="F17" i="5"/>
  <c r="F17" i="1" s="1"/>
  <c r="G17" i="5"/>
  <c r="G17" i="1" s="1"/>
  <c r="H17" i="5"/>
  <c r="H17" i="1" s="1"/>
  <c r="I17" i="5"/>
  <c r="I17" i="1" s="1"/>
  <c r="D18" i="5"/>
  <c r="D18" i="1" s="1"/>
  <c r="E18" i="5"/>
  <c r="E18" i="1" s="1"/>
  <c r="F18" i="5"/>
  <c r="F18" i="1" s="1"/>
  <c r="G18" i="5"/>
  <c r="G18" i="1" s="1"/>
  <c r="H18" i="5"/>
  <c r="H18" i="1" s="1"/>
  <c r="I18" i="5"/>
  <c r="I18" i="1" s="1"/>
  <c r="D19" i="5"/>
  <c r="D19" i="1" s="1"/>
  <c r="E19" i="5"/>
  <c r="E19" i="1" s="1"/>
  <c r="F19" i="5"/>
  <c r="F19" i="1" s="1"/>
  <c r="G19" i="5"/>
  <c r="G19" i="1" s="1"/>
  <c r="H19" i="5"/>
  <c r="H19" i="1" s="1"/>
  <c r="I19" i="5"/>
  <c r="I19" i="1" s="1"/>
  <c r="D20" i="5"/>
  <c r="D20" i="1" s="1"/>
  <c r="E20" i="5"/>
  <c r="E20" i="1" s="1"/>
  <c r="F20" i="5"/>
  <c r="F20" i="1" s="1"/>
  <c r="G20" i="5"/>
  <c r="G20" i="1" s="1"/>
  <c r="H20" i="5"/>
  <c r="H20" i="1" s="1"/>
  <c r="I20" i="5"/>
  <c r="I20" i="1" s="1"/>
  <c r="D21" i="5"/>
  <c r="D21" i="1" s="1"/>
  <c r="E21" i="5"/>
  <c r="E21" i="1" s="1"/>
  <c r="F21" i="5"/>
  <c r="F21" i="1" s="1"/>
  <c r="G21" i="5"/>
  <c r="G21" i="1" s="1"/>
  <c r="H21" i="5"/>
  <c r="H21" i="1" s="1"/>
  <c r="I21" i="5"/>
  <c r="I21" i="1" s="1"/>
  <c r="D22" i="5"/>
  <c r="D22" i="1" s="1"/>
  <c r="E22" i="5"/>
  <c r="E22" i="1" s="1"/>
  <c r="F22" i="5"/>
  <c r="F22" i="1" s="1"/>
  <c r="G22" i="5"/>
  <c r="G22" i="1" s="1"/>
  <c r="H22" i="5"/>
  <c r="H22" i="1" s="1"/>
  <c r="I22" i="5"/>
  <c r="I22" i="1" s="1"/>
  <c r="D23" i="5"/>
  <c r="D23" i="1" s="1"/>
  <c r="E23" i="5"/>
  <c r="E23" i="1" s="1"/>
  <c r="F23" i="5"/>
  <c r="F23" i="1" s="1"/>
  <c r="G23" i="5"/>
  <c r="G23" i="1" s="1"/>
  <c r="H23" i="5"/>
  <c r="H23" i="1" s="1"/>
  <c r="I23" i="5"/>
  <c r="I23" i="1" s="1"/>
  <c r="D24" i="5"/>
  <c r="D24" i="1" s="1"/>
  <c r="E24" i="5"/>
  <c r="E24" i="1" s="1"/>
  <c r="F24" i="5"/>
  <c r="F24" i="1" s="1"/>
  <c r="G24" i="5"/>
  <c r="G24" i="1" s="1"/>
  <c r="H24" i="5"/>
  <c r="H24" i="1" s="1"/>
  <c r="I24" i="5"/>
  <c r="I24" i="1" s="1"/>
  <c r="D25" i="5"/>
  <c r="D25" i="1" s="1"/>
  <c r="E25" i="5"/>
  <c r="E25" i="1" s="1"/>
  <c r="F25" i="5"/>
  <c r="F25" i="1" s="1"/>
  <c r="G25" i="5"/>
  <c r="G25" i="1" s="1"/>
  <c r="H25" i="5"/>
  <c r="H25" i="1" s="1"/>
  <c r="I25" i="5"/>
  <c r="I25" i="1" s="1"/>
  <c r="D26" i="5"/>
  <c r="D26" i="1" s="1"/>
  <c r="E26" i="5"/>
  <c r="E26" i="1" s="1"/>
  <c r="F26" i="5"/>
  <c r="F26" i="1" s="1"/>
  <c r="G26" i="5"/>
  <c r="G26" i="1" s="1"/>
  <c r="H26" i="5"/>
  <c r="H26" i="1" s="1"/>
  <c r="I26" i="5"/>
  <c r="I26" i="1" s="1"/>
  <c r="D27" i="5"/>
  <c r="D27" i="1" s="1"/>
  <c r="E27" i="5"/>
  <c r="E27" i="1" s="1"/>
  <c r="F27" i="5"/>
  <c r="F27" i="1" s="1"/>
  <c r="G27" i="5"/>
  <c r="G27" i="1" s="1"/>
  <c r="H27" i="5"/>
  <c r="H27" i="1" s="1"/>
  <c r="I27" i="5"/>
  <c r="I27" i="1" s="1"/>
  <c r="D28" i="5"/>
  <c r="D28" i="1" s="1"/>
  <c r="E28" i="5"/>
  <c r="E28" i="1" s="1"/>
  <c r="F28" i="5"/>
  <c r="F28" i="1" s="1"/>
  <c r="G28" i="5"/>
  <c r="G28" i="1" s="1"/>
  <c r="H28" i="5"/>
  <c r="H28" i="1" s="1"/>
  <c r="I28" i="5"/>
  <c r="I28" i="1" s="1"/>
  <c r="D29" i="5"/>
  <c r="D29" i="1" s="1"/>
  <c r="E29" i="5"/>
  <c r="E29" i="1" s="1"/>
  <c r="F29" i="5"/>
  <c r="F29" i="1" s="1"/>
  <c r="G29" i="5"/>
  <c r="G29" i="1" s="1"/>
  <c r="H29" i="5"/>
  <c r="H29" i="1" s="1"/>
  <c r="I29" i="5"/>
  <c r="I29" i="1" s="1"/>
  <c r="D30" i="5"/>
  <c r="E30" i="5"/>
  <c r="F30" i="5"/>
  <c r="G30" i="5"/>
  <c r="H30" i="5"/>
  <c r="I30" i="5"/>
  <c r="D31" i="5"/>
  <c r="D30" i="1" s="1"/>
  <c r="E31" i="5"/>
  <c r="E30" i="1" s="1"/>
  <c r="F31" i="5"/>
  <c r="F30" i="1" s="1"/>
  <c r="G31" i="5"/>
  <c r="G30" i="1" s="1"/>
  <c r="H31" i="5"/>
  <c r="H30" i="1" s="1"/>
  <c r="I31" i="5"/>
  <c r="I30" i="1" s="1"/>
  <c r="D32" i="5"/>
  <c r="D31" i="1" s="1"/>
  <c r="E32" i="5"/>
  <c r="E31" i="1" s="1"/>
  <c r="F32" i="5"/>
  <c r="F31" i="1" s="1"/>
  <c r="G32" i="5"/>
  <c r="G31" i="1" s="1"/>
  <c r="H32" i="5"/>
  <c r="H31" i="1" s="1"/>
  <c r="I32" i="5"/>
  <c r="I31" i="1" s="1"/>
  <c r="D33" i="5"/>
  <c r="D32" i="1" s="1"/>
  <c r="E33" i="5"/>
  <c r="E32" i="1" s="1"/>
  <c r="F33" i="5"/>
  <c r="F32" i="1" s="1"/>
  <c r="G33" i="5"/>
  <c r="G32" i="1" s="1"/>
  <c r="H33" i="5"/>
  <c r="H32" i="1" s="1"/>
  <c r="I33" i="5"/>
  <c r="I32" i="1" s="1"/>
  <c r="D34" i="5"/>
  <c r="D33" i="1" s="1"/>
  <c r="E34" i="5"/>
  <c r="E33" i="1" s="1"/>
  <c r="F34" i="5"/>
  <c r="F33" i="1" s="1"/>
  <c r="G34" i="5"/>
  <c r="G33" i="1" s="1"/>
  <c r="H34" i="5"/>
  <c r="H33" i="1" s="1"/>
  <c r="I34" i="5"/>
  <c r="I33" i="1" s="1"/>
  <c r="D35" i="5"/>
  <c r="D34" i="1" s="1"/>
  <c r="E35" i="5"/>
  <c r="E34" i="1" s="1"/>
  <c r="F35" i="5"/>
  <c r="F34" i="1" s="1"/>
  <c r="G35" i="5"/>
  <c r="G34" i="1" s="1"/>
  <c r="H35" i="5"/>
  <c r="H34" i="1" s="1"/>
  <c r="I35" i="5"/>
  <c r="I34" i="1" s="1"/>
  <c r="D36" i="5"/>
  <c r="D35" i="1" s="1"/>
  <c r="E36" i="5"/>
  <c r="E35" i="1" s="1"/>
  <c r="F36" i="5"/>
  <c r="F35" i="1" s="1"/>
  <c r="G36" i="5"/>
  <c r="G35" i="1" s="1"/>
  <c r="H36" i="5"/>
  <c r="H35" i="1" s="1"/>
  <c r="I36" i="5"/>
  <c r="I35" i="1" s="1"/>
  <c r="D37" i="5"/>
  <c r="D36" i="1" s="1"/>
  <c r="E37" i="5"/>
  <c r="E36" i="1" s="1"/>
  <c r="F37" i="5"/>
  <c r="F36" i="1" s="1"/>
  <c r="G37" i="5"/>
  <c r="G36" i="1" s="1"/>
  <c r="H37" i="5"/>
  <c r="H36" i="1" s="1"/>
  <c r="I37" i="5"/>
  <c r="I36" i="1" s="1"/>
  <c r="D38" i="5"/>
  <c r="D37" i="1" s="1"/>
  <c r="E38" i="5"/>
  <c r="E37" i="1" s="1"/>
  <c r="F38" i="5"/>
  <c r="F37" i="1" s="1"/>
  <c r="G38" i="5"/>
  <c r="G37" i="1" s="1"/>
  <c r="H38" i="5"/>
  <c r="H37" i="1" s="1"/>
  <c r="I38" i="5"/>
  <c r="I37" i="1" s="1"/>
  <c r="D39" i="5"/>
  <c r="E39" i="5"/>
  <c r="F39" i="5"/>
  <c r="G39" i="5"/>
  <c r="H39" i="5"/>
  <c r="I39" i="5"/>
  <c r="D40" i="5"/>
  <c r="D38" i="1" s="1"/>
  <c r="E40" i="5"/>
  <c r="E38" i="1" s="1"/>
  <c r="F40" i="5"/>
  <c r="F38" i="1" s="1"/>
  <c r="G40" i="5"/>
  <c r="G38" i="1" s="1"/>
  <c r="H40" i="5"/>
  <c r="H38" i="1" s="1"/>
  <c r="I40" i="5"/>
  <c r="I38" i="1" s="1"/>
  <c r="D41" i="5"/>
  <c r="D39" i="1" s="1"/>
  <c r="E41" i="5"/>
  <c r="E39" i="1" s="1"/>
  <c r="F41" i="5"/>
  <c r="F39" i="1" s="1"/>
  <c r="G41" i="5"/>
  <c r="G39" i="1" s="1"/>
  <c r="H41" i="5"/>
  <c r="H39" i="1" s="1"/>
  <c r="I41" i="5"/>
  <c r="I39" i="1" s="1"/>
  <c r="D42" i="5"/>
  <c r="D40" i="1" s="1"/>
  <c r="E42" i="5"/>
  <c r="E40" i="1" s="1"/>
  <c r="F42" i="5"/>
  <c r="F40" i="1" s="1"/>
  <c r="G42" i="5"/>
  <c r="G40" i="1" s="1"/>
  <c r="H42" i="5"/>
  <c r="H40" i="1" s="1"/>
  <c r="I42" i="5"/>
  <c r="I40" i="1" s="1"/>
  <c r="D43" i="5"/>
  <c r="D41" i="1" s="1"/>
  <c r="E43" i="5"/>
  <c r="E41" i="1" s="1"/>
  <c r="F43" i="5"/>
  <c r="F41" i="1" s="1"/>
  <c r="G43" i="5"/>
  <c r="G41" i="1" s="1"/>
  <c r="H43" i="5"/>
  <c r="H41" i="1" s="1"/>
  <c r="I43" i="5"/>
  <c r="I41" i="1" s="1"/>
  <c r="D44" i="5"/>
  <c r="D42" i="1" s="1"/>
  <c r="E44" i="5"/>
  <c r="E42" i="1" s="1"/>
  <c r="F44" i="5"/>
  <c r="F42" i="1" s="1"/>
  <c r="G44" i="5"/>
  <c r="G42" i="1" s="1"/>
  <c r="H44" i="5"/>
  <c r="H42" i="1" s="1"/>
  <c r="I44" i="5"/>
  <c r="I42" i="1" s="1"/>
  <c r="D45" i="5"/>
  <c r="D43" i="1" s="1"/>
  <c r="E45" i="5"/>
  <c r="E43" i="1" s="1"/>
  <c r="F45" i="5"/>
  <c r="F43" i="1" s="1"/>
  <c r="G45" i="5"/>
  <c r="G43" i="1" s="1"/>
  <c r="H45" i="5"/>
  <c r="H43" i="1" s="1"/>
  <c r="I45" i="5"/>
  <c r="I43" i="1" s="1"/>
  <c r="D46" i="5"/>
  <c r="D44" i="1" s="1"/>
  <c r="E46" i="5"/>
  <c r="E44" i="1" s="1"/>
  <c r="F46" i="5"/>
  <c r="F44" i="1" s="1"/>
  <c r="G46" i="5"/>
  <c r="G44" i="1" s="1"/>
  <c r="H46" i="5"/>
  <c r="H44" i="1" s="1"/>
  <c r="I46" i="5"/>
  <c r="I44" i="1" s="1"/>
  <c r="D47" i="5"/>
  <c r="D45" i="1" s="1"/>
  <c r="E47" i="5"/>
  <c r="E45" i="1" s="1"/>
  <c r="F47" i="5"/>
  <c r="F45" i="1" s="1"/>
  <c r="G47" i="5"/>
  <c r="G45" i="1" s="1"/>
  <c r="H47" i="5"/>
  <c r="H45" i="1" s="1"/>
  <c r="I47" i="5"/>
  <c r="I45" i="1" s="1"/>
  <c r="D48" i="5"/>
  <c r="D46" i="1" s="1"/>
  <c r="E48" i="5"/>
  <c r="E46" i="1" s="1"/>
  <c r="F48" i="5"/>
  <c r="F46" i="1" s="1"/>
  <c r="G48" i="5"/>
  <c r="G46" i="1" s="1"/>
  <c r="H48" i="5"/>
  <c r="H46" i="1" s="1"/>
  <c r="I48" i="5"/>
  <c r="I46" i="1" s="1"/>
  <c r="D49" i="5"/>
  <c r="D47" i="1" s="1"/>
  <c r="E49" i="5"/>
  <c r="E47" i="1" s="1"/>
  <c r="F49" i="5"/>
  <c r="F47" i="1" s="1"/>
  <c r="G49" i="5"/>
  <c r="G47" i="1" s="1"/>
  <c r="H49" i="5"/>
  <c r="H47" i="1" s="1"/>
  <c r="I49" i="5"/>
  <c r="I47" i="1" s="1"/>
  <c r="D50" i="5"/>
  <c r="D48" i="1" s="1"/>
  <c r="E50" i="5"/>
  <c r="E48" i="1" s="1"/>
  <c r="F50" i="5"/>
  <c r="F48" i="1" s="1"/>
  <c r="G50" i="5"/>
  <c r="G48" i="1" s="1"/>
  <c r="H50" i="5"/>
  <c r="H48" i="1" s="1"/>
  <c r="I50" i="5"/>
  <c r="I48" i="1" s="1"/>
  <c r="D51" i="5"/>
  <c r="D49" i="1" s="1"/>
  <c r="E51" i="5"/>
  <c r="E49" i="1" s="1"/>
  <c r="F51" i="5"/>
  <c r="F49" i="1" s="1"/>
  <c r="G51" i="5"/>
  <c r="G49" i="1" s="1"/>
  <c r="H51" i="5"/>
  <c r="H49" i="1" s="1"/>
  <c r="I51" i="5"/>
  <c r="I49" i="1" s="1"/>
  <c r="D52" i="5"/>
  <c r="D50" i="1" s="1"/>
  <c r="E52" i="5"/>
  <c r="E50" i="1" s="1"/>
  <c r="F52" i="5"/>
  <c r="F50" i="1" s="1"/>
  <c r="G52" i="5"/>
  <c r="G50" i="1" s="1"/>
  <c r="H52" i="5"/>
  <c r="H50" i="1" s="1"/>
  <c r="I52" i="5"/>
  <c r="I50" i="1" s="1"/>
  <c r="D53" i="5"/>
  <c r="D51" i="1" s="1"/>
  <c r="E53" i="5"/>
  <c r="E51" i="1" s="1"/>
  <c r="F53" i="5"/>
  <c r="F51" i="1" s="1"/>
  <c r="G53" i="5"/>
  <c r="G51" i="1" s="1"/>
  <c r="H53" i="5"/>
  <c r="H51" i="1" s="1"/>
  <c r="I53" i="5"/>
  <c r="I51" i="1" s="1"/>
  <c r="D54" i="5"/>
  <c r="D52" i="1" s="1"/>
  <c r="E54" i="5"/>
  <c r="E52" i="1" s="1"/>
  <c r="F54" i="5"/>
  <c r="F52" i="1" s="1"/>
  <c r="G54" i="5"/>
  <c r="G52" i="1" s="1"/>
  <c r="H54" i="5"/>
  <c r="H52" i="1" s="1"/>
  <c r="I54" i="5"/>
  <c r="I52" i="1" s="1"/>
  <c r="D55" i="5"/>
  <c r="D53" i="1" s="1"/>
  <c r="E55" i="5"/>
  <c r="E53" i="1" s="1"/>
  <c r="F55" i="5"/>
  <c r="F53" i="1" s="1"/>
  <c r="G55" i="5"/>
  <c r="G53" i="1" s="1"/>
  <c r="H55" i="5"/>
  <c r="H53" i="1" s="1"/>
  <c r="I55" i="5"/>
  <c r="I53" i="1" s="1"/>
  <c r="D56" i="5"/>
  <c r="D54" i="1" s="1"/>
  <c r="E56" i="5"/>
  <c r="E54" i="1" s="1"/>
  <c r="F56" i="5"/>
  <c r="F54" i="1" s="1"/>
  <c r="G56" i="5"/>
  <c r="G54" i="1" s="1"/>
  <c r="H56" i="5"/>
  <c r="H54" i="1" s="1"/>
  <c r="I56" i="5"/>
  <c r="I54" i="1" s="1"/>
  <c r="D57" i="5"/>
  <c r="D55" i="1" s="1"/>
  <c r="E57" i="5"/>
  <c r="E55" i="1" s="1"/>
  <c r="F57" i="5"/>
  <c r="F55" i="1" s="1"/>
  <c r="G57" i="5"/>
  <c r="G55" i="1" s="1"/>
  <c r="H57" i="5"/>
  <c r="H55" i="1" s="1"/>
  <c r="I57" i="5"/>
  <c r="I55" i="1" s="1"/>
  <c r="D58" i="5"/>
  <c r="D56" i="1" s="1"/>
  <c r="E58" i="5"/>
  <c r="E56" i="1" s="1"/>
  <c r="F58" i="5"/>
  <c r="F56" i="1" s="1"/>
  <c r="G58" i="5"/>
  <c r="G56" i="1" s="1"/>
  <c r="H58" i="5"/>
  <c r="H56" i="1" s="1"/>
  <c r="I58" i="5"/>
  <c r="I56" i="1" s="1"/>
  <c r="D59" i="5"/>
  <c r="D57" i="1" s="1"/>
  <c r="E59" i="5"/>
  <c r="E57" i="1" s="1"/>
  <c r="F59" i="5"/>
  <c r="F57" i="1" s="1"/>
  <c r="G59" i="5"/>
  <c r="G57" i="1" s="1"/>
  <c r="H59" i="5"/>
  <c r="H57" i="1" s="1"/>
  <c r="I59" i="5"/>
  <c r="I57" i="1" s="1"/>
  <c r="D60" i="5"/>
  <c r="D58" i="1" s="1"/>
  <c r="E60" i="5"/>
  <c r="E58" i="1" s="1"/>
  <c r="F60" i="5"/>
  <c r="F58" i="1" s="1"/>
  <c r="G60" i="5"/>
  <c r="G58" i="1" s="1"/>
  <c r="H60" i="5"/>
  <c r="H58" i="1" s="1"/>
  <c r="I60" i="5"/>
  <c r="I58" i="1" s="1"/>
  <c r="D61" i="5"/>
  <c r="D59" i="1" s="1"/>
  <c r="E61" i="5"/>
  <c r="E59" i="1" s="1"/>
  <c r="F61" i="5"/>
  <c r="F59" i="1" s="1"/>
  <c r="G61" i="5"/>
  <c r="G59" i="1" s="1"/>
  <c r="H61" i="5"/>
  <c r="H59" i="1" s="1"/>
  <c r="I61" i="5"/>
  <c r="I59" i="1" s="1"/>
  <c r="D62" i="5"/>
  <c r="D60" i="1" s="1"/>
  <c r="E62" i="5"/>
  <c r="E60" i="1" s="1"/>
  <c r="F62" i="5"/>
  <c r="F60" i="1" s="1"/>
  <c r="G62" i="5"/>
  <c r="G60" i="1" s="1"/>
  <c r="H62" i="5"/>
  <c r="H60" i="1" s="1"/>
  <c r="I62" i="5"/>
  <c r="I60" i="1" s="1"/>
  <c r="D63" i="5"/>
  <c r="D61" i="1" s="1"/>
  <c r="E63" i="5"/>
  <c r="E61" i="1" s="1"/>
  <c r="F63" i="5"/>
  <c r="F61" i="1" s="1"/>
  <c r="G63" i="5"/>
  <c r="G61" i="1" s="1"/>
  <c r="H63" i="5"/>
  <c r="H61" i="1" s="1"/>
  <c r="I63" i="5"/>
  <c r="I61" i="1" s="1"/>
  <c r="D64" i="5"/>
  <c r="D62" i="1" s="1"/>
  <c r="E64" i="5"/>
  <c r="E62" i="1" s="1"/>
  <c r="F64" i="5"/>
  <c r="F62" i="1" s="1"/>
  <c r="G64" i="5"/>
  <c r="G62" i="1" s="1"/>
  <c r="H64" i="5"/>
  <c r="H62" i="1" s="1"/>
  <c r="I64" i="5"/>
  <c r="I62" i="1" s="1"/>
  <c r="D65" i="5"/>
  <c r="D63" i="1" s="1"/>
  <c r="E65" i="5"/>
  <c r="E63" i="1" s="1"/>
  <c r="F65" i="5"/>
  <c r="F63" i="1" s="1"/>
  <c r="G65" i="5"/>
  <c r="G63" i="1" s="1"/>
  <c r="H65" i="5"/>
  <c r="H63" i="1" s="1"/>
  <c r="I65" i="5"/>
  <c r="I63" i="1" s="1"/>
  <c r="D66" i="5"/>
  <c r="D64" i="1" s="1"/>
  <c r="E66" i="5"/>
  <c r="E64" i="1" s="1"/>
  <c r="F66" i="5"/>
  <c r="F64" i="1" s="1"/>
  <c r="G66" i="5"/>
  <c r="G64" i="1" s="1"/>
  <c r="H66" i="5"/>
  <c r="H64" i="1" s="1"/>
  <c r="I66" i="5"/>
  <c r="I64" i="1" s="1"/>
  <c r="D67" i="5"/>
  <c r="D65" i="1" s="1"/>
  <c r="E67" i="5"/>
  <c r="E65" i="1" s="1"/>
  <c r="F67" i="5"/>
  <c r="F65" i="1" s="1"/>
  <c r="G67" i="5"/>
  <c r="G65" i="1" s="1"/>
  <c r="H67" i="5"/>
  <c r="H65" i="1" s="1"/>
  <c r="I67" i="5"/>
  <c r="I65" i="1" s="1"/>
  <c r="D68" i="5"/>
  <c r="D66" i="1" s="1"/>
  <c r="E68" i="5"/>
  <c r="E66" i="1" s="1"/>
  <c r="F68" i="5"/>
  <c r="F66" i="1" s="1"/>
  <c r="G68" i="5"/>
  <c r="G66" i="1" s="1"/>
  <c r="H68" i="5"/>
  <c r="H66" i="1" s="1"/>
  <c r="I68" i="5"/>
  <c r="I66" i="1" s="1"/>
  <c r="D69" i="5"/>
  <c r="D67" i="1" s="1"/>
  <c r="E69" i="5"/>
  <c r="E67" i="1" s="1"/>
  <c r="F69" i="5"/>
  <c r="F67" i="1" s="1"/>
  <c r="G69" i="5"/>
  <c r="G67" i="1" s="1"/>
  <c r="H69" i="5"/>
  <c r="H67" i="1" s="1"/>
  <c r="I69" i="5"/>
  <c r="I67" i="1" s="1"/>
  <c r="D70" i="5"/>
  <c r="D68" i="1" s="1"/>
  <c r="E70" i="5"/>
  <c r="E68" i="1" s="1"/>
  <c r="F70" i="5"/>
  <c r="F68" i="1" s="1"/>
  <c r="G70" i="5"/>
  <c r="G68" i="1" s="1"/>
  <c r="H70" i="5"/>
  <c r="H68" i="1" s="1"/>
  <c r="I70" i="5"/>
  <c r="I68" i="1" s="1"/>
  <c r="D71" i="5"/>
  <c r="D69" i="1" s="1"/>
  <c r="E71" i="5"/>
  <c r="E69" i="1" s="1"/>
  <c r="F71" i="5"/>
  <c r="F69" i="1" s="1"/>
  <c r="G71" i="5"/>
  <c r="G69" i="1" s="1"/>
  <c r="H71" i="5"/>
  <c r="H69" i="1" s="1"/>
  <c r="I71" i="5"/>
  <c r="I69" i="1" s="1"/>
  <c r="D72" i="5"/>
  <c r="D70" i="1" s="1"/>
  <c r="E72" i="5"/>
  <c r="E70" i="1" s="1"/>
  <c r="F72" i="5"/>
  <c r="F70" i="1" s="1"/>
  <c r="G72" i="5"/>
  <c r="G70" i="1" s="1"/>
  <c r="H72" i="5"/>
  <c r="H70" i="1" s="1"/>
  <c r="I72" i="5"/>
  <c r="I70" i="1" s="1"/>
  <c r="D73" i="5"/>
  <c r="D71" i="1" s="1"/>
  <c r="E73" i="5"/>
  <c r="E71" i="1" s="1"/>
  <c r="F73" i="5"/>
  <c r="F71" i="1" s="1"/>
  <c r="G73" i="5"/>
  <c r="G71" i="1" s="1"/>
  <c r="H73" i="5"/>
  <c r="H71" i="1" s="1"/>
  <c r="I73" i="5"/>
  <c r="I71" i="1" s="1"/>
  <c r="D74" i="5"/>
  <c r="D72" i="1" s="1"/>
  <c r="E74" i="5"/>
  <c r="E72" i="1" s="1"/>
  <c r="F74" i="5"/>
  <c r="F72" i="1" s="1"/>
  <c r="G74" i="5"/>
  <c r="G72" i="1" s="1"/>
  <c r="H74" i="5"/>
  <c r="H72" i="1" s="1"/>
  <c r="I74" i="5"/>
  <c r="I72" i="1" s="1"/>
  <c r="D75" i="5"/>
  <c r="D73" i="1" s="1"/>
  <c r="E75" i="5"/>
  <c r="E73" i="1" s="1"/>
  <c r="F75" i="5"/>
  <c r="F73" i="1" s="1"/>
  <c r="G75" i="5"/>
  <c r="G73" i="1" s="1"/>
  <c r="H75" i="5"/>
  <c r="H73" i="1" s="1"/>
  <c r="I75" i="5"/>
  <c r="I73" i="1" s="1"/>
  <c r="D76" i="5"/>
  <c r="D74" i="1" s="1"/>
  <c r="E76" i="5"/>
  <c r="E74" i="1" s="1"/>
  <c r="F76" i="5"/>
  <c r="F74" i="1" s="1"/>
  <c r="G76" i="5"/>
  <c r="G74" i="1" s="1"/>
  <c r="H76" i="5"/>
  <c r="H74" i="1" s="1"/>
  <c r="I76" i="5"/>
  <c r="I74" i="1" s="1"/>
  <c r="D77" i="5"/>
  <c r="D75" i="1" s="1"/>
  <c r="E77" i="5"/>
  <c r="E75" i="1" s="1"/>
  <c r="F77" i="5"/>
  <c r="F75" i="1" s="1"/>
  <c r="G77" i="5"/>
  <c r="G75" i="1" s="1"/>
  <c r="H77" i="5"/>
  <c r="H75" i="1" s="1"/>
  <c r="I77" i="5"/>
  <c r="I75" i="1" s="1"/>
  <c r="D78" i="5"/>
  <c r="D76" i="1" s="1"/>
  <c r="E78" i="5"/>
  <c r="E76" i="1" s="1"/>
  <c r="F78" i="5"/>
  <c r="F76" i="1" s="1"/>
  <c r="G78" i="5"/>
  <c r="G76" i="1" s="1"/>
  <c r="H78" i="5"/>
  <c r="H76" i="1" s="1"/>
  <c r="I78" i="5"/>
  <c r="I76" i="1" s="1"/>
  <c r="D79" i="5"/>
  <c r="D77" i="1" s="1"/>
  <c r="E79" i="5"/>
  <c r="E77" i="1" s="1"/>
  <c r="F79" i="5"/>
  <c r="F77" i="1" s="1"/>
  <c r="G79" i="5"/>
  <c r="G77" i="1" s="1"/>
  <c r="H79" i="5"/>
  <c r="H77" i="1" s="1"/>
  <c r="I79" i="5"/>
  <c r="I77" i="1" s="1"/>
  <c r="D80" i="5"/>
  <c r="D78" i="1" s="1"/>
  <c r="E80" i="5"/>
  <c r="E78" i="1" s="1"/>
  <c r="F80" i="5"/>
  <c r="F78" i="1" s="1"/>
  <c r="G80" i="5"/>
  <c r="G78" i="1" s="1"/>
  <c r="H80" i="5"/>
  <c r="H78" i="1" s="1"/>
  <c r="I80" i="5"/>
  <c r="I78" i="1" s="1"/>
  <c r="D81" i="5"/>
  <c r="D79" i="1" s="1"/>
  <c r="E81" i="5"/>
  <c r="E79" i="1" s="1"/>
  <c r="F81" i="5"/>
  <c r="F79" i="1" s="1"/>
  <c r="G81" i="5"/>
  <c r="G79" i="1" s="1"/>
  <c r="H81" i="5"/>
  <c r="H79" i="1" s="1"/>
  <c r="I81" i="5"/>
  <c r="I79" i="1" s="1"/>
  <c r="D82" i="5"/>
  <c r="D80" i="1" s="1"/>
  <c r="E82" i="5"/>
  <c r="E80" i="1" s="1"/>
  <c r="F82" i="5"/>
  <c r="F80" i="1" s="1"/>
  <c r="G82" i="5"/>
  <c r="G80" i="1" s="1"/>
  <c r="H82" i="5"/>
  <c r="H80" i="1" s="1"/>
  <c r="I82" i="5"/>
  <c r="I80" i="1" s="1"/>
  <c r="D83" i="5"/>
  <c r="D81" i="1" s="1"/>
  <c r="E83" i="5"/>
  <c r="E81" i="1" s="1"/>
  <c r="F83" i="5"/>
  <c r="F81" i="1" s="1"/>
  <c r="G83" i="5"/>
  <c r="G81" i="1" s="1"/>
  <c r="H83" i="5"/>
  <c r="H81" i="1" s="1"/>
  <c r="I83" i="5"/>
  <c r="I81" i="1" s="1"/>
  <c r="D84" i="5"/>
  <c r="D82" i="1" s="1"/>
  <c r="E84" i="5"/>
  <c r="E82" i="1" s="1"/>
  <c r="F84" i="5"/>
  <c r="F82" i="1" s="1"/>
  <c r="G84" i="5"/>
  <c r="G82" i="1" s="1"/>
  <c r="H84" i="5"/>
  <c r="H82" i="1" s="1"/>
  <c r="I84" i="5"/>
  <c r="I82" i="1" s="1"/>
  <c r="D85" i="5"/>
  <c r="D83" i="1" s="1"/>
  <c r="E85" i="5"/>
  <c r="E83" i="1" s="1"/>
  <c r="F85" i="5"/>
  <c r="F83" i="1" s="1"/>
  <c r="G85" i="5"/>
  <c r="G83" i="1" s="1"/>
  <c r="H85" i="5"/>
  <c r="H83" i="1" s="1"/>
  <c r="I85" i="5"/>
  <c r="I83" i="1" s="1"/>
  <c r="D86" i="5"/>
  <c r="D84" i="1" s="1"/>
  <c r="E86" i="5"/>
  <c r="E84" i="1" s="1"/>
  <c r="F86" i="5"/>
  <c r="F84" i="1" s="1"/>
  <c r="G86" i="5"/>
  <c r="G84" i="1" s="1"/>
  <c r="H86" i="5"/>
  <c r="H84" i="1" s="1"/>
  <c r="I86" i="5"/>
  <c r="I84" i="1" s="1"/>
  <c r="D87" i="5"/>
  <c r="D85" i="1" s="1"/>
  <c r="E87" i="5"/>
  <c r="E85" i="1" s="1"/>
  <c r="F87" i="5"/>
  <c r="F85" i="1" s="1"/>
  <c r="G87" i="5"/>
  <c r="G85" i="1" s="1"/>
  <c r="H87" i="5"/>
  <c r="H85" i="1" s="1"/>
  <c r="I87" i="5"/>
  <c r="I85" i="1" s="1"/>
  <c r="D88" i="5"/>
  <c r="D86" i="1" s="1"/>
  <c r="E88" i="5"/>
  <c r="E86" i="1" s="1"/>
  <c r="F88" i="5"/>
  <c r="F86" i="1" s="1"/>
  <c r="G88" i="5"/>
  <c r="G86" i="1" s="1"/>
  <c r="H88" i="5"/>
  <c r="H86" i="1" s="1"/>
  <c r="I88" i="5"/>
  <c r="I86" i="1" s="1"/>
  <c r="D89" i="5"/>
  <c r="D87" i="1" s="1"/>
  <c r="E89" i="5"/>
  <c r="E87" i="1" s="1"/>
  <c r="F89" i="5"/>
  <c r="F87" i="1" s="1"/>
  <c r="G89" i="5"/>
  <c r="G87" i="1" s="1"/>
  <c r="H89" i="5"/>
  <c r="H87" i="1" s="1"/>
  <c r="I89" i="5"/>
  <c r="I87" i="1" s="1"/>
  <c r="D90" i="5"/>
  <c r="D88" i="1" s="1"/>
  <c r="E90" i="5"/>
  <c r="E88" i="1" s="1"/>
  <c r="F90" i="5"/>
  <c r="F88" i="1" s="1"/>
  <c r="G90" i="5"/>
  <c r="G88" i="1" s="1"/>
  <c r="H90" i="5"/>
  <c r="H88" i="1" s="1"/>
  <c r="I90" i="5"/>
  <c r="I88" i="1" s="1"/>
  <c r="D91" i="5"/>
  <c r="D89" i="1" s="1"/>
  <c r="E91" i="5"/>
  <c r="E89" i="1" s="1"/>
  <c r="F91" i="5"/>
  <c r="F89" i="1" s="1"/>
  <c r="G91" i="5"/>
  <c r="G89" i="1" s="1"/>
  <c r="H91" i="5"/>
  <c r="H89" i="1" s="1"/>
  <c r="I91" i="5"/>
  <c r="I89" i="1" s="1"/>
  <c r="D92" i="5"/>
  <c r="D90" i="1" s="1"/>
  <c r="E92" i="5"/>
  <c r="E90" i="1" s="1"/>
  <c r="F92" i="5"/>
  <c r="F90" i="1" s="1"/>
  <c r="G92" i="5"/>
  <c r="G90" i="1" s="1"/>
  <c r="H92" i="5"/>
  <c r="H90" i="1" s="1"/>
  <c r="I92" i="5"/>
  <c r="I90" i="1" s="1"/>
  <c r="D93" i="5"/>
  <c r="D91" i="1" s="1"/>
  <c r="E93" i="5"/>
  <c r="E91" i="1" s="1"/>
  <c r="F93" i="5"/>
  <c r="F91" i="1" s="1"/>
  <c r="G93" i="5"/>
  <c r="G91" i="1" s="1"/>
  <c r="H93" i="5"/>
  <c r="H91" i="1" s="1"/>
  <c r="I93" i="5"/>
  <c r="I91" i="1" s="1"/>
  <c r="D94" i="5"/>
  <c r="D92" i="1" s="1"/>
  <c r="E94" i="5"/>
  <c r="E92" i="1" s="1"/>
  <c r="F94" i="5"/>
  <c r="F92" i="1" s="1"/>
  <c r="G94" i="5"/>
  <c r="G92" i="1" s="1"/>
  <c r="H94" i="5"/>
  <c r="H92" i="1" s="1"/>
  <c r="I94" i="5"/>
  <c r="I92" i="1" s="1"/>
  <c r="D95" i="5"/>
  <c r="D93" i="1" s="1"/>
  <c r="E95" i="5"/>
  <c r="E93" i="1" s="1"/>
  <c r="F95" i="5"/>
  <c r="F93" i="1" s="1"/>
  <c r="G95" i="5"/>
  <c r="G93" i="1" s="1"/>
  <c r="H95" i="5"/>
  <c r="H93" i="1" s="1"/>
  <c r="I95" i="5"/>
  <c r="I93" i="1" s="1"/>
  <c r="D96" i="5"/>
  <c r="D94" i="1" s="1"/>
  <c r="E96" i="5"/>
  <c r="E94" i="1" s="1"/>
  <c r="F96" i="5"/>
  <c r="F94" i="1" s="1"/>
  <c r="G96" i="5"/>
  <c r="G94" i="1" s="1"/>
  <c r="H96" i="5"/>
  <c r="H94" i="1" s="1"/>
  <c r="I96" i="5"/>
  <c r="I94" i="1" s="1"/>
  <c r="D97" i="5"/>
  <c r="D95" i="1" s="1"/>
  <c r="E97" i="5"/>
  <c r="E95" i="1" s="1"/>
  <c r="F97" i="5"/>
  <c r="F95" i="1" s="1"/>
  <c r="G97" i="5"/>
  <c r="G95" i="1" s="1"/>
  <c r="H97" i="5"/>
  <c r="H95" i="1" s="1"/>
  <c r="I97" i="5"/>
  <c r="I95" i="1" s="1"/>
  <c r="D98" i="5"/>
  <c r="D96" i="1" s="1"/>
  <c r="E98" i="5"/>
  <c r="E96" i="1" s="1"/>
  <c r="F98" i="5"/>
  <c r="F96" i="1" s="1"/>
  <c r="G98" i="5"/>
  <c r="G96" i="1" s="1"/>
  <c r="H98" i="5"/>
  <c r="H96" i="1" s="1"/>
  <c r="I98" i="5"/>
  <c r="I96" i="1" s="1"/>
  <c r="D99" i="5"/>
  <c r="D97" i="1" s="1"/>
  <c r="E99" i="5"/>
  <c r="E97" i="1" s="1"/>
  <c r="F99" i="5"/>
  <c r="F97" i="1" s="1"/>
  <c r="G99" i="5"/>
  <c r="G97" i="1" s="1"/>
  <c r="H99" i="5"/>
  <c r="H97" i="1" s="1"/>
  <c r="I99" i="5"/>
  <c r="I97" i="1" s="1"/>
  <c r="D100" i="5"/>
  <c r="D98" i="1" s="1"/>
  <c r="E100" i="5"/>
  <c r="E98" i="1" s="1"/>
  <c r="F100" i="5"/>
  <c r="F98" i="1" s="1"/>
  <c r="G100" i="5"/>
  <c r="G98" i="1" s="1"/>
  <c r="H100" i="5"/>
  <c r="H98" i="1" s="1"/>
  <c r="I100" i="5"/>
  <c r="I98" i="1" s="1"/>
  <c r="D101" i="5"/>
  <c r="D99" i="1" s="1"/>
  <c r="E101" i="5"/>
  <c r="E99" i="1" s="1"/>
  <c r="F101" i="5"/>
  <c r="F99" i="1" s="1"/>
  <c r="G101" i="5"/>
  <c r="G99" i="1" s="1"/>
  <c r="H101" i="5"/>
  <c r="H99" i="1" s="1"/>
  <c r="I101" i="5"/>
  <c r="I99" i="1" s="1"/>
  <c r="D102" i="5"/>
  <c r="D100" i="1" s="1"/>
  <c r="E102" i="5"/>
  <c r="E100" i="1" s="1"/>
  <c r="F102" i="5"/>
  <c r="F100" i="1" s="1"/>
  <c r="G102" i="5"/>
  <c r="G100" i="1" s="1"/>
  <c r="H102" i="5"/>
  <c r="H100" i="1" s="1"/>
  <c r="I102" i="5"/>
  <c r="I100" i="1" s="1"/>
  <c r="D103" i="5"/>
  <c r="D101" i="1" s="1"/>
  <c r="E103" i="5"/>
  <c r="E101" i="1" s="1"/>
  <c r="F103" i="5"/>
  <c r="F101" i="1" s="1"/>
  <c r="G103" i="5"/>
  <c r="G101" i="1" s="1"/>
  <c r="H103" i="5"/>
  <c r="H101" i="1" s="1"/>
  <c r="I103" i="5"/>
  <c r="I101" i="1" s="1"/>
  <c r="D104" i="5"/>
  <c r="D102" i="1" s="1"/>
  <c r="E104" i="5"/>
  <c r="E102" i="1" s="1"/>
  <c r="F104" i="5"/>
  <c r="F102" i="1" s="1"/>
  <c r="G104" i="5"/>
  <c r="G102" i="1" s="1"/>
  <c r="H104" i="5"/>
  <c r="H102" i="1" s="1"/>
  <c r="I104" i="5"/>
  <c r="I102" i="1" s="1"/>
  <c r="D105" i="5"/>
  <c r="D103" i="1" s="1"/>
  <c r="E105" i="5"/>
  <c r="E103" i="1" s="1"/>
  <c r="F105" i="5"/>
  <c r="F103" i="1" s="1"/>
  <c r="G105" i="5"/>
  <c r="G103" i="1" s="1"/>
  <c r="H105" i="5"/>
  <c r="H103" i="1" s="1"/>
  <c r="I105" i="5"/>
  <c r="I103" i="1" s="1"/>
  <c r="D106" i="5"/>
  <c r="D104" i="1" s="1"/>
  <c r="E106" i="5"/>
  <c r="E104" i="1" s="1"/>
  <c r="F106" i="5"/>
  <c r="F104" i="1" s="1"/>
  <c r="G106" i="5"/>
  <c r="G104" i="1" s="1"/>
  <c r="H106" i="5"/>
  <c r="H104" i="1" s="1"/>
  <c r="I106" i="5"/>
  <c r="I104" i="1" s="1"/>
  <c r="D107" i="5"/>
  <c r="D105" i="1" s="1"/>
  <c r="E107" i="5"/>
  <c r="E105" i="1" s="1"/>
  <c r="F107" i="5"/>
  <c r="F105" i="1" s="1"/>
  <c r="G107" i="5"/>
  <c r="G105" i="1" s="1"/>
  <c r="H107" i="5"/>
  <c r="H105" i="1" s="1"/>
  <c r="I107" i="5"/>
  <c r="I105" i="1" s="1"/>
  <c r="D108" i="5"/>
  <c r="D106" i="1" s="1"/>
  <c r="E108" i="5"/>
  <c r="E106" i="1" s="1"/>
  <c r="F108" i="5"/>
  <c r="F106" i="1" s="1"/>
  <c r="G108" i="5"/>
  <c r="G106" i="1" s="1"/>
  <c r="H108" i="5"/>
  <c r="H106" i="1" s="1"/>
  <c r="I108" i="5"/>
  <c r="I106" i="1" s="1"/>
  <c r="D109" i="5"/>
  <c r="D107" i="1" s="1"/>
  <c r="E109" i="5"/>
  <c r="E107" i="1" s="1"/>
  <c r="F109" i="5"/>
  <c r="F107" i="1" s="1"/>
  <c r="G109" i="5"/>
  <c r="G107" i="1" s="1"/>
  <c r="H109" i="5"/>
  <c r="H107" i="1" s="1"/>
  <c r="I109" i="5"/>
  <c r="I107" i="1" s="1"/>
  <c r="D110" i="5"/>
  <c r="D108" i="1" s="1"/>
  <c r="E110" i="5"/>
  <c r="E108" i="1" s="1"/>
  <c r="F110" i="5"/>
  <c r="F108" i="1" s="1"/>
  <c r="G110" i="5"/>
  <c r="G108" i="1" s="1"/>
  <c r="H110" i="5"/>
  <c r="H108" i="1" s="1"/>
  <c r="I110" i="5"/>
  <c r="I108" i="1" s="1"/>
  <c r="D111" i="5"/>
  <c r="D109" i="1" s="1"/>
  <c r="E111" i="5"/>
  <c r="E109" i="1" s="1"/>
  <c r="F111" i="5"/>
  <c r="F109" i="1" s="1"/>
  <c r="G111" i="5"/>
  <c r="G109" i="1" s="1"/>
  <c r="H111" i="5"/>
  <c r="H109" i="1" s="1"/>
  <c r="I111" i="5"/>
  <c r="I109" i="1" s="1"/>
  <c r="D112" i="5"/>
  <c r="D110" i="1" s="1"/>
  <c r="E112" i="5"/>
  <c r="E110" i="1" s="1"/>
  <c r="F112" i="5"/>
  <c r="F110" i="1" s="1"/>
  <c r="G112" i="5"/>
  <c r="G110" i="1" s="1"/>
  <c r="H112" i="5"/>
  <c r="H110" i="1" s="1"/>
  <c r="I112" i="5"/>
  <c r="I110" i="1" s="1"/>
  <c r="D113" i="5"/>
  <c r="D111" i="1" s="1"/>
  <c r="E113" i="5"/>
  <c r="E111" i="1" s="1"/>
  <c r="F113" i="5"/>
  <c r="F111" i="1" s="1"/>
  <c r="G113" i="5"/>
  <c r="G111" i="1" s="1"/>
  <c r="H113" i="5"/>
  <c r="H111" i="1" s="1"/>
  <c r="I113" i="5"/>
  <c r="I111" i="1" s="1"/>
  <c r="D114" i="5"/>
  <c r="D112" i="1" s="1"/>
  <c r="E114" i="5"/>
  <c r="E112" i="1" s="1"/>
  <c r="F114" i="5"/>
  <c r="F112" i="1" s="1"/>
  <c r="G114" i="5"/>
  <c r="G112" i="1" s="1"/>
  <c r="H114" i="5"/>
  <c r="H112" i="1" s="1"/>
  <c r="I114" i="5"/>
  <c r="I112" i="1" s="1"/>
  <c r="D115" i="5"/>
  <c r="D113" i="1" s="1"/>
  <c r="E115" i="5"/>
  <c r="E113" i="1" s="1"/>
  <c r="F115" i="5"/>
  <c r="F113" i="1" s="1"/>
  <c r="G115" i="5"/>
  <c r="G113" i="1" s="1"/>
  <c r="H115" i="5"/>
  <c r="H113" i="1" s="1"/>
  <c r="I115" i="5"/>
  <c r="I113" i="1" s="1"/>
  <c r="D116" i="5"/>
  <c r="D114" i="1" s="1"/>
  <c r="E116" i="5"/>
  <c r="E114" i="1" s="1"/>
  <c r="F116" i="5"/>
  <c r="F114" i="1" s="1"/>
  <c r="G116" i="5"/>
  <c r="G114" i="1" s="1"/>
  <c r="H116" i="5"/>
  <c r="H114" i="1" s="1"/>
  <c r="I116" i="5"/>
  <c r="I114" i="1" s="1"/>
  <c r="D117" i="5"/>
  <c r="D115" i="1" s="1"/>
  <c r="E117" i="5"/>
  <c r="E115" i="1" s="1"/>
  <c r="F117" i="5"/>
  <c r="F115" i="1" s="1"/>
  <c r="G117" i="5"/>
  <c r="G115" i="1" s="1"/>
  <c r="H117" i="5"/>
  <c r="H115" i="1" s="1"/>
  <c r="I117" i="5"/>
  <c r="I115" i="1" s="1"/>
  <c r="D118" i="5"/>
  <c r="D116" i="1" s="1"/>
  <c r="E118" i="5"/>
  <c r="E116" i="1" s="1"/>
  <c r="F118" i="5"/>
  <c r="F116" i="1" s="1"/>
  <c r="G118" i="5"/>
  <c r="G116" i="1" s="1"/>
  <c r="H118" i="5"/>
  <c r="H116" i="1" s="1"/>
  <c r="I118" i="5"/>
  <c r="I116" i="1" s="1"/>
  <c r="D119" i="5"/>
  <c r="D117" i="1" s="1"/>
  <c r="E119" i="5"/>
  <c r="E117" i="1" s="1"/>
  <c r="F119" i="5"/>
  <c r="F117" i="1" s="1"/>
  <c r="G119" i="5"/>
  <c r="G117" i="1" s="1"/>
  <c r="H119" i="5"/>
  <c r="H117" i="1" s="1"/>
  <c r="I119" i="5"/>
  <c r="I117" i="1" s="1"/>
  <c r="D120" i="5"/>
  <c r="D118" i="1" s="1"/>
  <c r="E120" i="5"/>
  <c r="E118" i="1" s="1"/>
  <c r="F120" i="5"/>
  <c r="F118" i="1" s="1"/>
  <c r="G120" i="5"/>
  <c r="G118" i="1" s="1"/>
  <c r="H120" i="5"/>
  <c r="H118" i="1" s="1"/>
  <c r="I120" i="5"/>
  <c r="I118" i="1" s="1"/>
  <c r="D121" i="5"/>
  <c r="D119" i="1" s="1"/>
  <c r="E121" i="5"/>
  <c r="E119" i="1" s="1"/>
  <c r="F121" i="5"/>
  <c r="F119" i="1" s="1"/>
  <c r="G121" i="5"/>
  <c r="G119" i="1" s="1"/>
  <c r="H121" i="5"/>
  <c r="H119" i="1" s="1"/>
  <c r="I121" i="5"/>
  <c r="I119" i="1" s="1"/>
  <c r="D122" i="5"/>
  <c r="E122" i="5"/>
  <c r="F122" i="5"/>
  <c r="G122" i="5"/>
  <c r="H122" i="5"/>
  <c r="I122" i="5"/>
  <c r="D123" i="5"/>
  <c r="D120" i="1" s="1"/>
  <c r="E123" i="5"/>
  <c r="E120" i="1" s="1"/>
  <c r="F123" i="5"/>
  <c r="F120" i="1" s="1"/>
  <c r="G123" i="5"/>
  <c r="G120" i="1" s="1"/>
  <c r="H123" i="5"/>
  <c r="H120" i="1" s="1"/>
  <c r="I123" i="5"/>
  <c r="I120" i="1" s="1"/>
  <c r="D124" i="5"/>
  <c r="D121" i="1" s="1"/>
  <c r="E124" i="5"/>
  <c r="E121" i="1" s="1"/>
  <c r="F124" i="5"/>
  <c r="F121" i="1" s="1"/>
  <c r="G124" i="5"/>
  <c r="G121" i="1" s="1"/>
  <c r="H124" i="5"/>
  <c r="H121" i="1" s="1"/>
  <c r="I124" i="5"/>
  <c r="I121" i="1" s="1"/>
  <c r="D125" i="5"/>
  <c r="D122" i="1" s="1"/>
  <c r="E125" i="5"/>
  <c r="E122" i="1" s="1"/>
  <c r="F125" i="5"/>
  <c r="F122" i="1" s="1"/>
  <c r="G125" i="5"/>
  <c r="G122" i="1" s="1"/>
  <c r="H125" i="5"/>
  <c r="H122" i="1" s="1"/>
  <c r="I125" i="5"/>
  <c r="I122" i="1" s="1"/>
  <c r="D126" i="5"/>
  <c r="D123" i="1" s="1"/>
  <c r="E126" i="5"/>
  <c r="E123" i="1" s="1"/>
  <c r="F126" i="5"/>
  <c r="F123" i="1" s="1"/>
  <c r="G126" i="5"/>
  <c r="G123" i="1" s="1"/>
  <c r="H126" i="5"/>
  <c r="H123" i="1" s="1"/>
  <c r="I126" i="5"/>
  <c r="I123" i="1" s="1"/>
  <c r="D127" i="5"/>
  <c r="D124" i="1" s="1"/>
  <c r="E127" i="5"/>
  <c r="E124" i="1" s="1"/>
  <c r="F127" i="5"/>
  <c r="F124" i="1" s="1"/>
  <c r="G127" i="5"/>
  <c r="G124" i="1" s="1"/>
  <c r="H127" i="5"/>
  <c r="H124" i="1" s="1"/>
  <c r="I127" i="5"/>
  <c r="I124" i="1" s="1"/>
  <c r="D128" i="5"/>
  <c r="D125" i="1" s="1"/>
  <c r="E128" i="5"/>
  <c r="E125" i="1" s="1"/>
  <c r="F128" i="5"/>
  <c r="F125" i="1" s="1"/>
  <c r="G128" i="5"/>
  <c r="G125" i="1" s="1"/>
  <c r="H128" i="5"/>
  <c r="H125" i="1" s="1"/>
  <c r="I128" i="5"/>
  <c r="I125" i="1" s="1"/>
  <c r="D129" i="5"/>
  <c r="D126" i="1" s="1"/>
  <c r="E129" i="5"/>
  <c r="E126" i="1" s="1"/>
  <c r="F129" i="5"/>
  <c r="F126" i="1" s="1"/>
  <c r="G129" i="5"/>
  <c r="G126" i="1" s="1"/>
  <c r="H129" i="5"/>
  <c r="H126" i="1" s="1"/>
  <c r="I129" i="5"/>
  <c r="I126" i="1" s="1"/>
  <c r="D130" i="5"/>
  <c r="D127" i="1" s="1"/>
  <c r="E130" i="5"/>
  <c r="E127" i="1" s="1"/>
  <c r="F130" i="5"/>
  <c r="F127" i="1" s="1"/>
  <c r="G130" i="5"/>
  <c r="G127" i="1" s="1"/>
  <c r="H130" i="5"/>
  <c r="H127" i="1" s="1"/>
  <c r="I130" i="5"/>
  <c r="I127" i="1" s="1"/>
  <c r="D131" i="5"/>
  <c r="D128" i="1" s="1"/>
  <c r="E131" i="5"/>
  <c r="E128" i="1" s="1"/>
  <c r="F131" i="5"/>
  <c r="F128" i="1" s="1"/>
  <c r="G131" i="5"/>
  <c r="G128" i="1" s="1"/>
  <c r="H131" i="5"/>
  <c r="H128" i="1" s="1"/>
  <c r="I131" i="5"/>
  <c r="I128" i="1" s="1"/>
  <c r="D132" i="5"/>
  <c r="D129" i="1" s="1"/>
  <c r="E132" i="5"/>
  <c r="E129" i="1" s="1"/>
  <c r="F132" i="5"/>
  <c r="F129" i="1" s="1"/>
  <c r="G132" i="5"/>
  <c r="G129" i="1" s="1"/>
  <c r="H132" i="5"/>
  <c r="H129" i="1" s="1"/>
  <c r="I132" i="5"/>
  <c r="I129" i="1" s="1"/>
  <c r="D133" i="5"/>
  <c r="D130" i="1" s="1"/>
  <c r="E133" i="5"/>
  <c r="E130" i="1" s="1"/>
  <c r="F133" i="5"/>
  <c r="F130" i="1" s="1"/>
  <c r="G133" i="5"/>
  <c r="G130" i="1" s="1"/>
  <c r="H133" i="5"/>
  <c r="H130" i="1" s="1"/>
  <c r="I133" i="5"/>
  <c r="I130" i="1" s="1"/>
  <c r="D134" i="5"/>
  <c r="D131" i="1" s="1"/>
  <c r="E134" i="5"/>
  <c r="E131" i="1" s="1"/>
  <c r="F134" i="5"/>
  <c r="F131" i="1" s="1"/>
  <c r="G134" i="5"/>
  <c r="G131" i="1" s="1"/>
  <c r="H134" i="5"/>
  <c r="H131" i="1" s="1"/>
  <c r="I134" i="5"/>
  <c r="I131" i="1" s="1"/>
  <c r="D135" i="5"/>
  <c r="D132" i="1" s="1"/>
  <c r="E135" i="5"/>
  <c r="E132" i="1" s="1"/>
  <c r="F135" i="5"/>
  <c r="F132" i="1" s="1"/>
  <c r="G135" i="5"/>
  <c r="G132" i="1" s="1"/>
  <c r="H135" i="5"/>
  <c r="H132" i="1" s="1"/>
  <c r="I135" i="5"/>
  <c r="I132" i="1" s="1"/>
  <c r="D136" i="5"/>
  <c r="E136" i="5"/>
  <c r="F136" i="5"/>
  <c r="G136" i="5"/>
  <c r="H136" i="5"/>
  <c r="I136" i="5"/>
  <c r="D137" i="5"/>
  <c r="D133" i="1" s="1"/>
  <c r="E137" i="5"/>
  <c r="E133" i="1" s="1"/>
  <c r="F137" i="5"/>
  <c r="F133" i="1" s="1"/>
  <c r="G137" i="5"/>
  <c r="G133" i="1" s="1"/>
  <c r="H137" i="5"/>
  <c r="H133" i="1" s="1"/>
  <c r="I137" i="5"/>
  <c r="I133" i="1" s="1"/>
  <c r="D138" i="5"/>
  <c r="D134" i="1" s="1"/>
  <c r="E138" i="5"/>
  <c r="E134" i="1" s="1"/>
  <c r="F138" i="5"/>
  <c r="F134" i="1" s="1"/>
  <c r="G138" i="5"/>
  <c r="G134" i="1" s="1"/>
  <c r="H138" i="5"/>
  <c r="H134" i="1" s="1"/>
  <c r="I138" i="5"/>
  <c r="I134" i="1" s="1"/>
  <c r="D139" i="5"/>
  <c r="D135" i="1" s="1"/>
  <c r="E139" i="5"/>
  <c r="E135" i="1" s="1"/>
  <c r="F139" i="5"/>
  <c r="F135" i="1" s="1"/>
  <c r="G139" i="5"/>
  <c r="G135" i="1" s="1"/>
  <c r="H139" i="5"/>
  <c r="H135" i="1" s="1"/>
  <c r="I139" i="5"/>
  <c r="I135" i="1" s="1"/>
  <c r="D140" i="5"/>
  <c r="D136" i="1" s="1"/>
  <c r="E140" i="5"/>
  <c r="E136" i="1" s="1"/>
  <c r="F140" i="5"/>
  <c r="F136" i="1" s="1"/>
  <c r="G140" i="5"/>
  <c r="G136" i="1" s="1"/>
  <c r="H140" i="5"/>
  <c r="H136" i="1" s="1"/>
  <c r="I140" i="5"/>
  <c r="I136" i="1" s="1"/>
  <c r="D141" i="5"/>
  <c r="D137" i="1" s="1"/>
  <c r="E141" i="5"/>
  <c r="E137" i="1" s="1"/>
  <c r="F141" i="5"/>
  <c r="F137" i="1" s="1"/>
  <c r="G141" i="5"/>
  <c r="G137" i="1" s="1"/>
  <c r="H141" i="5"/>
  <c r="H137" i="1" s="1"/>
  <c r="I141" i="5"/>
  <c r="I137" i="1" s="1"/>
  <c r="D142" i="5"/>
  <c r="D138" i="1" s="1"/>
  <c r="E142" i="5"/>
  <c r="E138" i="1" s="1"/>
  <c r="F142" i="5"/>
  <c r="F138" i="1" s="1"/>
  <c r="G142" i="5"/>
  <c r="G138" i="1" s="1"/>
  <c r="H142" i="5"/>
  <c r="H138" i="1" s="1"/>
  <c r="I142" i="5"/>
  <c r="I138" i="1" s="1"/>
  <c r="D143" i="5"/>
  <c r="D139" i="1" s="1"/>
  <c r="E143" i="5"/>
  <c r="E139" i="1" s="1"/>
  <c r="F143" i="5"/>
  <c r="F139" i="1" s="1"/>
  <c r="G143" i="5"/>
  <c r="G139" i="1" s="1"/>
  <c r="H143" i="5"/>
  <c r="H139" i="1" s="1"/>
  <c r="I143" i="5"/>
  <c r="I139" i="1" s="1"/>
  <c r="D144" i="5"/>
  <c r="D140" i="1" s="1"/>
  <c r="E144" i="5"/>
  <c r="E140" i="1" s="1"/>
  <c r="F144" i="5"/>
  <c r="F140" i="1" s="1"/>
  <c r="G144" i="5"/>
  <c r="G140" i="1" s="1"/>
  <c r="H144" i="5"/>
  <c r="H140" i="1" s="1"/>
  <c r="I144" i="5"/>
  <c r="I140" i="1" s="1"/>
  <c r="D145" i="5"/>
  <c r="D141" i="1" s="1"/>
  <c r="E145" i="5"/>
  <c r="E141" i="1" s="1"/>
  <c r="F145" i="5"/>
  <c r="F141" i="1" s="1"/>
  <c r="G145" i="5"/>
  <c r="G141" i="1" s="1"/>
  <c r="H145" i="5"/>
  <c r="H141" i="1" s="1"/>
  <c r="I145" i="5"/>
  <c r="I141" i="1" s="1"/>
  <c r="D146" i="5"/>
  <c r="D142" i="1" s="1"/>
  <c r="E146" i="5"/>
  <c r="E142" i="1" s="1"/>
  <c r="F146" i="5"/>
  <c r="F142" i="1" s="1"/>
  <c r="G146" i="5"/>
  <c r="G142" i="1" s="1"/>
  <c r="H146" i="5"/>
  <c r="H142" i="1" s="1"/>
  <c r="I146" i="5"/>
  <c r="I142" i="1" s="1"/>
  <c r="D147" i="5"/>
  <c r="D143" i="1" s="1"/>
  <c r="E147" i="5"/>
  <c r="E143" i="1" s="1"/>
  <c r="F147" i="5"/>
  <c r="F143" i="1" s="1"/>
  <c r="G147" i="5"/>
  <c r="G143" i="1" s="1"/>
  <c r="H147" i="5"/>
  <c r="H143" i="1" s="1"/>
  <c r="I147" i="5"/>
  <c r="I143" i="1" s="1"/>
  <c r="D148" i="5"/>
  <c r="D144" i="1" s="1"/>
  <c r="E148" i="5"/>
  <c r="E144" i="1" s="1"/>
  <c r="F148" i="5"/>
  <c r="F144" i="1" s="1"/>
  <c r="G148" i="5"/>
  <c r="G144" i="1" s="1"/>
  <c r="H148" i="5"/>
  <c r="H144" i="1" s="1"/>
  <c r="I148" i="5"/>
  <c r="I144" i="1" s="1"/>
  <c r="D149" i="5"/>
  <c r="D145" i="1" s="1"/>
  <c r="E149" i="5"/>
  <c r="E145" i="1" s="1"/>
  <c r="F149" i="5"/>
  <c r="F145" i="1" s="1"/>
  <c r="G149" i="5"/>
  <c r="G145" i="1" s="1"/>
  <c r="H149" i="5"/>
  <c r="H145" i="1" s="1"/>
  <c r="I149" i="5"/>
  <c r="I145" i="1" s="1"/>
  <c r="D150" i="5"/>
  <c r="D146" i="1" s="1"/>
  <c r="E150" i="5"/>
  <c r="E146" i="1" s="1"/>
  <c r="F150" i="5"/>
  <c r="F146" i="1" s="1"/>
  <c r="G150" i="5"/>
  <c r="G146" i="1" s="1"/>
  <c r="H150" i="5"/>
  <c r="H146" i="1" s="1"/>
  <c r="I150" i="5"/>
  <c r="I146" i="1" s="1"/>
  <c r="D151" i="5"/>
  <c r="D147" i="1" s="1"/>
  <c r="E151" i="5"/>
  <c r="E147" i="1" s="1"/>
  <c r="F151" i="5"/>
  <c r="F147" i="1" s="1"/>
  <c r="G151" i="5"/>
  <c r="G147" i="1" s="1"/>
  <c r="H151" i="5"/>
  <c r="H147" i="1" s="1"/>
  <c r="I151" i="5"/>
  <c r="I147" i="1" s="1"/>
  <c r="D152" i="5"/>
  <c r="D148" i="1" s="1"/>
  <c r="E152" i="5"/>
  <c r="E148" i="1" s="1"/>
  <c r="F152" i="5"/>
  <c r="F148" i="1" s="1"/>
  <c r="G152" i="5"/>
  <c r="G148" i="1" s="1"/>
  <c r="H152" i="5"/>
  <c r="H148" i="1" s="1"/>
  <c r="I152" i="5"/>
  <c r="I148" i="1" s="1"/>
  <c r="D153" i="5"/>
  <c r="D149" i="1" s="1"/>
  <c r="E153" i="5"/>
  <c r="E149" i="1" s="1"/>
  <c r="F153" i="5"/>
  <c r="F149" i="1" s="1"/>
  <c r="G153" i="5"/>
  <c r="G149" i="1" s="1"/>
  <c r="H153" i="5"/>
  <c r="H149" i="1" s="1"/>
  <c r="I153" i="5"/>
  <c r="I149" i="1" s="1"/>
  <c r="D154" i="5"/>
  <c r="D150" i="1" s="1"/>
  <c r="E154" i="5"/>
  <c r="E150" i="1" s="1"/>
  <c r="F154" i="5"/>
  <c r="F150" i="1" s="1"/>
  <c r="G154" i="5"/>
  <c r="G150" i="1" s="1"/>
  <c r="H154" i="5"/>
  <c r="H150" i="1" s="1"/>
  <c r="I154" i="5"/>
  <c r="I150" i="1" s="1"/>
  <c r="D155" i="5"/>
  <c r="D151" i="1" s="1"/>
  <c r="E155" i="5"/>
  <c r="E151" i="1" s="1"/>
  <c r="F155" i="5"/>
  <c r="F151" i="1" s="1"/>
  <c r="G155" i="5"/>
  <c r="G151" i="1" s="1"/>
  <c r="H155" i="5"/>
  <c r="H151" i="1" s="1"/>
  <c r="I155" i="5"/>
  <c r="I151" i="1" s="1"/>
  <c r="D156" i="5"/>
  <c r="D152" i="1" s="1"/>
  <c r="E156" i="5"/>
  <c r="E152" i="1" s="1"/>
  <c r="F156" i="5"/>
  <c r="F152" i="1" s="1"/>
  <c r="G156" i="5"/>
  <c r="G152" i="1" s="1"/>
  <c r="H156" i="5"/>
  <c r="H152" i="1" s="1"/>
  <c r="I156" i="5"/>
  <c r="I152" i="1" s="1"/>
  <c r="D157" i="5"/>
  <c r="D153" i="1" s="1"/>
  <c r="E157" i="5"/>
  <c r="E153" i="1" s="1"/>
  <c r="F157" i="5"/>
  <c r="F153" i="1" s="1"/>
  <c r="G157" i="5"/>
  <c r="G153" i="1" s="1"/>
  <c r="H157" i="5"/>
  <c r="H153" i="1" s="1"/>
  <c r="I157" i="5"/>
  <c r="I153" i="1" s="1"/>
  <c r="D158" i="5"/>
  <c r="D154" i="1" s="1"/>
  <c r="E158" i="5"/>
  <c r="E154" i="1" s="1"/>
  <c r="F158" i="5"/>
  <c r="F154" i="1" s="1"/>
  <c r="G158" i="5"/>
  <c r="G154" i="1" s="1"/>
  <c r="H158" i="5"/>
  <c r="H154" i="1" s="1"/>
  <c r="I158" i="5"/>
  <c r="I154" i="1" s="1"/>
  <c r="D159" i="5"/>
  <c r="D155" i="1" s="1"/>
  <c r="E159" i="5"/>
  <c r="E155" i="1" s="1"/>
  <c r="F159" i="5"/>
  <c r="F155" i="1" s="1"/>
  <c r="G159" i="5"/>
  <c r="G155" i="1" s="1"/>
  <c r="H159" i="5"/>
  <c r="H155" i="1" s="1"/>
  <c r="I159" i="5"/>
  <c r="I155" i="1" s="1"/>
  <c r="D160" i="5"/>
  <c r="D156" i="1" s="1"/>
  <c r="E160" i="5"/>
  <c r="E156" i="1" s="1"/>
  <c r="F160" i="5"/>
  <c r="F156" i="1" s="1"/>
  <c r="G160" i="5"/>
  <c r="G156" i="1" s="1"/>
  <c r="H160" i="5"/>
  <c r="H156" i="1" s="1"/>
  <c r="I160" i="5"/>
  <c r="I156" i="1" s="1"/>
  <c r="D161" i="5"/>
  <c r="D157" i="1" s="1"/>
  <c r="E161" i="5"/>
  <c r="E157" i="1" s="1"/>
  <c r="F161" i="5"/>
  <c r="F157" i="1" s="1"/>
  <c r="G161" i="5"/>
  <c r="G157" i="1" s="1"/>
  <c r="H161" i="5"/>
  <c r="H157" i="1" s="1"/>
  <c r="I161" i="5"/>
  <c r="I157" i="1" s="1"/>
  <c r="D162" i="5"/>
  <c r="D158" i="1" s="1"/>
  <c r="E162" i="5"/>
  <c r="E158" i="1" s="1"/>
  <c r="F162" i="5"/>
  <c r="F158" i="1" s="1"/>
  <c r="G162" i="5"/>
  <c r="G158" i="1" s="1"/>
  <c r="H162" i="5"/>
  <c r="H158" i="1" s="1"/>
  <c r="I162" i="5"/>
  <c r="I158" i="1" s="1"/>
  <c r="D163" i="5"/>
  <c r="D159" i="1" s="1"/>
  <c r="E163" i="5"/>
  <c r="E159" i="1" s="1"/>
  <c r="F163" i="5"/>
  <c r="F159" i="1" s="1"/>
  <c r="G163" i="5"/>
  <c r="G159" i="1" s="1"/>
  <c r="H163" i="5"/>
  <c r="H159" i="1" s="1"/>
  <c r="I163" i="5"/>
  <c r="I159" i="1" s="1"/>
  <c r="D164" i="5"/>
  <c r="D160" i="1" s="1"/>
  <c r="E164" i="5"/>
  <c r="E160" i="1" s="1"/>
  <c r="F164" i="5"/>
  <c r="F160" i="1" s="1"/>
  <c r="G164" i="5"/>
  <c r="G160" i="1" s="1"/>
  <c r="H164" i="5"/>
  <c r="H160" i="1" s="1"/>
  <c r="I164" i="5"/>
  <c r="I160" i="1" s="1"/>
  <c r="D165" i="5"/>
  <c r="D161" i="1" s="1"/>
  <c r="E165" i="5"/>
  <c r="E161" i="1" s="1"/>
  <c r="F165" i="5"/>
  <c r="F161" i="1" s="1"/>
  <c r="G165" i="5"/>
  <c r="G161" i="1" s="1"/>
  <c r="H165" i="5"/>
  <c r="H161" i="1" s="1"/>
  <c r="I165" i="5"/>
  <c r="I161" i="1" s="1"/>
  <c r="D166" i="5"/>
  <c r="D162" i="1" s="1"/>
  <c r="E166" i="5"/>
  <c r="E162" i="1" s="1"/>
  <c r="F166" i="5"/>
  <c r="F162" i="1" s="1"/>
  <c r="G166" i="5"/>
  <c r="G162" i="1" s="1"/>
  <c r="H166" i="5"/>
  <c r="H162" i="1" s="1"/>
  <c r="I166" i="5"/>
  <c r="I162" i="1" s="1"/>
  <c r="D167" i="5"/>
  <c r="D163" i="1" s="1"/>
  <c r="E167" i="5"/>
  <c r="E163" i="1" s="1"/>
  <c r="F167" i="5"/>
  <c r="F163" i="1" s="1"/>
  <c r="G167" i="5"/>
  <c r="G163" i="1" s="1"/>
  <c r="H167" i="5"/>
  <c r="H163" i="1" s="1"/>
  <c r="I167" i="5"/>
  <c r="I163" i="1" s="1"/>
  <c r="D168" i="5"/>
  <c r="D164" i="1" s="1"/>
  <c r="E168" i="5"/>
  <c r="E164" i="1" s="1"/>
  <c r="F168" i="5"/>
  <c r="F164" i="1" s="1"/>
  <c r="G168" i="5"/>
  <c r="G164" i="1" s="1"/>
  <c r="H168" i="5"/>
  <c r="H164" i="1" s="1"/>
  <c r="I168" i="5"/>
  <c r="I164" i="1" s="1"/>
  <c r="D169" i="5"/>
  <c r="D165" i="1" s="1"/>
  <c r="E169" i="5"/>
  <c r="E165" i="1" s="1"/>
  <c r="F169" i="5"/>
  <c r="F165" i="1" s="1"/>
  <c r="G169" i="5"/>
  <c r="G165" i="1" s="1"/>
  <c r="H169" i="5"/>
  <c r="H165" i="1" s="1"/>
  <c r="I169" i="5"/>
  <c r="I165" i="1" s="1"/>
  <c r="D170" i="5"/>
  <c r="D166" i="1" s="1"/>
  <c r="E170" i="5"/>
  <c r="E166" i="1" s="1"/>
  <c r="F170" i="5"/>
  <c r="F166" i="1" s="1"/>
  <c r="G170" i="5"/>
  <c r="G166" i="1" s="1"/>
  <c r="H170" i="5"/>
  <c r="H166" i="1" s="1"/>
  <c r="I170" i="5"/>
  <c r="I166" i="1" s="1"/>
  <c r="D171" i="5"/>
  <c r="D167" i="1" s="1"/>
  <c r="E171" i="5"/>
  <c r="E167" i="1" s="1"/>
  <c r="F171" i="5"/>
  <c r="F167" i="1" s="1"/>
  <c r="G171" i="5"/>
  <c r="G167" i="1" s="1"/>
  <c r="H171" i="5"/>
  <c r="H167" i="1" s="1"/>
  <c r="I171" i="5"/>
  <c r="I167" i="1" s="1"/>
  <c r="D172" i="5"/>
  <c r="D168" i="1" s="1"/>
  <c r="E172" i="5"/>
  <c r="E168" i="1" s="1"/>
  <c r="F172" i="5"/>
  <c r="F168" i="1" s="1"/>
  <c r="G172" i="5"/>
  <c r="G168" i="1" s="1"/>
  <c r="H172" i="5"/>
  <c r="H168" i="1" s="1"/>
  <c r="I172" i="5"/>
  <c r="I168" i="1" s="1"/>
  <c r="D173" i="5"/>
  <c r="D169" i="1" s="1"/>
  <c r="E173" i="5"/>
  <c r="E169" i="1" s="1"/>
  <c r="F173" i="5"/>
  <c r="F169" i="1" s="1"/>
  <c r="G173" i="5"/>
  <c r="G169" i="1" s="1"/>
  <c r="H173" i="5"/>
  <c r="H169" i="1" s="1"/>
  <c r="I173" i="5"/>
  <c r="I169" i="1" s="1"/>
  <c r="D174" i="5"/>
  <c r="D170" i="1" s="1"/>
  <c r="E174" i="5"/>
  <c r="E170" i="1" s="1"/>
  <c r="F174" i="5"/>
  <c r="F170" i="1" s="1"/>
  <c r="G174" i="5"/>
  <c r="G170" i="1" s="1"/>
  <c r="H174" i="5"/>
  <c r="H170" i="1" s="1"/>
  <c r="I174" i="5"/>
  <c r="I170" i="1" s="1"/>
  <c r="D175" i="5"/>
  <c r="D171" i="1" s="1"/>
  <c r="E175" i="5"/>
  <c r="E171" i="1" s="1"/>
  <c r="F175" i="5"/>
  <c r="F171" i="1" s="1"/>
  <c r="G175" i="5"/>
  <c r="G171" i="1" s="1"/>
  <c r="H175" i="5"/>
  <c r="H171" i="1" s="1"/>
  <c r="I175" i="5"/>
  <c r="I171" i="1" s="1"/>
  <c r="D176" i="5"/>
  <c r="D172" i="1" s="1"/>
  <c r="E176" i="5"/>
  <c r="E172" i="1" s="1"/>
  <c r="F176" i="5"/>
  <c r="F172" i="1" s="1"/>
  <c r="G176" i="5"/>
  <c r="G172" i="1" s="1"/>
  <c r="H176" i="5"/>
  <c r="H172" i="1" s="1"/>
  <c r="I176" i="5"/>
  <c r="I172" i="1" s="1"/>
  <c r="D177" i="5"/>
  <c r="D173" i="1" s="1"/>
  <c r="E177" i="5"/>
  <c r="E173" i="1" s="1"/>
  <c r="F177" i="5"/>
  <c r="F173" i="1" s="1"/>
  <c r="G177" i="5"/>
  <c r="G173" i="1" s="1"/>
  <c r="H177" i="5"/>
  <c r="H173" i="1" s="1"/>
  <c r="I177" i="5"/>
  <c r="I173" i="1" s="1"/>
  <c r="D178" i="5"/>
  <c r="D174" i="1" s="1"/>
  <c r="E178" i="5"/>
  <c r="E174" i="1" s="1"/>
  <c r="F178" i="5"/>
  <c r="F174" i="1" s="1"/>
  <c r="G178" i="5"/>
  <c r="G174" i="1" s="1"/>
  <c r="H178" i="5"/>
  <c r="H174" i="1" s="1"/>
  <c r="I178" i="5"/>
  <c r="I174" i="1" s="1"/>
  <c r="E3" i="5"/>
  <c r="E3" i="1" s="1"/>
  <c r="F3" i="5"/>
  <c r="F3" i="1" s="1"/>
  <c r="G3" i="5"/>
  <c r="G3" i="1" s="1"/>
  <c r="H3" i="5"/>
  <c r="H3" i="1" s="1"/>
  <c r="I3" i="5"/>
  <c r="I3" i="1" s="1"/>
  <c r="E4" i="5"/>
  <c r="E4" i="1" s="1"/>
  <c r="F4" i="5"/>
  <c r="F4" i="1" s="1"/>
  <c r="G4" i="5"/>
  <c r="G4" i="1" s="1"/>
  <c r="H4" i="5"/>
  <c r="H4" i="1" s="1"/>
  <c r="I4" i="1"/>
  <c r="E5" i="5"/>
  <c r="E5" i="1" s="1"/>
  <c r="F5" i="5"/>
  <c r="F5" i="1" s="1"/>
  <c r="G5" i="5"/>
  <c r="G5" i="1" s="1"/>
  <c r="H5" i="5"/>
  <c r="H5" i="1" s="1"/>
  <c r="I5" i="5"/>
  <c r="I5" i="1" s="1"/>
  <c r="D5" i="5"/>
  <c r="D5" i="1" s="1"/>
  <c r="D3" i="5"/>
  <c r="D3" i="1" s="1"/>
  <c r="AV167" i="6"/>
  <c r="AV168" i="6"/>
  <c r="AV169" i="6"/>
  <c r="AV170" i="6"/>
  <c r="AV172" i="6"/>
  <c r="AV173" i="6"/>
  <c r="AV174" i="6"/>
  <c r="AV175" i="6"/>
  <c r="AV176" i="6"/>
  <c r="AV177" i="6"/>
  <c r="AV178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2" i="6"/>
  <c r="AJ173" i="6"/>
  <c r="AJ174" i="6"/>
  <c r="AJ175" i="6"/>
  <c r="AJ176" i="6"/>
  <c r="AJ177" i="6"/>
  <c r="AJ178" i="6"/>
  <c r="AJ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2" i="6"/>
  <c r="X173" i="6"/>
  <c r="X174" i="6"/>
  <c r="X175" i="6"/>
  <c r="X176" i="6"/>
  <c r="X177" i="6"/>
  <c r="X178" i="6"/>
  <c r="X3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2" i="6"/>
  <c r="L173" i="6"/>
  <c r="L174" i="6"/>
  <c r="L175" i="6"/>
  <c r="L176" i="6"/>
  <c r="L177" i="6"/>
  <c r="L178" i="6"/>
  <c r="L4" i="6"/>
  <c r="L5" i="6"/>
  <c r="L6" i="6"/>
  <c r="L7" i="6"/>
  <c r="L8" i="6"/>
  <c r="L9" i="6"/>
  <c r="L10" i="6"/>
  <c r="L11" i="6"/>
  <c r="L3" i="6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70" i="4" l="1"/>
  <c r="G10" i="4"/>
  <c r="G20" i="4"/>
  <c r="G30" i="4"/>
  <c r="G40" i="4"/>
  <c r="G50" i="4"/>
  <c r="G60" i="4"/>
  <c r="G70" i="4"/>
  <c r="G80" i="4"/>
  <c r="G90" i="4"/>
  <c r="G100" i="4"/>
  <c r="G110" i="4"/>
  <c r="G120" i="4"/>
  <c r="G130" i="4"/>
  <c r="G140" i="4"/>
  <c r="G150" i="4"/>
  <c r="G160" i="4"/>
  <c r="G7" i="4"/>
  <c r="G17" i="4"/>
  <c r="G27" i="4"/>
  <c r="G37" i="4"/>
  <c r="G47" i="4"/>
  <c r="G57" i="4"/>
  <c r="G67" i="4"/>
  <c r="G77" i="4"/>
  <c r="G87" i="4"/>
  <c r="G97" i="4"/>
  <c r="G107" i="4"/>
  <c r="G117" i="4"/>
  <c r="G127" i="4"/>
  <c r="G137" i="4"/>
  <c r="G147" i="4"/>
  <c r="G157" i="4"/>
  <c r="G167" i="4"/>
  <c r="G177" i="4"/>
  <c r="G3" i="4"/>
  <c r="G13" i="4"/>
  <c r="G23" i="4"/>
  <c r="G33" i="4"/>
  <c r="G43" i="4"/>
  <c r="G53" i="4"/>
  <c r="G63" i="4"/>
  <c r="G73" i="4"/>
  <c r="G83" i="4"/>
  <c r="G93" i="4"/>
  <c r="G103" i="4"/>
  <c r="G113" i="4"/>
  <c r="G123" i="4"/>
  <c r="G133" i="4"/>
  <c r="G143" i="4"/>
  <c r="G153" i="4"/>
  <c r="G163" i="4"/>
  <c r="G173" i="4"/>
  <c r="G8" i="4"/>
  <c r="G18" i="4"/>
  <c r="G28" i="4"/>
  <c r="G38" i="4"/>
  <c r="G48" i="4"/>
  <c r="G58" i="4"/>
  <c r="G68" i="4"/>
  <c r="G78" i="4"/>
  <c r="G88" i="4"/>
  <c r="G98" i="4"/>
  <c r="G108" i="4"/>
  <c r="G118" i="4"/>
  <c r="G128" i="4"/>
  <c r="G138" i="4"/>
  <c r="G148" i="4"/>
  <c r="G158" i="4"/>
  <c r="G168" i="4"/>
  <c r="G5" i="4"/>
  <c r="G25" i="4"/>
  <c r="G35" i="4"/>
  <c r="G45" i="4"/>
  <c r="G55" i="4"/>
  <c r="G65" i="4"/>
  <c r="G75" i="4"/>
  <c r="G85" i="4"/>
  <c r="G95" i="4"/>
  <c r="G115" i="4"/>
  <c r="G125" i="4"/>
  <c r="G135" i="4"/>
  <c r="G145" i="4"/>
  <c r="G155" i="4"/>
  <c r="G165" i="4"/>
  <c r="G175" i="4"/>
  <c r="G15" i="4"/>
  <c r="G105" i="4"/>
  <c r="G12" i="4"/>
  <c r="G22" i="4"/>
  <c r="G32" i="4"/>
  <c r="G42" i="4"/>
  <c r="G52" i="4"/>
  <c r="G62" i="4"/>
  <c r="G72" i="4"/>
  <c r="G82" i="4"/>
  <c r="G92" i="4"/>
  <c r="G102" i="4"/>
  <c r="G112" i="4"/>
  <c r="G122" i="4"/>
  <c r="G132" i="4"/>
  <c r="G142" i="4"/>
  <c r="G152" i="4"/>
  <c r="G162" i="4"/>
  <c r="G172" i="4"/>
  <c r="G2" i="4"/>
  <c r="G4" i="4"/>
  <c r="G14" i="4"/>
  <c r="G24" i="4"/>
  <c r="G34" i="4"/>
  <c r="G44" i="4"/>
  <c r="G54" i="4"/>
  <c r="G64" i="4"/>
  <c r="G74" i="4"/>
  <c r="G84" i="4"/>
  <c r="G94" i="4"/>
  <c r="G104" i="4"/>
  <c r="G114" i="4"/>
  <c r="G124" i="4"/>
  <c r="G134" i="4"/>
  <c r="G144" i="4"/>
  <c r="G154" i="4"/>
  <c r="G164" i="4"/>
  <c r="G174" i="4"/>
  <c r="G11" i="4"/>
  <c r="G21" i="4"/>
  <c r="G31" i="4"/>
  <c r="G41" i="4"/>
  <c r="G51" i="4"/>
  <c r="G61" i="4"/>
  <c r="G71" i="4"/>
  <c r="G81" i="4"/>
  <c r="G91" i="4"/>
  <c r="G101" i="4"/>
  <c r="G111" i="4"/>
  <c r="G121" i="4"/>
  <c r="G131" i="4"/>
  <c r="G141" i="4"/>
  <c r="G151" i="4"/>
  <c r="G161" i="4"/>
  <c r="G171" i="4"/>
  <c r="G29" i="4"/>
  <c r="G59" i="4"/>
  <c r="G79" i="4"/>
  <c r="G89" i="4"/>
  <c r="G99" i="4"/>
  <c r="G109" i="4"/>
  <c r="G129" i="4"/>
  <c r="G139" i="4"/>
  <c r="G159" i="4"/>
  <c r="G6" i="4"/>
  <c r="G16" i="4"/>
  <c r="G26" i="4"/>
  <c r="G36" i="4"/>
  <c r="G46" i="4"/>
  <c r="G56" i="4"/>
  <c r="G66" i="4"/>
  <c r="G76" i="4"/>
  <c r="G86" i="4"/>
  <c r="G96" i="4"/>
  <c r="G106" i="4"/>
  <c r="G116" i="4"/>
  <c r="G126" i="4"/>
  <c r="G136" i="4"/>
  <c r="G146" i="4"/>
  <c r="G156" i="4"/>
  <c r="G166" i="4"/>
  <c r="G176" i="4"/>
  <c r="G9" i="4"/>
  <c r="G19" i="4"/>
  <c r="G39" i="4"/>
  <c r="G49" i="4"/>
  <c r="G69" i="4"/>
  <c r="G119" i="4"/>
  <c r="G149" i="4"/>
  <c r="G169" i="4"/>
</calcChain>
</file>

<file path=xl/sharedStrings.xml><?xml version="1.0" encoding="utf-8"?>
<sst xmlns="http://schemas.openxmlformats.org/spreadsheetml/2006/main" count="1179" uniqueCount="204">
  <si>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</si>
  <si>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</si>
  <si>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</si>
  <si>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</si>
  <si>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</si>
  <si>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</si>
  <si>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</si>
  <si>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</si>
  <si>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</si>
  <si>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</si>
  <si>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</si>
  <si>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</si>
  <si>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</si>
  <si>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</si>
  <si>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</si>
  <si>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</si>
  <si>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</si>
  <si>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</si>
  <si>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</si>
  <si>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</si>
  <si>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</si>
  <si>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</si>
  <si>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</si>
  <si>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</si>
  <si>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</si>
  <si>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</si>
  <si>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</si>
  <si>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</si>
  <si>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</si>
  <si>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</si>
  <si>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</si>
  <si>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</si>
  <si>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</si>
  <si>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</si>
  <si>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</si>
  <si>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</si>
  <si>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</si>
  <si>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</si>
  <si>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</si>
  <si>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</si>
  <si>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</si>
  <si>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</si>
  <si>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</si>
  <si>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</si>
  <si>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</si>
  <si>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</si>
  <si>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</si>
  <si>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</si>
  <si>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</si>
  <si>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</si>
  <si>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</si>
  <si>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</si>
  <si>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</si>
  <si>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</si>
  <si>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</si>
  <si>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</si>
  <si>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</si>
  <si>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</si>
  <si>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</si>
  <si>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</si>
  <si>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</si>
  <si>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</si>
  <si>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</si>
  <si>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</si>
  <si>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</si>
  <si>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</si>
  <si>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</si>
  <si>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</si>
  <si>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</si>
  <si>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</si>
  <si>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</si>
  <si>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</si>
  <si>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</si>
  <si>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</si>
  <si>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</si>
  <si>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</si>
  <si>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</si>
  <si>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</si>
  <si>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</si>
  <si>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</si>
  <si>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</si>
  <si>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</si>
  <si>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</si>
  <si>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</si>
  <si>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</si>
  <si>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</si>
  <si>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</si>
  <si>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</si>
  <si>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</si>
  <si>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</si>
  <si>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</si>
  <si>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</si>
  <si>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</si>
  <si>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</si>
  <si>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</si>
  <si>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</si>
  <si>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</si>
  <si>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</si>
  <si>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</si>
  <si>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</si>
  <si>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</si>
  <si>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</si>
  <si>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</si>
  <si>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</si>
  <si>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</si>
  <si>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</si>
  <si>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</si>
  <si>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</si>
  <si>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</si>
  <si>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</si>
  <si>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</si>
  <si>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</si>
  <si>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</si>
  <si>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</si>
  <si>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</si>
  <si>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</si>
  <si>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</si>
  <si>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</si>
  <si>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</si>
  <si>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</si>
  <si>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</si>
  <si>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</si>
  <si>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</si>
  <si>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</si>
  <si>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</si>
  <si>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</si>
  <si>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</si>
  <si>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</si>
  <si>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</si>
  <si>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</si>
  <si>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</si>
  <si>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</si>
  <si>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</si>
  <si>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</si>
  <si>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</si>
  <si>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</si>
  <si>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</si>
  <si>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</si>
  <si>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</si>
  <si>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</si>
  <si>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</si>
  <si>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</si>
  <si>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</si>
  <si>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</si>
  <si>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</si>
  <si>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</si>
  <si>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</si>
  <si>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</si>
  <si>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</si>
  <si>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</si>
  <si>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</si>
  <si>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</si>
  <si>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</si>
  <si>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</si>
  <si>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</si>
  <si>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</si>
  <si>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</si>
  <si>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</si>
  <si>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</si>
  <si>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</si>
  <si>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</si>
  <si>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</si>
  <si>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</si>
  <si>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</si>
  <si>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</si>
  <si>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</si>
  <si>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</si>
  <si>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</si>
  <si>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</si>
  <si>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</si>
  <si>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</si>
  <si>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</si>
  <si>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</si>
  <si>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</si>
  <si>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</si>
  <si>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</si>
  <si>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IMAGE-region</t>
  </si>
  <si>
    <t>country-level</t>
  </si>
  <si>
    <t>GRIP-region</t>
  </si>
  <si>
    <t>paved</t>
  </si>
  <si>
    <t>unpaved - construction</t>
  </si>
  <si>
    <t>stone</t>
  </si>
  <si>
    <t>brick</t>
  </si>
  <si>
    <t>unpaved - unmanaged</t>
  </si>
  <si>
    <t>highway</t>
  </si>
  <si>
    <t>primary</t>
  </si>
  <si>
    <t>secondary</t>
  </si>
  <si>
    <t>Tertiary</t>
  </si>
  <si>
    <t>local</t>
  </si>
  <si>
    <t>surface</t>
  </si>
  <si>
    <t>metal</t>
  </si>
  <si>
    <t>wood</t>
  </si>
  <si>
    <t>paving_stone</t>
  </si>
  <si>
    <t>country</t>
  </si>
  <si>
    <t>stone 4</t>
  </si>
  <si>
    <t>wood 6</t>
  </si>
  <si>
    <t>metal 7</t>
  </si>
  <si>
    <t>unpaved - unmanaged   8</t>
  </si>
  <si>
    <t>tertiary</t>
  </si>
  <si>
    <t>total</t>
  </si>
  <si>
    <t>total paved</t>
  </si>
  <si>
    <t>total road area</t>
  </si>
  <si>
    <t>share</t>
  </si>
  <si>
    <t>Populated area with no road information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</si>
</sst>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.xlsx" TargetMode="External"/><Relationship Id="rId1" Type="http://schemas.openxmlformats.org/officeDocument/2006/relationships/externalLinkPath" Target="mat_road_are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ving by area"/>
      <sheetName val="Sheet2"/>
      <sheetName val="Road_Area_Aggregated"/>
      <sheetName val="paving fractional-calc"/>
      <sheetName val="totals"/>
      <sheetName val="Sheet5"/>
    </sheetNames>
    <sheetDataSet>
      <sheetData sheetId="0"/>
      <sheetData sheetId="1"/>
      <sheetData sheetId="2">
        <row r="2">
          <cell r="B2">
            <v>0</v>
          </cell>
          <cell r="C2">
            <v>61.683927831338167</v>
          </cell>
          <cell r="D2">
            <v>72.134332830910978</v>
          </cell>
          <cell r="E2">
            <v>473.14495942825317</v>
          </cell>
          <cell r="F2">
            <v>428.30843469373809</v>
          </cell>
        </row>
        <row r="3">
          <cell r="B3">
            <v>5.2028877163559599</v>
          </cell>
          <cell r="C3">
            <v>7.2282003101447456</v>
          </cell>
          <cell r="D3">
            <v>7.9905667625451429</v>
          </cell>
          <cell r="E3">
            <v>12.575458268288113</v>
          </cell>
          <cell r="F3">
            <v>91.020284527634843</v>
          </cell>
        </row>
        <row r="4">
          <cell r="B4">
            <v>76.445108200743491</v>
          </cell>
          <cell r="C4">
            <v>287.82962758035296</v>
          </cell>
          <cell r="D4">
            <v>383.49456634921751</v>
          </cell>
          <cell r="E4">
            <v>126.69166699702266</v>
          </cell>
          <cell r="F4">
            <v>981.54706891916032</v>
          </cell>
        </row>
        <row r="5">
          <cell r="B5">
            <v>0</v>
          </cell>
          <cell r="C5">
            <v>1.0866116329739108</v>
          </cell>
          <cell r="D5">
            <v>0.59264466484247169</v>
          </cell>
          <cell r="E5">
            <v>0.25488603676106109</v>
          </cell>
          <cell r="F5">
            <v>1.0189901957916148</v>
          </cell>
        </row>
        <row r="6">
          <cell r="B6">
            <v>1.6655836092911176</v>
          </cell>
          <cell r="C6">
            <v>106.04809054188935</v>
          </cell>
          <cell r="D6">
            <v>62.880757391250512</v>
          </cell>
          <cell r="E6">
            <v>137.28934693566811</v>
          </cell>
          <cell r="F6">
            <v>1212.123647423522</v>
          </cell>
        </row>
        <row r="7">
          <cell r="B7">
            <v>38.261181581299923</v>
          </cell>
          <cell r="C7">
            <v>346.28097095896226</v>
          </cell>
          <cell r="D7">
            <v>366.15222696297946</v>
          </cell>
          <cell r="E7">
            <v>643.95789621852498</v>
          </cell>
          <cell r="F7">
            <v>4433.1037293196423</v>
          </cell>
        </row>
        <row r="8">
          <cell r="B8">
            <v>1.6153594365367359</v>
          </cell>
          <cell r="C8">
            <v>36.678511019104562</v>
          </cell>
          <cell r="D8">
            <v>29.603168250894729</v>
          </cell>
          <cell r="E8">
            <v>24.87079970690899</v>
          </cell>
          <cell r="F8">
            <v>185.37843980758211</v>
          </cell>
        </row>
        <row r="9">
          <cell r="B9">
            <v>109.68493785074405</v>
          </cell>
          <cell r="C9">
            <v>732.53022011596818</v>
          </cell>
          <cell r="D9">
            <v>543.84619161773946</v>
          </cell>
          <cell r="E9">
            <v>819.17102256911369</v>
          </cell>
          <cell r="F9">
            <v>3552.3456870537157</v>
          </cell>
        </row>
        <row r="10">
          <cell r="B10">
            <v>39.686381333185217</v>
          </cell>
          <cell r="C10">
            <v>67.505561539512755</v>
          </cell>
          <cell r="D10">
            <v>67.562525243401836</v>
          </cell>
          <cell r="E10">
            <v>81.915946802874942</v>
          </cell>
          <cell r="F10">
            <v>468.50691247353399</v>
          </cell>
        </row>
        <row r="11">
          <cell r="B11">
            <v>12.501685776326774</v>
          </cell>
          <cell r="C11">
            <v>72.389853428535446</v>
          </cell>
          <cell r="D11">
            <v>25.645989850511249</v>
          </cell>
          <cell r="E11">
            <v>71.835135574116762</v>
          </cell>
          <cell r="F11">
            <v>239.58640975303271</v>
          </cell>
        </row>
        <row r="12">
          <cell r="B12">
            <v>0</v>
          </cell>
          <cell r="C12">
            <v>1.656713574895432</v>
          </cell>
          <cell r="D12">
            <v>4.5845748068637455</v>
          </cell>
          <cell r="E12">
            <v>5.4494853260043961</v>
          </cell>
          <cell r="F12">
            <v>22.710342615354264</v>
          </cell>
        </row>
        <row r="13">
          <cell r="B13">
            <v>2.2199844667128938</v>
          </cell>
          <cell r="C13">
            <v>96.174265658943483</v>
          </cell>
          <cell r="D13">
            <v>68.458387977577189</v>
          </cell>
          <cell r="E13">
            <v>107.02057155480672</v>
          </cell>
          <cell r="F13">
            <v>683.71547346789532</v>
          </cell>
        </row>
        <row r="14">
          <cell r="B14">
            <v>18.80400307532388</v>
          </cell>
          <cell r="C14">
            <v>167.03808225239081</v>
          </cell>
          <cell r="D14">
            <v>44.617075201229028</v>
          </cell>
          <cell r="E14">
            <v>292.91307801200594</v>
          </cell>
          <cell r="F14">
            <v>454.57453526041758</v>
          </cell>
        </row>
        <row r="15">
          <cell r="B15">
            <v>48.310633727934238</v>
          </cell>
          <cell r="C15">
            <v>38.928432743876904</v>
          </cell>
          <cell r="D15">
            <v>40.793614043665642</v>
          </cell>
          <cell r="E15">
            <v>75.861494756055706</v>
          </cell>
          <cell r="F15">
            <v>327.06051178367619</v>
          </cell>
        </row>
        <row r="16">
          <cell r="B16">
            <v>0</v>
          </cell>
          <cell r="C16">
            <v>5.5587987657211144</v>
          </cell>
          <cell r="D16">
            <v>3.2174276366642407</v>
          </cell>
          <cell r="E16">
            <v>6.1838698653583943</v>
          </cell>
          <cell r="F16">
            <v>72.558546445256923</v>
          </cell>
        </row>
        <row r="17">
          <cell r="B17">
            <v>0</v>
          </cell>
          <cell r="C17">
            <v>32.998100168992011</v>
          </cell>
          <cell r="D17">
            <v>20.647064500033139</v>
          </cell>
          <cell r="E17">
            <v>48.427363996180816</v>
          </cell>
          <cell r="F17">
            <v>242.17191293529842</v>
          </cell>
        </row>
        <row r="18">
          <cell r="B18">
            <v>0</v>
          </cell>
          <cell r="C18">
            <v>14.10953746203791</v>
          </cell>
          <cell r="D18">
            <v>5.2892542802763414</v>
          </cell>
          <cell r="E18">
            <v>20.174552041175865</v>
          </cell>
          <cell r="F18">
            <v>44.985939254001529</v>
          </cell>
        </row>
        <row r="19">
          <cell r="B19">
            <v>0.32440739699377763</v>
          </cell>
          <cell r="C19">
            <v>130.78100610203941</v>
          </cell>
          <cell r="D19">
            <v>40.688211013092484</v>
          </cell>
          <cell r="E19">
            <v>164.44127453271514</v>
          </cell>
          <cell r="F19">
            <v>1295.1974923706159</v>
          </cell>
        </row>
        <row r="20">
          <cell r="B20">
            <v>13.635718951682884</v>
          </cell>
          <cell r="C20">
            <v>16.896465517496306</v>
          </cell>
          <cell r="D20">
            <v>11.768794287096474</v>
          </cell>
          <cell r="E20">
            <v>16.129539664433498</v>
          </cell>
          <cell r="F20">
            <v>207.56398048085001</v>
          </cell>
        </row>
        <row r="21">
          <cell r="B21">
            <v>0</v>
          </cell>
          <cell r="C21">
            <v>52.593884920325578</v>
          </cell>
          <cell r="D21">
            <v>29.694694016279662</v>
          </cell>
          <cell r="E21">
            <v>95.457346772392711</v>
          </cell>
          <cell r="F21">
            <v>386.29457930113369</v>
          </cell>
        </row>
        <row r="22">
          <cell r="B22">
            <v>293.81956086099876</v>
          </cell>
          <cell r="C22">
            <v>1864.2701331391272</v>
          </cell>
          <cell r="D22">
            <v>1209.4032938710943</v>
          </cell>
          <cell r="E22">
            <v>3485.6649205291792</v>
          </cell>
          <cell r="F22">
            <v>17043.832693260232</v>
          </cell>
        </row>
        <row r="23">
          <cell r="B23">
            <v>25.720294121110047</v>
          </cell>
          <cell r="C23">
            <v>43.199962994422123</v>
          </cell>
          <cell r="D23">
            <v>27.751602545025733</v>
          </cell>
          <cell r="E23">
            <v>128.76602383162077</v>
          </cell>
          <cell r="F23">
            <v>373.06898967103956</v>
          </cell>
        </row>
        <row r="24">
          <cell r="B24">
            <v>0</v>
          </cell>
          <cell r="C24">
            <v>40.488438773882848</v>
          </cell>
          <cell r="D24">
            <v>27.782862986150647</v>
          </cell>
          <cell r="E24">
            <v>75.846376099291604</v>
          </cell>
          <cell r="F24">
            <v>268.04443582683945</v>
          </cell>
        </row>
        <row r="25">
          <cell r="B25">
            <v>0</v>
          </cell>
          <cell r="C25">
            <v>16.989196534090329</v>
          </cell>
          <cell r="D25">
            <v>26.324055699168813</v>
          </cell>
          <cell r="E25">
            <v>48.198073504382307</v>
          </cell>
          <cell r="F25">
            <v>92.989399156564502</v>
          </cell>
        </row>
        <row r="26">
          <cell r="B26">
            <v>5.582914038428112</v>
          </cell>
          <cell r="C26">
            <v>220.32651013146105</v>
          </cell>
          <cell r="D26">
            <v>114.29121581754139</v>
          </cell>
          <cell r="E26">
            <v>35.548354374363214</v>
          </cell>
          <cell r="F26">
            <v>375.50994792743279</v>
          </cell>
        </row>
        <row r="27">
          <cell r="B27">
            <v>2.1118057508241557</v>
          </cell>
          <cell r="C27">
            <v>85.25084157718581</v>
          </cell>
          <cell r="D27">
            <v>73.214292968797977</v>
          </cell>
          <cell r="E27">
            <v>108.58418470583101</v>
          </cell>
          <cell r="F27">
            <v>1548.9243537348427</v>
          </cell>
        </row>
        <row r="28">
          <cell r="B28">
            <v>186.24378486844026</v>
          </cell>
          <cell r="C28">
            <v>987.69309720358592</v>
          </cell>
          <cell r="D28">
            <v>1142.0098052484716</v>
          </cell>
          <cell r="E28">
            <v>1120.1096446143379</v>
          </cell>
          <cell r="F28">
            <v>6798.1620526002816</v>
          </cell>
        </row>
        <row r="29">
          <cell r="B29">
            <v>0</v>
          </cell>
          <cell r="C29">
            <v>3.6486737662676867</v>
          </cell>
          <cell r="D29">
            <v>2.0060635025312541</v>
          </cell>
          <cell r="E29">
            <v>2.9648527687156001</v>
          </cell>
          <cell r="F29">
            <v>5.9276195933611344</v>
          </cell>
        </row>
        <row r="30">
          <cell r="B30">
            <v>0</v>
          </cell>
          <cell r="C30">
            <v>113.21017431264887</v>
          </cell>
          <cell r="D30">
            <v>52.053128878358891</v>
          </cell>
          <cell r="E30">
            <v>40.761455789229728</v>
          </cell>
          <cell r="F30">
            <v>41.703750503656757</v>
          </cell>
        </row>
        <row r="31">
          <cell r="B31">
            <v>0</v>
          </cell>
          <cell r="C31">
            <v>28.945090442596928</v>
          </cell>
          <cell r="D31">
            <v>57.710881862234856</v>
          </cell>
          <cell r="E31">
            <v>64.530998887751622</v>
          </cell>
          <cell r="F31">
            <v>243.36694916269039</v>
          </cell>
        </row>
        <row r="32">
          <cell r="B32">
            <v>116.35098389071565</v>
          </cell>
          <cell r="C32">
            <v>256.44924841601141</v>
          </cell>
          <cell r="D32">
            <v>99.625278923823274</v>
          </cell>
          <cell r="E32">
            <v>305.72399203555932</v>
          </cell>
          <cell r="F32">
            <v>975.01210766053521</v>
          </cell>
        </row>
        <row r="33">
          <cell r="B33">
            <v>16528.981504225165</v>
          </cell>
          <cell r="C33">
            <v>6890.0568200752805</v>
          </cell>
          <cell r="D33">
            <v>4135.7777570083545</v>
          </cell>
          <cell r="E33">
            <v>6560.6563051549738</v>
          </cell>
          <cell r="F33">
            <v>8719.2127978469471</v>
          </cell>
        </row>
        <row r="34">
          <cell r="B34">
            <v>0</v>
          </cell>
          <cell r="C34">
            <v>170.94673320694852</v>
          </cell>
          <cell r="D34">
            <v>105.93397802532478</v>
          </cell>
          <cell r="E34">
            <v>185.7458818699161</v>
          </cell>
          <cell r="F34">
            <v>1233.4513618965907</v>
          </cell>
        </row>
        <row r="35">
          <cell r="B35">
            <v>0</v>
          </cell>
          <cell r="C35">
            <v>1.3128772887016911</v>
          </cell>
          <cell r="D35">
            <v>0.65352455536512877</v>
          </cell>
          <cell r="E35">
            <v>2.1975751008056701</v>
          </cell>
          <cell r="F35">
            <v>4.7398919137776883</v>
          </cell>
        </row>
        <row r="36">
          <cell r="B36">
            <v>0</v>
          </cell>
          <cell r="C36">
            <v>32.014583555429226</v>
          </cell>
          <cell r="D36">
            <v>21.061349550527495</v>
          </cell>
          <cell r="E36">
            <v>41.608163132409715</v>
          </cell>
          <cell r="F36">
            <v>94.846680569948973</v>
          </cell>
        </row>
        <row r="37">
          <cell r="B37">
            <v>0</v>
          </cell>
          <cell r="C37">
            <v>119.07040130098014</v>
          </cell>
          <cell r="D37">
            <v>69.996929307712406</v>
          </cell>
          <cell r="E37">
            <v>64.174197495998854</v>
          </cell>
          <cell r="F37">
            <v>896.8636982112447</v>
          </cell>
        </row>
        <row r="38">
          <cell r="B38">
            <v>0</v>
          </cell>
          <cell r="C38">
            <v>0.19355126595630368</v>
          </cell>
          <cell r="D38">
            <v>0.2660116005853761</v>
          </cell>
          <cell r="E38">
            <v>0.13558486738767936</v>
          </cell>
          <cell r="F38">
            <v>0.98103063954793812</v>
          </cell>
        </row>
        <row r="39">
          <cell r="B39">
            <v>20.907544109080092</v>
          </cell>
          <cell r="C39">
            <v>44.331639301363424</v>
          </cell>
          <cell r="D39">
            <v>48.650730815500118</v>
          </cell>
          <cell r="E39">
            <v>38.396890289133907</v>
          </cell>
          <cell r="F39">
            <v>157.01175468590617</v>
          </cell>
        </row>
        <row r="40">
          <cell r="B40">
            <v>16.200936035895761</v>
          </cell>
          <cell r="C40">
            <v>35.704200686975312</v>
          </cell>
          <cell r="D40">
            <v>38.175415209179214</v>
          </cell>
          <cell r="E40">
            <v>51.571401604222217</v>
          </cell>
          <cell r="F40">
            <v>221.99600358498157</v>
          </cell>
        </row>
        <row r="41">
          <cell r="B41">
            <v>8.1863667697944251</v>
          </cell>
          <cell r="C41">
            <v>10.4469114461941</v>
          </cell>
          <cell r="D41">
            <v>8.3267980990426427</v>
          </cell>
          <cell r="E41">
            <v>10.474934979543358</v>
          </cell>
          <cell r="F41">
            <v>78.198772737275988</v>
          </cell>
        </row>
        <row r="42">
          <cell r="B42">
            <v>29.236196970988637</v>
          </cell>
          <cell r="C42">
            <v>59.212042626602113</v>
          </cell>
          <cell r="D42">
            <v>100.68812806988826</v>
          </cell>
          <cell r="E42">
            <v>174.70744831556652</v>
          </cell>
          <cell r="F42">
            <v>362.9286232603356</v>
          </cell>
        </row>
        <row r="43">
          <cell r="B43">
            <v>26.915538035099051</v>
          </cell>
          <cell r="C43">
            <v>25.970451892496861</v>
          </cell>
          <cell r="D43">
            <v>40.979184498931261</v>
          </cell>
          <cell r="E43">
            <v>121.76192118498582</v>
          </cell>
          <cell r="F43">
            <v>358.61202939350864</v>
          </cell>
        </row>
        <row r="44">
          <cell r="B44">
            <v>0</v>
          </cell>
          <cell r="C44">
            <v>6.1866594983763967</v>
          </cell>
          <cell r="D44">
            <v>1.0512818452938426</v>
          </cell>
          <cell r="E44">
            <v>1.7980577256046755</v>
          </cell>
          <cell r="F44">
            <v>7.7584098290300085</v>
          </cell>
        </row>
        <row r="45">
          <cell r="B45">
            <v>0.84001356662524795</v>
          </cell>
          <cell r="C45">
            <v>143.78441913849548</v>
          </cell>
          <cell r="D45">
            <v>57.20827762518487</v>
          </cell>
          <cell r="E45">
            <v>119.90500191503467</v>
          </cell>
          <cell r="F45">
            <v>611.2153593427862</v>
          </cell>
        </row>
        <row r="46">
          <cell r="B46">
            <v>72.780109743391606</v>
          </cell>
          <cell r="C46">
            <v>273.98960222709519</v>
          </cell>
          <cell r="D46">
            <v>152.87135019658137</v>
          </cell>
          <cell r="E46">
            <v>255.99350953793476</v>
          </cell>
          <cell r="F46">
            <v>2487.0401773677809</v>
          </cell>
        </row>
        <row r="47">
          <cell r="B47">
            <v>8.9713138615407679</v>
          </cell>
          <cell r="C47">
            <v>11.454180754105277</v>
          </cell>
          <cell r="D47">
            <v>6.9498918782494554</v>
          </cell>
          <cell r="E47">
            <v>8.7416651897905808</v>
          </cell>
          <cell r="F47">
            <v>15.512155157835176</v>
          </cell>
        </row>
        <row r="48">
          <cell r="B48">
            <v>0</v>
          </cell>
          <cell r="C48">
            <v>16.294374796017912</v>
          </cell>
          <cell r="D48">
            <v>7.6485869097746724</v>
          </cell>
          <cell r="E48">
            <v>10.090221590672561</v>
          </cell>
          <cell r="F48">
            <v>36.873080708793069</v>
          </cell>
        </row>
        <row r="49">
          <cell r="B49">
            <v>0</v>
          </cell>
          <cell r="C49">
            <v>23.599300639257248</v>
          </cell>
          <cell r="D49">
            <v>25.421685169682462</v>
          </cell>
          <cell r="E49">
            <v>86.311122257223616</v>
          </cell>
          <cell r="F49">
            <v>181.06023372958205</v>
          </cell>
        </row>
        <row r="50">
          <cell r="B50">
            <v>5.1955271021328935</v>
          </cell>
          <cell r="C50">
            <v>130.91399043733392</v>
          </cell>
          <cell r="D50">
            <v>84.656497291536866</v>
          </cell>
          <cell r="E50">
            <v>187.21214557812181</v>
          </cell>
          <cell r="F50">
            <v>571.72638256462881</v>
          </cell>
        </row>
        <row r="51">
          <cell r="B51">
            <v>0</v>
          </cell>
          <cell r="C51">
            <v>2.4767000000000001</v>
          </cell>
          <cell r="D51">
            <v>1.2220998960039597</v>
          </cell>
          <cell r="E51">
            <v>0.31028800000000001</v>
          </cell>
          <cell r="F51">
            <v>2.0691008850879005</v>
          </cell>
        </row>
        <row r="52">
          <cell r="B52">
            <v>0</v>
          </cell>
          <cell r="C52">
            <v>4.554419837961639</v>
          </cell>
          <cell r="D52">
            <v>1.5882500795301073</v>
          </cell>
          <cell r="E52">
            <v>5.8457615383340027</v>
          </cell>
          <cell r="F52">
            <v>68.918975167198823</v>
          </cell>
        </row>
        <row r="53">
          <cell r="B53">
            <v>48.042275999999994</v>
          </cell>
          <cell r="C53">
            <v>111.64232414679068</v>
          </cell>
          <cell r="D53">
            <v>106.1645227755846</v>
          </cell>
          <cell r="E53">
            <v>310.01638637832639</v>
          </cell>
          <cell r="F53">
            <v>857.19450993442661</v>
          </cell>
        </row>
        <row r="54">
          <cell r="B54">
            <v>325.37821120572738</v>
          </cell>
          <cell r="C54">
            <v>608.6743254062867</v>
          </cell>
          <cell r="D54">
            <v>672.44337423362924</v>
          </cell>
          <cell r="E54">
            <v>965.38993433261692</v>
          </cell>
          <cell r="F54">
            <v>3834.1073221828974</v>
          </cell>
        </row>
        <row r="55">
          <cell r="B55">
            <v>0.27800696138424474</v>
          </cell>
          <cell r="C55">
            <v>27.144258550575479</v>
          </cell>
          <cell r="D55">
            <v>11.919816238824826</v>
          </cell>
          <cell r="E55">
            <v>8.7646157332130166</v>
          </cell>
          <cell r="F55">
            <v>66.14117987227165</v>
          </cell>
        </row>
        <row r="56">
          <cell r="B56">
            <v>334.81656217959443</v>
          </cell>
          <cell r="C56">
            <v>689.84882263112706</v>
          </cell>
          <cell r="D56">
            <v>453.8143013659203</v>
          </cell>
          <cell r="E56">
            <v>513.01590205989942</v>
          </cell>
          <cell r="F56">
            <v>2229.8944425652517</v>
          </cell>
        </row>
        <row r="57">
          <cell r="B57">
            <v>5.933084945042066</v>
          </cell>
          <cell r="C57">
            <v>29.97437309638029</v>
          </cell>
          <cell r="D57">
            <v>29.547976518395302</v>
          </cell>
          <cell r="E57">
            <v>59.071412916184876</v>
          </cell>
          <cell r="F57">
            <v>285.39741919988239</v>
          </cell>
        </row>
        <row r="58">
          <cell r="B58">
            <v>316.28329317914182</v>
          </cell>
          <cell r="C58">
            <v>387.16361130736294</v>
          </cell>
          <cell r="D58">
            <v>616.98155680534524</v>
          </cell>
          <cell r="E58">
            <v>598.41927687791053</v>
          </cell>
          <cell r="F58">
            <v>3101.5226860519442</v>
          </cell>
        </row>
        <row r="59">
          <cell r="B59">
            <v>0.56384533645533375</v>
          </cell>
          <cell r="C59">
            <v>48.643295982155195</v>
          </cell>
          <cell r="D59">
            <v>26.860497582341029</v>
          </cell>
          <cell r="E59">
            <v>47.070676670561824</v>
          </cell>
          <cell r="F59">
            <v>395.48439014530095</v>
          </cell>
        </row>
        <row r="60">
          <cell r="B60">
            <v>215.89066928839966</v>
          </cell>
          <cell r="C60">
            <v>759.96073734763331</v>
          </cell>
          <cell r="D60">
            <v>298.66067810296204</v>
          </cell>
          <cell r="E60">
            <v>471.92962347586808</v>
          </cell>
          <cell r="F60">
            <v>3082.0631327616265</v>
          </cell>
        </row>
        <row r="61">
          <cell r="B61">
            <v>35.717812299480556</v>
          </cell>
          <cell r="C61">
            <v>70.10471115889402</v>
          </cell>
          <cell r="D61">
            <v>141.12350095004487</v>
          </cell>
          <cell r="E61">
            <v>215.33033905304936</v>
          </cell>
          <cell r="F61">
            <v>638.08249077127266</v>
          </cell>
        </row>
        <row r="62">
          <cell r="B62">
            <v>0</v>
          </cell>
          <cell r="C62">
            <v>0.16608615940456936</v>
          </cell>
          <cell r="D62">
            <v>0.4916027220299094</v>
          </cell>
          <cell r="E62">
            <v>0.41334600000000005</v>
          </cell>
          <cell r="F62">
            <v>2.4288754698925406</v>
          </cell>
        </row>
        <row r="63">
          <cell r="B63">
            <v>1.9469900178051756</v>
          </cell>
          <cell r="C63">
            <v>25.769039324197237</v>
          </cell>
          <cell r="D63">
            <v>17.303833850095561</v>
          </cell>
          <cell r="E63">
            <v>100.12909033583922</v>
          </cell>
          <cell r="F63">
            <v>326.31363687802519</v>
          </cell>
        </row>
        <row r="64">
          <cell r="B64">
            <v>0</v>
          </cell>
          <cell r="C64">
            <v>32.081325238564808</v>
          </cell>
          <cell r="D64">
            <v>15.858532141327544</v>
          </cell>
          <cell r="E64">
            <v>42.257843016648984</v>
          </cell>
          <cell r="F64">
            <v>282.97319991293421</v>
          </cell>
        </row>
        <row r="65">
          <cell r="B65">
            <v>0</v>
          </cell>
          <cell r="C65">
            <v>4.4715772770666815</v>
          </cell>
          <cell r="D65">
            <v>2.7767854330705779</v>
          </cell>
          <cell r="E65">
            <v>8.8737369704088298</v>
          </cell>
          <cell r="F65">
            <v>53.372277743048876</v>
          </cell>
        </row>
        <row r="66">
          <cell r="B66">
            <v>15.711305436989106</v>
          </cell>
          <cell r="C66">
            <v>33.104506632456747</v>
          </cell>
          <cell r="D66">
            <v>77.994531612262179</v>
          </cell>
          <cell r="E66">
            <v>42.231765868230653</v>
          </cell>
          <cell r="F66">
            <v>309.74525073015121</v>
          </cell>
        </row>
        <row r="67">
          <cell r="B67">
            <v>65.442389860290589</v>
          </cell>
          <cell r="C67">
            <v>83.405526193593843</v>
          </cell>
          <cell r="D67">
            <v>80.548824319839724</v>
          </cell>
          <cell r="E67">
            <v>32.06338831286422</v>
          </cell>
          <cell r="F67">
            <v>280.30738895396036</v>
          </cell>
        </row>
        <row r="68">
          <cell r="B68">
            <v>0</v>
          </cell>
          <cell r="C68">
            <v>25.260869952773845</v>
          </cell>
          <cell r="D68">
            <v>17.510901695597276</v>
          </cell>
          <cell r="E68">
            <v>10.782610657489498</v>
          </cell>
          <cell r="F68">
            <v>30.037322926564102</v>
          </cell>
        </row>
        <row r="69">
          <cell r="B69">
            <v>104.90576825894755</v>
          </cell>
          <cell r="C69">
            <v>3076.5868214469037</v>
          </cell>
          <cell r="D69">
            <v>867.04614534567713</v>
          </cell>
          <cell r="E69">
            <v>3902.4045255982701</v>
          </cell>
          <cell r="F69">
            <v>12893.998957115382</v>
          </cell>
        </row>
        <row r="70">
          <cell r="B70">
            <v>64.707457371815636</v>
          </cell>
          <cell r="C70">
            <v>434.63810659257888</v>
          </cell>
          <cell r="D70">
            <v>251.44286358296455</v>
          </cell>
          <cell r="E70">
            <v>562.01784592332774</v>
          </cell>
          <cell r="F70">
            <v>4332.3728953398049</v>
          </cell>
        </row>
        <row r="71">
          <cell r="B71">
            <v>80.528990568812148</v>
          </cell>
          <cell r="C71">
            <v>1536.7244727688665</v>
          </cell>
          <cell r="D71">
            <v>1001.1520948784382</v>
          </cell>
          <cell r="E71">
            <v>1764.7503723199229</v>
          </cell>
          <cell r="F71">
            <v>3117.8110791092445</v>
          </cell>
        </row>
        <row r="72">
          <cell r="B72">
            <v>60.045872715913347</v>
          </cell>
          <cell r="C72">
            <v>173.85880630446678</v>
          </cell>
          <cell r="D72">
            <v>56.703405971013929</v>
          </cell>
          <cell r="E72">
            <v>242.46795573941202</v>
          </cell>
          <cell r="F72">
            <v>640.23910152285964</v>
          </cell>
        </row>
        <row r="73">
          <cell r="B73">
            <v>19.484111295984622</v>
          </cell>
          <cell r="C73">
            <v>71.76773400699463</v>
          </cell>
          <cell r="D73">
            <v>85.39202103026453</v>
          </cell>
          <cell r="E73">
            <v>90.899395100388958</v>
          </cell>
          <cell r="F73">
            <v>508.86549784256113</v>
          </cell>
        </row>
        <row r="74">
          <cell r="B74">
            <v>17.731392170608746</v>
          </cell>
          <cell r="C74">
            <v>84.090678240205719</v>
          </cell>
          <cell r="D74">
            <v>45.360342018411295</v>
          </cell>
          <cell r="E74">
            <v>61.066108388603865</v>
          </cell>
          <cell r="F74">
            <v>192.15192304589976</v>
          </cell>
        </row>
        <row r="75">
          <cell r="B75">
            <v>226.22950082760261</v>
          </cell>
          <cell r="C75">
            <v>421.74939984510627</v>
          </cell>
          <cell r="D75">
            <v>468.55491477932259</v>
          </cell>
          <cell r="E75">
            <v>588.0153399121748</v>
          </cell>
          <cell r="F75">
            <v>2338.3498336163652</v>
          </cell>
        </row>
        <row r="76">
          <cell r="B76">
            <v>8.036320547055734</v>
          </cell>
          <cell r="C76">
            <v>59.688574949452985</v>
          </cell>
          <cell r="D76">
            <v>38.160056018373815</v>
          </cell>
          <cell r="E76">
            <v>72.028570059731649</v>
          </cell>
          <cell r="F76">
            <v>254.17137403359123</v>
          </cell>
        </row>
        <row r="77">
          <cell r="B77">
            <v>3.8906542590835795</v>
          </cell>
          <cell r="C77">
            <v>7.6913433327105025</v>
          </cell>
          <cell r="D77">
            <v>6.5567183495362684</v>
          </cell>
          <cell r="E77">
            <v>5.1051908448434968</v>
          </cell>
          <cell r="F77">
            <v>77.46102342184264</v>
          </cell>
        </row>
        <row r="78">
          <cell r="B78">
            <v>233.40423256944479</v>
          </cell>
          <cell r="C78">
            <v>1020.751767723153</v>
          </cell>
          <cell r="D78">
            <v>406.31900959574614</v>
          </cell>
          <cell r="E78">
            <v>799.23027256559999</v>
          </cell>
          <cell r="F78">
            <v>4456.7289178738092</v>
          </cell>
        </row>
        <row r="79">
          <cell r="B79">
            <v>6.3045622943643496</v>
          </cell>
          <cell r="C79">
            <v>42.60414673666574</v>
          </cell>
          <cell r="D79">
            <v>12.663524448650788</v>
          </cell>
          <cell r="E79">
            <v>28.961983873488379</v>
          </cell>
          <cell r="F79">
            <v>169.48350949586799</v>
          </cell>
        </row>
        <row r="80">
          <cell r="B80">
            <v>25.407561040815757</v>
          </cell>
          <cell r="C80">
            <v>236.51438520701316</v>
          </cell>
          <cell r="D80">
            <v>185.6888828453018</v>
          </cell>
          <cell r="E80">
            <v>501.33536860699752</v>
          </cell>
          <cell r="F80">
            <v>1001.6637580103666</v>
          </cell>
        </row>
        <row r="81">
          <cell r="B81">
            <v>0.86464397051989927</v>
          </cell>
          <cell r="C81">
            <v>43.24275580507561</v>
          </cell>
          <cell r="D81">
            <v>106.33048302530113</v>
          </cell>
          <cell r="E81">
            <v>105.02569856832308</v>
          </cell>
          <cell r="F81">
            <v>1298.2574939807903</v>
          </cell>
        </row>
        <row r="82">
          <cell r="B82">
            <v>0</v>
          </cell>
          <cell r="C82">
            <v>0.29821384904172088</v>
          </cell>
          <cell r="D82">
            <v>0.48673208267638957</v>
          </cell>
          <cell r="E82">
            <v>1.2806235684306098</v>
          </cell>
          <cell r="F82">
            <v>1.6242239217886991</v>
          </cell>
        </row>
        <row r="83">
          <cell r="B83">
            <v>4.2538239824668347</v>
          </cell>
          <cell r="C83">
            <v>8.0367258305307203</v>
          </cell>
          <cell r="D83">
            <v>6.8325586380978853</v>
          </cell>
          <cell r="E83">
            <v>9.9167651105786998</v>
          </cell>
          <cell r="F83">
            <v>76.15370008889559</v>
          </cell>
        </row>
        <row r="84">
          <cell r="B84">
            <v>0</v>
          </cell>
          <cell r="C84">
            <v>49.900871437742296</v>
          </cell>
          <cell r="D84">
            <v>19.001317698446631</v>
          </cell>
          <cell r="E84">
            <v>19.818329961635833</v>
          </cell>
          <cell r="F84">
            <v>196.52853423933496</v>
          </cell>
        </row>
        <row r="85">
          <cell r="B85">
            <v>3.3563073185336365</v>
          </cell>
          <cell r="C85">
            <v>27.202864161820095</v>
          </cell>
          <cell r="D85">
            <v>22.863458567303208</v>
          </cell>
          <cell r="E85">
            <v>43.386236052289341</v>
          </cell>
          <cell r="F85">
            <v>119.77484225341563</v>
          </cell>
        </row>
        <row r="86">
          <cell r="B86">
            <v>0</v>
          </cell>
          <cell r="C86">
            <v>48.27786715508752</v>
          </cell>
          <cell r="D86">
            <v>77.451743786867453</v>
          </cell>
          <cell r="E86">
            <v>21.558180160493645</v>
          </cell>
          <cell r="F86">
            <v>248.73544497654498</v>
          </cell>
        </row>
        <row r="87">
          <cell r="B87">
            <v>7.4557412634455531</v>
          </cell>
          <cell r="C87">
            <v>17.750582821495989</v>
          </cell>
          <cell r="D87">
            <v>16.247520140525243</v>
          </cell>
          <cell r="E87">
            <v>22.718999535158254</v>
          </cell>
          <cell r="F87">
            <v>112.63495970281984</v>
          </cell>
        </row>
        <row r="88">
          <cell r="B88">
            <v>1.8594452111402746E-2</v>
          </cell>
          <cell r="C88">
            <v>12.452697987235545</v>
          </cell>
          <cell r="D88">
            <v>5.4686901670941968</v>
          </cell>
          <cell r="E88">
            <v>17.528447553897543</v>
          </cell>
          <cell r="F88">
            <v>40.864466921897574</v>
          </cell>
        </row>
        <row r="89">
          <cell r="B89">
            <v>0</v>
          </cell>
          <cell r="C89">
            <v>15.539513323868864</v>
          </cell>
          <cell r="D89">
            <v>6.8548443506695396</v>
          </cell>
          <cell r="E89">
            <v>14.295379895952545</v>
          </cell>
          <cell r="F89">
            <v>88.198248029087623</v>
          </cell>
        </row>
        <row r="90">
          <cell r="B90">
            <v>0</v>
          </cell>
          <cell r="C90">
            <v>138.75853006492991</v>
          </cell>
          <cell r="D90">
            <v>30.704716375434934</v>
          </cell>
          <cell r="E90">
            <v>110.98047104403356</v>
          </cell>
          <cell r="F90">
            <v>679.17900578855881</v>
          </cell>
        </row>
        <row r="91">
          <cell r="B91">
            <v>0</v>
          </cell>
          <cell r="C91">
            <v>0.23426605496188821</v>
          </cell>
          <cell r="D91">
            <v>0.2297921943603623</v>
          </cell>
          <cell r="E91">
            <v>0.11723124203872667</v>
          </cell>
          <cell r="F91">
            <v>1.0845757209138831</v>
          </cell>
        </row>
        <row r="92">
          <cell r="B92">
            <v>13.11543549033</v>
          </cell>
          <cell r="C92">
            <v>52.658819734164844</v>
          </cell>
          <cell r="D92">
            <v>61.413939222637183</v>
          </cell>
          <cell r="E92">
            <v>51.687298753722708</v>
          </cell>
          <cell r="F92">
            <v>216.61741072695077</v>
          </cell>
        </row>
        <row r="93">
          <cell r="B93">
            <v>9.2393782476969708</v>
          </cell>
          <cell r="C93">
            <v>11.516334057025686</v>
          </cell>
          <cell r="D93">
            <v>8.7763816923485614</v>
          </cell>
          <cell r="E93">
            <v>1.2454676883464504</v>
          </cell>
          <cell r="F93">
            <v>14.871915497081687</v>
          </cell>
        </row>
        <row r="94">
          <cell r="B94">
            <v>9.3022746681590078</v>
          </cell>
          <cell r="C94">
            <v>6.5157869566165694</v>
          </cell>
          <cell r="D94">
            <v>19.901989593210057</v>
          </cell>
          <cell r="E94">
            <v>8.2018259457360188</v>
          </cell>
          <cell r="F94">
            <v>38.001350915338726</v>
          </cell>
        </row>
        <row r="95">
          <cell r="B95">
            <v>0</v>
          </cell>
          <cell r="C95">
            <v>21.340984383654423</v>
          </cell>
          <cell r="D95">
            <v>33.561665244459356</v>
          </cell>
          <cell r="E95">
            <v>49.186530475096177</v>
          </cell>
          <cell r="F95">
            <v>261.35881261464908</v>
          </cell>
        </row>
        <row r="96">
          <cell r="B96">
            <v>0</v>
          </cell>
          <cell r="C96">
            <v>32.326367831354965</v>
          </cell>
          <cell r="D96">
            <v>21.538358641089808</v>
          </cell>
          <cell r="E96">
            <v>55.221722135753581</v>
          </cell>
          <cell r="F96">
            <v>453.32933628131997</v>
          </cell>
        </row>
        <row r="97">
          <cell r="B97">
            <v>76.668650980674045</v>
          </cell>
          <cell r="C97">
            <v>213.31724193500787</v>
          </cell>
          <cell r="D97">
            <v>46.63388894219873</v>
          </cell>
          <cell r="E97">
            <v>112.54933915371527</v>
          </cell>
          <cell r="F97">
            <v>1198.0026736197387</v>
          </cell>
        </row>
        <row r="98">
          <cell r="B98">
            <v>3.6108492632234692E-3</v>
          </cell>
          <cell r="C98">
            <v>5.9750483253003646E-2</v>
          </cell>
          <cell r="D98">
            <v>0.2678001766988734</v>
          </cell>
          <cell r="E98">
            <v>0.63241615958796271</v>
          </cell>
          <cell r="F98">
            <v>16.78283497684583</v>
          </cell>
        </row>
        <row r="99">
          <cell r="B99">
            <v>0</v>
          </cell>
          <cell r="C99">
            <v>45.297888796742953</v>
          </cell>
          <cell r="D99">
            <v>46.492214745249171</v>
          </cell>
          <cell r="E99">
            <v>109.46562783917905</v>
          </cell>
          <cell r="F99">
            <v>970.95888894991822</v>
          </cell>
        </row>
        <row r="100">
          <cell r="B100">
            <v>0</v>
          </cell>
          <cell r="C100">
            <v>1.8504354634657227</v>
          </cell>
          <cell r="D100">
            <v>1.2256397500932152</v>
          </cell>
          <cell r="E100">
            <v>1.4647231139735706</v>
          </cell>
          <cell r="F100">
            <v>8.6406086788109402</v>
          </cell>
        </row>
        <row r="101">
          <cell r="B101">
            <v>0</v>
          </cell>
          <cell r="C101">
            <v>9.920096217367072E-2</v>
          </cell>
          <cell r="D101">
            <v>6.4877988001419057E-2</v>
          </cell>
          <cell r="E101">
            <v>9.3394402544010879E-3</v>
          </cell>
          <cell r="F101">
            <v>0.91788761876811498</v>
          </cell>
        </row>
        <row r="102">
          <cell r="B102">
            <v>0</v>
          </cell>
          <cell r="C102">
            <v>25.983831020846289</v>
          </cell>
          <cell r="D102">
            <v>13.465716756198832</v>
          </cell>
          <cell r="E102">
            <v>12.498088102542825</v>
          </cell>
          <cell r="F102">
            <v>160.59496851117078</v>
          </cell>
        </row>
        <row r="103">
          <cell r="B103">
            <v>0</v>
          </cell>
          <cell r="C103">
            <v>4.6476224906485468</v>
          </cell>
          <cell r="D103">
            <v>5.7526933860256637</v>
          </cell>
          <cell r="E103">
            <v>1.2792728708630148</v>
          </cell>
          <cell r="F103">
            <v>16.174076440971103</v>
          </cell>
        </row>
        <row r="104">
          <cell r="B104">
            <v>225.52722318702408</v>
          </cell>
          <cell r="C104">
            <v>704.86835696897288</v>
          </cell>
          <cell r="D104">
            <v>452.28651219747911</v>
          </cell>
          <cell r="E104">
            <v>1159.002794980878</v>
          </cell>
          <cell r="F104">
            <v>6650.4822185125086</v>
          </cell>
        </row>
        <row r="105">
          <cell r="B105">
            <v>0</v>
          </cell>
          <cell r="C105">
            <v>0.23944427375462093</v>
          </cell>
          <cell r="D105">
            <v>7.0927933596178711E-3</v>
          </cell>
          <cell r="E105">
            <v>0.92131571238284293</v>
          </cell>
          <cell r="F105">
            <v>1.9910436191497565</v>
          </cell>
        </row>
        <row r="106">
          <cell r="B106">
            <v>0</v>
          </cell>
          <cell r="C106">
            <v>30.35394861344496</v>
          </cell>
          <cell r="D106">
            <v>27.147938012634931</v>
          </cell>
          <cell r="E106">
            <v>19.746856975621363</v>
          </cell>
          <cell r="F106">
            <v>173.97212329710572</v>
          </cell>
        </row>
        <row r="107">
          <cell r="B107">
            <v>0</v>
          </cell>
          <cell r="C107">
            <v>8.6707318418194457E-2</v>
          </cell>
          <cell r="D107">
            <v>7.6989377013371857E-2</v>
          </cell>
          <cell r="E107">
            <v>4.5046459030693251E-2</v>
          </cell>
          <cell r="F107">
            <v>0.14240209659772227</v>
          </cell>
        </row>
        <row r="108">
          <cell r="B108">
            <v>5.735211478784648</v>
          </cell>
          <cell r="C108">
            <v>119.31759913994784</v>
          </cell>
          <cell r="D108">
            <v>31.785092690241246</v>
          </cell>
          <cell r="E108">
            <v>173.22854589237375</v>
          </cell>
          <cell r="F108">
            <v>281.22069664050025</v>
          </cell>
        </row>
        <row r="109">
          <cell r="B109">
            <v>1.2504138365618565</v>
          </cell>
          <cell r="C109">
            <v>3.3883799772331082</v>
          </cell>
          <cell r="D109">
            <v>4.8662346003186192</v>
          </cell>
          <cell r="E109">
            <v>3.0266335003694498</v>
          </cell>
          <cell r="F109">
            <v>45.204485562349774</v>
          </cell>
        </row>
        <row r="110">
          <cell r="B110">
            <v>54.588124530537563</v>
          </cell>
          <cell r="C110">
            <v>118.72728819838044</v>
          </cell>
          <cell r="D110">
            <v>37.434629099890905</v>
          </cell>
          <cell r="E110">
            <v>163.26198784592438</v>
          </cell>
          <cell r="F110">
            <v>579.55044857252619</v>
          </cell>
        </row>
        <row r="111">
          <cell r="B111">
            <v>0</v>
          </cell>
          <cell r="C111">
            <v>64.121097674761046</v>
          </cell>
          <cell r="D111">
            <v>47.497830216635343</v>
          </cell>
          <cell r="E111">
            <v>105.80634794718294</v>
          </cell>
          <cell r="F111">
            <v>579.93437700096638</v>
          </cell>
        </row>
        <row r="112">
          <cell r="B112">
            <v>17.675599017727421</v>
          </cell>
          <cell r="C112">
            <v>161.41785871950191</v>
          </cell>
          <cell r="D112">
            <v>37.826803650642816</v>
          </cell>
          <cell r="E112">
            <v>315.27607088329358</v>
          </cell>
          <cell r="F112">
            <v>739.95478394933923</v>
          </cell>
        </row>
        <row r="113">
          <cell r="B113">
            <v>2.6698568083838246</v>
          </cell>
          <cell r="C113">
            <v>74.293822905284117</v>
          </cell>
          <cell r="D113">
            <v>94.017615565353452</v>
          </cell>
          <cell r="E113">
            <v>13.726995619053401</v>
          </cell>
          <cell r="F113">
            <v>132.22050751428205</v>
          </cell>
        </row>
        <row r="114">
          <cell r="B114">
            <v>0</v>
          </cell>
          <cell r="C114">
            <v>0.137617737280049</v>
          </cell>
          <cell r="D114">
            <v>0</v>
          </cell>
          <cell r="E114">
            <v>7.500307375567776E-3</v>
          </cell>
          <cell r="F114">
            <v>0.30518895183626293</v>
          </cell>
        </row>
        <row r="115">
          <cell r="B115">
            <v>6.3971738915376416E-4</v>
          </cell>
          <cell r="C115">
            <v>33.897823042657109</v>
          </cell>
          <cell r="D115">
            <v>25.593484315596225</v>
          </cell>
          <cell r="E115">
            <v>76.657748964272471</v>
          </cell>
          <cell r="F115">
            <v>528.46929781526194</v>
          </cell>
        </row>
        <row r="116">
          <cell r="B116">
            <v>57.409592600685137</v>
          </cell>
          <cell r="C116">
            <v>56.432594562888184</v>
          </cell>
          <cell r="D116">
            <v>51.49350509904118</v>
          </cell>
          <cell r="E116">
            <v>105.16446295999268</v>
          </cell>
          <cell r="F116">
            <v>613.18629984282029</v>
          </cell>
        </row>
        <row r="117">
          <cell r="B117">
            <v>13.328507530283662</v>
          </cell>
          <cell r="C117">
            <v>100.16556492624328</v>
          </cell>
          <cell r="D117">
            <v>54.156825013991998</v>
          </cell>
          <cell r="E117">
            <v>121.46293182065574</v>
          </cell>
          <cell r="F117">
            <v>549.19368839089248</v>
          </cell>
        </row>
        <row r="118">
          <cell r="B118">
            <v>0</v>
          </cell>
          <cell r="C118">
            <v>31.196846058857901</v>
          </cell>
          <cell r="D118">
            <v>16.948509319617887</v>
          </cell>
          <cell r="E118">
            <v>26.375579701137209</v>
          </cell>
          <cell r="F118">
            <v>175.34499108664491</v>
          </cell>
        </row>
        <row r="119">
          <cell r="B119">
            <v>0</v>
          </cell>
          <cell r="C119">
            <v>35.43238563929615</v>
          </cell>
          <cell r="D119">
            <v>27.83775462923662</v>
          </cell>
          <cell r="E119">
            <v>42.239107016304281</v>
          </cell>
          <cell r="F119">
            <v>562.53455548670399</v>
          </cell>
        </row>
        <row r="120">
          <cell r="B120">
            <v>12.986785398869412</v>
          </cell>
          <cell r="C120">
            <v>238.87980560259552</v>
          </cell>
          <cell r="D120">
            <v>179.08166515609628</v>
          </cell>
          <cell r="E120">
            <v>590.53488794249563</v>
          </cell>
          <cell r="F120">
            <v>2818.8360117518364</v>
          </cell>
        </row>
        <row r="121">
          <cell r="B121">
            <v>0</v>
          </cell>
          <cell r="C121">
            <v>0</v>
          </cell>
          <cell r="D121">
            <v>0.42875328721492684</v>
          </cell>
          <cell r="E121">
            <v>0.27217276714215261</v>
          </cell>
          <cell r="F121">
            <v>0.17950839439718141</v>
          </cell>
        </row>
        <row r="122">
          <cell r="B122">
            <v>14.157195435044901</v>
          </cell>
          <cell r="C122">
            <v>49.43541176636495</v>
          </cell>
          <cell r="D122">
            <v>65.827034460614414</v>
          </cell>
          <cell r="E122">
            <v>86.690603361180266</v>
          </cell>
          <cell r="F122">
            <v>262.27220273527644</v>
          </cell>
        </row>
        <row r="123">
          <cell r="B123">
            <v>7.8790012296857892</v>
          </cell>
          <cell r="C123">
            <v>176.17093079638659</v>
          </cell>
          <cell r="D123">
            <v>136.26571181285087</v>
          </cell>
          <cell r="E123">
            <v>34.977243930403532</v>
          </cell>
          <cell r="F123">
            <v>611.99560165335856</v>
          </cell>
        </row>
        <row r="124">
          <cell r="B124">
            <v>21.946798544949647</v>
          </cell>
          <cell r="C124">
            <v>245.09090016269423</v>
          </cell>
          <cell r="D124">
            <v>162.32245567902811</v>
          </cell>
          <cell r="E124">
            <v>378.6602152186461</v>
          </cell>
          <cell r="F124">
            <v>1624.3027359358048</v>
          </cell>
        </row>
        <row r="125">
          <cell r="B125">
            <v>0</v>
          </cell>
          <cell r="C125">
            <v>0</v>
          </cell>
          <cell r="D125">
            <v>0.77274621581628367</v>
          </cell>
          <cell r="E125">
            <v>0.37974799084444194</v>
          </cell>
          <cell r="F125">
            <v>1.292148679213674</v>
          </cell>
        </row>
        <row r="126">
          <cell r="B126">
            <v>0</v>
          </cell>
          <cell r="C126">
            <v>30.041548761692457</v>
          </cell>
          <cell r="D126">
            <v>14.816700533601216</v>
          </cell>
          <cell r="E126">
            <v>52.748600814445759</v>
          </cell>
          <cell r="F126">
            <v>140.92213168460816</v>
          </cell>
        </row>
        <row r="127">
          <cell r="B127">
            <v>0.43205788703904879</v>
          </cell>
          <cell r="C127">
            <v>80.159050353244851</v>
          </cell>
          <cell r="D127">
            <v>50.02511033993558</v>
          </cell>
          <cell r="E127">
            <v>52.280626637057878</v>
          </cell>
          <cell r="F127">
            <v>521.91357205179179</v>
          </cell>
        </row>
        <row r="128">
          <cell r="B128">
            <v>4.3567030042215391</v>
          </cell>
          <cell r="C128">
            <v>466.25442098737045</v>
          </cell>
          <cell r="D128">
            <v>106.26629525545358</v>
          </cell>
          <cell r="E128">
            <v>497.96514526148343</v>
          </cell>
          <cell r="F128">
            <v>1244.2828398301203</v>
          </cell>
        </row>
        <row r="129">
          <cell r="B129">
            <v>10.495914704477912</v>
          </cell>
          <cell r="C129">
            <v>229.64165588851483</v>
          </cell>
          <cell r="D129">
            <v>151.6004352051026</v>
          </cell>
          <cell r="E129">
            <v>269.00467287478313</v>
          </cell>
          <cell r="F129">
            <v>1219.2157147719504</v>
          </cell>
        </row>
        <row r="130">
          <cell r="B130">
            <v>36.335387050410183</v>
          </cell>
          <cell r="C130">
            <v>220.95264195590255</v>
          </cell>
          <cell r="D130">
            <v>224.731008583115</v>
          </cell>
          <cell r="E130">
            <v>512.68447000920821</v>
          </cell>
          <cell r="F130">
            <v>1578.1986456002642</v>
          </cell>
        </row>
        <row r="131">
          <cell r="B131">
            <v>134.76465326668773</v>
          </cell>
          <cell r="C131">
            <v>121.92980351758294</v>
          </cell>
          <cell r="D131">
            <v>68.928669147491675</v>
          </cell>
          <cell r="E131">
            <v>159.35624407822627</v>
          </cell>
          <cell r="F131">
            <v>505.54125480936023</v>
          </cell>
        </row>
        <row r="132">
          <cell r="B132">
            <v>17.469390064616046</v>
          </cell>
          <cell r="C132">
            <v>150.0021398940969</v>
          </cell>
          <cell r="D132">
            <v>163.02889107773586</v>
          </cell>
          <cell r="E132">
            <v>99.291435277867649</v>
          </cell>
          <cell r="F132">
            <v>553.63010061949035</v>
          </cell>
        </row>
        <row r="133">
          <cell r="B133">
            <v>46.922837703574444</v>
          </cell>
          <cell r="C133">
            <v>1369.7764435636136</v>
          </cell>
          <cell r="D133">
            <v>1047.9816462200636</v>
          </cell>
          <cell r="E133">
            <v>2907.6618043158028</v>
          </cell>
          <cell r="F133">
            <v>7290.1674450968321</v>
          </cell>
        </row>
        <row r="134">
          <cell r="B134">
            <v>0</v>
          </cell>
          <cell r="C134">
            <v>25.621500699404159</v>
          </cell>
          <cell r="D134">
            <v>29.385721180241902</v>
          </cell>
          <cell r="E134">
            <v>5.9895081371971175</v>
          </cell>
          <cell r="F134">
            <v>140.12550118993985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0.56605754306501521</v>
          </cell>
          <cell r="F135">
            <v>0.84820380700563136</v>
          </cell>
        </row>
        <row r="136">
          <cell r="B136">
            <v>0</v>
          </cell>
          <cell r="C136">
            <v>3.0607082774592826</v>
          </cell>
          <cell r="D136">
            <v>0.36720269323366733</v>
          </cell>
          <cell r="E136">
            <v>0.83067132083941342</v>
          </cell>
          <cell r="F136">
            <v>5.2606105700023607</v>
          </cell>
        </row>
        <row r="137">
          <cell r="B137">
            <v>0</v>
          </cell>
          <cell r="C137">
            <v>1.1057439964268867</v>
          </cell>
          <cell r="D137">
            <v>0.44401929118423034</v>
          </cell>
          <cell r="E137">
            <v>0.60075927280930119</v>
          </cell>
          <cell r="F137">
            <v>2.6100208169616885</v>
          </cell>
        </row>
        <row r="138">
          <cell r="B138">
            <v>6.6755609139873968</v>
          </cell>
          <cell r="C138">
            <v>64.349758455423583</v>
          </cell>
          <cell r="D138">
            <v>42.559826580788837</v>
          </cell>
          <cell r="E138">
            <v>53.069893550771489</v>
          </cell>
          <cell r="F138">
            <v>387.22746127831812</v>
          </cell>
        </row>
        <row r="139">
          <cell r="B139">
            <v>40.813251066194283</v>
          </cell>
          <cell r="C139">
            <v>44.676491044239548</v>
          </cell>
          <cell r="D139">
            <v>54.032962873819159</v>
          </cell>
          <cell r="E139">
            <v>36.49666806098945</v>
          </cell>
          <cell r="F139">
            <v>365.66164664702609</v>
          </cell>
        </row>
        <row r="140">
          <cell r="B140">
            <v>0</v>
          </cell>
          <cell r="C140">
            <v>0.48084759341813377</v>
          </cell>
          <cell r="D140">
            <v>0.45044971063313982</v>
          </cell>
          <cell r="E140">
            <v>0.31012737285474939</v>
          </cell>
          <cell r="F140">
            <v>2.3723460505745182</v>
          </cell>
        </row>
        <row r="141">
          <cell r="B141">
            <v>0</v>
          </cell>
          <cell r="C141">
            <v>17.729513008386942</v>
          </cell>
          <cell r="D141">
            <v>12.802796398470282</v>
          </cell>
          <cell r="E141">
            <v>22.26609823363054</v>
          </cell>
          <cell r="F141">
            <v>76.024298952092181</v>
          </cell>
        </row>
        <row r="142">
          <cell r="B142">
            <v>24.206203877417963</v>
          </cell>
          <cell r="C142">
            <v>31.059543881765318</v>
          </cell>
          <cell r="D142">
            <v>27.94627511542069</v>
          </cell>
          <cell r="E142">
            <v>60.253660262806186</v>
          </cell>
          <cell r="F142">
            <v>140.64955538798191</v>
          </cell>
        </row>
        <row r="143">
          <cell r="B143">
            <v>17.339130779975932</v>
          </cell>
          <cell r="C143">
            <v>6.8100626846058665</v>
          </cell>
          <cell r="D143">
            <v>13.449919224250817</v>
          </cell>
          <cell r="E143">
            <v>20.961268483303996</v>
          </cell>
          <cell r="F143">
            <v>132.55813367578645</v>
          </cell>
        </row>
        <row r="144">
          <cell r="B144">
            <v>0</v>
          </cell>
          <cell r="C144">
            <v>0</v>
          </cell>
          <cell r="D144">
            <v>0.20793794683268307</v>
          </cell>
          <cell r="E144">
            <v>4.3047203986233269</v>
          </cell>
          <cell r="F144">
            <v>13.295136669500316</v>
          </cell>
        </row>
        <row r="145">
          <cell r="B145">
            <v>0</v>
          </cell>
          <cell r="C145">
            <v>37.832320739358991</v>
          </cell>
          <cell r="D145">
            <v>10.917616899188801</v>
          </cell>
          <cell r="E145">
            <v>80.39473877308464</v>
          </cell>
          <cell r="F145">
            <v>827.02291082006673</v>
          </cell>
        </row>
        <row r="146">
          <cell r="B146">
            <v>65.048525179704711</v>
          </cell>
          <cell r="C146">
            <v>679.47518915229728</v>
          </cell>
          <cell r="D146">
            <v>319.25907526744027</v>
          </cell>
          <cell r="E146">
            <v>920.24448664465933</v>
          </cell>
          <cell r="F146">
            <v>3094.7856847235726</v>
          </cell>
        </row>
        <row r="147">
          <cell r="B147">
            <v>171.17140423274023</v>
          </cell>
          <cell r="C147">
            <v>328.37012952429359</v>
          </cell>
          <cell r="D147">
            <v>205.05108369695259</v>
          </cell>
          <cell r="E147">
            <v>258.52014063981858</v>
          </cell>
          <cell r="F147">
            <v>578.55161883506412</v>
          </cell>
        </row>
        <row r="148">
          <cell r="B148">
            <v>0</v>
          </cell>
          <cell r="C148">
            <v>39.405343942329509</v>
          </cell>
          <cell r="D148">
            <v>38.440038485666712</v>
          </cell>
          <cell r="E148">
            <v>42.543192660334853</v>
          </cell>
          <cell r="F148">
            <v>89.715268227753015</v>
          </cell>
        </row>
        <row r="149">
          <cell r="B149">
            <v>341.74788462224313</v>
          </cell>
          <cell r="C149">
            <v>362.59889627002417</v>
          </cell>
          <cell r="D149">
            <v>296.84461520142418</v>
          </cell>
          <cell r="E149">
            <v>586.3184135962448</v>
          </cell>
          <cell r="F149">
            <v>1940.2267542242812</v>
          </cell>
        </row>
        <row r="150">
          <cell r="B150">
            <v>9.8106087537123603</v>
          </cell>
          <cell r="C150">
            <v>40.396894926442023</v>
          </cell>
          <cell r="D150">
            <v>40.74746405369271</v>
          </cell>
          <cell r="E150">
            <v>56.26451249460959</v>
          </cell>
          <cell r="F150">
            <v>329.78567256034489</v>
          </cell>
        </row>
        <row r="151">
          <cell r="B151">
            <v>0</v>
          </cell>
          <cell r="C151">
            <v>92.001674157858332</v>
          </cell>
          <cell r="D151">
            <v>31.002405826098698</v>
          </cell>
          <cell r="E151">
            <v>146.49092022394311</v>
          </cell>
          <cell r="F151">
            <v>889.52242573500291</v>
          </cell>
        </row>
        <row r="152">
          <cell r="B152">
            <v>0</v>
          </cell>
          <cell r="C152">
            <v>6.3101359458828572</v>
          </cell>
          <cell r="D152">
            <v>1.3628309289719982</v>
          </cell>
          <cell r="E152">
            <v>4.2641179725917349</v>
          </cell>
          <cell r="F152">
            <v>25.38202484782208</v>
          </cell>
        </row>
        <row r="153">
          <cell r="B153">
            <v>3.3198095158474827</v>
          </cell>
          <cell r="C153">
            <v>7.470136281964006</v>
          </cell>
          <cell r="D153">
            <v>5.6276938794185725</v>
          </cell>
          <cell r="E153">
            <v>12.835291126479037</v>
          </cell>
          <cell r="F153">
            <v>65.751323221832436</v>
          </cell>
        </row>
        <row r="154">
          <cell r="B154">
            <v>53.860991194413977</v>
          </cell>
          <cell r="C154">
            <v>142.96044196229138</v>
          </cell>
          <cell r="D154">
            <v>140.62890042125196</v>
          </cell>
          <cell r="E154">
            <v>337.32253694208515</v>
          </cell>
          <cell r="F154">
            <v>1366.9001406029768</v>
          </cell>
        </row>
        <row r="155">
          <cell r="B155">
            <v>26.51052582098691</v>
          </cell>
          <cell r="C155">
            <v>39.733122395764262</v>
          </cell>
          <cell r="D155">
            <v>37.37840455149643</v>
          </cell>
          <cell r="E155">
            <v>59.468845070215941</v>
          </cell>
          <cell r="F155">
            <v>274.86624267677564</v>
          </cell>
        </row>
        <row r="156">
          <cell r="B156">
            <v>25.784367225364569</v>
          </cell>
          <cell r="C156">
            <v>120.88606436607431</v>
          </cell>
          <cell r="D156">
            <v>38.788098050170582</v>
          </cell>
          <cell r="E156">
            <v>77.240490690038868</v>
          </cell>
          <cell r="F156">
            <v>351.78505540833629</v>
          </cell>
        </row>
        <row r="157">
          <cell r="B157">
            <v>38.341050034805058</v>
          </cell>
          <cell r="C157">
            <v>58.234115974579829</v>
          </cell>
          <cell r="D157">
            <v>87.396408219652443</v>
          </cell>
          <cell r="E157">
            <v>186.83312903279835</v>
          </cell>
          <cell r="F157">
            <v>607.65233681158725</v>
          </cell>
        </row>
        <row r="158">
          <cell r="B158">
            <v>0</v>
          </cell>
          <cell r="C158">
            <v>30.522865257294637</v>
          </cell>
          <cell r="D158">
            <v>15.279380208253862</v>
          </cell>
          <cell r="E158">
            <v>30.497435719642059</v>
          </cell>
          <cell r="F158">
            <v>101.94074411991525</v>
          </cell>
        </row>
        <row r="159">
          <cell r="B159">
            <v>0</v>
          </cell>
          <cell r="C159">
            <v>127.27024685678028</v>
          </cell>
          <cell r="D159">
            <v>120.77199488886863</v>
          </cell>
          <cell r="E159">
            <v>239.48053930262634</v>
          </cell>
          <cell r="F159">
            <v>1971.3458652509669</v>
          </cell>
        </row>
        <row r="160">
          <cell r="B160">
            <v>23.106347234547187</v>
          </cell>
          <cell r="C160">
            <v>319.58873311724113</v>
          </cell>
          <cell r="D160">
            <v>290.33598788091342</v>
          </cell>
          <cell r="E160">
            <v>452.84987753695805</v>
          </cell>
          <cell r="F160">
            <v>2468.8205676594184</v>
          </cell>
        </row>
        <row r="161">
          <cell r="B161">
            <v>0</v>
          </cell>
          <cell r="C161">
            <v>18.403586302770972</v>
          </cell>
          <cell r="D161">
            <v>21.792355686290538</v>
          </cell>
          <cell r="E161">
            <v>18.714135615002011</v>
          </cell>
          <cell r="F161">
            <v>77.323872456264937</v>
          </cell>
        </row>
        <row r="162">
          <cell r="B162">
            <v>0</v>
          </cell>
          <cell r="C162">
            <v>0.34486679668054498</v>
          </cell>
          <cell r="D162">
            <v>0.56148515354901118</v>
          </cell>
          <cell r="E162">
            <v>1.2955403139299417</v>
          </cell>
          <cell r="F162">
            <v>4.3467365172529142</v>
          </cell>
        </row>
        <row r="163">
          <cell r="B163">
            <v>24.048231935150636</v>
          </cell>
          <cell r="C163">
            <v>57.040778480315481</v>
          </cell>
          <cell r="D163">
            <v>46.936844356155632</v>
          </cell>
          <cell r="E163">
            <v>102.40045219704639</v>
          </cell>
          <cell r="F163">
            <v>651.73147829853212</v>
          </cell>
        </row>
        <row r="164">
          <cell r="B164">
            <v>109.83429940882699</v>
          </cell>
          <cell r="C164">
            <v>515.18499184619066</v>
          </cell>
          <cell r="D164">
            <v>273.02243642188984</v>
          </cell>
          <cell r="E164">
            <v>1381.3114976408942</v>
          </cell>
          <cell r="F164">
            <v>1723.1841674324305</v>
          </cell>
        </row>
        <row r="165">
          <cell r="B165">
            <v>5.8937857329392971</v>
          </cell>
          <cell r="C165">
            <v>73.944243270231198</v>
          </cell>
          <cell r="D165">
            <v>18.034022754272502</v>
          </cell>
          <cell r="E165">
            <v>39.991755467161497</v>
          </cell>
          <cell r="F165">
            <v>200.36382366549711</v>
          </cell>
        </row>
        <row r="166">
          <cell r="B166">
            <v>0</v>
          </cell>
          <cell r="C166">
            <v>8.8467963574940064E-2</v>
          </cell>
          <cell r="D166">
            <v>0</v>
          </cell>
          <cell r="E166">
            <v>0</v>
          </cell>
          <cell r="F166">
            <v>0.41046998548285141</v>
          </cell>
        </row>
        <row r="167">
          <cell r="B167">
            <v>1.1067196595480726</v>
          </cell>
          <cell r="C167">
            <v>44.018655714811793</v>
          </cell>
          <cell r="D167">
            <v>92.72489610016882</v>
          </cell>
          <cell r="E167">
            <v>122.09288038060639</v>
          </cell>
          <cell r="F167">
            <v>617.84620960228472</v>
          </cell>
        </row>
        <row r="168">
          <cell r="B168">
            <v>5.0899638675831662</v>
          </cell>
          <cell r="C168">
            <v>283.96461126442171</v>
          </cell>
          <cell r="D168">
            <v>216.68627254794711</v>
          </cell>
          <cell r="E168">
            <v>637.61889969513754</v>
          </cell>
          <cell r="F168">
            <v>1753.0158472611156</v>
          </cell>
        </row>
        <row r="169">
          <cell r="B169">
            <v>0</v>
          </cell>
          <cell r="C169">
            <v>55.874556872617106</v>
          </cell>
          <cell r="D169">
            <v>22.449535631973205</v>
          </cell>
          <cell r="E169">
            <v>25.808046492922099</v>
          </cell>
          <cell r="F169">
            <v>332.37544147061681</v>
          </cell>
        </row>
        <row r="170">
          <cell r="B170">
            <v>13438.604949621091</v>
          </cell>
          <cell r="C170">
            <v>12079.977748493649</v>
          </cell>
          <cell r="D170">
            <v>8282.6147998369688</v>
          </cell>
          <cell r="E170">
            <v>11798.137126497895</v>
          </cell>
          <cell r="F170">
            <v>83073.239315491985</v>
          </cell>
        </row>
        <row r="171">
          <cell r="B171">
            <v>0</v>
          </cell>
          <cell r="C171">
            <v>140.87427645928193</v>
          </cell>
          <cell r="D171">
            <v>34.512038089566232</v>
          </cell>
          <cell r="E171">
            <v>143.69450457316327</v>
          </cell>
          <cell r="F171">
            <v>759.17537983981447</v>
          </cell>
        </row>
        <row r="172">
          <cell r="B172">
            <v>0</v>
          </cell>
          <cell r="C172">
            <v>1.0519305975470477</v>
          </cell>
          <cell r="D172">
            <v>1.6770349189573024</v>
          </cell>
          <cell r="E172">
            <v>3.7525916219062752</v>
          </cell>
          <cell r="F172">
            <v>4.3525745517399939</v>
          </cell>
        </row>
        <row r="173">
          <cell r="B173">
            <v>15.646519999999999</v>
          </cell>
          <cell r="C173">
            <v>139.98850576666453</v>
          </cell>
          <cell r="D173">
            <v>54.073322425648506</v>
          </cell>
          <cell r="E173">
            <v>81.683889265620124</v>
          </cell>
          <cell r="F173">
            <v>674.35212682025508</v>
          </cell>
        </row>
        <row r="174">
          <cell r="B174">
            <v>52.190725997979257</v>
          </cell>
          <cell r="C174">
            <v>377.3894903358713</v>
          </cell>
          <cell r="D174">
            <v>573.94241113787405</v>
          </cell>
          <cell r="E174">
            <v>414.1072011923892</v>
          </cell>
          <cell r="F174">
            <v>1513.7065114625011</v>
          </cell>
        </row>
        <row r="175">
          <cell r="B175">
            <v>0</v>
          </cell>
          <cell r="C175">
            <v>76.312630790861604</v>
          </cell>
          <cell r="D175">
            <v>27.816834909375675</v>
          </cell>
          <cell r="E175">
            <v>43.362559399250586</v>
          </cell>
          <cell r="F175">
            <v>244.36912484368261</v>
          </cell>
        </row>
        <row r="176">
          <cell r="B176">
            <v>9.5274577535830345E-4</v>
          </cell>
          <cell r="C176">
            <v>43.901873920495895</v>
          </cell>
          <cell r="D176">
            <v>33.487469586745178</v>
          </cell>
          <cell r="E176">
            <v>154.52514497564587</v>
          </cell>
          <cell r="F176">
            <v>514.54138062391553</v>
          </cell>
        </row>
        <row r="177">
          <cell r="B177">
            <v>0</v>
          </cell>
          <cell r="C177">
            <v>55.595780816645956</v>
          </cell>
          <cell r="D177">
            <v>62.072360530537132</v>
          </cell>
          <cell r="E177">
            <v>121.95952174118349</v>
          </cell>
          <cell r="F177">
            <v>374.98697100056739</v>
          </cell>
        </row>
      </sheetData>
      <sheetData sheetId="3"/>
      <sheetData sheetId="4"/>
      <sheetData sheetId="5">
        <row r="2">
          <cell r="C2">
            <v>7626.1450000000004</v>
          </cell>
          <cell r="D2">
            <v>11868.011</v>
          </cell>
          <cell r="E2">
            <v>90551.891000000003</v>
          </cell>
          <cell r="F2">
            <v>78762.744000000006</v>
          </cell>
        </row>
        <row r="3">
          <cell r="B3">
            <v>376.92</v>
          </cell>
          <cell r="C3">
            <v>1816.146</v>
          </cell>
          <cell r="D3">
            <v>2357.7429999999999</v>
          </cell>
          <cell r="E3">
            <v>3849.0349999999999</v>
          </cell>
          <cell r="F3">
            <v>27801.670999999998</v>
          </cell>
        </row>
        <row r="4">
          <cell r="B4">
            <v>5071.8639999999996</v>
          </cell>
          <cell r="C4">
            <v>37470.917000000001</v>
          </cell>
          <cell r="D4">
            <v>31853.268</v>
          </cell>
          <cell r="E4">
            <v>31477.112000000001</v>
          </cell>
          <cell r="F4">
            <v>156037.76799999899</v>
          </cell>
        </row>
        <row r="5">
          <cell r="C5">
            <v>131.44900000000001</v>
          </cell>
          <cell r="D5">
            <v>145.71099999999899</v>
          </cell>
          <cell r="E5">
            <v>42.555</v>
          </cell>
          <cell r="F5">
            <v>219.63299999999899</v>
          </cell>
        </row>
        <row r="6">
          <cell r="B6">
            <v>121.53</v>
          </cell>
          <cell r="C6">
            <v>12912.119999999901</v>
          </cell>
          <cell r="D6">
            <v>10483.212</v>
          </cell>
          <cell r="E6">
            <v>22375.359</v>
          </cell>
          <cell r="F6">
            <v>119699.534</v>
          </cell>
        </row>
        <row r="7">
          <cell r="B7">
            <v>5023.5010000000002</v>
          </cell>
          <cell r="C7">
            <v>60262.264000000003</v>
          </cell>
          <cell r="D7">
            <v>45376.995999999999</v>
          </cell>
          <cell r="E7">
            <v>131205.35499999899</v>
          </cell>
          <cell r="F7">
            <v>713528.42799999996</v>
          </cell>
        </row>
        <row r="8">
          <cell r="B8">
            <v>121.096</v>
          </cell>
          <cell r="C8">
            <v>3426.1619999999998</v>
          </cell>
          <cell r="D8">
            <v>926.20600000000002</v>
          </cell>
          <cell r="E8">
            <v>4601.71899999999</v>
          </cell>
          <cell r="F8">
            <v>18184.603999999999</v>
          </cell>
        </row>
        <row r="9">
          <cell r="B9">
            <v>9757.7999999999993</v>
          </cell>
          <cell r="C9">
            <v>87963.934999999998</v>
          </cell>
          <cell r="D9">
            <v>88069.312000000005</v>
          </cell>
          <cell r="E9">
            <v>141541.78</v>
          </cell>
          <cell r="F9">
            <v>672863.31199999899</v>
          </cell>
        </row>
        <row r="10">
          <cell r="B10">
            <v>5113.5659999999998</v>
          </cell>
          <cell r="C10">
            <v>10962.349</v>
          </cell>
          <cell r="D10">
            <v>12877.547999999901</v>
          </cell>
          <cell r="E10">
            <v>16391.848999999998</v>
          </cell>
          <cell r="F10">
            <v>132443.91200000001</v>
          </cell>
        </row>
        <row r="11">
          <cell r="B11">
            <v>908.33</v>
          </cell>
          <cell r="C11">
            <v>6591.65</v>
          </cell>
          <cell r="D11">
            <v>3571.7869999999998</v>
          </cell>
          <cell r="E11">
            <v>11992.005999999999</v>
          </cell>
          <cell r="F11">
            <v>57763.025999999998</v>
          </cell>
        </row>
        <row r="12">
          <cell r="C12">
            <v>203.01499999999999</v>
          </cell>
          <cell r="D12">
            <v>641.601</v>
          </cell>
          <cell r="E12">
            <v>909.72500000000002</v>
          </cell>
          <cell r="F12">
            <v>5088.9040000000005</v>
          </cell>
        </row>
        <row r="13">
          <cell r="B13">
            <v>159.59299999999999</v>
          </cell>
          <cell r="C13">
            <v>10471.947</v>
          </cell>
          <cell r="D13">
            <v>9235.0769999999993</v>
          </cell>
          <cell r="E13">
            <v>19253.333999999999</v>
          </cell>
          <cell r="F13">
            <v>147217.965</v>
          </cell>
        </row>
        <row r="14">
          <cell r="B14">
            <v>1379.5909999999999</v>
          </cell>
          <cell r="C14">
            <v>17939.345000000001</v>
          </cell>
          <cell r="D14">
            <v>6162.9520000000002</v>
          </cell>
          <cell r="E14">
            <v>50594.912999999899</v>
          </cell>
          <cell r="F14">
            <v>112736.09699999999</v>
          </cell>
        </row>
        <row r="15">
          <cell r="B15">
            <v>4600.8539999999903</v>
          </cell>
          <cell r="C15">
            <v>7553.1269999999904</v>
          </cell>
          <cell r="D15">
            <v>8168.8769999999904</v>
          </cell>
          <cell r="E15">
            <v>14770.465</v>
          </cell>
          <cell r="F15">
            <v>90262.141000000003</v>
          </cell>
        </row>
        <row r="16">
          <cell r="C16">
            <v>628.60400000000004</v>
          </cell>
          <cell r="D16">
            <v>450.07499999999999</v>
          </cell>
          <cell r="E16">
            <v>1032.27</v>
          </cell>
          <cell r="F16">
            <v>7967.8710000000001</v>
          </cell>
        </row>
        <row r="17">
          <cell r="C17">
            <v>3864.2</v>
          </cell>
          <cell r="D17">
            <v>2890.2339999999999</v>
          </cell>
          <cell r="E17">
            <v>8083.8379999999997</v>
          </cell>
          <cell r="F17">
            <v>43794.305999999997</v>
          </cell>
        </row>
        <row r="18">
          <cell r="C18">
            <v>1713.23</v>
          </cell>
          <cell r="D18">
            <v>740.43700000000001</v>
          </cell>
          <cell r="E18">
            <v>3412.8310000000001</v>
          </cell>
          <cell r="F18">
            <v>9975.4290000000001</v>
          </cell>
        </row>
        <row r="19">
          <cell r="B19">
            <v>23.742999999999999</v>
          </cell>
          <cell r="C19">
            <v>17774.789000000001</v>
          </cell>
          <cell r="D19">
            <v>9601.0609999999997</v>
          </cell>
          <cell r="E19">
            <v>28427.949000000001</v>
          </cell>
          <cell r="F19">
            <v>166087.41399999999</v>
          </cell>
        </row>
        <row r="20">
          <cell r="B20">
            <v>538.08900000000006</v>
          </cell>
          <cell r="C20">
            <v>4946.4709999999995</v>
          </cell>
          <cell r="D20">
            <v>3698.172</v>
          </cell>
          <cell r="E20">
            <v>3637.74</v>
          </cell>
          <cell r="F20">
            <v>59000.394</v>
          </cell>
        </row>
        <row r="21">
          <cell r="C21">
            <v>5876.9879999999903</v>
          </cell>
          <cell r="D21">
            <v>4155.4610000000002</v>
          </cell>
          <cell r="E21">
            <v>10985.350999999901</v>
          </cell>
          <cell r="F21">
            <v>50779.076000000001</v>
          </cell>
        </row>
        <row r="22">
          <cell r="B22">
            <v>25744.322</v>
          </cell>
          <cell r="C22">
            <v>175433.96</v>
          </cell>
          <cell r="D22">
            <v>157422.37</v>
          </cell>
          <cell r="E22">
            <v>362257.90500000003</v>
          </cell>
          <cell r="F22">
            <v>2814457.173</v>
          </cell>
        </row>
        <row r="23">
          <cell r="B23">
            <v>1869.2760000000001</v>
          </cell>
          <cell r="C23">
            <v>4301.1629999999996</v>
          </cell>
          <cell r="D23">
            <v>4696.2779999999902</v>
          </cell>
          <cell r="E23">
            <v>14958.378999999901</v>
          </cell>
          <cell r="F23">
            <v>85453.607000000004</v>
          </cell>
        </row>
        <row r="24">
          <cell r="C24">
            <v>5848.0479999999998</v>
          </cell>
          <cell r="D24">
            <v>3889.0189999999998</v>
          </cell>
          <cell r="E24">
            <v>12660.922</v>
          </cell>
          <cell r="F24">
            <v>91696.217000000004</v>
          </cell>
        </row>
        <row r="25">
          <cell r="C25">
            <v>2020.604</v>
          </cell>
          <cell r="D25">
            <v>3685.2919999999999</v>
          </cell>
          <cell r="E25">
            <v>8045.5659999999998</v>
          </cell>
          <cell r="F25">
            <v>24494.661</v>
          </cell>
        </row>
        <row r="26">
          <cell r="B26">
            <v>403.38799999999998</v>
          </cell>
          <cell r="C26">
            <v>5518.4560000000001</v>
          </cell>
          <cell r="D26">
            <v>3502.0030000000002</v>
          </cell>
          <cell r="E26">
            <v>6696.7929999999997</v>
          </cell>
          <cell r="F26">
            <v>71490.430999999997</v>
          </cell>
        </row>
        <row r="27">
          <cell r="B27">
            <v>153.66499999999999</v>
          </cell>
          <cell r="C27">
            <v>12556.614</v>
          </cell>
          <cell r="D27">
            <v>13680.177</v>
          </cell>
          <cell r="E27">
            <v>19858.268</v>
          </cell>
          <cell r="F27">
            <v>82998.513000000006</v>
          </cell>
        </row>
        <row r="28">
          <cell r="B28">
            <v>23138.388999999999</v>
          </cell>
          <cell r="C28">
            <v>103650.004</v>
          </cell>
          <cell r="D28">
            <v>108585.44500000001</v>
          </cell>
          <cell r="E28">
            <v>130533.518</v>
          </cell>
          <cell r="F28">
            <v>929583.15399999998</v>
          </cell>
        </row>
        <row r="29">
          <cell r="C29">
            <v>434.74599999999998</v>
          </cell>
          <cell r="D29">
            <v>280.78300000000002</v>
          </cell>
          <cell r="E29">
            <v>494.923</v>
          </cell>
          <cell r="F29">
            <v>2963.5929999999998</v>
          </cell>
        </row>
        <row r="30">
          <cell r="C30">
            <v>6303.4749999999904</v>
          </cell>
          <cell r="D30">
            <v>7287.4719999999998</v>
          </cell>
          <cell r="E30">
            <v>6804.2209999999995</v>
          </cell>
          <cell r="F30">
            <v>16127.342000000001</v>
          </cell>
        </row>
        <row r="31">
          <cell r="C31">
            <v>5089.3100000000004</v>
          </cell>
          <cell r="D31">
            <v>8079.0529999999999</v>
          </cell>
          <cell r="E31">
            <v>13429.081</v>
          </cell>
          <cell r="F31">
            <v>70232.884000000005</v>
          </cell>
        </row>
        <row r="32">
          <cell r="B32">
            <v>6603.76</v>
          </cell>
          <cell r="C32">
            <v>21068.934000000001</v>
          </cell>
          <cell r="D32">
            <v>13676.709000000001</v>
          </cell>
          <cell r="E32">
            <v>48838.203000000001</v>
          </cell>
          <cell r="F32">
            <v>149985.32</v>
          </cell>
        </row>
        <row r="33">
          <cell r="B33">
            <v>404267.973</v>
          </cell>
          <cell r="C33">
            <v>717388.52</v>
          </cell>
          <cell r="D33">
            <v>552856.51199999999</v>
          </cell>
          <cell r="E33">
            <v>867910.12100000004</v>
          </cell>
          <cell r="F33">
            <v>1608789.5870000001</v>
          </cell>
        </row>
        <row r="34">
          <cell r="C34">
            <v>18995.8299999999</v>
          </cell>
          <cell r="D34">
            <v>15440.182000000001</v>
          </cell>
          <cell r="E34">
            <v>32292.528999999999</v>
          </cell>
          <cell r="F34">
            <v>294987.09999999998</v>
          </cell>
        </row>
        <row r="35">
          <cell r="C35">
            <v>161.15600000000001</v>
          </cell>
          <cell r="D35">
            <v>91.458999999999904</v>
          </cell>
          <cell r="E35">
            <v>366.837999999999</v>
          </cell>
          <cell r="F35">
            <v>981.39700000000005</v>
          </cell>
        </row>
        <row r="36">
          <cell r="C36">
            <v>3238.0990000000002</v>
          </cell>
          <cell r="D36">
            <v>2948.3359999999998</v>
          </cell>
          <cell r="E36">
            <v>6945.5779999999904</v>
          </cell>
          <cell r="F36">
            <v>22534.495999999999</v>
          </cell>
        </row>
        <row r="37">
          <cell r="C37">
            <v>25070.198</v>
          </cell>
          <cell r="D37">
            <v>23325.982999999898</v>
          </cell>
          <cell r="E37">
            <v>41167.222999999998</v>
          </cell>
          <cell r="F37">
            <v>234393.36</v>
          </cell>
        </row>
        <row r="38">
          <cell r="C38">
            <v>32.204999999999998</v>
          </cell>
          <cell r="D38">
            <v>48.503999999999998</v>
          </cell>
          <cell r="E38">
            <v>25.323</v>
          </cell>
          <cell r="F38">
            <v>279.66899999999998</v>
          </cell>
        </row>
        <row r="39">
          <cell r="B39">
            <v>2895.3629999999998</v>
          </cell>
          <cell r="C39">
            <v>7917.451</v>
          </cell>
          <cell r="D39">
            <v>10813.906000000001</v>
          </cell>
          <cell r="E39">
            <v>9849.0619999999999</v>
          </cell>
          <cell r="F39">
            <v>43563.744999999901</v>
          </cell>
        </row>
        <row r="40">
          <cell r="B40">
            <v>1195.6130000000001</v>
          </cell>
          <cell r="C40">
            <v>5124.1369999999997</v>
          </cell>
          <cell r="D40">
            <v>5949.4409999999998</v>
          </cell>
          <cell r="E40">
            <v>8420.1360000000004</v>
          </cell>
          <cell r="F40">
            <v>51187.392</v>
          </cell>
        </row>
        <row r="41">
          <cell r="B41">
            <v>621.48299999999995</v>
          </cell>
          <cell r="C41">
            <v>1482.8119999999999</v>
          </cell>
          <cell r="D41">
            <v>1771.375</v>
          </cell>
          <cell r="E41">
            <v>2700.5059999999999</v>
          </cell>
          <cell r="F41">
            <v>15747.11</v>
          </cell>
        </row>
        <row r="42">
          <cell r="B42">
            <v>3189.7249999999999</v>
          </cell>
          <cell r="C42">
            <v>6941.8239999999996</v>
          </cell>
          <cell r="D42">
            <v>15686.72</v>
          </cell>
          <cell r="E42">
            <v>36455.116999999998</v>
          </cell>
          <cell r="F42">
            <v>85359.024999999994</v>
          </cell>
        </row>
        <row r="43">
          <cell r="B43">
            <v>3307.1149999999998</v>
          </cell>
          <cell r="C43">
            <v>3423.8020000000001</v>
          </cell>
          <cell r="D43">
            <v>6606.1329999999998</v>
          </cell>
          <cell r="E43">
            <v>24097.878000000001</v>
          </cell>
          <cell r="F43">
            <v>103658.802</v>
          </cell>
        </row>
        <row r="44">
          <cell r="C44">
            <v>750.27599999999995</v>
          </cell>
          <cell r="D44">
            <v>178.46499999999901</v>
          </cell>
          <cell r="E44">
            <v>357.642</v>
          </cell>
          <cell r="F44">
            <v>2016.6669999999999</v>
          </cell>
        </row>
        <row r="45">
          <cell r="B45">
            <v>62.966999999999999</v>
          </cell>
          <cell r="C45">
            <v>12329.084000000001</v>
          </cell>
          <cell r="D45">
            <v>6681.3549999999996</v>
          </cell>
          <cell r="E45">
            <v>18042.302</v>
          </cell>
          <cell r="F45">
            <v>131651.27599999899</v>
          </cell>
        </row>
        <row r="46">
          <cell r="B46">
            <v>5317.4409999999998</v>
          </cell>
          <cell r="C46">
            <v>30605.306</v>
          </cell>
          <cell r="D46">
            <v>11359.272999999999</v>
          </cell>
          <cell r="E46">
            <v>22028.024000000001</v>
          </cell>
          <cell r="F46">
            <v>292874.57400000002</v>
          </cell>
        </row>
        <row r="47">
          <cell r="B47">
            <v>642.68299999999999</v>
          </cell>
          <cell r="C47">
            <v>1364.1020000000001</v>
          </cell>
          <cell r="D47">
            <v>972.74099999999999</v>
          </cell>
          <cell r="E47">
            <v>1459.2429999999999</v>
          </cell>
          <cell r="F47">
            <v>3260.22</v>
          </cell>
        </row>
        <row r="48">
          <cell r="C48">
            <v>2125.7929999999901</v>
          </cell>
          <cell r="D48">
            <v>1150.9960000000001</v>
          </cell>
          <cell r="E48">
            <v>1940.6120000000001</v>
          </cell>
          <cell r="F48">
            <v>8706.41499999999</v>
          </cell>
        </row>
        <row r="49">
          <cell r="C49">
            <v>2205.2399999999998</v>
          </cell>
          <cell r="D49">
            <v>2864.6559999999999</v>
          </cell>
          <cell r="E49">
            <v>12916.433999999999</v>
          </cell>
          <cell r="F49">
            <v>37135.417999999998</v>
          </cell>
        </row>
        <row r="50">
          <cell r="B50">
            <v>381.18799999999999</v>
          </cell>
          <cell r="C50">
            <v>14118.869999999901</v>
          </cell>
          <cell r="D50">
            <v>16924.385999999999</v>
          </cell>
          <cell r="E50">
            <v>41471.815999999999</v>
          </cell>
          <cell r="F50">
            <v>183776.83199999999</v>
          </cell>
        </row>
        <row r="51">
          <cell r="C51">
            <v>247.67</v>
          </cell>
          <cell r="D51">
            <v>171.065</v>
          </cell>
          <cell r="E51">
            <v>155.14400000000001</v>
          </cell>
          <cell r="F51">
            <v>747.37299999999902</v>
          </cell>
        </row>
        <row r="52">
          <cell r="C52">
            <v>558.85199999999998</v>
          </cell>
          <cell r="D52">
            <v>221.79599999999999</v>
          </cell>
          <cell r="E52">
            <v>1948.519</v>
          </cell>
          <cell r="F52">
            <v>8826.1489999999994</v>
          </cell>
        </row>
        <row r="53">
          <cell r="B53">
            <v>2506.4589999999998</v>
          </cell>
          <cell r="C53">
            <v>14997.64</v>
          </cell>
          <cell r="D53">
            <v>16330.767</v>
          </cell>
          <cell r="E53">
            <v>53460.313000000002</v>
          </cell>
          <cell r="F53">
            <v>211289.753</v>
          </cell>
        </row>
        <row r="54">
          <cell r="B54">
            <v>28791.864000000001</v>
          </cell>
          <cell r="C54">
            <v>82695.152000000002</v>
          </cell>
          <cell r="D54">
            <v>129301.182999999</v>
          </cell>
          <cell r="E54">
            <v>253778.25</v>
          </cell>
          <cell r="F54">
            <v>953262.92</v>
          </cell>
        </row>
        <row r="55">
          <cell r="B55">
            <v>19.556000000000001</v>
          </cell>
          <cell r="C55">
            <v>3764.2570000000001</v>
          </cell>
          <cell r="D55">
            <v>1668.3129999999901</v>
          </cell>
          <cell r="E55">
            <v>1752.7739999999999</v>
          </cell>
          <cell r="F55">
            <v>12928.88</v>
          </cell>
        </row>
        <row r="56">
          <cell r="B56">
            <v>26660.366000000002</v>
          </cell>
          <cell r="C56">
            <v>67963.875</v>
          </cell>
          <cell r="D56">
            <v>64053.801999999901</v>
          </cell>
          <cell r="E56">
            <v>61539.205999999998</v>
          </cell>
          <cell r="F56">
            <v>338544.49099999998</v>
          </cell>
        </row>
        <row r="57">
          <cell r="B57">
            <v>514.38599999999997</v>
          </cell>
          <cell r="C57">
            <v>2883.8009999999995</v>
          </cell>
          <cell r="D57">
            <v>3904.0699999999997</v>
          </cell>
          <cell r="E57">
            <v>7696.8270000000002</v>
          </cell>
          <cell r="F57">
            <v>44112.930999999997</v>
          </cell>
        </row>
        <row r="58">
          <cell r="B58">
            <v>34630.82</v>
          </cell>
          <cell r="C58">
            <v>51534.076999999997</v>
          </cell>
          <cell r="D58">
            <v>102950.488</v>
          </cell>
          <cell r="E58">
            <v>114203.318999999</v>
          </cell>
          <cell r="F58">
            <v>764352.32299999997</v>
          </cell>
        </row>
        <row r="59">
          <cell r="B59">
            <v>40.911000000000001</v>
          </cell>
          <cell r="C59">
            <v>8228.7970000000005</v>
          </cell>
          <cell r="D59">
            <v>6742.3810000000003</v>
          </cell>
          <cell r="E59">
            <v>14116.6809999999</v>
          </cell>
          <cell r="F59">
            <v>104041.04300000001</v>
          </cell>
        </row>
        <row r="60">
          <cell r="B60">
            <v>16836.084999999999</v>
          </cell>
          <cell r="C60">
            <v>103263.164</v>
          </cell>
          <cell r="D60">
            <v>52580.891000000003</v>
          </cell>
          <cell r="E60">
            <v>116528.49800000001</v>
          </cell>
          <cell r="F60">
            <v>807619.60199999996</v>
          </cell>
        </row>
        <row r="61">
          <cell r="B61">
            <v>5010.7649999999903</v>
          </cell>
          <cell r="C61">
            <v>9178.4470000000001</v>
          </cell>
          <cell r="D61">
            <v>24721.427</v>
          </cell>
          <cell r="E61">
            <v>44006.125999999997</v>
          </cell>
          <cell r="F61">
            <v>163394.272</v>
          </cell>
        </row>
        <row r="62">
          <cell r="C62">
            <v>20.39</v>
          </cell>
          <cell r="D62">
            <v>68.825000000000003</v>
          </cell>
          <cell r="E62">
            <v>68.891000000000005</v>
          </cell>
          <cell r="F62">
            <v>771.78599999999994</v>
          </cell>
        </row>
        <row r="63">
          <cell r="B63">
            <v>142.78800000000001</v>
          </cell>
          <cell r="C63">
            <v>5290.8710000000001</v>
          </cell>
          <cell r="D63">
            <v>3828.5050000000001</v>
          </cell>
          <cell r="E63">
            <v>10392.433999999999</v>
          </cell>
          <cell r="F63">
            <v>68553.593999999997</v>
          </cell>
        </row>
        <row r="64">
          <cell r="C64">
            <v>5812.0739999999996</v>
          </cell>
          <cell r="D64">
            <v>3024.5120000000002</v>
          </cell>
          <cell r="E64">
            <v>12660.834999999999</v>
          </cell>
          <cell r="F64">
            <v>69579.786999999997</v>
          </cell>
        </row>
        <row r="65">
          <cell r="C65">
            <v>546.22299999999996</v>
          </cell>
          <cell r="D65">
            <v>388.524</v>
          </cell>
          <cell r="E65">
            <v>1481.2809999999999</v>
          </cell>
          <cell r="F65">
            <v>11150.093999999999</v>
          </cell>
        </row>
        <row r="66">
          <cell r="B66">
            <v>1154.6759999999999</v>
          </cell>
          <cell r="C66">
            <v>4037.9870000000001</v>
          </cell>
          <cell r="D66">
            <v>3979.0329999999999</v>
          </cell>
          <cell r="E66">
            <v>4525.9629999999997</v>
          </cell>
          <cell r="F66">
            <v>62941.911999999997</v>
          </cell>
        </row>
        <row r="67">
          <cell r="B67">
            <v>3107.3319999999999</v>
          </cell>
          <cell r="C67">
            <v>9138.0529999999999</v>
          </cell>
          <cell r="D67">
            <v>18402.982</v>
          </cell>
          <cell r="E67">
            <v>6645.7830000000004</v>
          </cell>
          <cell r="F67">
            <v>74965.928</v>
          </cell>
        </row>
        <row r="68">
          <cell r="C68">
            <v>4628.6329999999998</v>
          </cell>
          <cell r="D68">
            <v>4440.1309999999903</v>
          </cell>
          <cell r="E68">
            <v>3498.1039999999998</v>
          </cell>
          <cell r="F68">
            <v>9765.1489999999994</v>
          </cell>
        </row>
        <row r="69">
          <cell r="B69">
            <v>7657.36</v>
          </cell>
          <cell r="C69">
            <v>335915.92800000001</v>
          </cell>
          <cell r="D69">
            <v>173894.93900000001</v>
          </cell>
          <cell r="E69">
            <v>597243.01199999999</v>
          </cell>
          <cell r="F69">
            <v>2165471.0040000002</v>
          </cell>
        </row>
        <row r="70">
          <cell r="B70">
            <v>6564.6009999999997</v>
          </cell>
          <cell r="C70">
            <v>63076.716</v>
          </cell>
          <cell r="D70">
            <v>44146.103000000003</v>
          </cell>
          <cell r="E70">
            <v>109145.822999999</v>
          </cell>
          <cell r="F70">
            <v>1098301.2009999999</v>
          </cell>
        </row>
        <row r="71">
          <cell r="B71">
            <v>5874.6569999999901</v>
          </cell>
          <cell r="C71">
            <v>76802.275999999998</v>
          </cell>
          <cell r="D71">
            <v>58213.004999999997</v>
          </cell>
          <cell r="E71">
            <v>115534.356</v>
          </cell>
          <cell r="F71">
            <v>341415.68699999998</v>
          </cell>
        </row>
        <row r="72">
          <cell r="B72">
            <v>3444.0729999999999</v>
          </cell>
          <cell r="C72">
            <v>19418.73</v>
          </cell>
          <cell r="D72">
            <v>10185.097</v>
          </cell>
          <cell r="E72">
            <v>24296.462</v>
          </cell>
          <cell r="F72">
            <v>115321.147</v>
          </cell>
        </row>
        <row r="73">
          <cell r="B73">
            <v>2610.701</v>
          </cell>
          <cell r="C73">
            <v>7474.7439999999997</v>
          </cell>
          <cell r="D73">
            <v>16458.9899999999</v>
          </cell>
          <cell r="E73">
            <v>22293.937000000002</v>
          </cell>
          <cell r="F73">
            <v>133235.80300000001</v>
          </cell>
        </row>
        <row r="74">
          <cell r="B74">
            <v>1396.3050000000001</v>
          </cell>
          <cell r="C74">
            <v>7233.3979999999901</v>
          </cell>
          <cell r="D74">
            <v>4149.1880000000001</v>
          </cell>
          <cell r="E74">
            <v>7356.4790000000003</v>
          </cell>
          <cell r="F74">
            <v>38398.724999999999</v>
          </cell>
        </row>
        <row r="75">
          <cell r="B75">
            <v>22144.670999999998</v>
          </cell>
          <cell r="C75">
            <v>57054.811999999998</v>
          </cell>
          <cell r="D75">
            <v>81414.775999999998</v>
          </cell>
          <cell r="E75">
            <v>121600.626</v>
          </cell>
          <cell r="F75">
            <v>618386.10899999901</v>
          </cell>
        </row>
        <row r="76">
          <cell r="B76">
            <v>584.20600000000002</v>
          </cell>
          <cell r="C76">
            <v>7109.64</v>
          </cell>
          <cell r="D76">
            <v>5340.2150000000001</v>
          </cell>
          <cell r="E76">
            <v>12023.66</v>
          </cell>
          <cell r="F76">
            <v>96616.812000000005</v>
          </cell>
        </row>
        <row r="77">
          <cell r="B77">
            <v>282.81200000000001</v>
          </cell>
          <cell r="C77">
            <v>911.599999999999</v>
          </cell>
          <cell r="D77">
            <v>1308.5450000000001</v>
          </cell>
          <cell r="E77">
            <v>1398.3029999999901</v>
          </cell>
          <cell r="F77">
            <v>16054.421</v>
          </cell>
        </row>
        <row r="78">
          <cell r="B78">
            <v>32263.694</v>
          </cell>
          <cell r="C78">
            <v>122784.281</v>
          </cell>
          <cell r="D78">
            <v>73298.657999999996</v>
          </cell>
          <cell r="E78">
            <v>137407.916</v>
          </cell>
          <cell r="F78">
            <v>1051517.6429999999</v>
          </cell>
        </row>
        <row r="79">
          <cell r="B79">
            <v>478.17099999999999</v>
          </cell>
          <cell r="C79">
            <v>4686.9939999999997</v>
          </cell>
          <cell r="D79">
            <v>1754.566</v>
          </cell>
          <cell r="E79">
            <v>4837.3720000000003</v>
          </cell>
          <cell r="F79">
            <v>39352.243999999999</v>
          </cell>
        </row>
        <row r="80">
          <cell r="B80">
            <v>1820.797</v>
          </cell>
          <cell r="C80">
            <v>27275.339</v>
          </cell>
          <cell r="D80">
            <v>18872.771999999899</v>
          </cell>
          <cell r="E80">
            <v>48468.491000000002</v>
          </cell>
          <cell r="F80">
            <v>166025.06899999999</v>
          </cell>
        </row>
        <row r="81">
          <cell r="B81">
            <v>63.994999999999997</v>
          </cell>
          <cell r="C81">
            <v>7305.5409999999902</v>
          </cell>
          <cell r="D81">
            <v>11979.293</v>
          </cell>
          <cell r="E81">
            <v>24248.155999999999</v>
          </cell>
          <cell r="F81">
            <v>257283.74199999901</v>
          </cell>
        </row>
        <row r="82">
          <cell r="C82">
            <v>36.610999999999997</v>
          </cell>
          <cell r="D82">
            <v>68.131</v>
          </cell>
          <cell r="E82">
            <v>213.77</v>
          </cell>
          <cell r="F82">
            <v>408.28</v>
          </cell>
        </row>
        <row r="83">
          <cell r="B83">
            <v>311.298</v>
          </cell>
          <cell r="C83">
            <v>816.72299999999996</v>
          </cell>
          <cell r="D83">
            <v>1592.194</v>
          </cell>
          <cell r="E83">
            <v>1968.75</v>
          </cell>
          <cell r="F83">
            <v>17146.611000000001</v>
          </cell>
        </row>
        <row r="84">
          <cell r="C84">
            <v>5568.8280000000004</v>
          </cell>
          <cell r="D84">
            <v>2658.518</v>
          </cell>
          <cell r="E84">
            <v>7204.6030000000001</v>
          </cell>
          <cell r="F84">
            <v>39366.364000000001</v>
          </cell>
        </row>
        <row r="85">
          <cell r="B85">
            <v>246.035</v>
          </cell>
          <cell r="C85">
            <v>5300.4639999999999</v>
          </cell>
          <cell r="D85">
            <v>3589.6819999999998</v>
          </cell>
          <cell r="E85">
            <v>10176.9219999999</v>
          </cell>
          <cell r="F85">
            <v>46738.739000000001</v>
          </cell>
        </row>
        <row r="86">
          <cell r="C86">
            <v>7893.69</v>
          </cell>
          <cell r="D86">
            <v>12735.307999999901</v>
          </cell>
          <cell r="E86">
            <v>4892.3980000000001</v>
          </cell>
          <cell r="F86">
            <v>60940.040999999997</v>
          </cell>
        </row>
        <row r="87">
          <cell r="B87">
            <v>568.49</v>
          </cell>
          <cell r="C87">
            <v>2028.598</v>
          </cell>
          <cell r="D87">
            <v>2269.9009999999998</v>
          </cell>
          <cell r="E87">
            <v>3793.1659999999902</v>
          </cell>
          <cell r="F87">
            <v>28981.599999999999</v>
          </cell>
        </row>
        <row r="88">
          <cell r="B88">
            <v>1.3080000000000001</v>
          </cell>
          <cell r="C88">
            <v>1524.8389999999999</v>
          </cell>
          <cell r="D88">
            <v>765.38300000000004</v>
          </cell>
          <cell r="E88">
            <v>2925.9639999999999</v>
          </cell>
          <cell r="F88">
            <v>15825.914999999901</v>
          </cell>
        </row>
        <row r="89">
          <cell r="C89">
            <v>2623.31</v>
          </cell>
          <cell r="D89">
            <v>1142.452</v>
          </cell>
          <cell r="E89">
            <v>3631.8330000000001</v>
          </cell>
          <cell r="F89">
            <v>18363.528999999999</v>
          </cell>
        </row>
        <row r="90">
          <cell r="C90">
            <v>16616.110999999899</v>
          </cell>
          <cell r="D90">
            <v>5186.4169999999904</v>
          </cell>
          <cell r="E90">
            <v>10891.128000000001</v>
          </cell>
          <cell r="F90">
            <v>86510.171000000002</v>
          </cell>
        </row>
        <row r="91">
          <cell r="C91">
            <v>28.75</v>
          </cell>
          <cell r="D91">
            <v>41.416999999999902</v>
          </cell>
          <cell r="E91">
            <v>19.568999999999999</v>
          </cell>
          <cell r="F91">
            <v>390.459</v>
          </cell>
        </row>
        <row r="92">
          <cell r="B92">
            <v>955.61099999999999</v>
          </cell>
          <cell r="C92">
            <v>7403.48</v>
          </cell>
          <cell r="D92">
            <v>9842.1929999999993</v>
          </cell>
          <cell r="E92">
            <v>5922.8680000000004</v>
          </cell>
          <cell r="F92">
            <v>61835.922999999901</v>
          </cell>
        </row>
        <row r="93">
          <cell r="B93">
            <v>416.49400000000003</v>
          </cell>
          <cell r="C93">
            <v>995.25400000000002</v>
          </cell>
          <cell r="D93">
            <v>1945.442</v>
          </cell>
          <cell r="E93">
            <v>416.18599999999998</v>
          </cell>
          <cell r="F93">
            <v>4450.8109999999997</v>
          </cell>
        </row>
        <row r="94">
          <cell r="B94">
            <v>681.779</v>
          </cell>
          <cell r="C94">
            <v>776.41300000000001</v>
          </cell>
          <cell r="D94">
            <v>3305.8129999999901</v>
          </cell>
          <cell r="E94">
            <v>2603.3780000000002</v>
          </cell>
          <cell r="F94">
            <v>13181.967000000001</v>
          </cell>
        </row>
        <row r="95">
          <cell r="C95">
            <v>2618.7660000000001</v>
          </cell>
          <cell r="D95">
            <v>4698.2269999999999</v>
          </cell>
          <cell r="E95">
            <v>14874.513999999999</v>
          </cell>
          <cell r="F95">
            <v>94028.543999999994</v>
          </cell>
        </row>
        <row r="96">
          <cell r="C96">
            <v>3524.4589999999998</v>
          </cell>
          <cell r="D96">
            <v>3014.83</v>
          </cell>
          <cell r="E96">
            <v>9230.8909999999996</v>
          </cell>
          <cell r="F96">
            <v>112933.179</v>
          </cell>
        </row>
        <row r="97">
          <cell r="B97">
            <v>5968.4970000000003</v>
          </cell>
          <cell r="C97">
            <v>22272.871999999999</v>
          </cell>
          <cell r="D97">
            <v>13597.662</v>
          </cell>
          <cell r="E97">
            <v>22729.530999999999</v>
          </cell>
          <cell r="F97">
            <v>242650.77799999999</v>
          </cell>
        </row>
        <row r="98">
          <cell r="B98">
            <v>0.254</v>
          </cell>
          <cell r="C98">
            <v>7.32</v>
          </cell>
          <cell r="D98">
            <v>37.404999999999902</v>
          </cell>
          <cell r="E98">
            <v>53.591000000000001</v>
          </cell>
          <cell r="F98">
            <v>1557.5920000000001</v>
          </cell>
        </row>
        <row r="99">
          <cell r="C99">
            <v>7045.33</v>
          </cell>
          <cell r="D99">
            <v>7347.5959999999995</v>
          </cell>
          <cell r="E99">
            <v>20808.991999999998</v>
          </cell>
          <cell r="F99">
            <v>264245.321</v>
          </cell>
        </row>
        <row r="100">
          <cell r="C100">
            <v>266.95400000000001</v>
          </cell>
          <cell r="D100">
            <v>202.989</v>
          </cell>
          <cell r="E100">
            <v>254.69799999999901</v>
          </cell>
          <cell r="F100">
            <v>2195.3679999999999</v>
          </cell>
        </row>
        <row r="101">
          <cell r="C101">
            <v>49.241999999999997</v>
          </cell>
          <cell r="D101">
            <v>9.0830000000000002</v>
          </cell>
          <cell r="E101">
            <v>1.5589999999999999</v>
          </cell>
          <cell r="F101">
            <v>169.209</v>
          </cell>
        </row>
        <row r="102">
          <cell r="C102">
            <v>3916.1219999999998</v>
          </cell>
          <cell r="D102">
            <v>1884.991</v>
          </cell>
          <cell r="E102">
            <v>2141.819</v>
          </cell>
          <cell r="F102">
            <v>32069.561000000002</v>
          </cell>
        </row>
        <row r="103">
          <cell r="C103">
            <v>536.25299999999902</v>
          </cell>
          <cell r="D103">
            <v>803.98599999999999</v>
          </cell>
          <cell r="E103">
            <v>213.61699999999999</v>
          </cell>
          <cell r="F103">
            <v>4949.6239999999998</v>
          </cell>
        </row>
        <row r="104">
          <cell r="B104">
            <v>21183.202000000001</v>
          </cell>
          <cell r="C104">
            <v>76342.945000000007</v>
          </cell>
          <cell r="D104">
            <v>59046.53</v>
          </cell>
          <cell r="E104">
            <v>161526.81700000001</v>
          </cell>
          <cell r="F104">
            <v>1059831.308</v>
          </cell>
        </row>
        <row r="105">
          <cell r="C105">
            <v>29.396000000000001</v>
          </cell>
          <cell r="D105">
            <v>0.99299999999999999</v>
          </cell>
          <cell r="E105">
            <v>153.792</v>
          </cell>
          <cell r="F105">
            <v>394.38799999999998</v>
          </cell>
        </row>
        <row r="106">
          <cell r="C106">
            <v>3498.7640000000001</v>
          </cell>
          <cell r="D106">
            <v>3799.694</v>
          </cell>
          <cell r="E106">
            <v>4576.2749999999996</v>
          </cell>
          <cell r="F106">
            <v>38512.159999999902</v>
          </cell>
        </row>
        <row r="107">
          <cell r="C107">
            <v>10.423999999999999</v>
          </cell>
          <cell r="D107">
            <v>10.486000000000001</v>
          </cell>
          <cell r="E107">
            <v>7.5449999999999999</v>
          </cell>
          <cell r="F107">
            <v>39.975999999999999</v>
          </cell>
        </row>
        <row r="108">
          <cell r="B108">
            <v>407.55499999999898</v>
          </cell>
          <cell r="C108">
            <v>13139.852999999999</v>
          </cell>
          <cell r="D108">
            <v>4990.9839999999904</v>
          </cell>
          <cell r="E108">
            <v>27571.321</v>
          </cell>
          <cell r="F108">
            <v>72485.370999999999</v>
          </cell>
        </row>
        <row r="109">
          <cell r="B109">
            <v>91.304999999999893</v>
          </cell>
          <cell r="C109">
            <v>1083.1989999999901</v>
          </cell>
          <cell r="D109">
            <v>1117.008</v>
          </cell>
          <cell r="E109">
            <v>903.40800000000002</v>
          </cell>
          <cell r="F109">
            <v>14992.904</v>
          </cell>
        </row>
        <row r="110">
          <cell r="B110">
            <v>3978.1669999999999</v>
          </cell>
          <cell r="C110">
            <v>17626.716</v>
          </cell>
          <cell r="D110">
            <v>9539.2889999999898</v>
          </cell>
          <cell r="E110">
            <v>36032.222999999998</v>
          </cell>
          <cell r="F110">
            <v>121655.03200000001</v>
          </cell>
        </row>
        <row r="111">
          <cell r="C111">
            <v>7244.7110000000002</v>
          </cell>
          <cell r="D111">
            <v>10079.489</v>
          </cell>
          <cell r="E111">
            <v>21035.868999999999</v>
          </cell>
          <cell r="F111">
            <v>157489.70499999999</v>
          </cell>
        </row>
        <row r="112">
          <cell r="B112">
            <v>1253.355</v>
          </cell>
          <cell r="C112">
            <v>16146.061</v>
          </cell>
          <cell r="D112">
            <v>12578.968000000001</v>
          </cell>
          <cell r="E112">
            <v>21910.621999999999</v>
          </cell>
          <cell r="F112">
            <v>191987.44399999999</v>
          </cell>
        </row>
        <row r="113">
          <cell r="B113">
            <v>199.166</v>
          </cell>
          <cell r="C113">
            <v>15483.905000000001</v>
          </cell>
          <cell r="D113">
            <v>23535.550999999999</v>
          </cell>
          <cell r="E113">
            <v>6854.4319999999998</v>
          </cell>
          <cell r="F113">
            <v>24151.135999999999</v>
          </cell>
        </row>
        <row r="114">
          <cell r="C114">
            <v>16.895</v>
          </cell>
          <cell r="E114">
            <v>1.252</v>
          </cell>
          <cell r="F114">
            <v>63.792000000000002</v>
          </cell>
        </row>
        <row r="115">
          <cell r="B115">
            <v>4.4999999999999998E-2</v>
          </cell>
          <cell r="C115">
            <v>5421.4440000000004</v>
          </cell>
          <cell r="D115">
            <v>5508.9219999999996</v>
          </cell>
          <cell r="E115">
            <v>16087.686</v>
          </cell>
          <cell r="F115">
            <v>98786.505999999994</v>
          </cell>
        </row>
        <row r="116">
          <cell r="B116">
            <v>8040.3369999999904</v>
          </cell>
          <cell r="C116">
            <v>10345.972</v>
          </cell>
          <cell r="D116">
            <v>9722</v>
          </cell>
          <cell r="E116">
            <v>21623.761999999999</v>
          </cell>
          <cell r="F116">
            <v>138697.375</v>
          </cell>
        </row>
        <row r="117">
          <cell r="B117">
            <v>1022.02</v>
          </cell>
          <cell r="C117">
            <v>11469.993</v>
          </cell>
          <cell r="D117">
            <v>6436.9749999999904</v>
          </cell>
          <cell r="E117">
            <v>12244.849</v>
          </cell>
          <cell r="F117">
            <v>93750.481</v>
          </cell>
        </row>
        <row r="118">
          <cell r="C118">
            <v>2874.6129999999998</v>
          </cell>
          <cell r="D118">
            <v>2125.79</v>
          </cell>
          <cell r="E118">
            <v>4110.1809999999996</v>
          </cell>
          <cell r="F118">
            <v>33862.17</v>
          </cell>
        </row>
        <row r="119">
          <cell r="C119">
            <v>6414.4899999999898</v>
          </cell>
          <cell r="D119">
            <v>5204.4870000000001</v>
          </cell>
          <cell r="E119">
            <v>7073.9139999999998</v>
          </cell>
          <cell r="F119">
            <v>152293.878</v>
          </cell>
        </row>
        <row r="120">
          <cell r="B120">
            <v>964.48900000000003</v>
          </cell>
          <cell r="C120">
            <v>36486.644999999997</v>
          </cell>
          <cell r="D120">
            <v>25051.268</v>
          </cell>
          <cell r="E120">
            <v>56903.502999999997</v>
          </cell>
          <cell r="F120">
            <v>604695.94499999995</v>
          </cell>
        </row>
        <row r="121">
          <cell r="D121">
            <v>60.026000000000003</v>
          </cell>
          <cell r="E121">
            <v>45.44</v>
          </cell>
          <cell r="F121">
            <v>36.802999999999997</v>
          </cell>
        </row>
        <row r="122">
          <cell r="B122">
            <v>1018.032</v>
          </cell>
          <cell r="C122">
            <v>10045.056</v>
          </cell>
          <cell r="D122">
            <v>7309.9529999999904</v>
          </cell>
          <cell r="E122">
            <v>14473.029</v>
          </cell>
          <cell r="F122">
            <v>46841.760999999999</v>
          </cell>
        </row>
        <row r="123">
          <cell r="B123">
            <v>1421.376</v>
          </cell>
          <cell r="C123">
            <v>28217.968000000001</v>
          </cell>
          <cell r="D123">
            <v>27622.999</v>
          </cell>
          <cell r="E123">
            <v>6954.4189999999999</v>
          </cell>
          <cell r="F123">
            <v>178556.848</v>
          </cell>
        </row>
        <row r="124">
          <cell r="B124">
            <v>4886.2539999999999</v>
          </cell>
          <cell r="C124">
            <v>37793.656999999999</v>
          </cell>
          <cell r="D124">
            <v>25392.496999999999</v>
          </cell>
          <cell r="E124">
            <v>74540.145999999993</v>
          </cell>
          <cell r="F124">
            <v>302812.7</v>
          </cell>
        </row>
        <row r="125">
          <cell r="D125">
            <v>107.776</v>
          </cell>
          <cell r="E125">
            <v>63.39</v>
          </cell>
          <cell r="F125">
            <v>216.321</v>
          </cell>
        </row>
        <row r="126">
          <cell r="C126">
            <v>3453.3240000000001</v>
          </cell>
          <cell r="D126">
            <v>2561.0519999999901</v>
          </cell>
          <cell r="E126">
            <v>10234.562</v>
          </cell>
          <cell r="F126">
            <v>26664.053</v>
          </cell>
        </row>
        <row r="127">
          <cell r="B127">
            <v>31.936999999999902</v>
          </cell>
          <cell r="C127">
            <v>10089.807999999901</v>
          </cell>
          <cell r="D127">
            <v>4451.3500000000004</v>
          </cell>
          <cell r="E127">
            <v>11629.258</v>
          </cell>
          <cell r="F127">
            <v>111664.448</v>
          </cell>
        </row>
        <row r="128">
          <cell r="B128">
            <v>342.577</v>
          </cell>
          <cell r="C128">
            <v>46343.014000000003</v>
          </cell>
          <cell r="D128">
            <v>18819.213</v>
          </cell>
          <cell r="E128">
            <v>68685.009000000005</v>
          </cell>
          <cell r="F128">
            <v>199903.62299999999</v>
          </cell>
        </row>
        <row r="129">
          <cell r="B129">
            <v>1221.8989999999999</v>
          </cell>
          <cell r="C129">
            <v>23805.625</v>
          </cell>
          <cell r="D129">
            <v>20623.327000000001</v>
          </cell>
          <cell r="E129">
            <v>51131.866000000002</v>
          </cell>
          <cell r="F129">
            <v>250712.79800000001</v>
          </cell>
        </row>
        <row r="130">
          <cell r="B130">
            <v>4356.652</v>
          </cell>
          <cell r="C130">
            <v>25950.457999999999</v>
          </cell>
          <cell r="D130">
            <v>33978.674999999901</v>
          </cell>
          <cell r="E130">
            <v>98095.938999999998</v>
          </cell>
          <cell r="F130">
            <v>388730.30200000003</v>
          </cell>
        </row>
        <row r="131">
          <cell r="B131">
            <v>7535.7039999999997</v>
          </cell>
          <cell r="C131">
            <v>18305.331999999999</v>
          </cell>
          <cell r="D131">
            <v>11868.066999999999</v>
          </cell>
          <cell r="E131">
            <v>30462.487000000001</v>
          </cell>
          <cell r="F131">
            <v>111581.31600000001</v>
          </cell>
        </row>
        <row r="132">
          <cell r="B132">
            <v>2176.0059999999999</v>
          </cell>
          <cell r="C132">
            <v>18200.940999999999</v>
          </cell>
          <cell r="D132">
            <v>29587.692999999999</v>
          </cell>
          <cell r="E132">
            <v>24111.584999999999</v>
          </cell>
          <cell r="F132">
            <v>132814.71599999999</v>
          </cell>
        </row>
        <row r="133">
          <cell r="B133">
            <v>3307.5909999999999</v>
          </cell>
          <cell r="C133">
            <v>157951.03599999999</v>
          </cell>
          <cell r="D133">
            <v>134278.59299999999</v>
          </cell>
          <cell r="E133">
            <v>378189.54800000001</v>
          </cell>
          <cell r="F133">
            <v>1671080.794</v>
          </cell>
        </row>
        <row r="134">
          <cell r="C134">
            <v>2952.1489999999999</v>
          </cell>
          <cell r="D134">
            <v>4113.518</v>
          </cell>
          <cell r="E134">
            <v>999.81299999999999</v>
          </cell>
          <cell r="F134">
            <v>42577.407999999901</v>
          </cell>
        </row>
        <row r="135">
          <cell r="E135">
            <v>94.49</v>
          </cell>
          <cell r="F135">
            <v>173.392</v>
          </cell>
        </row>
        <row r="136">
          <cell r="C136">
            <v>375.67200000000003</v>
          </cell>
          <cell r="D136">
            <v>51.372</v>
          </cell>
          <cell r="E136">
            <v>138.66800000000001</v>
          </cell>
          <cell r="F136">
            <v>1054.1019999999901</v>
          </cell>
        </row>
        <row r="137">
          <cell r="C137">
            <v>135.67599999999999</v>
          </cell>
          <cell r="D137">
            <v>62.117999999999903</v>
          </cell>
          <cell r="E137">
            <v>100.304</v>
          </cell>
          <cell r="F137">
            <v>524.09</v>
          </cell>
        </row>
        <row r="138">
          <cell r="B138">
            <v>496.44799999999998</v>
          </cell>
          <cell r="C138">
            <v>6572.62</v>
          </cell>
          <cell r="D138">
            <v>5956.8509999999997</v>
          </cell>
          <cell r="E138">
            <v>8858.99</v>
          </cell>
          <cell r="F138">
            <v>102115.478999999</v>
          </cell>
        </row>
        <row r="139">
          <cell r="B139">
            <v>2110.029</v>
          </cell>
          <cell r="C139">
            <v>4447.1080000000002</v>
          </cell>
          <cell r="D139">
            <v>7933.7460000000001</v>
          </cell>
          <cell r="E139">
            <v>7038.9889999999996</v>
          </cell>
          <cell r="F139">
            <v>91386.198000000004</v>
          </cell>
        </row>
        <row r="140">
          <cell r="C140">
            <v>82.198999999999998</v>
          </cell>
          <cell r="D140">
            <v>66.111000000000004</v>
          </cell>
          <cell r="E140">
            <v>45.821999999999903</v>
          </cell>
          <cell r="F140">
            <v>506.846</v>
          </cell>
        </row>
        <row r="141">
          <cell r="C141">
            <v>2014.38</v>
          </cell>
          <cell r="D141">
            <v>1792.175</v>
          </cell>
          <cell r="E141">
            <v>3716.8029999999999</v>
          </cell>
          <cell r="F141">
            <v>28274.663</v>
          </cell>
        </row>
        <row r="142">
          <cell r="B142">
            <v>1791.6109999999901</v>
          </cell>
          <cell r="C142">
            <v>3836.221</v>
          </cell>
          <cell r="D142">
            <v>3919.375</v>
          </cell>
          <cell r="E142">
            <v>10779.120999999999</v>
          </cell>
          <cell r="F142">
            <v>39984.906999999999</v>
          </cell>
        </row>
        <row r="143">
          <cell r="B143">
            <v>1285.0650000000001</v>
          </cell>
          <cell r="C143">
            <v>1540.3810000000001</v>
          </cell>
          <cell r="D143">
            <v>2875.616</v>
          </cell>
          <cell r="E143">
            <v>5083.567</v>
          </cell>
          <cell r="F143">
            <v>38975.17</v>
          </cell>
        </row>
        <row r="144">
          <cell r="D144">
            <v>29.05</v>
          </cell>
          <cell r="E144">
            <v>718.57299999999998</v>
          </cell>
          <cell r="F144">
            <v>2891.7759999999998</v>
          </cell>
        </row>
        <row r="145">
          <cell r="C145">
            <v>4336.1570000000002</v>
          </cell>
          <cell r="D145">
            <v>3638.5050000000001</v>
          </cell>
          <cell r="E145">
            <v>10049.478999999999</v>
          </cell>
          <cell r="F145">
            <v>131531.783</v>
          </cell>
        </row>
        <row r="146">
          <cell r="B146">
            <v>5035.0499999999902</v>
          </cell>
          <cell r="C146">
            <v>33985.919000000002</v>
          </cell>
          <cell r="D146">
            <v>36813.286999999997</v>
          </cell>
          <cell r="E146">
            <v>87312.896999999997</v>
          </cell>
          <cell r="F146">
            <v>519037.245</v>
          </cell>
        </row>
        <row r="147">
          <cell r="B147">
            <v>12671.061</v>
          </cell>
          <cell r="C147">
            <v>31623.055</v>
          </cell>
          <cell r="D147">
            <v>26996.618999999999</v>
          </cell>
          <cell r="E147">
            <v>30860.125</v>
          </cell>
          <cell r="F147">
            <v>136983.505</v>
          </cell>
        </row>
        <row r="148">
          <cell r="C148">
            <v>6554.9960000000001</v>
          </cell>
          <cell r="D148">
            <v>5381.5679999999902</v>
          </cell>
          <cell r="E148">
            <v>7101.6130000000003</v>
          </cell>
          <cell r="F148">
            <v>37642.618999999999</v>
          </cell>
        </row>
        <row r="149">
          <cell r="B149">
            <v>43212.968999999997</v>
          </cell>
          <cell r="C149">
            <v>47998.095000000001</v>
          </cell>
          <cell r="D149">
            <v>44331.881999999998</v>
          </cell>
          <cell r="E149">
            <v>106832.591</v>
          </cell>
          <cell r="F149">
            <v>376275.35800000001</v>
          </cell>
        </row>
        <row r="150">
          <cell r="B150">
            <v>725.65599999999995</v>
          </cell>
          <cell r="C150">
            <v>6293.2449999999999</v>
          </cell>
          <cell r="D150">
            <v>7013.9369999999999</v>
          </cell>
          <cell r="E150">
            <v>12594.712</v>
          </cell>
          <cell r="F150">
            <v>82005.819000000003</v>
          </cell>
        </row>
        <row r="151">
          <cell r="C151">
            <v>10621.406000000001</v>
          </cell>
          <cell r="D151">
            <v>5161.5709999999999</v>
          </cell>
          <cell r="E151">
            <v>30951.476999999999</v>
          </cell>
          <cell r="F151">
            <v>198186.92199999999</v>
          </cell>
        </row>
        <row r="152">
          <cell r="C152">
            <v>901.25900000000001</v>
          </cell>
          <cell r="D152">
            <v>190.70699999999999</v>
          </cell>
          <cell r="E152">
            <v>711.61599999999999</v>
          </cell>
          <cell r="F152">
            <v>5628.3869999999997</v>
          </cell>
        </row>
        <row r="153">
          <cell r="B153">
            <v>252.357</v>
          </cell>
          <cell r="C153">
            <v>898.35899999999901</v>
          </cell>
          <cell r="D153">
            <v>890.14099999999996</v>
          </cell>
          <cell r="E153">
            <v>2482.6039999999998</v>
          </cell>
          <cell r="F153">
            <v>15667.744999999901</v>
          </cell>
        </row>
        <row r="154">
          <cell r="B154">
            <v>5224.3040000000001</v>
          </cell>
          <cell r="C154">
            <v>19329.541000000001</v>
          </cell>
          <cell r="D154">
            <v>21054.684000000001</v>
          </cell>
          <cell r="E154">
            <v>69949.773000000001</v>
          </cell>
          <cell r="F154">
            <v>276953.18900000001</v>
          </cell>
        </row>
        <row r="155">
          <cell r="B155">
            <v>3785.152</v>
          </cell>
          <cell r="C155">
            <v>5392.9319999999998</v>
          </cell>
          <cell r="D155">
            <v>5721.8050000000003</v>
          </cell>
          <cell r="E155">
            <v>11040.755999999999</v>
          </cell>
          <cell r="F155">
            <v>74497.205000000002</v>
          </cell>
        </row>
        <row r="156">
          <cell r="B156">
            <v>1899.6679999999999</v>
          </cell>
          <cell r="C156">
            <v>10463.145999999901</v>
          </cell>
          <cell r="D156">
            <v>9103.9639999999999</v>
          </cell>
          <cell r="E156">
            <v>25738.922999999999</v>
          </cell>
          <cell r="F156">
            <v>83051.676999999996</v>
          </cell>
        </row>
        <row r="157">
          <cell r="B157">
            <v>3020.1179999999999</v>
          </cell>
          <cell r="C157">
            <v>9309.32</v>
          </cell>
          <cell r="D157">
            <v>5326.7870000000003</v>
          </cell>
          <cell r="E157">
            <v>17256.937999999998</v>
          </cell>
          <cell r="F157">
            <v>95741.312000000005</v>
          </cell>
        </row>
        <row r="158">
          <cell r="C158">
            <v>3698.3049999999998</v>
          </cell>
          <cell r="D158">
            <v>3160.846</v>
          </cell>
          <cell r="E158">
            <v>5658.57</v>
          </cell>
          <cell r="F158">
            <v>34471.017999999996</v>
          </cell>
        </row>
        <row r="159">
          <cell r="C159">
            <v>13980.700999999999</v>
          </cell>
          <cell r="D159">
            <v>15789.027</v>
          </cell>
          <cell r="E159">
            <v>39339.398999999998</v>
          </cell>
          <cell r="F159">
            <v>394696.00300000003</v>
          </cell>
        </row>
        <row r="160">
          <cell r="B160">
            <v>1811.876</v>
          </cell>
          <cell r="C160">
            <v>36295.567999999999</v>
          </cell>
          <cell r="D160">
            <v>40255.61</v>
          </cell>
          <cell r="E160">
            <v>69944.645000000004</v>
          </cell>
          <cell r="F160">
            <v>596457.16599999997</v>
          </cell>
        </row>
        <row r="161">
          <cell r="C161">
            <v>2092.2109999999998</v>
          </cell>
          <cell r="D161">
            <v>3050.5419999999999</v>
          </cell>
          <cell r="E161">
            <v>4678.4449999999997</v>
          </cell>
          <cell r="F161">
            <v>31295.080999999998</v>
          </cell>
        </row>
        <row r="162">
          <cell r="C162">
            <v>42.333999999999897</v>
          </cell>
          <cell r="D162">
            <v>78.566000000000003</v>
          </cell>
          <cell r="E162">
            <v>216.26</v>
          </cell>
          <cell r="F162">
            <v>877.67100000000005</v>
          </cell>
        </row>
        <row r="163">
          <cell r="B163">
            <v>1757.8719999999901</v>
          </cell>
          <cell r="C163">
            <v>7210.3090000000002</v>
          </cell>
          <cell r="D163">
            <v>6559.0639999999903</v>
          </cell>
          <cell r="E163">
            <v>11705.932999999901</v>
          </cell>
          <cell r="F163">
            <v>105966.05899999999</v>
          </cell>
        </row>
        <row r="164">
          <cell r="B164">
            <v>8454.4189999999999</v>
          </cell>
          <cell r="C164">
            <v>65053.493000000002</v>
          </cell>
          <cell r="D164">
            <v>45955.084999999999</v>
          </cell>
          <cell r="E164">
            <v>237817.81599999999</v>
          </cell>
          <cell r="F164">
            <v>386272.51299999998</v>
          </cell>
        </row>
        <row r="165">
          <cell r="B165">
            <v>421.66299999999899</v>
          </cell>
          <cell r="C165">
            <v>7785.3670000000002</v>
          </cell>
          <cell r="D165">
            <v>1998.1890000000001</v>
          </cell>
          <cell r="E165">
            <v>7997.4970000000003</v>
          </cell>
          <cell r="F165">
            <v>40228.059000000001</v>
          </cell>
        </row>
        <row r="166">
          <cell r="C166">
            <v>10.861000000000001</v>
          </cell>
          <cell r="F166">
            <v>80.256</v>
          </cell>
        </row>
        <row r="167">
          <cell r="B167">
            <v>82.838999999999999</v>
          </cell>
          <cell r="C167">
            <v>4632.0720000000001</v>
          </cell>
          <cell r="D167">
            <v>11405.842000000001</v>
          </cell>
          <cell r="E167">
            <v>22184.3469999999</v>
          </cell>
          <cell r="F167">
            <v>146385.55100000001</v>
          </cell>
        </row>
        <row r="168">
          <cell r="B168">
            <v>367.27499999999998</v>
          </cell>
          <cell r="C168">
            <v>31540.253000000001</v>
          </cell>
          <cell r="D168">
            <v>29895.391</v>
          </cell>
          <cell r="E168">
            <v>92727.366999999998</v>
          </cell>
          <cell r="F168">
            <v>419341.35099999898</v>
          </cell>
        </row>
        <row r="169">
          <cell r="C169">
            <v>4463.7779999999902</v>
          </cell>
          <cell r="D169">
            <v>4074.2330000000002</v>
          </cell>
          <cell r="E169">
            <v>4308.4179999999997</v>
          </cell>
          <cell r="F169">
            <v>49828.073999999899</v>
          </cell>
        </row>
        <row r="170">
          <cell r="B170">
            <v>276320.53599999996</v>
          </cell>
          <cell r="C170">
            <v>559445.25800000003</v>
          </cell>
          <cell r="D170">
            <v>575419.97</v>
          </cell>
          <cell r="E170">
            <v>946780.36800000002</v>
          </cell>
          <cell r="F170">
            <v>8739979.9560000002</v>
          </cell>
        </row>
        <row r="171">
          <cell r="C171">
            <v>13935.418</v>
          </cell>
          <cell r="D171">
            <v>5764.6310000000003</v>
          </cell>
          <cell r="E171">
            <v>15607.164000000001</v>
          </cell>
          <cell r="F171">
            <v>151030.084</v>
          </cell>
        </row>
        <row r="172">
          <cell r="C172">
            <v>129.143</v>
          </cell>
          <cell r="D172">
            <v>234.78700000000001</v>
          </cell>
          <cell r="E172">
            <v>626.40899999999999</v>
          </cell>
          <cell r="F172">
            <v>1561.9480000000001</v>
          </cell>
        </row>
        <row r="173">
          <cell r="B173">
            <v>893.75699999999995</v>
          </cell>
          <cell r="C173">
            <v>19068.505000000001</v>
          </cell>
          <cell r="D173">
            <v>7530.2110000000002</v>
          </cell>
          <cell r="E173">
            <v>12513.986999999999</v>
          </cell>
          <cell r="F173">
            <v>159255.91699999999</v>
          </cell>
        </row>
        <row r="174">
          <cell r="B174">
            <v>3817.0450000000001</v>
          </cell>
          <cell r="C174">
            <v>32699.583999999999</v>
          </cell>
          <cell r="D174">
            <v>26745.3109999999</v>
          </cell>
          <cell r="E174">
            <v>55530.169000000002</v>
          </cell>
          <cell r="F174">
            <v>501233.32199999999</v>
          </cell>
        </row>
        <row r="175">
          <cell r="C175">
            <v>11268.752999999901</v>
          </cell>
          <cell r="D175">
            <v>4982.902</v>
          </cell>
          <cell r="E175">
            <v>6628.634</v>
          </cell>
          <cell r="F175">
            <v>47955.099000000002</v>
          </cell>
        </row>
        <row r="176">
          <cell r="B176">
            <v>0.106</v>
          </cell>
          <cell r="C176">
            <v>7114.1549999999997</v>
          </cell>
          <cell r="D176">
            <v>5186.0810000000001</v>
          </cell>
          <cell r="E176">
            <v>22312.167000000001</v>
          </cell>
          <cell r="F176">
            <v>90159.1</v>
          </cell>
        </row>
        <row r="177">
          <cell r="C177">
            <v>7309.8320000000003</v>
          </cell>
          <cell r="D177">
            <v>6653.5249999999996</v>
          </cell>
          <cell r="E177">
            <v>21633.05</v>
          </cell>
          <cell r="F177">
            <v>82980.375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Un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andorra</v>
          </cell>
        </row>
        <row r="6">
          <cell r="A6" t="str">
            <v>angola</v>
          </cell>
        </row>
        <row r="7">
          <cell r="A7" t="str">
            <v>argentina</v>
          </cell>
        </row>
        <row r="8">
          <cell r="A8" t="str">
            <v>armenia</v>
          </cell>
        </row>
        <row r="9">
          <cell r="A9" t="str">
            <v>australia</v>
          </cell>
        </row>
        <row r="10">
          <cell r="A10" t="str">
            <v>austria</v>
          </cell>
        </row>
        <row r="11">
          <cell r="A11" t="str">
            <v>azerbaijan</v>
          </cell>
        </row>
        <row r="12">
          <cell r="A12" t="str">
            <v>bahamas</v>
          </cell>
        </row>
        <row r="13">
          <cell r="A13" t="str">
            <v>bangladesh</v>
          </cell>
        </row>
        <row r="14">
          <cell r="A14" t="str">
            <v>belarus</v>
          </cell>
        </row>
        <row r="15">
          <cell r="A15" t="str">
            <v>belgium</v>
          </cell>
        </row>
        <row r="16">
          <cell r="A16" t="str">
            <v>belize</v>
          </cell>
        </row>
        <row r="17">
          <cell r="A17" t="str">
            <v>benin</v>
          </cell>
        </row>
        <row r="18">
          <cell r="A18" t="str">
            <v>bhutan</v>
          </cell>
        </row>
        <row r="19">
          <cell r="A19" t="str">
            <v>bolivia</v>
          </cell>
        </row>
        <row r="20">
          <cell r="A20" t="str">
            <v>bosnia-herzegovina</v>
          </cell>
        </row>
        <row r="21">
          <cell r="A21" t="str">
            <v>botswana</v>
          </cell>
        </row>
        <row r="22">
          <cell r="A22" t="str">
            <v>brazil</v>
          </cell>
        </row>
        <row r="23">
          <cell r="A23" t="str">
            <v>bulgaria</v>
          </cell>
        </row>
        <row r="24">
          <cell r="A24" t="str">
            <v>burkina-faso</v>
          </cell>
        </row>
        <row r="25">
          <cell r="A25" t="str">
            <v>burundi</v>
          </cell>
        </row>
        <row r="26">
          <cell r="A26" t="str">
            <v>cambodia</v>
          </cell>
        </row>
        <row r="27">
          <cell r="A27" t="str">
            <v>cameroon</v>
          </cell>
        </row>
        <row r="28">
          <cell r="A28" t="str">
            <v>canada</v>
          </cell>
        </row>
        <row r="29">
          <cell r="A29" t="str">
            <v>cape-verde</v>
          </cell>
        </row>
        <row r="30">
          <cell r="A30" t="str">
            <v>central-african-republic</v>
          </cell>
        </row>
        <row r="31">
          <cell r="A31" t="str">
            <v>chad</v>
          </cell>
        </row>
        <row r="32">
          <cell r="A32" t="str">
            <v>chile</v>
          </cell>
        </row>
        <row r="33">
          <cell r="A33" t="str">
            <v>china</v>
          </cell>
        </row>
        <row r="34">
          <cell r="A34" t="str">
            <v>colombia</v>
          </cell>
        </row>
        <row r="35">
          <cell r="A35" t="str">
            <v>comores</v>
          </cell>
        </row>
        <row r="36">
          <cell r="A36" t="str">
            <v>congo-brazzaville</v>
          </cell>
        </row>
        <row r="37">
          <cell r="A37" t="str">
            <v>congo-democratic-republic</v>
          </cell>
        </row>
        <row r="38">
          <cell r="A38" t="str">
            <v>cook-islands</v>
          </cell>
        </row>
        <row r="39">
          <cell r="A39" t="str">
            <v>croatia</v>
          </cell>
        </row>
        <row r="40">
          <cell r="A40" t="str">
            <v>cuba</v>
          </cell>
        </row>
        <row r="41">
          <cell r="A41" t="str">
            <v>cyprus</v>
          </cell>
        </row>
        <row r="42">
          <cell r="A42" t="str">
            <v>czech-republic</v>
          </cell>
        </row>
        <row r="43">
          <cell r="A43" t="str">
            <v>denmark</v>
          </cell>
        </row>
        <row r="44">
          <cell r="A44" t="str">
            <v>djibouti</v>
          </cell>
        </row>
        <row r="45">
          <cell r="A45" t="str">
            <v>ecuador</v>
          </cell>
        </row>
        <row r="46">
          <cell r="A46" t="str">
            <v>egypt</v>
          </cell>
        </row>
        <row r="47">
          <cell r="A47" t="str">
            <v>equatorial-guinea</v>
          </cell>
        </row>
        <row r="48">
          <cell r="A48" t="str">
            <v>eritrea</v>
          </cell>
        </row>
        <row r="49">
          <cell r="A49" t="str">
            <v>estonia</v>
          </cell>
        </row>
        <row r="50">
          <cell r="A50" t="str">
            <v>ethiopia</v>
          </cell>
        </row>
        <row r="51">
          <cell r="A51" t="str">
            <v>faroe-islands</v>
          </cell>
        </row>
        <row r="52">
          <cell r="A52" t="str">
            <v>fiji</v>
          </cell>
        </row>
        <row r="53">
          <cell r="A53" t="str">
            <v>finland</v>
          </cell>
        </row>
        <row r="54">
          <cell r="A54" t="str">
            <v>france</v>
          </cell>
        </row>
        <row r="55">
          <cell r="A55" t="str">
            <v>gabon</v>
          </cell>
        </row>
        <row r="56">
          <cell r="A56" t="str">
            <v>gcc-states</v>
          </cell>
        </row>
        <row r="57">
          <cell r="A57" t="str">
            <v>georgia</v>
          </cell>
        </row>
        <row r="58">
          <cell r="A58" t="str">
            <v>germany</v>
          </cell>
        </row>
        <row r="59">
          <cell r="A59" t="str">
            <v>ghana</v>
          </cell>
        </row>
        <row r="60">
          <cell r="A60" t="str">
            <v>great-britain</v>
          </cell>
        </row>
        <row r="61">
          <cell r="A61" t="str">
            <v>greece</v>
          </cell>
        </row>
        <row r="62">
          <cell r="A62" t="str">
            <v>greenland</v>
          </cell>
        </row>
        <row r="63">
          <cell r="A63" t="str">
            <v>guatemala</v>
          </cell>
        </row>
        <row r="64">
          <cell r="A64" t="str">
            <v>guinea</v>
          </cell>
        </row>
        <row r="65">
          <cell r="A65" t="str">
            <v>guinea-bissau</v>
          </cell>
        </row>
        <row r="66">
          <cell r="A66" t="str">
            <v>haiti-and-domrep</v>
          </cell>
        </row>
        <row r="67">
          <cell r="A67" t="str">
            <v>hungary</v>
          </cell>
        </row>
        <row r="68">
          <cell r="A68" t="str">
            <v>iceland</v>
          </cell>
        </row>
        <row r="69">
          <cell r="A69" t="str">
            <v>india</v>
          </cell>
        </row>
        <row r="70">
          <cell r="A70" t="str">
            <v>indonesia</v>
          </cell>
        </row>
        <row r="71">
          <cell r="A71" t="str">
            <v>iran</v>
          </cell>
        </row>
        <row r="72">
          <cell r="A72" t="str">
            <v>iraq</v>
          </cell>
        </row>
        <row r="73">
          <cell r="A73" t="str">
            <v>ireland-and-northern-ireland</v>
          </cell>
        </row>
        <row r="74">
          <cell r="A74" t="str">
            <v>israel-and-palestine</v>
          </cell>
        </row>
        <row r="75">
          <cell r="A75" t="str">
            <v>italy</v>
          </cell>
        </row>
        <row r="76">
          <cell r="A76" t="str">
            <v>ivory-coast</v>
          </cell>
        </row>
        <row r="77">
          <cell r="A77" t="str">
            <v>jamaica</v>
          </cell>
        </row>
        <row r="78">
          <cell r="A78" t="str">
            <v>japan</v>
          </cell>
        </row>
        <row r="79">
          <cell r="A79" t="str">
            <v>jordan</v>
          </cell>
        </row>
        <row r="80">
          <cell r="A80" t="str">
            <v>kazakhstan</v>
          </cell>
        </row>
        <row r="81">
          <cell r="A81" t="str">
            <v>kenya</v>
          </cell>
        </row>
        <row r="82">
          <cell r="A82" t="str">
            <v>kiribati</v>
          </cell>
        </row>
        <row r="83">
          <cell r="A83" t="str">
            <v>kosovo</v>
          </cell>
        </row>
        <row r="84">
          <cell r="A84" t="str">
            <v>kyrgyzstan</v>
          </cell>
        </row>
        <row r="85">
          <cell r="A85" t="str">
            <v>laos</v>
          </cell>
        </row>
        <row r="86">
          <cell r="A86" t="str">
            <v>latvia</v>
          </cell>
        </row>
        <row r="87">
          <cell r="A87" t="str">
            <v>lebanon</v>
          </cell>
        </row>
        <row r="88">
          <cell r="A88" t="str">
            <v>lesotho</v>
          </cell>
        </row>
        <row r="89">
          <cell r="A89" t="str">
            <v>liberia</v>
          </cell>
        </row>
        <row r="90">
          <cell r="A90" t="str">
            <v>libya</v>
          </cell>
        </row>
        <row r="91">
          <cell r="A91" t="str">
            <v>liechtenstein</v>
          </cell>
        </row>
        <row r="92">
          <cell r="A92" t="str">
            <v>lithuania</v>
          </cell>
        </row>
        <row r="93">
          <cell r="A93" t="str">
            <v>luxembourg</v>
          </cell>
        </row>
        <row r="94">
          <cell r="A94" t="str">
            <v>macedonia</v>
          </cell>
        </row>
        <row r="95">
          <cell r="A95" t="str">
            <v>madagascar</v>
          </cell>
        </row>
        <row r="96">
          <cell r="A96" t="str">
            <v>malawi</v>
          </cell>
        </row>
        <row r="97">
          <cell r="A97" t="str">
            <v>malaysia-singapore-brunei</v>
          </cell>
        </row>
        <row r="98">
          <cell r="A98" t="str">
            <v>maldives</v>
          </cell>
        </row>
        <row r="99">
          <cell r="A99" t="str">
            <v>mali</v>
          </cell>
        </row>
        <row r="100">
          <cell r="A100" t="str">
            <v>malta</v>
          </cell>
        </row>
        <row r="101">
          <cell r="A101" t="str">
            <v>marshall-islands</v>
          </cell>
        </row>
        <row r="102">
          <cell r="A102" t="str">
            <v>mauritania</v>
          </cell>
        </row>
        <row r="103">
          <cell r="A103" t="str">
            <v>mauritius</v>
          </cell>
        </row>
        <row r="104">
          <cell r="A104" t="str">
            <v>mexico</v>
          </cell>
        </row>
        <row r="105">
          <cell r="A105" t="str">
            <v>micronesia</v>
          </cell>
        </row>
        <row r="106">
          <cell r="A106" t="str">
            <v>moldova</v>
          </cell>
        </row>
        <row r="107">
          <cell r="A107" t="str">
            <v>monaco</v>
          </cell>
        </row>
        <row r="108">
          <cell r="A108" t="str">
            <v>mongolia</v>
          </cell>
        </row>
        <row r="109">
          <cell r="A109" t="str">
            <v>montenegro</v>
          </cell>
        </row>
        <row r="110">
          <cell r="A110" t="str">
            <v>morocco</v>
          </cell>
        </row>
        <row r="111">
          <cell r="A111" t="str">
            <v>mozambique</v>
          </cell>
        </row>
        <row r="112">
          <cell r="A112" t="str">
            <v>myanmar</v>
          </cell>
        </row>
        <row r="113">
          <cell r="A113" t="str">
            <v>namibia</v>
          </cell>
        </row>
        <row r="114">
          <cell r="A114" t="str">
            <v>nauru</v>
          </cell>
        </row>
        <row r="115">
          <cell r="A115" t="str">
            <v>nepal</v>
          </cell>
        </row>
        <row r="116">
          <cell r="A116" t="str">
            <v>netherlands</v>
          </cell>
        </row>
        <row r="117">
          <cell r="A117" t="str">
            <v>new-zealand</v>
          </cell>
        </row>
        <row r="118">
          <cell r="A118" t="str">
            <v>nicaragua</v>
          </cell>
        </row>
        <row r="119">
          <cell r="A119" t="str">
            <v>niger</v>
          </cell>
        </row>
        <row r="120">
          <cell r="A120" t="str">
            <v>nigeria</v>
          </cell>
        </row>
        <row r="121">
          <cell r="A121" t="str">
            <v>niue</v>
          </cell>
        </row>
        <row r="122">
          <cell r="A122" t="str">
            <v>north-korea</v>
          </cell>
        </row>
        <row r="123">
          <cell r="A123" t="str">
            <v>norway</v>
          </cell>
        </row>
        <row r="124">
          <cell r="A124" t="str">
            <v>pakistan</v>
          </cell>
        </row>
        <row r="125">
          <cell r="A125" t="str">
            <v>palau</v>
          </cell>
        </row>
        <row r="126">
          <cell r="A126" t="str">
            <v>papua-new-guinea</v>
          </cell>
        </row>
        <row r="127">
          <cell r="A127" t="str">
            <v>paraguay</v>
          </cell>
        </row>
        <row r="128">
          <cell r="A128" t="str">
            <v>peru</v>
          </cell>
        </row>
        <row r="129">
          <cell r="A129" t="str">
            <v>philippines</v>
          </cell>
        </row>
        <row r="130">
          <cell r="A130" t="str">
            <v>poland</v>
          </cell>
        </row>
        <row r="131">
          <cell r="A131" t="str">
            <v>portugal</v>
          </cell>
        </row>
        <row r="132">
          <cell r="A132" t="str">
            <v>romania</v>
          </cell>
        </row>
        <row r="133">
          <cell r="A133" t="str">
            <v>russia</v>
          </cell>
        </row>
        <row r="134">
          <cell r="A134" t="str">
            <v>rwanda</v>
          </cell>
        </row>
        <row r="135">
          <cell r="A135" t="str">
            <v>saint-helena-ascension-and-tristan-da-cunha</v>
          </cell>
        </row>
        <row r="136">
          <cell r="A136" t="str">
            <v>samoa</v>
          </cell>
        </row>
        <row r="137">
          <cell r="A137" t="str">
            <v>sao-tome-and-principe</v>
          </cell>
        </row>
        <row r="138">
          <cell r="A138" t="str">
            <v>senegal-and-gambia</v>
          </cell>
        </row>
        <row r="139">
          <cell r="A139" t="str">
            <v>serbia</v>
          </cell>
        </row>
        <row r="140">
          <cell r="A140" t="str">
            <v>seychelles</v>
          </cell>
        </row>
        <row r="141">
          <cell r="A141" t="str">
            <v>sierra-leone</v>
          </cell>
        </row>
        <row r="142">
          <cell r="A142" t="str">
            <v>slovakia</v>
          </cell>
        </row>
        <row r="143">
          <cell r="A143" t="str">
            <v>slovenia</v>
          </cell>
        </row>
        <row r="144">
          <cell r="A144" t="str">
            <v>solomon-islands</v>
          </cell>
        </row>
        <row r="145">
          <cell r="A145" t="str">
            <v>somalia</v>
          </cell>
        </row>
        <row r="146">
          <cell r="A146" t="str">
            <v>south-africa</v>
          </cell>
        </row>
        <row r="147">
          <cell r="A147" t="str">
            <v>south-korea</v>
          </cell>
        </row>
        <row r="148">
          <cell r="A148" t="str">
            <v>south-sudan</v>
          </cell>
        </row>
        <row r="149">
          <cell r="A149" t="str">
            <v>spain</v>
          </cell>
        </row>
        <row r="150">
          <cell r="A150" t="str">
            <v>sri-lanka</v>
          </cell>
        </row>
        <row r="151">
          <cell r="A151" t="str">
            <v>sudan</v>
          </cell>
        </row>
        <row r="152">
          <cell r="A152" t="str">
            <v>suriname</v>
          </cell>
        </row>
        <row r="153">
          <cell r="A153" t="str">
            <v>swaziland</v>
          </cell>
        </row>
        <row r="154">
          <cell r="A154" t="str">
            <v>sweden</v>
          </cell>
        </row>
        <row r="155">
          <cell r="A155" t="str">
            <v>switzerland</v>
          </cell>
        </row>
        <row r="156">
          <cell r="A156" t="str">
            <v>syria</v>
          </cell>
        </row>
        <row r="157">
          <cell r="A157" t="str">
            <v>taiwan</v>
          </cell>
        </row>
        <row r="158">
          <cell r="A158" t="str">
            <v>tajikistan</v>
          </cell>
        </row>
        <row r="159">
          <cell r="A159" t="str">
            <v>tanzania</v>
          </cell>
        </row>
        <row r="160">
          <cell r="A160" t="str">
            <v>thailand</v>
          </cell>
        </row>
        <row r="161">
          <cell r="A161" t="str">
            <v>togo</v>
          </cell>
        </row>
        <row r="162">
          <cell r="A162" t="str">
            <v>tonga</v>
          </cell>
        </row>
        <row r="163">
          <cell r="A163" t="str">
            <v>tunisia</v>
          </cell>
        </row>
        <row r="164">
          <cell r="A164" t="str">
            <v>turkey</v>
          </cell>
        </row>
        <row r="165">
          <cell r="A165" t="str">
            <v>turkmenistan</v>
          </cell>
        </row>
        <row r="166">
          <cell r="A166" t="str">
            <v>tuvalu</v>
          </cell>
        </row>
        <row r="167">
          <cell r="A167" t="str">
            <v>uganda</v>
          </cell>
        </row>
        <row r="168">
          <cell r="A168" t="str">
            <v>ukraine</v>
          </cell>
        </row>
        <row r="169">
          <cell r="A169" t="str">
            <v>uruguay</v>
          </cell>
        </row>
        <row r="170">
          <cell r="A170" t="str">
            <v>usa</v>
          </cell>
        </row>
        <row r="171">
          <cell r="A171" t="str">
            <v>uzbekistan</v>
          </cell>
        </row>
        <row r="172">
          <cell r="A172" t="str">
            <v>vanuatu</v>
          </cell>
        </row>
        <row r="173">
          <cell r="A173" t="str">
            <v>venezuela</v>
          </cell>
        </row>
        <row r="174">
          <cell r="A174" t="str">
            <v>vietnam</v>
          </cell>
        </row>
        <row r="175">
          <cell r="A175" t="str">
            <v>yemen</v>
          </cell>
        </row>
        <row r="176">
          <cell r="A176" t="str">
            <v>zambia</v>
          </cell>
        </row>
        <row r="177">
          <cell r="A177" t="str">
            <v>zimbabwe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35.69796165214337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C553-6256-4F17-9F7D-C0400DB4FC93}">
  <dimension ref="A1:AO174"/>
  <sheetViews>
    <sheetView workbookViewId="0">
      <selection activeCell="I4" sqref="I4"/>
    </sheetView>
    <sheetView workbookViewId="1"/>
  </sheetViews>
  <sheetFormatPr defaultRowHeight="14.5" x14ac:dyDescent="0.35"/>
  <sheetData>
    <row r="1" spans="1:4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</row>
    <row r="2" spans="1:4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</row>
    <row r="3" spans="1:41" x14ac:dyDescent="0.35">
      <c r="A3" t="s">
        <v>0</v>
      </c>
      <c r="B3" s="1">
        <v>6</v>
      </c>
      <c r="C3">
        <v>25</v>
      </c>
      <c r="D3" t="str">
        <f>IFERROR(IF('paving fractional-calc'!D3=0, "", 'paving fractional-calc'!D3), "")</f>
        <v/>
      </c>
      <c r="E3" t="str">
        <f>IFERROR(IF('paving fractional-calc'!E3=0, "", 'paving fractional-calc'!E3), "")</f>
        <v/>
      </c>
      <c r="F3" t="str">
        <f>IFERROR(IF('paving fractional-calc'!F3=0, "", 'paving fractional-calc'!F3), "")</f>
        <v/>
      </c>
      <c r="G3" t="str">
        <f>IFERROR(IF('paving fractional-calc'!G3=0, "", 'paving fractional-calc'!G3), "")</f>
        <v/>
      </c>
      <c r="H3" t="str">
        <f>IFERROR(IF('paving fractional-calc'!H3=0, "", 'paving fractional-calc'!H3), "")</f>
        <v/>
      </c>
      <c r="I3" t="str">
        <f>IFERROR(IF('paving fractional-calc'!I3=0, "", 'paving fractional-calc'!I3), "")</f>
        <v/>
      </c>
      <c r="J3">
        <f>IFERROR(IF('paving fractional-calc'!J3=0, "", 'paving fractional-calc'!J3), "")</f>
        <v>97.998457299079377</v>
      </c>
      <c r="K3">
        <f>IFERROR(IF('paving fractional-calc'!K3=0, "", 'paving fractional-calc'!K3), "")</f>
        <v>8.6719972788004664</v>
      </c>
      <c r="L3" t="str">
        <f>IFERROR(IF('paving fractional-calc'!L3=0, "", 'paving fractional-calc'!L3), "")</f>
        <v/>
      </c>
      <c r="M3" t="str">
        <f>IFERROR(IF('paving fractional-calc'!M3=0, "", 'paving fractional-calc'!M3), "")</f>
        <v/>
      </c>
      <c r="N3" t="str">
        <f>IFERROR(IF('paving fractional-calc'!N3=0, "", 'paving fractional-calc'!N3), "")</f>
        <v/>
      </c>
      <c r="O3" t="str">
        <f>IFERROR(IF('paving fractional-calc'!O3=0, "", 'paving fractional-calc'!O3), "")</f>
        <v/>
      </c>
      <c r="P3" t="str">
        <f>IFERROR(IF('paving fractional-calc'!P3=0, "", 'paving fractional-calc'!P3), "")</f>
        <v/>
      </c>
      <c r="Q3">
        <f>IFERROR(IF('paving fractional-calc'!Q3=0, "", 'paving fractional-calc'!Q3), "")</f>
        <v>4.9821472328392336</v>
      </c>
      <c r="R3">
        <f>IFERROR(IF('paving fractional-calc'!R3=0, "", 'paving fractional-calc'!R3), "")</f>
        <v>35.763782099176957</v>
      </c>
      <c r="S3">
        <f>IFERROR(IF('paving fractional-calc'!S3=0, "", 'paving fractional-calc'!S3), "")</f>
        <v>67.639753352139508</v>
      </c>
      <c r="T3" t="str">
        <f>IFERROR(IF('paving fractional-calc'!T3=0, "", 'paving fractional-calc'!T3), "")</f>
        <v/>
      </c>
      <c r="U3" t="str">
        <f>IFERROR(IF('paving fractional-calc'!U3=0, "", 'paving fractional-calc'!U3), "")</f>
        <v/>
      </c>
      <c r="V3" t="str">
        <f>IFERROR(IF('paving fractional-calc'!V3=0, "", 'paving fractional-calc'!V3), "")</f>
        <v/>
      </c>
      <c r="W3" t="str">
        <f>IFERROR(IF('paving fractional-calc'!W3=0, "", 'paving fractional-calc'!W3), "")</f>
        <v/>
      </c>
      <c r="X3" t="str">
        <f>IFERROR(IF('paving fractional-calc'!X3=0, "", 'paving fractional-calc'!X3), "")</f>
        <v/>
      </c>
      <c r="Y3">
        <f>IFERROR(IF('paving fractional-calc'!Y3=0, "", 'paving fractional-calc'!Y3), "")</f>
        <v>27.16509439458974</v>
      </c>
      <c r="Z3">
        <f>IFERROR(IF('paving fractional-calc'!Z3=0, "", 'paving fractional-calc'!Z3), "")</f>
        <v>16.756759190761379</v>
      </c>
      <c r="AA3">
        <f>IFERROR(IF('paving fractional-calc'!AA3=0, "", 'paving fractional-calc'!AA3), "")</f>
        <v>170.63776261633055</v>
      </c>
      <c r="AB3">
        <f>IFERROR(IF('paving fractional-calc'!AB3=0, "", 'paving fractional-calc'!AB3), "")</f>
        <v>0.22778910682686959</v>
      </c>
      <c r="AC3" t="str">
        <f>IFERROR(IF('paving fractional-calc'!AC3=0, "", 'paving fractional-calc'!AC3), "")</f>
        <v/>
      </c>
      <c r="AD3" t="str">
        <f>IFERROR(IF('paving fractional-calc'!AD3=0, "", 'paving fractional-calc'!AD3), "")</f>
        <v/>
      </c>
      <c r="AE3" t="str">
        <f>IFERROR(IF('paving fractional-calc'!AE3=0, "", 'paving fractional-calc'!AE3), "")</f>
        <v/>
      </c>
      <c r="AF3" t="str">
        <f>IFERROR(IF('paving fractional-calc'!AF3=0, "", 'paving fractional-calc'!AF3), "")</f>
        <v/>
      </c>
      <c r="AG3">
        <f>IFERROR(IF('paving fractional-calc'!AG3=0, "", 'paving fractional-calc'!AG3), "")</f>
        <v>668.80605885913394</v>
      </c>
      <c r="AH3">
        <f>IFERROR(IF('paving fractional-calc'!AH3=0, "", 'paving fractional-calc'!AH3), "")</f>
        <v>10.887644182045809</v>
      </c>
      <c r="AI3">
        <f>IFERROR(IF('paving fractional-calc'!AI3=0, "", 'paving fractional-calc'!AI3), "")</f>
        <v>19.727209264047918</v>
      </c>
      <c r="AJ3">
        <f>IFERROR(IF('paving fractional-calc'!AJ3=0, "", 'paving fractional-calc'!AJ3), "")</f>
        <v>5.4765780103410702E-3</v>
      </c>
      <c r="AK3">
        <f>IFERROR(IF('paving fractional-calc'!AK3=0, "", 'paving fractional-calc'!AK3), "")</f>
        <v>3.1985056446949952E-3</v>
      </c>
      <c r="AL3" t="str">
        <f>IFERROR(IF('paving fractional-calc'!AL3=0, "", 'paving fractional-calc'!AL3), "")</f>
        <v/>
      </c>
      <c r="AM3" t="str">
        <f>IFERROR(IF('paving fractional-calc'!AM3=0, "", 'paving fractional-calc'!AM3), "")</f>
        <v/>
      </c>
      <c r="AN3" t="str">
        <f>IFERROR(IF('paving fractional-calc'!AN3=0, "", 'paving fractional-calc'!AN3), "")</f>
        <v/>
      </c>
      <c r="AO3">
        <f>IFERROR(IF('paving fractional-calc'!AO3=0, "", 'paving fractional-calc'!AO3), "")</f>
        <v>744.64732065791839</v>
      </c>
    </row>
    <row r="4" spans="1:41" x14ac:dyDescent="0.35">
      <c r="A4" t="s">
        <v>1</v>
      </c>
      <c r="B4" s="2">
        <v>4</v>
      </c>
      <c r="C4">
        <v>12</v>
      </c>
      <c r="D4">
        <f>IFERROR(IF('paving fractional-calc'!D4=0, "", 'paving fractional-calc'!D4), "")</f>
        <v>5.4787194787815032</v>
      </c>
      <c r="E4" t="str">
        <f>IFERROR(IF('paving fractional-calc'!E4=0, "", 'paving fractional-calc'!E4), "")</f>
        <v/>
      </c>
      <c r="F4" t="str">
        <f>IFERROR(IF('paving fractional-calc'!F4=0, "", 'paving fractional-calc'!F4), "")</f>
        <v/>
      </c>
      <c r="G4" t="str">
        <f>IFERROR(IF('paving fractional-calc'!G4=0, "", 'paving fractional-calc'!G4), "")</f>
        <v/>
      </c>
      <c r="H4" t="str">
        <f>IFERROR(IF('paving fractional-calc'!H4=0, "", 'paving fractional-calc'!H4), "")</f>
        <v/>
      </c>
      <c r="I4">
        <f>IFERROR(IF('paving fractional-calc'!I4=0, "", 'paving fractional-calc'!I4), "")</f>
        <v>6.9366457898763128E-3</v>
      </c>
      <c r="J4">
        <f>IFERROR(IF('paving fractional-calc'!J4=0, "", 'paving fractional-calc'!J4), "")</f>
        <v>8.3676675821138691</v>
      </c>
      <c r="K4">
        <f>IFERROR(IF('paving fractional-calc'!K4=0, "", 'paving fractional-calc'!K4), "")</f>
        <v>1.4308806581770749E-3</v>
      </c>
      <c r="L4" t="str">
        <f>IFERROR(IF('paving fractional-calc'!L4=0, "", 'paving fractional-calc'!L4), "")</f>
        <v/>
      </c>
      <c r="M4" t="str">
        <f>IFERROR(IF('paving fractional-calc'!M4=0, "", 'paving fractional-calc'!M4), "")</f>
        <v/>
      </c>
      <c r="N4" t="str">
        <f>IFERROR(IF('paving fractional-calc'!N4=0, "", 'paving fractional-calc'!N4), "")</f>
        <v/>
      </c>
      <c r="O4" t="str">
        <f>IFERROR(IF('paving fractional-calc'!O4=0, "", 'paving fractional-calc'!O4), "")</f>
        <v/>
      </c>
      <c r="P4" t="str">
        <f>IFERROR(IF('paving fractional-calc'!P4=0, "", 'paving fractional-calc'!P4), "")</f>
        <v/>
      </c>
      <c r="Q4">
        <f>IFERROR(IF('paving fractional-calc'!Q4=0, "", 'paving fractional-calc'!Q4), "")</f>
        <v>3.087174022779306E-4</v>
      </c>
      <c r="R4">
        <f>IFERROR(IF('paving fractional-calc'!R4=0, "", 'paving fractional-calc'!R4), "")</f>
        <v>8.4094277570429057</v>
      </c>
      <c r="S4">
        <f>IFERROR(IF('paving fractional-calc'!S4=0, "", 'paving fractional-calc'!S4), "")</f>
        <v>0.41615985307476167</v>
      </c>
      <c r="T4">
        <f>IFERROR(IF('paving fractional-calc'!T4=0, "", 'paving fractional-calc'!T4), "")</f>
        <v>2.0303866731890732E-2</v>
      </c>
      <c r="U4" t="str">
        <f>IFERROR(IF('paving fractional-calc'!U4=0, "", 'paving fractional-calc'!U4), "")</f>
        <v/>
      </c>
      <c r="V4" t="str">
        <f>IFERROR(IF('paving fractional-calc'!V4=0, "", 'paving fractional-calc'!V4), "")</f>
        <v/>
      </c>
      <c r="W4">
        <f>IFERROR(IF('paving fractional-calc'!W4=0, "", 'paving fractional-calc'!W4), "")</f>
        <v>2.1258322005612094E-4</v>
      </c>
      <c r="X4" t="str">
        <f>IFERROR(IF('paving fractional-calc'!X4=0, "", 'paving fractional-calc'!X4), "")</f>
        <v/>
      </c>
      <c r="Y4">
        <f>IFERROR(IF('paving fractional-calc'!Y4=0, "", 'paving fractional-calc'!Y4), "")</f>
        <v>0.40603395030719097</v>
      </c>
      <c r="Z4">
        <f>IFERROR(IF('paving fractional-calc'!Z4=0, "", 'paving fractional-calc'!Z4), "")</f>
        <v>9.233222348917991</v>
      </c>
      <c r="AA4">
        <f>IFERROR(IF('paving fractional-calc'!AA4=0, "", 'paving fractional-calc'!AA4), "")</f>
        <v>1.4524531352129371</v>
      </c>
      <c r="AB4">
        <f>IFERROR(IF('paving fractional-calc'!AB4=0, "", 'paving fractional-calc'!AB4), "")</f>
        <v>2.5050786345582814E-2</v>
      </c>
      <c r="AC4">
        <f>IFERROR(IF('paving fractional-calc'!AC4=0, "", 'paving fractional-calc'!AC4), "")</f>
        <v>7.4574457245426056E-3</v>
      </c>
      <c r="AD4" t="str">
        <f>IFERROR(IF('paving fractional-calc'!AD4=0, "", 'paving fractional-calc'!AD4), "")</f>
        <v/>
      </c>
      <c r="AE4">
        <f>IFERROR(IF('paving fractional-calc'!AE4=0, "", 'paving fractional-calc'!AE4), "")</f>
        <v>1.6583268794468061E-3</v>
      </c>
      <c r="AF4">
        <f>IFERROR(IF('paving fractional-calc'!AF4=0, "", 'paving fractional-calc'!AF4), "")</f>
        <v>9.5981949689193915E-4</v>
      </c>
      <c r="AG4">
        <f>IFERROR(IF('paving fractional-calc'!AG4=0, "", 'paving fractional-calc'!AG4), "")</f>
        <v>3.840102125774512</v>
      </c>
      <c r="AH4">
        <f>IFERROR(IF('paving fractional-calc'!AH4=0, "", 'paving fractional-calc'!AH4), "")</f>
        <v>24.030428152371655</v>
      </c>
      <c r="AI4">
        <f>IFERROR(IF('paving fractional-calc'!AI4=0, "", 'paving fractional-calc'!AI4), "")</f>
        <v>13.108026286488002</v>
      </c>
      <c r="AJ4">
        <f>IFERROR(IF('paving fractional-calc'!AJ4=0, "", 'paving fractional-calc'!AJ4), "")</f>
        <v>0.4159620643450514</v>
      </c>
      <c r="AK4">
        <f>IFERROR(IF('paving fractional-calc'!AK4=0, "", 'paving fractional-calc'!AK4), "")</f>
        <v>0.53021248418507017</v>
      </c>
      <c r="AL4" t="str">
        <f>IFERROR(IF('paving fractional-calc'!AL4=0, "", 'paving fractional-calc'!AL4), "")</f>
        <v/>
      </c>
      <c r="AM4">
        <f>IFERROR(IF('paving fractional-calc'!AM4=0, "", 'paving fractional-calc'!AM4), "")</f>
        <v>2.4794553067487178E-3</v>
      </c>
      <c r="AN4">
        <f>IFERROR(IF('paving fractional-calc'!AN4=0, "", 'paving fractional-calc'!AN4), "")</f>
        <v>3.6008687027471007E-4</v>
      </c>
      <c r="AO4">
        <f>IFERROR(IF('paving fractional-calc'!AO4=0, "", 'paving fractional-calc'!AO4), "")</f>
        <v>67.303332801427572</v>
      </c>
    </row>
    <row r="5" spans="1:41" x14ac:dyDescent="0.35">
      <c r="A5" t="s">
        <v>2</v>
      </c>
      <c r="B5" s="1">
        <v>3</v>
      </c>
      <c r="C5">
        <v>7</v>
      </c>
      <c r="D5">
        <f>IFERROR(IF('paving fractional-calc'!D5=0, "", 'paving fractional-calc'!D5), "")</f>
        <v>134.67490229912269</v>
      </c>
      <c r="E5">
        <f>IFERROR(IF('paving fractional-calc'!E5=0, "", 'paving fractional-calc'!E5), "")</f>
        <v>1.8644305892306756E-2</v>
      </c>
      <c r="F5">
        <f>IFERROR(IF('paving fractional-calc'!F5=0, "", 'paving fractional-calc'!F5), "")</f>
        <v>1.8273132880668183E-3</v>
      </c>
      <c r="G5" t="str">
        <f>IFERROR(IF('paving fractional-calc'!G5=0, "", 'paving fractional-calc'!G5), "")</f>
        <v/>
      </c>
      <c r="H5">
        <f>IFERROR(IF('paving fractional-calc'!H5=0, "", 'paving fractional-calc'!H5), "")</f>
        <v>1.7416579776886863E-3</v>
      </c>
      <c r="I5">
        <f>IFERROR(IF('paving fractional-calc'!I5=0, "", 'paving fractional-calc'!I5), "")</f>
        <v>0.2275005043643189</v>
      </c>
      <c r="J5">
        <f>IFERROR(IF('paving fractional-calc'!J5=0, "", 'paving fractional-calc'!J5), "")</f>
        <v>518.97888625680127</v>
      </c>
      <c r="K5" t="str">
        <f>IFERROR(IF('paving fractional-calc'!K5=0, "", 'paving fractional-calc'!K5), "")</f>
        <v/>
      </c>
      <c r="L5" t="str">
        <f>IFERROR(IF('paving fractional-calc'!L5=0, "", 'paving fractional-calc'!L5), "")</f>
        <v/>
      </c>
      <c r="M5" t="str">
        <f>IFERROR(IF('paving fractional-calc'!M5=0, "", 'paving fractional-calc'!M5), "")</f>
        <v/>
      </c>
      <c r="N5" t="str">
        <f>IFERROR(IF('paving fractional-calc'!N5=0, "", 'paving fractional-calc'!N5), "")</f>
        <v/>
      </c>
      <c r="O5" t="str">
        <f>IFERROR(IF('paving fractional-calc'!O5=0, "", 'paving fractional-calc'!O5), "")</f>
        <v/>
      </c>
      <c r="P5" t="str">
        <f>IFERROR(IF('paving fractional-calc'!P5=0, "", 'paving fractional-calc'!P5), "")</f>
        <v/>
      </c>
      <c r="Q5">
        <f>IFERROR(IF('paving fractional-calc'!Q5=0, "", 'paving fractional-calc'!Q5), "")</f>
        <v>26.259512950473269</v>
      </c>
      <c r="R5">
        <f>IFERROR(IF('paving fractional-calc'!R5=0, "", 'paving fractional-calc'!R5), "")</f>
        <v>702.85693071412015</v>
      </c>
      <c r="S5">
        <f>IFERROR(IF('paving fractional-calc'!S5=0, "", 'paving fractional-calc'!S5), "")</f>
        <v>7.1114056217590838</v>
      </c>
      <c r="T5">
        <f>IFERROR(IF('paving fractional-calc'!T5=0, "", 'paving fractional-calc'!T5), "")</f>
        <v>2.721500542243584E-2</v>
      </c>
      <c r="U5" t="str">
        <f>IFERROR(IF('paving fractional-calc'!U5=0, "", 'paving fractional-calc'!U5), "")</f>
        <v/>
      </c>
      <c r="V5" t="str">
        <f>IFERROR(IF('paving fractional-calc'!V5=0, "", 'paving fractional-calc'!V5), "")</f>
        <v/>
      </c>
      <c r="W5" t="str">
        <f>IFERROR(IF('paving fractional-calc'!W5=0, "", 'paving fractional-calc'!W5), "")</f>
        <v/>
      </c>
      <c r="X5" t="str">
        <f>IFERROR(IF('paving fractional-calc'!X5=0, "", 'paving fractional-calc'!X5), "")</f>
        <v/>
      </c>
      <c r="Y5">
        <f>IFERROR(IF('paving fractional-calc'!Y5=0, "", 'paving fractional-calc'!Y5), "")</f>
        <v>16.46185062494407</v>
      </c>
      <c r="Z5">
        <f>IFERROR(IF('paving fractional-calc'!Z5=0, "", 'paving fractional-calc'!Z5), "")</f>
        <v>177.84919074986311</v>
      </c>
      <c r="AA5">
        <f>IFERROR(IF('paving fractional-calc'!AA5=0, "", 'paving fractional-calc'!AA5), "")</f>
        <v>2.55560293498303</v>
      </c>
      <c r="AB5" t="str">
        <f>IFERROR(IF('paving fractional-calc'!AB5=0, "", 'paving fractional-calc'!AB5), "")</f>
        <v/>
      </c>
      <c r="AC5" t="str">
        <f>IFERROR(IF('paving fractional-calc'!AC5=0, "", 'paving fractional-calc'!AC5), "")</f>
        <v/>
      </c>
      <c r="AD5" t="str">
        <f>IFERROR(IF('paving fractional-calc'!AD5=0, "", 'paving fractional-calc'!AD5), "")</f>
        <v/>
      </c>
      <c r="AE5" t="str">
        <f>IFERROR(IF('paving fractional-calc'!AE5=0, "", 'paving fractional-calc'!AE5), "")</f>
        <v/>
      </c>
      <c r="AF5" t="str">
        <f>IFERROR(IF('paving fractional-calc'!AF5=0, "", 'paving fractional-calc'!AF5), "")</f>
        <v/>
      </c>
      <c r="AG5">
        <f>IFERROR(IF('paving fractional-calc'!AG5=0, "", 'paving fractional-calc'!AG5), "")</f>
        <v>59.588435250815003</v>
      </c>
      <c r="AH5">
        <f>IFERROR(IF('paving fractional-calc'!AH5=0, "", 'paving fractional-calc'!AH5), "")</f>
        <v>690.30696100076</v>
      </c>
      <c r="AI5">
        <f>IFERROR(IF('paving fractional-calc'!AI5=0, "", 'paving fractional-calc'!AI5), "")</f>
        <v>287.46702340208884</v>
      </c>
      <c r="AJ5">
        <f>IFERROR(IF('paving fractional-calc'!AJ5=0, "", 'paving fractional-calc'!AJ5), "")</f>
        <v>0.15964251581834338</v>
      </c>
      <c r="AK5">
        <f>IFERROR(IF('paving fractional-calc'!AK5=0, "", 'paving fractional-calc'!AK5), "")</f>
        <v>0.17672217362423603</v>
      </c>
      <c r="AL5" t="str">
        <f>IFERROR(IF('paving fractional-calc'!AL5=0, "", 'paving fractional-calc'!AL5), "")</f>
        <v/>
      </c>
      <c r="AM5" t="str">
        <f>IFERROR(IF('paving fractional-calc'!AM5=0, "", 'paving fractional-calc'!AM5), "")</f>
        <v/>
      </c>
      <c r="AN5" t="str">
        <f>IFERROR(IF('paving fractional-calc'!AN5=0, "", 'paving fractional-calc'!AN5), "")</f>
        <v/>
      </c>
      <c r="AO5">
        <f>IFERROR(IF('paving fractional-calc'!AO5=0, "", 'paving fractional-calc'!AO5), "")</f>
        <v>881.24359269283889</v>
      </c>
    </row>
    <row r="6" spans="1:41" x14ac:dyDescent="0.35">
      <c r="A6" t="s">
        <v>3</v>
      </c>
      <c r="B6" s="2">
        <v>4</v>
      </c>
      <c r="C6">
        <v>11</v>
      </c>
      <c r="D6" t="str">
        <f>IFERROR(IF('paving fractional-calc'!D6=0, "", 'paving fractional-calc'!D6), "")</f>
        <v/>
      </c>
      <c r="E6" t="str">
        <f>IFERROR(IF('paving fractional-calc'!E6=0, "", 'paving fractional-calc'!E6), "")</f>
        <v/>
      </c>
      <c r="F6" t="str">
        <f>IFERROR(IF('paving fractional-calc'!F6=0, "", 'paving fractional-calc'!F6), "")</f>
        <v/>
      </c>
      <c r="G6" t="str">
        <f>IFERROR(IF('paving fractional-calc'!G6=0, "", 'paving fractional-calc'!G6), "")</f>
        <v/>
      </c>
      <c r="H6" t="str">
        <f>IFERROR(IF('paving fractional-calc'!H6=0, "", 'paving fractional-calc'!H6), "")</f>
        <v/>
      </c>
      <c r="I6" t="str">
        <f>IFERROR(IF('paving fractional-calc'!I6=0, "", 'paving fractional-calc'!I6), "")</f>
        <v/>
      </c>
      <c r="J6">
        <f>IFERROR(IF('paving fractional-calc'!J6=0, "", 'paving fractional-calc'!J6), "")</f>
        <v>1.0897975100129966</v>
      </c>
      <c r="K6" t="str">
        <f>IFERROR(IF('paving fractional-calc'!K6=0, "", 'paving fractional-calc'!K6), "")</f>
        <v/>
      </c>
      <c r="L6" t="str">
        <f>IFERROR(IF('paving fractional-calc'!L6=0, "", 'paving fractional-calc'!L6), "")</f>
        <v/>
      </c>
      <c r="M6" t="str">
        <f>IFERROR(IF('paving fractional-calc'!M6=0, "", 'paving fractional-calc'!M6), "")</f>
        <v/>
      </c>
      <c r="N6" t="str">
        <f>IFERROR(IF('paving fractional-calc'!N6=0, "", 'paving fractional-calc'!N6), "")</f>
        <v/>
      </c>
      <c r="O6" t="str">
        <f>IFERROR(IF('paving fractional-calc'!O6=0, "", 'paving fractional-calc'!O6), "")</f>
        <v/>
      </c>
      <c r="P6" t="str">
        <f>IFERROR(IF('paving fractional-calc'!P6=0, "", 'paving fractional-calc'!P6), "")</f>
        <v/>
      </c>
      <c r="Q6" t="str">
        <f>IFERROR(IF('paving fractional-calc'!Q6=0, "", 'paving fractional-calc'!Q6), "")</f>
        <v/>
      </c>
      <c r="R6">
        <f>IFERROR(IF('paving fractional-calc'!R6=0, "", 'paving fractional-calc'!R6), "")</f>
        <v>0.59438226176557007</v>
      </c>
      <c r="S6" t="str">
        <f>IFERROR(IF('paving fractional-calc'!S6=0, "", 'paving fractional-calc'!S6), "")</f>
        <v/>
      </c>
      <c r="T6" t="str">
        <f>IFERROR(IF('paving fractional-calc'!T6=0, "", 'paving fractional-calc'!T6), "")</f>
        <v/>
      </c>
      <c r="U6" t="str">
        <f>IFERROR(IF('paving fractional-calc'!U6=0, "", 'paving fractional-calc'!U6), "")</f>
        <v/>
      </c>
      <c r="V6" t="str">
        <f>IFERROR(IF('paving fractional-calc'!V6=0, "", 'paving fractional-calc'!V6), "")</f>
        <v/>
      </c>
      <c r="W6" t="str">
        <f>IFERROR(IF('paving fractional-calc'!W6=0, "", 'paving fractional-calc'!W6), "")</f>
        <v/>
      </c>
      <c r="X6" t="str">
        <f>IFERROR(IF('paving fractional-calc'!X6=0, "", 'paving fractional-calc'!X6), "")</f>
        <v/>
      </c>
      <c r="Y6" t="str">
        <f>IFERROR(IF('paving fractional-calc'!Y6=0, "", 'paving fractional-calc'!Y6), "")</f>
        <v/>
      </c>
      <c r="Z6">
        <f>IFERROR(IF('paving fractional-calc'!Z6=0, "", 'paving fractional-calc'!Z6), "")</f>
        <v>0.25563334660706205</v>
      </c>
      <c r="AA6" t="str">
        <f>IFERROR(IF('paving fractional-calc'!AA6=0, "", 'paving fractional-calc'!AA6), "")</f>
        <v/>
      </c>
      <c r="AB6" t="str">
        <f>IFERROR(IF('paving fractional-calc'!AB6=0, "", 'paving fractional-calc'!AB6), "")</f>
        <v/>
      </c>
      <c r="AC6" t="str">
        <f>IFERROR(IF('paving fractional-calc'!AC6=0, "", 'paving fractional-calc'!AC6), "")</f>
        <v/>
      </c>
      <c r="AD6" t="str">
        <f>IFERROR(IF('paving fractional-calc'!AD6=0, "", 'paving fractional-calc'!AD6), "")</f>
        <v/>
      </c>
      <c r="AE6" t="str">
        <f>IFERROR(IF('paving fractional-calc'!AE6=0, "", 'paving fractional-calc'!AE6), "")</f>
        <v/>
      </c>
      <c r="AF6" t="str">
        <f>IFERROR(IF('paving fractional-calc'!AF6=0, "", 'paving fractional-calc'!AF6), "")</f>
        <v/>
      </c>
      <c r="AG6" t="str">
        <f>IFERROR(IF('paving fractional-calc'!AG6=0, "", 'paving fractional-calc'!AG6), "")</f>
        <v/>
      </c>
      <c r="AH6">
        <f>IFERROR(IF('paving fractional-calc'!AH6=0, "", 'paving fractional-calc'!AH6), "")</f>
        <v>0.96596927380573094</v>
      </c>
      <c r="AI6">
        <f>IFERROR(IF('paving fractional-calc'!AI6=0, "", 'paving fractional-calc'!AI6), "")</f>
        <v>2.3702765486480534E-2</v>
      </c>
      <c r="AJ6">
        <f>IFERROR(IF('paving fractional-calc'!AJ6=0, "", 'paving fractional-calc'!AJ6), "")</f>
        <v>1.3349492451709935E-3</v>
      </c>
      <c r="AK6">
        <f>IFERROR(IF('paving fractional-calc'!AK6=0, "", 'paving fractional-calc'!AK6), "")</f>
        <v>2.3079789172067405E-2</v>
      </c>
      <c r="AL6" t="str">
        <f>IFERROR(IF('paving fractional-calc'!AL6=0, "", 'paving fractional-calc'!AL6), "")</f>
        <v/>
      </c>
      <c r="AM6" t="str">
        <f>IFERROR(IF('paving fractional-calc'!AM6=0, "", 'paving fractional-calc'!AM6), "")</f>
        <v/>
      </c>
      <c r="AN6" t="str">
        <f>IFERROR(IF('paving fractional-calc'!AN6=0, "", 'paving fractional-calc'!AN6), "")</f>
        <v/>
      </c>
      <c r="AO6">
        <f>IFERROR(IF('paving fractional-calc'!AO6=0, "", 'paving fractional-calc'!AO6), "")</f>
        <v>7.8910333158996523E-3</v>
      </c>
    </row>
    <row r="7" spans="1:41" x14ac:dyDescent="0.35">
      <c r="A7" t="s">
        <v>4</v>
      </c>
      <c r="B7" s="1">
        <v>3</v>
      </c>
      <c r="C7">
        <v>26</v>
      </c>
      <c r="D7">
        <f>IFERROR(IF('paving fractional-calc'!D7=0, "", 'paving fractional-calc'!D7), "")</f>
        <v>4.0551680023819223</v>
      </c>
      <c r="E7" t="str">
        <f>IFERROR(IF('paving fractional-calc'!E7=0, "", 'paving fractional-calc'!E7), "")</f>
        <v/>
      </c>
      <c r="F7" t="str">
        <f>IFERROR(IF('paving fractional-calc'!F7=0, "", 'paving fractional-calc'!F7), "")</f>
        <v/>
      </c>
      <c r="G7" t="str">
        <f>IFERROR(IF('paving fractional-calc'!G7=0, "", 'paving fractional-calc'!G7), "")</f>
        <v/>
      </c>
      <c r="H7" t="str">
        <f>IFERROR(IF('paving fractional-calc'!H7=0, "", 'paving fractional-calc'!H7), "")</f>
        <v/>
      </c>
      <c r="I7" t="str">
        <f>IFERROR(IF('paving fractional-calc'!I7=0, "", 'paving fractional-calc'!I7), "")</f>
        <v/>
      </c>
      <c r="J7">
        <f>IFERROR(IF('paving fractional-calc'!J7=0, "", 'paving fractional-calc'!J7), "")</f>
        <v>183.00967436589468</v>
      </c>
      <c r="K7">
        <f>IFERROR(IF('paving fractional-calc'!K7=0, "", 'paving fractional-calc'!K7), "")</f>
        <v>10.293176543837928</v>
      </c>
      <c r="L7">
        <f>IFERROR(IF('paving fractional-calc'!L7=0, "", 'paving fractional-calc'!L7), "")</f>
        <v>3.4997276395858909</v>
      </c>
      <c r="M7">
        <f>IFERROR(IF('paving fractional-calc'!M7=0, "", 'paving fractional-calc'!M7), "")</f>
        <v>6.0733011473981531E-4</v>
      </c>
      <c r="N7" t="str">
        <f>IFERROR(IF('paving fractional-calc'!N7=0, "", 'paving fractional-calc'!N7), "")</f>
        <v/>
      </c>
      <c r="O7" t="str">
        <f>IFERROR(IF('paving fractional-calc'!O7=0, "", 'paving fractional-calc'!O7), "")</f>
        <v/>
      </c>
      <c r="P7" t="str">
        <f>IFERROR(IF('paving fractional-calc'!P7=0, "", 'paving fractional-calc'!P7), "")</f>
        <v/>
      </c>
      <c r="Q7">
        <f>IFERROR(IF('paving fractional-calc'!Q7=0, "", 'paving fractional-calc'!Q7), "")</f>
        <v>61.560365142689278</v>
      </c>
      <c r="R7">
        <f>IFERROR(IF('paving fractional-calc'!R7=0, "", 'paving fractional-calc'!R7), "")</f>
        <v>59.396066837292302</v>
      </c>
      <c r="S7">
        <f>IFERROR(IF('paving fractional-calc'!S7=0, "", 'paving fractional-calc'!S7), "")</f>
        <v>25.105737320090135</v>
      </c>
      <c r="T7" t="str">
        <f>IFERROR(IF('paving fractional-calc'!T7=0, "", 'paving fractional-calc'!T7), "")</f>
        <v/>
      </c>
      <c r="U7">
        <f>IFERROR(IF('paving fractional-calc'!U7=0, "", 'paving fractional-calc'!U7), "")</f>
        <v>1.8081390499968413E-2</v>
      </c>
      <c r="V7" t="str">
        <f>IFERROR(IF('paving fractional-calc'!V7=0, "", 'paving fractional-calc'!V7), "")</f>
        <v/>
      </c>
      <c r="W7" t="str">
        <f>IFERROR(IF('paving fractional-calc'!W7=0, "", 'paving fractional-calc'!W7), "")</f>
        <v/>
      </c>
      <c r="X7" t="str">
        <f>IFERROR(IF('paving fractional-calc'!X7=0, "", 'paving fractional-calc'!X7), "")</f>
        <v/>
      </c>
      <c r="Y7">
        <f>IFERROR(IF('paving fractional-calc'!Y7=0, "", 'paving fractional-calc'!Y7), "")</f>
        <v>68.675666465822161</v>
      </c>
      <c r="Z7">
        <f>IFERROR(IF('paving fractional-calc'!Z7=0, "", 'paving fractional-calc'!Z7), "")</f>
        <v>26.267418323146785</v>
      </c>
      <c r="AA7">
        <f>IFERROR(IF('paving fractional-calc'!AA7=0, "", 'paving fractional-calc'!AA7), "")</f>
        <v>31.313714910620426</v>
      </c>
      <c r="AB7">
        <f>IFERROR(IF('paving fractional-calc'!AB7=0, "", 'paving fractional-calc'!AB7), "")</f>
        <v>2.1078956193638462E-2</v>
      </c>
      <c r="AC7" t="str">
        <f>IFERROR(IF('paving fractional-calc'!AC7=0, "", 'paving fractional-calc'!AC7), "")</f>
        <v/>
      </c>
      <c r="AD7" t="str">
        <f>IFERROR(IF('paving fractional-calc'!AD7=0, "", 'paving fractional-calc'!AD7), "")</f>
        <v/>
      </c>
      <c r="AE7" t="str">
        <f>IFERROR(IF('paving fractional-calc'!AE7=0, "", 'paving fractional-calc'!AE7), "")</f>
        <v/>
      </c>
      <c r="AF7" t="str">
        <f>IFERROR(IF('paving fractional-calc'!AF7=0, "", 'paving fractional-calc'!AF7), "")</f>
        <v/>
      </c>
      <c r="AG7">
        <f>IFERROR(IF('paving fractional-calc'!AG7=0, "", 'paving fractional-calc'!AG7), "")</f>
        <v>276.87399582621623</v>
      </c>
      <c r="AH7">
        <f>IFERROR(IF('paving fractional-calc'!AH7=0, "", 'paving fractional-calc'!AH7), "")</f>
        <v>129.45452499646362</v>
      </c>
      <c r="AI7">
        <f>IFERROR(IF('paving fractional-calc'!AI7=0, "", 'paving fractional-calc'!AI7), "")</f>
        <v>53.008332514811507</v>
      </c>
      <c r="AJ7">
        <f>IFERROR(IF('paving fractional-calc'!AJ7=0, "", 'paving fractional-calc'!AJ7), "")</f>
        <v>0.47702084779473602</v>
      </c>
      <c r="AK7">
        <f>IFERROR(IF('paving fractional-calc'!AK7=0, "", 'paving fractional-calc'!AK7), "")</f>
        <v>0.13442487122092595</v>
      </c>
      <c r="AL7" t="str">
        <f>IFERROR(IF('paving fractional-calc'!AL7=0, "", 'paving fractional-calc'!AL7), "")</f>
        <v/>
      </c>
      <c r="AM7">
        <f>IFERROR(IF('paving fractional-calc'!AM7=0, "", 'paving fractional-calc'!AM7), "")</f>
        <v>6.0517969912209698E-3</v>
      </c>
      <c r="AN7" t="str">
        <f>IFERROR(IF('paving fractional-calc'!AN7=0, "", 'paving fractional-calc'!AN7), "")</f>
        <v/>
      </c>
      <c r="AO7">
        <f>IFERROR(IF('paving fractional-calc'!AO7=0, "", 'paving fractional-calc'!AO7), "")</f>
        <v>2770.0003485100042</v>
      </c>
    </row>
    <row r="8" spans="1:41" x14ac:dyDescent="0.35">
      <c r="A8" t="s">
        <v>5</v>
      </c>
      <c r="B8" s="2">
        <v>2</v>
      </c>
      <c r="C8">
        <v>6</v>
      </c>
      <c r="D8">
        <f>IFERROR(IF('paving fractional-calc'!D8=0, "", 'paving fractional-calc'!D8), "")</f>
        <v>88.138342795226279</v>
      </c>
      <c r="E8">
        <f>IFERROR(IF('paving fractional-calc'!E8=0, "", 'paving fractional-calc'!E8), "")</f>
        <v>2.7256053686231406E-3</v>
      </c>
      <c r="F8" t="str">
        <f>IFERROR(IF('paving fractional-calc'!F8=0, "", 'paving fractional-calc'!F8), "")</f>
        <v/>
      </c>
      <c r="G8" t="str">
        <f>IFERROR(IF('paving fractional-calc'!G8=0, "", 'paving fractional-calc'!G8), "")</f>
        <v/>
      </c>
      <c r="H8" t="str">
        <f>IFERROR(IF('paving fractional-calc'!H8=0, "", 'paving fractional-calc'!H8), "")</f>
        <v/>
      </c>
      <c r="I8">
        <f>IFERROR(IF('paving fractional-calc'!I8=0, "", 'paving fractional-calc'!I8), "")</f>
        <v>1.9263400105268953E-2</v>
      </c>
      <c r="J8">
        <f>IFERROR(IF('paving fractional-calc'!J8=0, "", 'paving fractional-calc'!J8), "")</f>
        <v>822.95893827037798</v>
      </c>
      <c r="K8">
        <f>IFERROR(IF('paving fractional-calc'!K8=0, "", 'paving fractional-calc'!K8), "")</f>
        <v>3.9310798319930553</v>
      </c>
      <c r="L8">
        <f>IFERROR(IF('paving fractional-calc'!L8=0, "", 'paving fractional-calc'!L8), "")</f>
        <v>8.1995719059056074E-2</v>
      </c>
      <c r="M8">
        <f>IFERROR(IF('paving fractional-calc'!M8=0, "", 'paving fractional-calc'!M8), "")</f>
        <v>0.11017020929341134</v>
      </c>
      <c r="N8" t="str">
        <f>IFERROR(IF('paving fractional-calc'!N8=0, "", 'paving fractional-calc'!N8), "")</f>
        <v/>
      </c>
      <c r="O8">
        <f>IFERROR(IF('paving fractional-calc'!O8=0, "", 'paving fractional-calc'!O8), "")</f>
        <v>1.4626877490617899E-3</v>
      </c>
      <c r="P8" t="str">
        <f>IFERROR(IF('paving fractional-calc'!P8=0, "", 'paving fractional-calc'!P8), "")</f>
        <v/>
      </c>
      <c r="Q8">
        <f>IFERROR(IF('paving fractional-calc'!Q8=0, "", 'paving fractional-calc'!Q8), "")</f>
        <v>10.210398338715306</v>
      </c>
      <c r="R8">
        <f>IFERROR(IF('paving fractional-calc'!R8=0, "", 'paving fractional-calc'!R8), "")</f>
        <v>765.03117477010301</v>
      </c>
      <c r="S8">
        <f>IFERROR(IF('paving fractional-calc'!S8=0, "", 'paving fractional-calc'!S8), "")</f>
        <v>33.352662512799348</v>
      </c>
      <c r="T8">
        <f>IFERROR(IF('paving fractional-calc'!T8=0, "", 'paving fractional-calc'!T8), "")</f>
        <v>0.69481063356908968</v>
      </c>
      <c r="U8">
        <f>IFERROR(IF('paving fractional-calc'!U8=0, "", 'paving fractional-calc'!U8), "")</f>
        <v>1.379518240404769</v>
      </c>
      <c r="V8" t="str">
        <f>IFERROR(IF('paving fractional-calc'!V8=0, "", 'paving fractional-calc'!V8), "")</f>
        <v/>
      </c>
      <c r="W8">
        <f>IFERROR(IF('paving fractional-calc'!W8=0, "", 'paving fractional-calc'!W8), "")</f>
        <v>1.7748560477612244E-3</v>
      </c>
      <c r="X8">
        <f>IFERROR(IF('paving fractional-calc'!X8=0, "", 'paving fractional-calc'!X8), "")</f>
        <v>1.9341380007654346E-3</v>
      </c>
      <c r="Y8">
        <f>IFERROR(IF('paving fractional-calc'!Y8=0, "", 'paving fractional-calc'!Y8), "")</f>
        <v>84.880101254885489</v>
      </c>
      <c r="Z8">
        <f>IFERROR(IF('paving fractional-calc'!Z8=0, "", 'paving fractional-calc'!Z8), "")</f>
        <v>142.25353829366301</v>
      </c>
      <c r="AA8">
        <f>IFERROR(IF('paving fractional-calc'!AA8=0, "", 'paving fractional-calc'!AA8), "")</f>
        <v>155.92788686418331</v>
      </c>
      <c r="AB8">
        <f>IFERROR(IF('paving fractional-calc'!AB8=0, "", 'paving fractional-calc'!AB8), "")</f>
        <v>0.66704620712169327</v>
      </c>
      <c r="AC8">
        <f>IFERROR(IF('paving fractional-calc'!AC8=0, "", 'paving fractional-calc'!AC8), "")</f>
        <v>7.6614880538728016</v>
      </c>
      <c r="AD8" t="str">
        <f>IFERROR(IF('paving fractional-calc'!AD8=0, "", 'paving fractional-calc'!AD8), "")</f>
        <v/>
      </c>
      <c r="AE8">
        <f>IFERROR(IF('paving fractional-calc'!AE8=0, "", 'paving fractional-calc'!AE8), "")</f>
        <v>2.2554394154579657E-2</v>
      </c>
      <c r="AF8">
        <f>IFERROR(IF('paving fractional-calc'!AF8=0, "", 'paving fractional-calc'!AF8), "")</f>
        <v>4.3840103637964199E-3</v>
      </c>
      <c r="AG8">
        <f>IFERROR(IF('paving fractional-calc'!AG8=0, "", 'paving fractional-calc'!AG8), "")</f>
        <v>1250.5284825761432</v>
      </c>
      <c r="AH8">
        <f>IFERROR(IF('paving fractional-calc'!AH8=0, "", 'paving fractional-calc'!AH8), "")</f>
        <v>816.8150284843349</v>
      </c>
      <c r="AI8">
        <f>IFERROR(IF('paving fractional-calc'!AI8=0, "", 'paving fractional-calc'!AI8), "")</f>
        <v>180.58642355596615</v>
      </c>
      <c r="AJ8">
        <f>IFERROR(IF('paving fractional-calc'!AJ8=0, "", 'paving fractional-calc'!AJ8), "")</f>
        <v>6.8260980997501148</v>
      </c>
      <c r="AK8">
        <f>IFERROR(IF('paving fractional-calc'!AK8=0, "", 'paving fractional-calc'!AK8), "")</f>
        <v>19.410079530725884</v>
      </c>
      <c r="AL8" t="str">
        <f>IFERROR(IF('paving fractional-calc'!AL8=0, "", 'paving fractional-calc'!AL8), "")</f>
        <v/>
      </c>
      <c r="AM8">
        <f>IFERROR(IF('paving fractional-calc'!AM8=0, "", 'paving fractional-calc'!AM8), "")</f>
        <v>2.0642390881306791E-2</v>
      </c>
      <c r="AN8">
        <f>IFERROR(IF('paving fractional-calc'!AN8=0, "", 'paving fractional-calc'!AN8), "")</f>
        <v>4.4018566413561062E-3</v>
      </c>
      <c r="AO8">
        <f>IFERROR(IF('paving fractional-calc'!AO8=0, "", 'paving fractional-calc'!AO8), "")</f>
        <v>9695.4113294869712</v>
      </c>
    </row>
    <row r="9" spans="1:41" x14ac:dyDescent="0.35">
      <c r="A9" t="s">
        <v>6</v>
      </c>
      <c r="B9" s="1">
        <v>4</v>
      </c>
      <c r="C9">
        <v>16</v>
      </c>
      <c r="D9">
        <f>IFERROR(IF('paving fractional-calc'!D9=0, "", 'paving fractional-calc'!D9), "")</f>
        <v>1.6977704125061444</v>
      </c>
      <c r="E9" t="str">
        <f>IFERROR(IF('paving fractional-calc'!E9=0, "", 'paving fractional-calc'!E9), "")</f>
        <v/>
      </c>
      <c r="F9" t="str">
        <f>IFERROR(IF('paving fractional-calc'!F9=0, "", 'paving fractional-calc'!F9), "")</f>
        <v/>
      </c>
      <c r="G9" t="str">
        <f>IFERROR(IF('paving fractional-calc'!G9=0, "", 'paving fractional-calc'!G9), "")</f>
        <v/>
      </c>
      <c r="H9" t="str">
        <f>IFERROR(IF('paving fractional-calc'!H9=0, "", 'paving fractional-calc'!H9), "")</f>
        <v/>
      </c>
      <c r="I9" t="str">
        <f>IFERROR(IF('paving fractional-calc'!I9=0, "", 'paving fractional-calc'!I9), "")</f>
        <v/>
      </c>
      <c r="J9">
        <f>IFERROR(IF('paving fractional-calc'!J9=0, "", 'paving fractional-calc'!J9), "")</f>
        <v>37.16488518487769</v>
      </c>
      <c r="K9">
        <f>IFERROR(IF('paving fractional-calc'!K9=0, "", 'paving fractional-calc'!K9), "")</f>
        <v>0.2088406405885482</v>
      </c>
      <c r="L9" t="str">
        <f>IFERROR(IF('paving fractional-calc'!L9=0, "", 'paving fractional-calc'!L9), "")</f>
        <v/>
      </c>
      <c r="M9" t="str">
        <f>IFERROR(IF('paving fractional-calc'!M9=0, "", 'paving fractional-calc'!M9), "")</f>
        <v/>
      </c>
      <c r="N9" t="str">
        <f>IFERROR(IF('paving fractional-calc'!N9=0, "", 'paving fractional-calc'!N9), "")</f>
        <v/>
      </c>
      <c r="O9" t="str">
        <f>IFERROR(IF('paving fractional-calc'!O9=0, "", 'paving fractional-calc'!O9), "")</f>
        <v/>
      </c>
      <c r="P9" t="str">
        <f>IFERROR(IF('paving fractional-calc'!P9=0, "", 'paving fractional-calc'!P9), "")</f>
        <v/>
      </c>
      <c r="Q9">
        <f>IFERROR(IF('paving fractional-calc'!Q9=0, "", 'paving fractional-calc'!Q9), "")</f>
        <v>1.3496543660892046</v>
      </c>
      <c r="R9">
        <f>IFERROR(IF('paving fractional-calc'!R9=0, "", 'paving fractional-calc'!R9), "")</f>
        <v>23.412020396087094</v>
      </c>
      <c r="S9">
        <f>IFERROR(IF('paving fractional-calc'!S9=0, "", 'paving fractional-calc'!S9), "")</f>
        <v>4.8043449064195484E-2</v>
      </c>
      <c r="T9" t="str">
        <f>IFERROR(IF('paving fractional-calc'!T9=0, "", 'paving fractional-calc'!T9), "")</f>
        <v/>
      </c>
      <c r="U9" t="str">
        <f>IFERROR(IF('paving fractional-calc'!U9=0, "", 'paving fractional-calc'!U9), "")</f>
        <v/>
      </c>
      <c r="V9" t="str">
        <f>IFERROR(IF('paving fractional-calc'!V9=0, "", 'paving fractional-calc'!V9), "")</f>
        <v/>
      </c>
      <c r="W9" t="str">
        <f>IFERROR(IF('paving fractional-calc'!W9=0, "", 'paving fractional-calc'!W9), "")</f>
        <v/>
      </c>
      <c r="X9" t="str">
        <f>IFERROR(IF('paving fractional-calc'!X9=0, "", 'paving fractional-calc'!X9), "")</f>
        <v/>
      </c>
      <c r="Y9">
        <f>IFERROR(IF('paving fractional-calc'!Y9=0, "", 'paving fractional-calc'!Y9), "")</f>
        <v>7.7935150816730339</v>
      </c>
      <c r="Z9">
        <f>IFERROR(IF('paving fractional-calc'!Z9=0, "", 'paving fractional-calc'!Z9), "")</f>
        <v>14.170666693760381</v>
      </c>
      <c r="AA9">
        <f>IFERROR(IF('paving fractional-calc'!AA9=0, "", 'paving fractional-calc'!AA9), "")</f>
        <v>0.96704863956415787</v>
      </c>
      <c r="AB9" t="str">
        <f>IFERROR(IF('paving fractional-calc'!AB9=0, "", 'paving fractional-calc'!AB9), "")</f>
        <v/>
      </c>
      <c r="AC9">
        <f>IFERROR(IF('paving fractional-calc'!AC9=0, "", 'paving fractional-calc'!AC9), "")</f>
        <v>0.24968117550044966</v>
      </c>
      <c r="AD9" t="str">
        <f>IFERROR(IF('paving fractional-calc'!AD9=0, "", 'paving fractional-calc'!AD9), "")</f>
        <v/>
      </c>
      <c r="AE9" t="str">
        <f>IFERROR(IF('paving fractional-calc'!AE9=0, "", 'paving fractional-calc'!AE9), "")</f>
        <v/>
      </c>
      <c r="AF9" t="str">
        <f>IFERROR(IF('paving fractional-calc'!AF9=0, "", 'paving fractional-calc'!AF9), "")</f>
        <v/>
      </c>
      <c r="AG9">
        <f>IFERROR(IF('paving fractional-calc'!AG9=0, "", 'paving fractional-calc'!AG9), "")</f>
        <v>10.869978885095087</v>
      </c>
      <c r="AH9">
        <f>IFERROR(IF('paving fractional-calc'!AH9=0, "", 'paving fractional-calc'!AH9), "")</f>
        <v>52.035362588972831</v>
      </c>
      <c r="AI9">
        <f>IFERROR(IF('paving fractional-calc'!AI9=0, "", 'paving fractional-calc'!AI9), "")</f>
        <v>12.150337964777625</v>
      </c>
      <c r="AJ9">
        <f>IFERROR(IF('paving fractional-calc'!AJ9=0, "", 'paving fractional-calc'!AJ9), "")</f>
        <v>0.15964746015820847</v>
      </c>
      <c r="AK9">
        <f>IFERROR(IF('paving fractional-calc'!AK9=0, "", 'paving fractional-calc'!AK9), "")</f>
        <v>28.176800195535492</v>
      </c>
      <c r="AL9" t="str">
        <f>IFERROR(IF('paving fractional-calc'!AL9=0, "", 'paving fractional-calc'!AL9), "")</f>
        <v/>
      </c>
      <c r="AM9" t="str">
        <f>IFERROR(IF('paving fractional-calc'!AM9=0, "", 'paving fractional-calc'!AM9), "")</f>
        <v/>
      </c>
      <c r="AN9">
        <f>IFERROR(IF('paving fractional-calc'!AN9=0, "", 'paving fractional-calc'!AN9), "")</f>
        <v>1.8972434971615128E-3</v>
      </c>
      <c r="AO9">
        <f>IFERROR(IF('paving fractional-calc'!AO9=0, "", 'paving fractional-calc'!AO9), "")</f>
        <v>103.18945557351415</v>
      </c>
    </row>
    <row r="10" spans="1:41" x14ac:dyDescent="0.35">
      <c r="A10" t="s">
        <v>7</v>
      </c>
      <c r="B10" s="2">
        <v>7</v>
      </c>
      <c r="C10">
        <v>24</v>
      </c>
      <c r="D10">
        <f>IFERROR(IF('paving fractional-calc'!D10=0, "", 'paving fractional-calc'!D10), "")</f>
        <v>163.01747670802334</v>
      </c>
      <c r="E10" t="str">
        <f>IFERROR(IF('paving fractional-calc'!E10=0, "", 'paving fractional-calc'!E10), "")</f>
        <v/>
      </c>
      <c r="F10" t="str">
        <f>IFERROR(IF('paving fractional-calc'!F10=0, "", 'paving fractional-calc'!F10), "")</f>
        <v/>
      </c>
      <c r="G10" t="str">
        <f>IFERROR(IF('paving fractional-calc'!G10=0, "", 'paving fractional-calc'!G10), "")</f>
        <v/>
      </c>
      <c r="H10" t="str">
        <f>IFERROR(IF('paving fractional-calc'!H10=0, "", 'paving fractional-calc'!H10), "")</f>
        <v/>
      </c>
      <c r="I10">
        <f>IFERROR(IF('paving fractional-calc'!I10=0, "", 'paving fractional-calc'!I10), "")</f>
        <v>6.3941604597259462E-4</v>
      </c>
      <c r="J10">
        <f>IFERROR(IF('paving fractional-calc'!J10=0, "", 'paving fractional-calc'!J10), "")</f>
        <v>1118.6170828242512</v>
      </c>
      <c r="K10">
        <f>IFERROR(IF('paving fractional-calc'!K10=0, "", 'paving fractional-calc'!K10), "")</f>
        <v>4.2205113907551119</v>
      </c>
      <c r="L10">
        <f>IFERROR(IF('paving fractional-calc'!L10=0, "", 'paving fractional-calc'!L10), "")</f>
        <v>1.606581987513447E-2</v>
      </c>
      <c r="M10" t="str">
        <f>IFERROR(IF('paving fractional-calc'!M10=0, "", 'paving fractional-calc'!M10), "")</f>
        <v/>
      </c>
      <c r="N10" t="str">
        <f>IFERROR(IF('paving fractional-calc'!N10=0, "", 'paving fractional-calc'!N10), "")</f>
        <v/>
      </c>
      <c r="O10" t="str">
        <f>IFERROR(IF('paving fractional-calc'!O10=0, "", 'paving fractional-calc'!O10), "")</f>
        <v/>
      </c>
      <c r="P10">
        <f>IFERROR(IF('paving fractional-calc'!P10=0, "", 'paving fractional-calc'!P10), "")</f>
        <v>6.4276952538729476E-2</v>
      </c>
      <c r="Q10">
        <f>IFERROR(IF('paving fractional-calc'!Q10=0, "", 'paving fractional-calc'!Q10), "")</f>
        <v>67.627434836314649</v>
      </c>
      <c r="R10">
        <f>IFERROR(IF('paving fractional-calc'!R10=0, "", 'paving fractional-calc'!R10), "")</f>
        <v>670.04040772155543</v>
      </c>
      <c r="S10">
        <f>IFERROR(IF('paving fractional-calc'!S10=0, "", 'paving fractional-calc'!S10), "")</f>
        <v>20.75431941335918</v>
      </c>
      <c r="T10">
        <f>IFERROR(IF('paving fractional-calc'!T10=0, "", 'paving fractional-calc'!T10), "")</f>
        <v>7.0385666072298779E-3</v>
      </c>
      <c r="U10">
        <f>IFERROR(IF('paving fractional-calc'!U10=0, "", 'paving fractional-calc'!U10), "")</f>
        <v>5.3521381661862785E-4</v>
      </c>
      <c r="V10" t="str">
        <f>IFERROR(IF('paving fractional-calc'!V10=0, "", 'paving fractional-calc'!V10), "")</f>
        <v/>
      </c>
      <c r="W10">
        <f>IFERROR(IF('paving fractional-calc'!W10=0, "", 'paving fractional-calc'!W10), "")</f>
        <v>1.3016803955120967E-2</v>
      </c>
      <c r="X10" t="str">
        <f>IFERROR(IF('paving fractional-calc'!X10=0, "", 'paving fractional-calc'!X10), "")</f>
        <v/>
      </c>
      <c r="Y10">
        <f>IFERROR(IF('paving fractional-calc'!Y10=0, "", 'paving fractional-calc'!Y10), "")</f>
        <v>193.07117410620543</v>
      </c>
      <c r="Z10">
        <f>IFERROR(IF('paving fractional-calc'!Z10=0, "", 'paving fractional-calc'!Z10), "")</f>
        <v>711.09917393393164</v>
      </c>
      <c r="AA10">
        <f>IFERROR(IF('paving fractional-calc'!AA10=0, "", 'paving fractional-calc'!AA10), "")</f>
        <v>58.03952138512755</v>
      </c>
      <c r="AB10">
        <f>IFERROR(IF('paving fractional-calc'!AB10=0, "", 'paving fractional-calc'!AB10), "")</f>
        <v>2.1481804869188815E-2</v>
      </c>
      <c r="AC10">
        <f>IFERROR(IF('paving fractional-calc'!AC10=0, "", 'paving fractional-calc'!AC10), "")</f>
        <v>2.0531282529844177E-3</v>
      </c>
      <c r="AD10" t="str">
        <f>IFERROR(IF('paving fractional-calc'!AD10=0, "", 'paving fractional-calc'!AD10), "")</f>
        <v/>
      </c>
      <c r="AE10">
        <f>IFERROR(IF('paving fractional-calc'!AE10=0, "", 'paving fractional-calc'!AE10), "")</f>
        <v>2.1301205624713337E-2</v>
      </c>
      <c r="AF10" t="str">
        <f>IFERROR(IF('paving fractional-calc'!AF10=0, "", 'paving fractional-calc'!AF10), "")</f>
        <v/>
      </c>
      <c r="AG10">
        <f>IFERROR(IF('paving fractional-calc'!AG10=0, "", 'paving fractional-calc'!AG10), "")</f>
        <v>562.17487925373962</v>
      </c>
      <c r="AH10">
        <f>IFERROR(IF('paving fractional-calc'!AH10=0, "", 'paving fractional-calc'!AH10), "")</f>
        <v>1571.0217048243726</v>
      </c>
      <c r="AI10">
        <f>IFERROR(IF('paving fractional-calc'!AI10=0, "", 'paving fractional-calc'!AI10), "")</f>
        <v>353.70994863888041</v>
      </c>
      <c r="AJ10">
        <f>IFERROR(IF('paving fractional-calc'!AJ10=0, "", 'paving fractional-calc'!AJ10), "")</f>
        <v>0.80463702704877627</v>
      </c>
      <c r="AK10">
        <f>IFERROR(IF('paving fractional-calc'!AK10=0, "", 'paving fractional-calc'!AK10), "")</f>
        <v>1.3572185926704892</v>
      </c>
      <c r="AL10">
        <f>IFERROR(IF('paving fractional-calc'!AL10=0, "", 'paving fractional-calc'!AL10), "")</f>
        <v>2.4093238260100361E-2</v>
      </c>
      <c r="AM10">
        <f>IFERROR(IF('paving fractional-calc'!AM10=0, "", 'paving fractional-calc'!AM10), "")</f>
        <v>3.5744054402726821E-2</v>
      </c>
      <c r="AN10">
        <f>IFERROR(IF('paving fractional-calc'!AN10=0, "", 'paving fractional-calc'!AN10), "")</f>
        <v>5.4702002620868138E-3</v>
      </c>
      <c r="AO10">
        <f>IFERROR(IF('paving fractional-calc'!AO10=0, "", 'paving fractional-calc'!AO10), "")</f>
        <v>3846.4940741052114</v>
      </c>
    </row>
    <row r="11" spans="1:41" x14ac:dyDescent="0.35">
      <c r="A11" t="s">
        <v>8</v>
      </c>
      <c r="B11" s="1">
        <v>4</v>
      </c>
      <c r="C11">
        <v>11</v>
      </c>
      <c r="D11">
        <f>IFERROR(IF('paving fractional-calc'!D11=0, "", 'paving fractional-calc'!D11), "")</f>
        <v>21.554073423875753</v>
      </c>
      <c r="E11" t="str">
        <f>IFERROR(IF('paving fractional-calc'!E11=0, "", 'paving fractional-calc'!E11), "")</f>
        <v/>
      </c>
      <c r="F11" t="str">
        <f>IFERROR(IF('paving fractional-calc'!F11=0, "", 'paving fractional-calc'!F11), "")</f>
        <v/>
      </c>
      <c r="G11" t="str">
        <f>IFERROR(IF('paving fractional-calc'!G11=0, "", 'paving fractional-calc'!G11), "")</f>
        <v/>
      </c>
      <c r="H11" t="str">
        <f>IFERROR(IF('paving fractional-calc'!H11=0, "", 'paving fractional-calc'!H11), "")</f>
        <v/>
      </c>
      <c r="I11" t="str">
        <f>IFERROR(IF('paving fractional-calc'!I11=0, "", 'paving fractional-calc'!I11), "")</f>
        <v/>
      </c>
      <c r="J11">
        <f>IFERROR(IF('paving fractional-calc'!J11=0, "", 'paving fractional-calc'!J11), "")</f>
        <v>68.028117371454172</v>
      </c>
      <c r="K11" t="str">
        <f>IFERROR(IF('paving fractional-calc'!K11=0, "", 'paving fractional-calc'!K11), "")</f>
        <v/>
      </c>
      <c r="L11">
        <f>IFERROR(IF('paving fractional-calc'!L11=0, "", 'paving fractional-calc'!L11), "")</f>
        <v>8.0579064493183593E-4</v>
      </c>
      <c r="M11">
        <f>IFERROR(IF('paving fractional-calc'!M11=0, "", 'paving fractional-calc'!M11), "")</f>
        <v>1.045609289256787E-3</v>
      </c>
      <c r="N11" t="str">
        <f>IFERROR(IF('paving fractional-calc'!N11=0, "", 'paving fractional-calc'!N11), "")</f>
        <v/>
      </c>
      <c r="O11" t="str">
        <f>IFERROR(IF('paving fractional-calc'!O11=0, "", 'paving fractional-calc'!O11), "")</f>
        <v/>
      </c>
      <c r="P11" t="str">
        <f>IFERROR(IF('paving fractional-calc'!P11=0, "", 'paving fractional-calc'!P11), "")</f>
        <v/>
      </c>
      <c r="Q11" t="str">
        <f>IFERROR(IF('paving fractional-calc'!Q11=0, "", 'paving fractional-calc'!Q11), "")</f>
        <v/>
      </c>
      <c r="R11">
        <f>IFERROR(IF('paving fractional-calc'!R11=0, "", 'paving fractional-calc'!R11), "")</f>
        <v>68.038304727648637</v>
      </c>
      <c r="S11" t="str">
        <f>IFERROR(IF('paving fractional-calc'!S11=0, "", 'paving fractional-calc'!S11), "")</f>
        <v/>
      </c>
      <c r="T11">
        <f>IFERROR(IF('paving fractional-calc'!T11=0, "", 'paving fractional-calc'!T11), "")</f>
        <v>4.8149147825613638E-3</v>
      </c>
      <c r="U11">
        <f>IFERROR(IF('paving fractional-calc'!U11=0, "", 'paving fractional-calc'!U11), "")</f>
        <v>4.0958177269918725E-2</v>
      </c>
      <c r="V11" t="str">
        <f>IFERROR(IF('paving fractional-calc'!V11=0, "", 'paving fractional-calc'!V11), "")</f>
        <v/>
      </c>
      <c r="W11">
        <f>IFERROR(IF('paving fractional-calc'!W11=0, "", 'paving fractional-calc'!W11), "")</f>
        <v>4.0822103591281125E-4</v>
      </c>
      <c r="X11" t="str">
        <f>IFERROR(IF('paving fractional-calc'!X11=0, "", 'paving fractional-calc'!X11), "")</f>
        <v/>
      </c>
      <c r="Y11">
        <f>IFERROR(IF('paving fractional-calc'!Y11=0, "", 'paving fractional-calc'!Y11), "")</f>
        <v>2.8889488695368181E-3</v>
      </c>
      <c r="Z11">
        <f>IFERROR(IF('paving fractional-calc'!Z11=0, "", 'paving fractional-calc'!Z11), "")</f>
        <v>81.500240402722469</v>
      </c>
      <c r="AA11">
        <f>IFERROR(IF('paving fractional-calc'!AA11=0, "", 'paving fractional-calc'!AA11), "")</f>
        <v>0.54667103381701321</v>
      </c>
      <c r="AB11">
        <f>IFERROR(IF('paving fractional-calc'!AB11=0, "", 'paving fractional-calc'!AB11), "")</f>
        <v>3.2567291034236466E-2</v>
      </c>
      <c r="AC11">
        <f>IFERROR(IF('paving fractional-calc'!AC11=0, "", 'paving fractional-calc'!AC11), "")</f>
        <v>0.31672704035702665</v>
      </c>
      <c r="AD11" t="str">
        <f>IFERROR(IF('paving fractional-calc'!AD11=0, "", 'paving fractional-calc'!AD11), "")</f>
        <v/>
      </c>
      <c r="AE11">
        <f>IFERROR(IF('paving fractional-calc'!AE11=0, "", 'paving fractional-calc'!AE11), "")</f>
        <v>4.1756402197423515E-3</v>
      </c>
      <c r="AF11">
        <f>IFERROR(IF('paving fractional-calc'!AF11=0, "", 'paving fractional-calc'!AF11), "")</f>
        <v>4.054019630817817E-4</v>
      </c>
      <c r="AG11">
        <f>IFERROR(IF('paving fractional-calc'!AG11=0, "", 'paving fractional-calc'!AG11), "")</f>
        <v>0.15151222700243119</v>
      </c>
      <c r="AH11">
        <f>IFERROR(IF('paving fractional-calc'!AH11=0, "", 'paving fractional-calc'!AH11), "")</f>
        <v>420.93830808478327</v>
      </c>
      <c r="AI11">
        <f>IFERROR(IF('paving fractional-calc'!AI11=0, "", 'paving fractional-calc'!AI11), "")</f>
        <v>31.994239737242548</v>
      </c>
      <c r="AJ11">
        <f>IFERROR(IF('paving fractional-calc'!AJ11=0, "", 'paving fractional-calc'!AJ11), "")</f>
        <v>0.94127374181986589</v>
      </c>
      <c r="AK11">
        <f>IFERROR(IF('paving fractional-calc'!AK11=0, "", 'paving fractional-calc'!AK11), "")</f>
        <v>2.9313611184683332</v>
      </c>
      <c r="AL11" t="str">
        <f>IFERROR(IF('paving fractional-calc'!AL11=0, "", 'paving fractional-calc'!AL11), "")</f>
        <v/>
      </c>
      <c r="AM11">
        <f>IFERROR(IF('paving fractional-calc'!AM11=0, "", 'paving fractional-calc'!AM11), "")</f>
        <v>7.7251645910369648E-2</v>
      </c>
      <c r="AN11">
        <f>IFERROR(IF('paving fractional-calc'!AN11=0, "", 'paving fractional-calc'!AN11), "")</f>
        <v>6.6463238146884324E-4</v>
      </c>
      <c r="AO11">
        <f>IFERROR(IF('paving fractional-calc'!AO11=0, "", 'paving fractional-calc'!AO11), "")</f>
        <v>15.263341982608901</v>
      </c>
    </row>
    <row r="12" spans="1:41" x14ac:dyDescent="0.35">
      <c r="A12" t="s">
        <v>9</v>
      </c>
      <c r="B12" s="2">
        <v>5</v>
      </c>
      <c r="C12">
        <v>16</v>
      </c>
      <c r="D12">
        <f>IFERROR(IF('paving fractional-calc'!D12=0, "", 'paving fractional-calc'!D12), "")</f>
        <v>7.1749204446880608</v>
      </c>
      <c r="E12" t="str">
        <f>IFERROR(IF('paving fractional-calc'!E12=0, "", 'paving fractional-calc'!E12), "")</f>
        <v/>
      </c>
      <c r="F12" t="str">
        <f>IFERROR(IF('paving fractional-calc'!F12=0, "", 'paving fractional-calc'!F12), "")</f>
        <v/>
      </c>
      <c r="G12" t="str">
        <f>IFERROR(IF('paving fractional-calc'!G12=0, "", 'paving fractional-calc'!G12), "")</f>
        <v/>
      </c>
      <c r="H12" t="str">
        <f>IFERROR(IF('paving fractional-calc'!H12=0, "", 'paving fractional-calc'!H12), "")</f>
        <v/>
      </c>
      <c r="I12" t="str">
        <f>IFERROR(IF('paving fractional-calc'!I12=0, "", 'paving fractional-calc'!I12), "")</f>
        <v/>
      </c>
      <c r="J12">
        <f>IFERROR(IF('paving fractional-calc'!J12=0, "", 'paving fractional-calc'!J12), "")</f>
        <v>85.500872639692659</v>
      </c>
      <c r="K12">
        <f>IFERROR(IF('paving fractional-calc'!K12=0, "", 'paving fractional-calc'!K12), "")</f>
        <v>2.4085085431305737E-3</v>
      </c>
      <c r="L12">
        <f>IFERROR(IF('paving fractional-calc'!L12=0, "", 'paving fractional-calc'!L12), "")</f>
        <v>5.7662528062008452E-2</v>
      </c>
      <c r="M12">
        <f>IFERROR(IF('paving fractional-calc'!M12=0, "", 'paving fractional-calc'!M12), "")</f>
        <v>1.6670657171080246E-2</v>
      </c>
      <c r="N12" t="str">
        <f>IFERROR(IF('paving fractional-calc'!N12=0, "", 'paving fractional-calc'!N12), "")</f>
        <v/>
      </c>
      <c r="O12" t="str">
        <f>IFERROR(IF('paving fractional-calc'!O12=0, "", 'paving fractional-calc'!O12), "")</f>
        <v/>
      </c>
      <c r="P12" t="str">
        <f>IFERROR(IF('paving fractional-calc'!P12=0, "", 'paving fractional-calc'!P12), "")</f>
        <v/>
      </c>
      <c r="Q12">
        <f>IFERROR(IF('paving fractional-calc'!Q12=0, "", 'paving fractional-calc'!Q12), "")</f>
        <v>3.7507561865199301</v>
      </c>
      <c r="R12">
        <f>IFERROR(IF('paving fractional-calc'!R12=0, "", 'paving fractional-calc'!R12), "")</f>
        <v>20.639330975237364</v>
      </c>
      <c r="S12">
        <f>IFERROR(IF('paving fractional-calc'!S12=0, "", 'paving fractional-calc'!S12), "")</f>
        <v>2.0102574180682558</v>
      </c>
      <c r="T12">
        <f>IFERROR(IF('paving fractional-calc'!T12=0, "", 'paving fractional-calc'!T12), "")</f>
        <v>4.4652930453606673E-2</v>
      </c>
      <c r="U12">
        <f>IFERROR(IF('paving fractional-calc'!U12=0, "", 'paving fractional-calc'!U12), "")</f>
        <v>9.2162911152955055E-3</v>
      </c>
      <c r="V12" t="str">
        <f>IFERROR(IF('paving fractional-calc'!V12=0, "", 'paving fractional-calc'!V12), "")</f>
        <v/>
      </c>
      <c r="W12" t="str">
        <f>IFERROR(IF('paving fractional-calc'!W12=0, "", 'paving fractional-calc'!W12), "")</f>
        <v/>
      </c>
      <c r="X12">
        <f>IFERROR(IF('paving fractional-calc'!X12=0, "", 'paving fractional-calc'!X12), "")</f>
        <v>1.7050138563296682E-3</v>
      </c>
      <c r="Y12">
        <f>IFERROR(IF('paving fractional-calc'!Y12=0, "", 'paving fractional-calc'!Y12), "")</f>
        <v>8.9417378029708505</v>
      </c>
      <c r="Z12">
        <f>IFERROR(IF('paving fractional-calc'!Z12=0, "", 'paving fractional-calc'!Z12), "")</f>
        <v>16.888984723602455</v>
      </c>
      <c r="AA12">
        <f>IFERROR(IF('paving fractional-calc'!AA12=0, "", 'paving fractional-calc'!AA12), "")</f>
        <v>1.8538547662877805</v>
      </c>
      <c r="AB12" t="str">
        <f>IFERROR(IF('paving fractional-calc'!AB12=0, "", 'paving fractional-calc'!AB12), "")</f>
        <v/>
      </c>
      <c r="AC12">
        <f>IFERROR(IF('paving fractional-calc'!AC12=0, "", 'paving fractional-calc'!AC12), "")</f>
        <v>0.3196227152458106</v>
      </c>
      <c r="AD12" t="str">
        <f>IFERROR(IF('paving fractional-calc'!AD12=0, "", 'paving fractional-calc'!AD12), "")</f>
        <v/>
      </c>
      <c r="AE12" t="str">
        <f>IFERROR(IF('paving fractional-calc'!AE12=0, "", 'paving fractional-calc'!AE12), "")</f>
        <v/>
      </c>
      <c r="AF12" t="str">
        <f>IFERROR(IF('paving fractional-calc'!AF12=0, "", 'paving fractional-calc'!AF12), "")</f>
        <v/>
      </c>
      <c r="AG12">
        <f>IFERROR(IF('paving fractional-calc'!AG12=0, "", 'paving fractional-calc'!AG12), "")</f>
        <v>69.581391912530108</v>
      </c>
      <c r="AH12">
        <f>IFERROR(IF('paving fractional-calc'!AH12=0, "", 'paving fractional-calc'!AH12), "")</f>
        <v>21.087649264774264</v>
      </c>
      <c r="AI12">
        <f>IFERROR(IF('paving fractional-calc'!AI12=0, "", 'paving fractional-calc'!AI12), "")</f>
        <v>1.1928723733853042</v>
      </c>
      <c r="AJ12">
        <f>IFERROR(IF('paving fractional-calc'!AJ12=0, "", 'paving fractional-calc'!AJ12), "")</f>
        <v>1.753911438322716E-2</v>
      </c>
      <c r="AK12">
        <f>IFERROR(IF('paving fractional-calc'!AK12=0, "", 'paving fractional-calc'!AK12), "")</f>
        <v>0.76194164787255925</v>
      </c>
      <c r="AL12" t="str">
        <f>IFERROR(IF('paving fractional-calc'!AL12=0, "", 'paving fractional-calc'!AL12), "")</f>
        <v/>
      </c>
      <c r="AM12" t="str">
        <f>IFERROR(IF('paving fractional-calc'!AM12=0, "", 'paving fractional-calc'!AM12), "")</f>
        <v/>
      </c>
      <c r="AN12">
        <f>IFERROR(IF('paving fractional-calc'!AN12=0, "", 'paving fractional-calc'!AN12), "")</f>
        <v>1.9665067641800146E-3</v>
      </c>
      <c r="AO12">
        <f>IFERROR(IF('paving fractional-calc'!AO12=0, "", 'paving fractional-calc'!AO12), "")</f>
        <v>272.58531546121708</v>
      </c>
    </row>
    <row r="13" spans="1:41" x14ac:dyDescent="0.35">
      <c r="A13" t="s">
        <v>10</v>
      </c>
      <c r="B13" s="3">
        <v>1</v>
      </c>
      <c r="C13">
        <v>4</v>
      </c>
      <c r="D13" t="str">
        <f>IFERROR(IF('paving fractional-calc'!D13=0, "", 'paving fractional-calc'!D13), "")</f>
        <v/>
      </c>
      <c r="E13" t="str">
        <f>IFERROR(IF('paving fractional-calc'!E13=0, "", 'paving fractional-calc'!E13), "")</f>
        <v/>
      </c>
      <c r="F13" t="str">
        <f>IFERROR(IF('paving fractional-calc'!F13=0, "", 'paving fractional-calc'!F13), "")</f>
        <v/>
      </c>
      <c r="G13" t="str">
        <f>IFERROR(IF('paving fractional-calc'!G13=0, "", 'paving fractional-calc'!G13), "")</f>
        <v/>
      </c>
      <c r="H13" t="str">
        <f>IFERROR(IF('paving fractional-calc'!H13=0, "", 'paving fractional-calc'!H13), "")</f>
        <v/>
      </c>
      <c r="I13" t="str">
        <f>IFERROR(IF('paving fractional-calc'!I13=0, "", 'paving fractional-calc'!I13), "")</f>
        <v/>
      </c>
      <c r="J13">
        <f>IFERROR(IF('paving fractional-calc'!J13=0, "", 'paving fractional-calc'!J13), "")</f>
        <v>1.794101570344546</v>
      </c>
      <c r="K13" t="str">
        <f>IFERROR(IF('paving fractional-calc'!K13=0, "", 'paving fractional-calc'!K13), "")</f>
        <v/>
      </c>
      <c r="L13">
        <f>IFERROR(IF('paving fractional-calc'!L13=0, "", 'paving fractional-calc'!L13), "")</f>
        <v>2.0760885549368362E-4</v>
      </c>
      <c r="M13" t="str">
        <f>IFERROR(IF('paving fractional-calc'!M13=0, "", 'paving fractional-calc'!M13), "")</f>
        <v/>
      </c>
      <c r="N13" t="str">
        <f>IFERROR(IF('paving fractional-calc'!N13=0, "", 'paving fractional-calc'!N13), "")</f>
        <v/>
      </c>
      <c r="O13" t="str">
        <f>IFERROR(IF('paving fractional-calc'!O13=0, "", 'paving fractional-calc'!O13), "")</f>
        <v/>
      </c>
      <c r="P13" t="str">
        <f>IFERROR(IF('paving fractional-calc'!P13=0, "", 'paving fractional-calc'!P13), "")</f>
        <v/>
      </c>
      <c r="Q13" t="str">
        <f>IFERROR(IF('paving fractional-calc'!Q13=0, "", 'paving fractional-calc'!Q13), "")</f>
        <v/>
      </c>
      <c r="R13">
        <f>IFERROR(IF('paving fractional-calc'!R13=0, "", 'paving fractional-calc'!R13), "")</f>
        <v>4.9421020291753486</v>
      </c>
      <c r="S13" t="str">
        <f>IFERROR(IF('paving fractional-calc'!S13=0, "", 'paving fractional-calc'!S13), "")</f>
        <v/>
      </c>
      <c r="T13" t="str">
        <f>IFERROR(IF('paving fractional-calc'!T13=0, "", 'paving fractional-calc'!T13), "")</f>
        <v/>
      </c>
      <c r="U13" t="str">
        <f>IFERROR(IF('paving fractional-calc'!U13=0, "", 'paving fractional-calc'!U13), "")</f>
        <v/>
      </c>
      <c r="V13" t="str">
        <f>IFERROR(IF('paving fractional-calc'!V13=0, "", 'paving fractional-calc'!V13), "")</f>
        <v/>
      </c>
      <c r="W13" t="str">
        <f>IFERROR(IF('paving fractional-calc'!W13=0, "", 'paving fractional-calc'!W13), "")</f>
        <v/>
      </c>
      <c r="X13" t="str">
        <f>IFERROR(IF('paving fractional-calc'!X13=0, "", 'paving fractional-calc'!X13), "")</f>
        <v/>
      </c>
      <c r="Y13">
        <f>IFERROR(IF('paving fractional-calc'!Y13=0, "", 'paving fractional-calc'!Y13), "")</f>
        <v>2.3237051361902728E-2</v>
      </c>
      <c r="Z13">
        <f>IFERROR(IF('paving fractional-calc'!Z13=0, "", 'paving fractional-calc'!Z13), "")</f>
        <v>5.4338102418646947</v>
      </c>
      <c r="AA13" t="str">
        <f>IFERROR(IF('paving fractional-calc'!AA13=0, "", 'paving fractional-calc'!AA13), "")</f>
        <v/>
      </c>
      <c r="AB13" t="str">
        <f>IFERROR(IF('paving fractional-calc'!AB13=0, "", 'paving fractional-calc'!AB13), "")</f>
        <v/>
      </c>
      <c r="AC13" t="str">
        <f>IFERROR(IF('paving fractional-calc'!AC13=0, "", 'paving fractional-calc'!AC13), "")</f>
        <v/>
      </c>
      <c r="AD13" t="str">
        <f>IFERROR(IF('paving fractional-calc'!AD13=0, "", 'paving fractional-calc'!AD13), "")</f>
        <v/>
      </c>
      <c r="AE13" t="str">
        <f>IFERROR(IF('paving fractional-calc'!AE13=0, "", 'paving fractional-calc'!AE13), "")</f>
        <v/>
      </c>
      <c r="AF13" t="str">
        <f>IFERROR(IF('paving fractional-calc'!AF13=0, "", 'paving fractional-calc'!AF13), "")</f>
        <v/>
      </c>
      <c r="AG13">
        <f>IFERROR(IF('paving fractional-calc'!AG13=0, "", 'paving fractional-calc'!AG13), "")</f>
        <v>0.46827306965931265</v>
      </c>
      <c r="AH13">
        <f>IFERROR(IF('paving fractional-calc'!AH13=0, "", 'paving fractional-calc'!AH13), "")</f>
        <v>17.957816844438053</v>
      </c>
      <c r="AI13">
        <f>IFERROR(IF('paving fractional-calc'!AI13=0, "", 'paving fractional-calc'!AI13), "")</f>
        <v>0.29113262257475142</v>
      </c>
      <c r="AJ13">
        <f>IFERROR(IF('paving fractional-calc'!AJ13=0, "", 'paving fractional-calc'!AJ13), "")</f>
        <v>3.697787170880591E-3</v>
      </c>
      <c r="AK13">
        <f>IFERROR(IF('paving fractional-calc'!AK13=0, "", 'paving fractional-calc'!AK13), "")</f>
        <v>1.1832918946817891E-2</v>
      </c>
      <c r="AL13" t="str">
        <f>IFERROR(IF('paving fractional-calc'!AL13=0, "", 'paving fractional-calc'!AL13), "")</f>
        <v/>
      </c>
      <c r="AM13">
        <f>IFERROR(IF('paving fractional-calc'!AM13=0, "", 'paving fractional-calc'!AM13), "")</f>
        <v>2.1408241515624474E-4</v>
      </c>
      <c r="AN13" t="str">
        <f>IFERROR(IF('paving fractional-calc'!AN13=0, "", 'paving fractional-calc'!AN13), "")</f>
        <v/>
      </c>
      <c r="AO13">
        <f>IFERROR(IF('paving fractional-calc'!AO13=0, "", 'paving fractional-calc'!AO13), "")</f>
        <v>6.3318182828875429</v>
      </c>
    </row>
    <row r="14" spans="1:41" x14ac:dyDescent="0.35">
      <c r="A14" t="s">
        <v>11</v>
      </c>
      <c r="B14" s="2">
        <v>6</v>
      </c>
      <c r="C14">
        <v>25</v>
      </c>
      <c r="D14" t="str">
        <f>IFERROR(IF('paving fractional-calc'!D14=0, "", 'paving fractional-calc'!D14), "")</f>
        <v/>
      </c>
      <c r="E14" t="str">
        <f>IFERROR(IF('paving fractional-calc'!E14=0, "", 'paving fractional-calc'!E14), "")</f>
        <v/>
      </c>
      <c r="F14" t="str">
        <f>IFERROR(IF('paving fractional-calc'!F14=0, "", 'paving fractional-calc'!F14), "")</f>
        <v/>
      </c>
      <c r="G14" t="str">
        <f>IFERROR(IF('paving fractional-calc'!G14=0, "", 'paving fractional-calc'!G14), "")</f>
        <v/>
      </c>
      <c r="H14" t="str">
        <f>IFERROR(IF('paving fractional-calc'!H14=0, "", 'paving fractional-calc'!H14), "")</f>
        <v/>
      </c>
      <c r="I14" t="str">
        <f>IFERROR(IF('paving fractional-calc'!I14=0, "", 'paving fractional-calc'!I14), "")</f>
        <v/>
      </c>
      <c r="J14">
        <f>IFERROR(IF('paving fractional-calc'!J14=0, "", 'paving fractional-calc'!J14), "")</f>
        <v>145.09278946129513</v>
      </c>
      <c r="K14" t="str">
        <f>IFERROR(IF('paving fractional-calc'!K14=0, "", 'paving fractional-calc'!K14), "")</f>
        <v/>
      </c>
      <c r="L14" t="str">
        <f>IFERROR(IF('paving fractional-calc'!L14=0, "", 'paving fractional-calc'!L14), "")</f>
        <v/>
      </c>
      <c r="M14">
        <f>IFERROR(IF('paving fractional-calc'!M14=0, "", 'paving fractional-calc'!M14), "")</f>
        <v>8.2844202917556994E-2</v>
      </c>
      <c r="N14" t="str">
        <f>IFERROR(IF('paving fractional-calc'!N14=0, "", 'paving fractional-calc'!N14), "")</f>
        <v/>
      </c>
      <c r="O14" t="str">
        <f>IFERROR(IF('paving fractional-calc'!O14=0, "", 'paving fractional-calc'!O14), "")</f>
        <v/>
      </c>
      <c r="P14">
        <f>IFERROR(IF('paving fractional-calc'!P14=0, "", 'paving fractional-calc'!P14), "")</f>
        <v>3.0340752068311822E-3</v>
      </c>
      <c r="Q14">
        <f>IFERROR(IF('paving fractional-calc'!Q14=0, "", 'paving fractional-calc'!Q14), "")</f>
        <v>8.3524254257019322E-3</v>
      </c>
      <c r="R14">
        <f>IFERROR(IF('paving fractional-calc'!R14=0, "", 'paving fractional-calc'!R14), "")</f>
        <v>100.32412140906062</v>
      </c>
      <c r="S14">
        <f>IFERROR(IF('paving fractional-calc'!S14=0, "", 'paving fractional-calc'!S14), "")</f>
        <v>1.3884430076713634</v>
      </c>
      <c r="T14" t="str">
        <f>IFERROR(IF('paving fractional-calc'!T14=0, "", 'paving fractional-calc'!T14), "")</f>
        <v/>
      </c>
      <c r="U14" t="str">
        <f>IFERROR(IF('paving fractional-calc'!U14=0, "", 'paving fractional-calc'!U14), "")</f>
        <v/>
      </c>
      <c r="V14" t="str">
        <f>IFERROR(IF('paving fractional-calc'!V14=0, "", 'paving fractional-calc'!V14), "")</f>
        <v/>
      </c>
      <c r="W14" t="str">
        <f>IFERROR(IF('paving fractional-calc'!W14=0, "", 'paving fractional-calc'!W14), "")</f>
        <v/>
      </c>
      <c r="X14">
        <f>IFERROR(IF('paving fractional-calc'!X14=0, "", 'paving fractional-calc'!X14), "")</f>
        <v>1.7580220705063324E-2</v>
      </c>
      <c r="Y14">
        <f>IFERROR(IF('paving fractional-calc'!Y14=0, "", 'paving fractional-calc'!Y14), "")</f>
        <v>1.6163097145023764</v>
      </c>
      <c r="Z14">
        <f>IFERROR(IF('paving fractional-calc'!Z14=0, "", 'paving fractional-calc'!Z14), "")</f>
        <v>100.66294913090758</v>
      </c>
      <c r="AA14">
        <f>IFERROR(IF('paving fractional-calc'!AA14=0, "", 'paving fractional-calc'!AA14), "")</f>
        <v>0.62774500052962667</v>
      </c>
      <c r="AB14">
        <f>IFERROR(IF('paving fractional-calc'!AB14=0, "", 'paving fractional-calc'!AB14), "")</f>
        <v>0.56028757434312504</v>
      </c>
      <c r="AC14">
        <f>IFERROR(IF('paving fractional-calc'!AC14=0, "", 'paving fractional-calc'!AC14), "")</f>
        <v>0.14165227718324555</v>
      </c>
      <c r="AD14" t="str">
        <f>IFERROR(IF('paving fractional-calc'!AD14=0, "", 'paving fractional-calc'!AD14), "")</f>
        <v/>
      </c>
      <c r="AE14" t="str">
        <f>IFERROR(IF('paving fractional-calc'!AE14=0, "", 'paving fractional-calc'!AE14), "")</f>
        <v/>
      </c>
      <c r="AF14">
        <f>IFERROR(IF('paving fractional-calc'!AF14=0, "", 'paving fractional-calc'!AF14), "")</f>
        <v>9.4823015847856681E-3</v>
      </c>
      <c r="AG14">
        <f>IFERROR(IF('paving fractional-calc'!AG14=0, "", 'paving fractional-calc'!AG14), "")</f>
        <v>59.558752144459163</v>
      </c>
      <c r="AH14">
        <f>IFERROR(IF('paving fractional-calc'!AH14=0, "", 'paving fractional-calc'!AH14), "")</f>
        <v>166.94072341998611</v>
      </c>
      <c r="AI14">
        <f>IFERROR(IF('paving fractional-calc'!AI14=0, "", 'paving fractional-calc'!AI14), "")</f>
        <v>1.2637369290636633</v>
      </c>
      <c r="AJ14">
        <f>IFERROR(IF('paving fractional-calc'!AJ14=0, "", 'paving fractional-calc'!AJ14), "")</f>
        <v>2.1192150654399233</v>
      </c>
      <c r="AK14">
        <f>IFERROR(IF('paving fractional-calc'!AK14=0, "", 'paving fractional-calc'!AK14), "")</f>
        <v>1.0863010234414765</v>
      </c>
      <c r="AL14">
        <f>IFERROR(IF('paving fractional-calc'!AL14=0, "", 'paving fractional-calc'!AL14), "")</f>
        <v>2.0047225028271609</v>
      </c>
      <c r="AM14">
        <f>IFERROR(IF('paving fractional-calc'!AM14=0, "", 'paving fractional-calc'!AM14), "")</f>
        <v>5.8532714594165161E-2</v>
      </c>
      <c r="AN14">
        <f>IFERROR(IF('paving fractional-calc'!AN14=0, "", 'paving fractional-calc'!AN14), "")</f>
        <v>9.2806972904406308E-3</v>
      </c>
      <c r="AO14">
        <f>IFERROR(IF('paving fractional-calc'!AO14=0, "", 'paving fractional-calc'!AO14), "")</f>
        <v>858.67106379653956</v>
      </c>
    </row>
    <row r="15" spans="1:41" x14ac:dyDescent="0.35">
      <c r="A15" t="s">
        <v>12</v>
      </c>
      <c r="B15" s="1">
        <v>5</v>
      </c>
      <c r="C15">
        <v>14</v>
      </c>
      <c r="D15">
        <f>IFERROR(IF('paving fractional-calc'!D15=0, "", 'paving fractional-calc'!D15), "")</f>
        <v>20.125224204277934</v>
      </c>
      <c r="E15">
        <f>IFERROR(IF('paving fractional-calc'!E15=0, "", 'paving fractional-calc'!E15), "")</f>
        <v>5.360004298311476E-3</v>
      </c>
      <c r="F15" t="str">
        <f>IFERROR(IF('paving fractional-calc'!F15=0, "", 'paving fractional-calc'!F15), "")</f>
        <v/>
      </c>
      <c r="G15" t="str">
        <f>IFERROR(IF('paving fractional-calc'!G15=0, "", 'paving fractional-calc'!G15), "")</f>
        <v/>
      </c>
      <c r="H15" t="str">
        <f>IFERROR(IF('paving fractional-calc'!H15=0, "", 'paving fractional-calc'!H15), "")</f>
        <v/>
      </c>
      <c r="I15" t="str">
        <f>IFERROR(IF('paving fractional-calc'!I15=0, "", 'paving fractional-calc'!I15), "")</f>
        <v/>
      </c>
      <c r="J15">
        <f>IFERROR(IF('paving fractional-calc'!J15=0, "", 'paving fractional-calc'!J15), "")</f>
        <v>178.429651167066</v>
      </c>
      <c r="K15">
        <f>IFERROR(IF('paving fractional-calc'!K15=0, "", 'paving fractional-calc'!K15), "")</f>
        <v>0.41104221420731618</v>
      </c>
      <c r="L15">
        <f>IFERROR(IF('paving fractional-calc'!L15=0, "", 'paving fractional-calc'!L15), "")</f>
        <v>1.9400104504724339E-3</v>
      </c>
      <c r="M15">
        <f>IFERROR(IF('paving fractional-calc'!M15=0, "", 'paving fractional-calc'!M15), "")</f>
        <v>5.3020285610334519E-2</v>
      </c>
      <c r="N15" t="str">
        <f>IFERROR(IF('paving fractional-calc'!N15=0, "", 'paving fractional-calc'!N15), "")</f>
        <v/>
      </c>
      <c r="O15" t="str">
        <f>IFERROR(IF('paving fractional-calc'!O15=0, "", 'paving fractional-calc'!O15), "")</f>
        <v/>
      </c>
      <c r="P15" t="str">
        <f>IFERROR(IF('paving fractional-calc'!P15=0, "", 'paving fractional-calc'!P15), "")</f>
        <v/>
      </c>
      <c r="Q15">
        <f>IFERROR(IF('paving fractional-calc'!Q15=0, "", 'paving fractional-calc'!Q15), "")</f>
        <v>8.8510476789338044E-2</v>
      </c>
      <c r="R15">
        <f>IFERROR(IF('paving fractional-calc'!R15=0, "", 'paving fractional-calc'!R15), "")</f>
        <v>45.221378531489485</v>
      </c>
      <c r="S15">
        <f>IFERROR(IF('paving fractional-calc'!S15=0, "", 'paving fractional-calc'!S15), "")</f>
        <v>1.8709803323799772</v>
      </c>
      <c r="T15" t="str">
        <f>IFERROR(IF('paving fractional-calc'!T15=0, "", 'paving fractional-calc'!T15), "")</f>
        <v/>
      </c>
      <c r="U15">
        <f>IFERROR(IF('paving fractional-calc'!U15=0, "", 'paving fractional-calc'!U15), "")</f>
        <v>0.1117229756645523</v>
      </c>
      <c r="V15" t="str">
        <f>IFERROR(IF('paving fractional-calc'!V15=0, "", 'paving fractional-calc'!V15), "")</f>
        <v/>
      </c>
      <c r="W15">
        <f>IFERROR(IF('paving fractional-calc'!W15=0, "", 'paving fractional-calc'!W15), "")</f>
        <v>1.3352393762285637E-3</v>
      </c>
      <c r="X15" t="str">
        <f>IFERROR(IF('paving fractional-calc'!X15=0, "", 'paving fractional-calc'!X15), "")</f>
        <v/>
      </c>
      <c r="Y15">
        <f>IFERROR(IF('paving fractional-calc'!Y15=0, "", 'paving fractional-calc'!Y15), "")</f>
        <v>0.60254266422999925</v>
      </c>
      <c r="Z15">
        <f>IFERROR(IF('paving fractional-calc'!Z15=0, "", 'paving fractional-calc'!Z15), "")</f>
        <v>162.14791873074313</v>
      </c>
      <c r="AA15">
        <f>IFERROR(IF('paving fractional-calc'!AA15=0, "", 'paving fractional-calc'!AA15), "")</f>
        <v>105.44658132473553</v>
      </c>
      <c r="AB15">
        <f>IFERROR(IF('paving fractional-calc'!AB15=0, "", 'paving fractional-calc'!AB15), "")</f>
        <v>2.1648378970255504E-2</v>
      </c>
      <c r="AC15">
        <f>IFERROR(IF('paving fractional-calc'!AC15=0, "", 'paving fractional-calc'!AC15), "")</f>
        <v>5.5728142727901643E-2</v>
      </c>
      <c r="AD15" t="str">
        <f>IFERROR(IF('paving fractional-calc'!AD15=0, "", 'paving fractional-calc'!AD15), "")</f>
        <v/>
      </c>
      <c r="AE15">
        <f>IFERROR(IF('paving fractional-calc'!AE15=0, "", 'paving fractional-calc'!AE15), "")</f>
        <v>5.7064462417423599E-4</v>
      </c>
      <c r="AF15">
        <f>IFERROR(IF('paving fractional-calc'!AF15=0, "", 'paving fractional-calc'!AF15), "")</f>
        <v>2.8243297221788133E-3</v>
      </c>
      <c r="AG15">
        <f>IFERROR(IF('paving fractional-calc'!AG15=0, "", 'paving fractional-calc'!AG15), "")</f>
        <v>46.186105033097327</v>
      </c>
      <c r="AH15">
        <f>IFERROR(IF('paving fractional-calc'!AH15=0, "", 'paving fractional-calc'!AH15), "")</f>
        <v>125.03250777467539</v>
      </c>
      <c r="AI15">
        <f>IFERROR(IF('paving fractional-calc'!AI15=0, "", 'paving fractional-calc'!AI15), "")</f>
        <v>91.189862817681515</v>
      </c>
      <c r="AJ15">
        <f>IFERROR(IF('paving fractional-calc'!AJ15=0, "", 'paving fractional-calc'!AJ15), "")</f>
        <v>0.82697403340539932</v>
      </c>
      <c r="AK15">
        <f>IFERROR(IF('paving fractional-calc'!AK15=0, "", 'paving fractional-calc'!AK15), "")</f>
        <v>0.52491124947721357</v>
      </c>
      <c r="AL15">
        <f>IFERROR(IF('paving fractional-calc'!AL15=0, "", 'paving fractional-calc'!AL15), "")</f>
        <v>3.4485989716655517E-4</v>
      </c>
      <c r="AM15">
        <f>IFERROR(IF('paving fractional-calc'!AM15=0, "", 'paving fractional-calc'!AM15), "")</f>
        <v>9.5095116643677587E-3</v>
      </c>
      <c r="AN15">
        <f>IFERROR(IF('paving fractional-calc'!AN15=0, "", 'paving fractional-calc'!AN15), "")</f>
        <v>1.6811919986869565E-3</v>
      </c>
      <c r="AO15">
        <f>IFERROR(IF('paving fractional-calc'!AO15=0, "", 'paving fractional-calc'!AO15), "")</f>
        <v>269.49860358196764</v>
      </c>
    </row>
    <row r="16" spans="1:41" x14ac:dyDescent="0.35">
      <c r="A16" t="s">
        <v>13</v>
      </c>
      <c r="B16" s="2">
        <v>4</v>
      </c>
      <c r="C16">
        <v>11</v>
      </c>
      <c r="D16">
        <f>IFERROR(IF('paving fractional-calc'!D16=0, "", 'paving fractional-calc'!D16), "")</f>
        <v>22.463502290911933</v>
      </c>
      <c r="E16" t="str">
        <f>IFERROR(IF('paving fractional-calc'!E16=0, "", 'paving fractional-calc'!E16), "")</f>
        <v/>
      </c>
      <c r="F16" t="str">
        <f>IFERROR(IF('paving fractional-calc'!F16=0, "", 'paving fractional-calc'!F16), "")</f>
        <v/>
      </c>
      <c r="G16" t="str">
        <f>IFERROR(IF('paving fractional-calc'!G16=0, "", 'paving fractional-calc'!G16), "")</f>
        <v/>
      </c>
      <c r="H16" t="str">
        <f>IFERROR(IF('paving fractional-calc'!H16=0, "", 'paving fractional-calc'!H16), "")</f>
        <v/>
      </c>
      <c r="I16" t="str">
        <f>IFERROR(IF('paving fractional-calc'!I16=0, "", 'paving fractional-calc'!I16), "")</f>
        <v/>
      </c>
      <c r="J16">
        <f>IFERROR(IF('paving fractional-calc'!J16=0, "", 'paving fractional-calc'!J16), "")</f>
        <v>38.894885771648703</v>
      </c>
      <c r="K16" t="str">
        <f>IFERROR(IF('paving fractional-calc'!K16=0, "", 'paving fractional-calc'!K16), "")</f>
        <v/>
      </c>
      <c r="L16">
        <f>IFERROR(IF('paving fractional-calc'!L16=0, "", 'paving fractional-calc'!L16), "")</f>
        <v>2.0657161371878154E-2</v>
      </c>
      <c r="M16">
        <f>IFERROR(IF('paving fractional-calc'!M16=0, "", 'paving fractional-calc'!M16), "")</f>
        <v>3.1636236386731978E-2</v>
      </c>
      <c r="N16" t="str">
        <f>IFERROR(IF('paving fractional-calc'!N16=0, "", 'paving fractional-calc'!N16), "")</f>
        <v/>
      </c>
      <c r="O16" t="str">
        <f>IFERROR(IF('paving fractional-calc'!O16=0, "", 'paving fractional-calc'!O16), "")</f>
        <v/>
      </c>
      <c r="P16">
        <f>IFERROR(IF('paving fractional-calc'!P16=0, "", 'paving fractional-calc'!P16), "")</f>
        <v>8.990572025651002E-4</v>
      </c>
      <c r="Q16">
        <f>IFERROR(IF('paving fractional-calc'!Q16=0, "", 'paving fractional-calc'!Q16), "")</f>
        <v>1.6923429695343085E-4</v>
      </c>
      <c r="R16">
        <f>IFERROR(IF('paving fractional-calc'!R16=0, "", 'paving fractional-calc'!R16), "")</f>
        <v>40.49927539013585</v>
      </c>
      <c r="S16" t="str">
        <f>IFERROR(IF('paving fractional-calc'!S16=0, "", 'paving fractional-calc'!S16), "")</f>
        <v/>
      </c>
      <c r="T16">
        <f>IFERROR(IF('paving fractional-calc'!T16=0, "", 'paving fractional-calc'!T16), "")</f>
        <v>0.15097696225922813</v>
      </c>
      <c r="U16">
        <f>IFERROR(IF('paving fractional-calc'!U16=0, "", 'paving fractional-calc'!U16), "")</f>
        <v>0.15850776531694072</v>
      </c>
      <c r="V16" t="str">
        <f>IFERROR(IF('paving fractional-calc'!V16=0, "", 'paving fractional-calc'!V16), "")</f>
        <v/>
      </c>
      <c r="W16">
        <f>IFERROR(IF('paving fractional-calc'!W16=0, "", 'paving fractional-calc'!W16), "")</f>
        <v>1.1187934255066398E-3</v>
      </c>
      <c r="X16" t="str">
        <f>IFERROR(IF('paving fractional-calc'!X16=0, "", 'paving fractional-calc'!X16), "")</f>
        <v/>
      </c>
      <c r="Y16">
        <f>IFERROR(IF('paving fractional-calc'!Y16=0, "", 'paving fractional-calc'!Y16), "")</f>
        <v>4.499233775693369E-3</v>
      </c>
      <c r="Z16">
        <f>IFERROR(IF('paving fractional-calc'!Z16=0, "", 'paving fractional-calc'!Z16), "")</f>
        <v>73.025159471580608</v>
      </c>
      <c r="AA16">
        <f>IFERROR(IF('paving fractional-calc'!AA16=0, "", 'paving fractional-calc'!AA16), "")</f>
        <v>4.9473743251837357E-2</v>
      </c>
      <c r="AB16">
        <f>IFERROR(IF('paving fractional-calc'!AB16=0, "", 'paving fractional-calc'!AB16), "")</f>
        <v>1.1463075356010723</v>
      </c>
      <c r="AC16">
        <f>IFERROR(IF('paving fractional-calc'!AC16=0, "", 'paving fractional-calc'!AC16), "")</f>
        <v>1.6198505491639057</v>
      </c>
      <c r="AD16">
        <f>IFERROR(IF('paving fractional-calc'!AD16=0, "", 'paving fractional-calc'!AD16), "")</f>
        <v>1.6777658817579214E-2</v>
      </c>
      <c r="AE16">
        <f>IFERROR(IF('paving fractional-calc'!AE16=0, "", 'paving fractional-calc'!AE16), "")</f>
        <v>1.9144318686725606E-3</v>
      </c>
      <c r="AF16">
        <f>IFERROR(IF('paving fractional-calc'!AF16=0, "", 'paving fractional-calc'!AF16), "")</f>
        <v>3.617824003790666E-4</v>
      </c>
      <c r="AG16">
        <f>IFERROR(IF('paving fractional-calc'!AG16=0, "", 'paving fractional-calc'!AG16), "")</f>
        <v>4.0263366308853611E-2</v>
      </c>
      <c r="AH16">
        <f>IFERROR(IF('paving fractional-calc'!AH16=0, "", 'paving fractional-calc'!AH16), "")</f>
        <v>284.57237494604129</v>
      </c>
      <c r="AI16">
        <f>IFERROR(IF('paving fractional-calc'!AI16=0, "", 'paving fractional-calc'!AI16), "")</f>
        <v>7.7926293561235722</v>
      </c>
      <c r="AJ16">
        <f>IFERROR(IF('paving fractional-calc'!AJ16=0, "", 'paving fractional-calc'!AJ16), "")</f>
        <v>14.73151488012142</v>
      </c>
      <c r="AK16">
        <f>IFERROR(IF('paving fractional-calc'!AK16=0, "", 'paving fractional-calc'!AK16), "")</f>
        <v>15.634448775250771</v>
      </c>
      <c r="AL16">
        <f>IFERROR(IF('paving fractional-calc'!AL16=0, "", 'paving fractional-calc'!AL16), "")</f>
        <v>9.446950945897549E-2</v>
      </c>
      <c r="AM16">
        <f>IFERROR(IF('paving fractional-calc'!AM16=0, "", 'paving fractional-calc'!AM16), "")</f>
        <v>1.5001595922669926E-2</v>
      </c>
      <c r="AN16">
        <f>IFERROR(IF('paving fractional-calc'!AN16=0, "", 'paving fractional-calc'!AN16), "")</f>
        <v>2.2103484838109878E-3</v>
      </c>
      <c r="AO16">
        <f>IFERROR(IF('paving fractional-calc'!AO16=0, "", 'paving fractional-calc'!AO16), "")</f>
        <v>4.3843373890125656</v>
      </c>
    </row>
    <row r="17" spans="1:41" x14ac:dyDescent="0.35">
      <c r="A17" t="s">
        <v>14</v>
      </c>
      <c r="B17" s="1">
        <v>2</v>
      </c>
      <c r="C17">
        <v>4</v>
      </c>
      <c r="D17" t="str">
        <f>IFERROR(IF('paving fractional-calc'!D17=0, "", 'paving fractional-calc'!D17), "")</f>
        <v/>
      </c>
      <c r="E17" t="str">
        <f>IFERROR(IF('paving fractional-calc'!E17=0, "", 'paving fractional-calc'!E17), "")</f>
        <v/>
      </c>
      <c r="F17" t="str">
        <f>IFERROR(IF('paving fractional-calc'!F17=0, "", 'paving fractional-calc'!F17), "")</f>
        <v/>
      </c>
      <c r="G17" t="str">
        <f>IFERROR(IF('paving fractional-calc'!G17=0, "", 'paving fractional-calc'!G17), "")</f>
        <v/>
      </c>
      <c r="H17" t="str">
        <f>IFERROR(IF('paving fractional-calc'!H17=0, "", 'paving fractional-calc'!H17), "")</f>
        <v/>
      </c>
      <c r="I17" t="str">
        <f>IFERROR(IF('paving fractional-calc'!I17=0, "", 'paving fractional-calc'!I17), "")</f>
        <v/>
      </c>
      <c r="J17">
        <f>IFERROR(IF('paving fractional-calc'!J17=0, "", 'paving fractional-calc'!J17), "")</f>
        <v>7.8888930099299088</v>
      </c>
      <c r="K17" t="str">
        <f>IFERROR(IF('paving fractional-calc'!K17=0, "", 'paving fractional-calc'!K17), "")</f>
        <v/>
      </c>
      <c r="L17" t="str">
        <f>IFERROR(IF('paving fractional-calc'!L17=0, "", 'paving fractional-calc'!L17), "")</f>
        <v/>
      </c>
      <c r="M17" t="str">
        <f>IFERROR(IF('paving fractional-calc'!M17=0, "", 'paving fractional-calc'!M17), "")</f>
        <v/>
      </c>
      <c r="N17" t="str">
        <f>IFERROR(IF('paving fractional-calc'!N17=0, "", 'paving fractional-calc'!N17), "")</f>
        <v/>
      </c>
      <c r="O17" t="str">
        <f>IFERROR(IF('paving fractional-calc'!O17=0, "", 'paving fractional-calc'!O17), "")</f>
        <v/>
      </c>
      <c r="P17">
        <f>IFERROR(IF('paving fractional-calc'!P17=0, "", 'paving fractional-calc'!P17), "")</f>
        <v>1.6228267388776316E-3</v>
      </c>
      <c r="Q17" t="str">
        <f>IFERROR(IF('paving fractional-calc'!Q17=0, "", 'paving fractional-calc'!Q17), "")</f>
        <v/>
      </c>
      <c r="R17">
        <f>IFERROR(IF('paving fractional-calc'!R17=0, "", 'paving fractional-calc'!R17), "")</f>
        <v>3.3092809056014643</v>
      </c>
      <c r="S17">
        <f>IFERROR(IF('paving fractional-calc'!S17=0, "", 'paving fractional-calc'!S17), "")</f>
        <v>0.16950255200165038</v>
      </c>
      <c r="T17" t="str">
        <f>IFERROR(IF('paving fractional-calc'!T17=0, "", 'paving fractional-calc'!T17), "")</f>
        <v/>
      </c>
      <c r="U17">
        <f>IFERROR(IF('paving fractional-calc'!U17=0, "", 'paving fractional-calc'!U17), "")</f>
        <v>7.6066191943342503E-3</v>
      </c>
      <c r="V17" t="str">
        <f>IFERROR(IF('paving fractional-calc'!V17=0, "", 'paving fractional-calc'!V17), "")</f>
        <v/>
      </c>
      <c r="W17">
        <f>IFERROR(IF('paving fractional-calc'!W17=0, "", 'paving fractional-calc'!W17), "")</f>
        <v>1.2849794114109139E-3</v>
      </c>
      <c r="X17">
        <f>IFERROR(IF('paving fractional-calc'!X17=0, "", 'paving fractional-calc'!X17), "")</f>
        <v>3.5222203509209875E-3</v>
      </c>
      <c r="Y17">
        <f>IFERROR(IF('paving fractional-calc'!Y17=0, "", 'paving fractional-calc'!Y17), "")</f>
        <v>1.0758260661428696</v>
      </c>
      <c r="Z17">
        <f>IFERROR(IF('paving fractional-calc'!Z17=0, "", 'paving fractional-calc'!Z17), "")</f>
        <v>2.1526315425541123</v>
      </c>
      <c r="AA17">
        <f>IFERROR(IF('paving fractional-calc'!AA17=0, "", 'paving fractional-calc'!AA17), "")</f>
        <v>0.68371423684100829</v>
      </c>
      <c r="AB17">
        <f>IFERROR(IF('paving fractional-calc'!AB17=0, "", 'paving fractional-calc'!AB17), "")</f>
        <v>3.6949174602009555E-2</v>
      </c>
      <c r="AC17">
        <f>IFERROR(IF('paving fractional-calc'!AC17=0, "", 'paving fractional-calc'!AC17), "")</f>
        <v>4.7588064780126997E-3</v>
      </c>
      <c r="AD17" t="str">
        <f>IFERROR(IF('paving fractional-calc'!AD17=0, "", 'paving fractional-calc'!AD17), "")</f>
        <v/>
      </c>
      <c r="AE17">
        <f>IFERROR(IF('paving fractional-calc'!AE17=0, "", 'paving fractional-calc'!AE17), "")</f>
        <v>3.1784236216782409E-4</v>
      </c>
      <c r="AF17">
        <f>IFERROR(IF('paving fractional-calc'!AF17=0, "", 'paving fractional-calc'!AF17), "")</f>
        <v>3.4432922568180944E-4</v>
      </c>
      <c r="AG17">
        <f>IFERROR(IF('paving fractional-calc'!AG17=0, "", 'paving fractional-calc'!AG17), "")</f>
        <v>5.8990659522897682</v>
      </c>
      <c r="AH17">
        <f>IFERROR(IF('paving fractional-calc'!AH17=0, "", 'paving fractional-calc'!AH17), "")</f>
        <v>5.2830692080669941</v>
      </c>
      <c r="AI17">
        <f>IFERROR(IF('paving fractional-calc'!AI17=0, "", 'paving fractional-calc'!AI17), "")</f>
        <v>6.1105074553397412</v>
      </c>
      <c r="AJ17">
        <f>IFERROR(IF('paving fractional-calc'!AJ17=0, "", 'paving fractional-calc'!AJ17), "")</f>
        <v>6.035799044714852E-2</v>
      </c>
      <c r="AK17">
        <f>IFERROR(IF('paving fractional-calc'!AK17=0, "", 'paving fractional-calc'!AK17), "")</f>
        <v>1.868223513840311E-3</v>
      </c>
      <c r="AL17" t="str">
        <f>IFERROR(IF('paving fractional-calc'!AL17=0, "", 'paving fractional-calc'!AL17), "")</f>
        <v/>
      </c>
      <c r="AM17">
        <f>IFERROR(IF('paving fractional-calc'!AM17=0, "", 'paving fractional-calc'!AM17), "")</f>
        <v>1.6218643691580724E-3</v>
      </c>
      <c r="AN17" t="str">
        <f>IFERROR(IF('paving fractional-calc'!AN17=0, "", 'paving fractional-calc'!AN17), "")</f>
        <v/>
      </c>
      <c r="AO17">
        <f>IFERROR(IF('paving fractional-calc'!AO17=0, "", 'paving fractional-calc'!AO17), "")</f>
        <v>91.536834259415656</v>
      </c>
    </row>
    <row r="18" spans="1:41" x14ac:dyDescent="0.35">
      <c r="A18" t="s">
        <v>15</v>
      </c>
      <c r="B18" s="2">
        <v>3</v>
      </c>
      <c r="C18">
        <v>8</v>
      </c>
      <c r="D18" t="str">
        <f>IFERROR(IF('paving fractional-calc'!D18=0, "", 'paving fractional-calc'!D18), "")</f>
        <v/>
      </c>
      <c r="E18" t="str">
        <f>IFERROR(IF('paving fractional-calc'!E18=0, "", 'paving fractional-calc'!E18), "")</f>
        <v/>
      </c>
      <c r="F18" t="str">
        <f>IFERROR(IF('paving fractional-calc'!F18=0, "", 'paving fractional-calc'!F18), "")</f>
        <v/>
      </c>
      <c r="G18" t="str">
        <f>IFERROR(IF('paving fractional-calc'!G18=0, "", 'paving fractional-calc'!G18), "")</f>
        <v/>
      </c>
      <c r="H18" t="str">
        <f>IFERROR(IF('paving fractional-calc'!H18=0, "", 'paving fractional-calc'!H18), "")</f>
        <v/>
      </c>
      <c r="I18" t="str">
        <f>IFERROR(IF('paving fractional-calc'!I18=0, "", 'paving fractional-calc'!I18), "")</f>
        <v/>
      </c>
      <c r="J18">
        <f>IFERROR(IF('paving fractional-calc'!J18=0, "", 'paving fractional-calc'!J18), "")</f>
        <v>55.617926058259968</v>
      </c>
      <c r="K18">
        <f>IFERROR(IF('paving fractional-calc'!K18=0, "", 'paving fractional-calc'!K18), "")</f>
        <v>10.299717861318973</v>
      </c>
      <c r="L18" t="str">
        <f>IFERROR(IF('paving fractional-calc'!L18=0, "", 'paving fractional-calc'!L18), "")</f>
        <v/>
      </c>
      <c r="M18" t="str">
        <f>IFERROR(IF('paving fractional-calc'!M18=0, "", 'paving fractional-calc'!M18), "")</f>
        <v/>
      </c>
      <c r="N18" t="str">
        <f>IFERROR(IF('paving fractional-calc'!N18=0, "", 'paving fractional-calc'!N18), "")</f>
        <v/>
      </c>
      <c r="O18">
        <f>IFERROR(IF('paving fractional-calc'!O18=0, "", 'paving fractional-calc'!O18), "")</f>
        <v>1.96568879456443E-3</v>
      </c>
      <c r="P18" t="str">
        <f>IFERROR(IF('paving fractional-calc'!P18=0, "", 'paving fractional-calc'!P18), "")</f>
        <v/>
      </c>
      <c r="Q18">
        <f>IFERROR(IF('paving fractional-calc'!Q18=0, "", 'paving fractional-calc'!Q18), "")</f>
        <v>5.888830147644045</v>
      </c>
      <c r="R18">
        <f>IFERROR(IF('paving fractional-calc'!R18=0, "", 'paving fractional-calc'!R18), "")</f>
        <v>5.4326107288954804</v>
      </c>
      <c r="S18">
        <f>IFERROR(IF('paving fractional-calc'!S18=0, "", 'paving fractional-calc'!S18), "")</f>
        <v>16.386008507150937</v>
      </c>
      <c r="T18">
        <f>IFERROR(IF('paving fractional-calc'!T18=0, "", 'paving fractional-calc'!T18), "")</f>
        <v>2.5995155360179489E-3</v>
      </c>
      <c r="U18" t="str">
        <f>IFERROR(IF('paving fractional-calc'!U18=0, "", 'paving fractional-calc'!U18), "")</f>
        <v/>
      </c>
      <c r="V18" t="str">
        <f>IFERROR(IF('paving fractional-calc'!V18=0, "", 'paving fractional-calc'!V18), "")</f>
        <v/>
      </c>
      <c r="W18">
        <f>IFERROR(IF('paving fractional-calc'!W18=0, "", 'paving fractional-calc'!W18), "")</f>
        <v>8.8722595468438692E-3</v>
      </c>
      <c r="X18" t="str">
        <f>IFERROR(IF('paving fractional-calc'!X18=0, "", 'paving fractional-calc'!X18), "")</f>
        <v/>
      </c>
      <c r="Y18">
        <f>IFERROR(IF('paving fractional-calc'!Y18=0, "", 'paving fractional-calc'!Y18), "")</f>
        <v>23.100783181514519</v>
      </c>
      <c r="Z18">
        <f>IFERROR(IF('paving fractional-calc'!Z18=0, "", 'paving fractional-calc'!Z18), "")</f>
        <v>4.3691144977156835</v>
      </c>
      <c r="AA18">
        <f>IFERROR(IF('paving fractional-calc'!AA18=0, "", 'paving fractional-calc'!AA18), "")</f>
        <v>38.584023654572967</v>
      </c>
      <c r="AB18">
        <f>IFERROR(IF('paving fractional-calc'!AB18=0, "", 'paving fractional-calc'!AB18), "")</f>
        <v>0.20990031554168309</v>
      </c>
      <c r="AC18">
        <f>IFERROR(IF('paving fractional-calc'!AC18=0, "", 'paving fractional-calc'!AC18), "")</f>
        <v>5.6040531887227935E-2</v>
      </c>
      <c r="AD18" t="str">
        <f>IFERROR(IF('paving fractional-calc'!AD18=0, "", 'paving fractional-calc'!AD18), "")</f>
        <v/>
      </c>
      <c r="AE18">
        <f>IFERROR(IF('paving fractional-calc'!AE18=0, "", 'paving fractional-calc'!AE18), "")</f>
        <v>1.3708118129300966E-2</v>
      </c>
      <c r="AF18" t="str">
        <f>IFERROR(IF('paving fractional-calc'!AF18=0, "", 'paving fractional-calc'!AF18), "")</f>
        <v/>
      </c>
      <c r="AG18">
        <f>IFERROR(IF('paving fractional-calc'!AG18=0, "", 'paving fractional-calc'!AG18), "")</f>
        <v>62.151869339746682</v>
      </c>
      <c r="AH18">
        <f>IFERROR(IF('paving fractional-calc'!AH18=0, "", 'paving fractional-calc'!AH18), "")</f>
        <v>10.129330431462868</v>
      </c>
      <c r="AI18">
        <f>IFERROR(IF('paving fractional-calc'!AI18=0, "", 'paving fractional-calc'!AI18), "")</f>
        <v>9.6021833148181752</v>
      </c>
      <c r="AJ18">
        <f>IFERROR(IF('paving fractional-calc'!AJ18=0, "", 'paving fractional-calc'!AJ18), "")</f>
        <v>0.14421949417637855</v>
      </c>
      <c r="AK18" t="str">
        <f>IFERROR(IF('paving fractional-calc'!AK18=0, "", 'paving fractional-calc'!AK18), "")</f>
        <v/>
      </c>
      <c r="AL18" t="str">
        <f>IFERROR(IF('paving fractional-calc'!AL18=0, "", 'paving fractional-calc'!AL18), "")</f>
        <v/>
      </c>
      <c r="AM18">
        <f>IFERROR(IF('paving fractional-calc'!AM18=0, "", 'paving fractional-calc'!AM18), "")</f>
        <v>3.4304144286851482E-2</v>
      </c>
      <c r="AN18" t="str">
        <f>IFERROR(IF('paving fractional-calc'!AN18=0, "", 'paving fractional-calc'!AN18), "")</f>
        <v/>
      </c>
      <c r="AO18">
        <f>IFERROR(IF('paving fractional-calc'!AO18=0, "", 'paving fractional-calc'!AO18), "")</f>
        <v>507.08961203613677</v>
      </c>
    </row>
    <row r="19" spans="1:41" x14ac:dyDescent="0.35">
      <c r="A19" t="s">
        <v>16</v>
      </c>
      <c r="B19" s="1">
        <v>6</v>
      </c>
      <c r="C19">
        <v>25</v>
      </c>
      <c r="D19" t="str">
        <f>IFERROR(IF('paving fractional-calc'!D19=0, "", 'paving fractional-calc'!D19), "")</f>
        <v/>
      </c>
      <c r="E19" t="str">
        <f>IFERROR(IF('paving fractional-calc'!E19=0, "", 'paving fractional-calc'!E19), "")</f>
        <v/>
      </c>
      <c r="F19" t="str">
        <f>IFERROR(IF('paving fractional-calc'!F19=0, "", 'paving fractional-calc'!F19), "")</f>
        <v/>
      </c>
      <c r="G19" t="str">
        <f>IFERROR(IF('paving fractional-calc'!G19=0, "", 'paving fractional-calc'!G19), "")</f>
        <v/>
      </c>
      <c r="H19" t="str">
        <f>IFERROR(IF('paving fractional-calc'!H19=0, "", 'paving fractional-calc'!H19), "")</f>
        <v/>
      </c>
      <c r="I19" t="str">
        <f>IFERROR(IF('paving fractional-calc'!I19=0, "", 'paving fractional-calc'!I19), "")</f>
        <v/>
      </c>
      <c r="J19">
        <f>IFERROR(IF('paving fractional-calc'!J19=0, "", 'paving fractional-calc'!J19), "")</f>
        <v>16.605561081206062</v>
      </c>
      <c r="K19" t="str">
        <f>IFERROR(IF('paving fractional-calc'!K19=0, "", 'paving fractional-calc'!K19), "")</f>
        <v/>
      </c>
      <c r="L19" t="str">
        <f>IFERROR(IF('paving fractional-calc'!L19=0, "", 'paving fractional-calc'!L19), "")</f>
        <v/>
      </c>
      <c r="M19" t="str">
        <f>IFERROR(IF('paving fractional-calc'!M19=0, "", 'paving fractional-calc'!M19), "")</f>
        <v/>
      </c>
      <c r="N19" t="str">
        <f>IFERROR(IF('paving fractional-calc'!N19=0, "", 'paving fractional-calc'!N19), "")</f>
        <v/>
      </c>
      <c r="O19" t="str">
        <f>IFERROR(IF('paving fractional-calc'!O19=0, "", 'paving fractional-calc'!O19), "")</f>
        <v/>
      </c>
      <c r="P19" t="str">
        <f>IFERROR(IF('paving fractional-calc'!P19=0, "", 'paving fractional-calc'!P19), "")</f>
        <v/>
      </c>
      <c r="Q19" t="str">
        <f>IFERROR(IF('paving fractional-calc'!Q19=0, "", 'paving fractional-calc'!Q19), "")</f>
        <v/>
      </c>
      <c r="R19">
        <f>IFERROR(IF('paving fractional-calc'!R19=0, "", 'paving fractional-calc'!R19), "")</f>
        <v>4.8924052074707687</v>
      </c>
      <c r="S19" t="str">
        <f>IFERROR(IF('paving fractional-calc'!S19=0, "", 'paving fractional-calc'!S19), "")</f>
        <v/>
      </c>
      <c r="T19" t="str">
        <f>IFERROR(IF('paving fractional-calc'!T19=0, "", 'paving fractional-calc'!T19), "")</f>
        <v/>
      </c>
      <c r="U19" t="str">
        <f>IFERROR(IF('paving fractional-calc'!U19=0, "", 'paving fractional-calc'!U19), "")</f>
        <v/>
      </c>
      <c r="V19" t="str">
        <f>IFERROR(IF('paving fractional-calc'!V19=0, "", 'paving fractional-calc'!V19), "")</f>
        <v/>
      </c>
      <c r="W19" t="str">
        <f>IFERROR(IF('paving fractional-calc'!W19=0, "", 'paving fractional-calc'!W19), "")</f>
        <v/>
      </c>
      <c r="X19" t="str">
        <f>IFERROR(IF('paving fractional-calc'!X19=0, "", 'paving fractional-calc'!X19), "")</f>
        <v/>
      </c>
      <c r="Y19">
        <f>IFERROR(IF('paving fractional-calc'!Y19=0, "", 'paving fractional-calc'!Y19), "")</f>
        <v>1.3325355647885031</v>
      </c>
      <c r="Z19">
        <f>IFERROR(IF('paving fractional-calc'!Z19=0, "", 'paving fractional-calc'!Z19), "")</f>
        <v>14.694775367675001</v>
      </c>
      <c r="AA19">
        <f>IFERROR(IF('paving fractional-calc'!AA19=0, "", 'paving fractional-calc'!AA19), "")</f>
        <v>2.9937640547845175</v>
      </c>
      <c r="AB19" t="str">
        <f>IFERROR(IF('paving fractional-calc'!AB19=0, "", 'paving fractional-calc'!AB19), "")</f>
        <v/>
      </c>
      <c r="AC19" t="str">
        <f>IFERROR(IF('paving fractional-calc'!AC19=0, "", 'paving fractional-calc'!AC19), "")</f>
        <v/>
      </c>
      <c r="AD19" t="str">
        <f>IFERROR(IF('paving fractional-calc'!AD19=0, "", 'paving fractional-calc'!AD19), "")</f>
        <v/>
      </c>
      <c r="AE19" t="str">
        <f>IFERROR(IF('paving fractional-calc'!AE19=0, "", 'paving fractional-calc'!AE19), "")</f>
        <v/>
      </c>
      <c r="AF19" t="str">
        <f>IFERROR(IF('paving fractional-calc'!AF19=0, "", 'paving fractional-calc'!AF19), "")</f>
        <v/>
      </c>
      <c r="AG19">
        <f>IFERROR(IF('paving fractional-calc'!AG19=0, "", 'paving fractional-calc'!AG19), "")</f>
        <v>6.0549572801835696</v>
      </c>
      <c r="AH19">
        <f>IFERROR(IF('paving fractional-calc'!AH19=0, "", 'paving fractional-calc'!AH19), "")</f>
        <v>13.043150757967478</v>
      </c>
      <c r="AI19">
        <f>IFERROR(IF('paving fractional-calc'!AI19=0, "", 'paving fractional-calc'!AI19), "")</f>
        <v>3.7636591904121133</v>
      </c>
      <c r="AJ19">
        <f>IFERROR(IF('paving fractional-calc'!AJ19=0, "", 'paving fractional-calc'!AJ19), "")</f>
        <v>0.108191799587012</v>
      </c>
      <c r="AK19" t="str">
        <f>IFERROR(IF('paving fractional-calc'!AK19=0, "", 'paving fractional-calc'!AK19), "")</f>
        <v/>
      </c>
      <c r="AL19" t="str">
        <f>IFERROR(IF('paving fractional-calc'!AL19=0, "", 'paving fractional-calc'!AL19), "")</f>
        <v/>
      </c>
      <c r="AM19" t="str">
        <f>IFERROR(IF('paving fractional-calc'!AM19=0, "", 'paving fractional-calc'!AM19), "")</f>
        <v/>
      </c>
      <c r="AN19">
        <f>IFERROR(IF('paving fractional-calc'!AN19=0, "", 'paving fractional-calc'!AN19), "")</f>
        <v>1.4408621958317308E-3</v>
      </c>
      <c r="AO19">
        <f>IFERROR(IF('paving fractional-calc'!AO19=0, "", 'paving fractional-calc'!AO19), "")</f>
        <v>36.027657370975618</v>
      </c>
    </row>
    <row r="20" spans="1:41" x14ac:dyDescent="0.35">
      <c r="A20" t="s">
        <v>17</v>
      </c>
      <c r="B20" s="2">
        <v>2</v>
      </c>
      <c r="C20">
        <v>6</v>
      </c>
      <c r="D20">
        <f>IFERROR(IF('paving fractional-calc'!D20=0, "", 'paving fractional-calc'!D20), "")</f>
        <v>0.50057760974370369</v>
      </c>
      <c r="E20" t="str">
        <f>IFERROR(IF('paving fractional-calc'!E20=0, "", 'paving fractional-calc'!E20), "")</f>
        <v/>
      </c>
      <c r="F20" t="str">
        <f>IFERROR(IF('paving fractional-calc'!F20=0, "", 'paving fractional-calc'!F20), "")</f>
        <v/>
      </c>
      <c r="G20" t="str">
        <f>IFERROR(IF('paving fractional-calc'!G20=0, "", 'paving fractional-calc'!G20), "")</f>
        <v/>
      </c>
      <c r="H20" t="str">
        <f>IFERROR(IF('paving fractional-calc'!H20=0, "", 'paving fractional-calc'!H20), "")</f>
        <v/>
      </c>
      <c r="I20" t="str">
        <f>IFERROR(IF('paving fractional-calc'!I20=0, "", 'paving fractional-calc'!I20), "")</f>
        <v/>
      </c>
      <c r="J20">
        <f>IFERROR(IF('paving fractional-calc'!J20=0, "", 'paving fractional-calc'!J20), "")</f>
        <v>121.90895507909951</v>
      </c>
      <c r="K20">
        <f>IFERROR(IF('paving fractional-calc'!K20=0, "", 'paving fractional-calc'!K20), "")</f>
        <v>4.2353673822298994</v>
      </c>
      <c r="L20">
        <f>IFERROR(IF('paving fractional-calc'!L20=0, "", 'paving fractional-calc'!L20), "")</f>
        <v>0.1819744537574296</v>
      </c>
      <c r="M20">
        <f>IFERROR(IF('paving fractional-calc'!M20=0, "", 'paving fractional-calc'!M20), "")</f>
        <v>1.3437533097421568</v>
      </c>
      <c r="N20" t="str">
        <f>IFERROR(IF('paving fractional-calc'!N20=0, "", 'paving fractional-calc'!N20), "")</f>
        <v/>
      </c>
      <c r="O20">
        <f>IFERROR(IF('paving fractional-calc'!O20=0, "", 'paving fractional-calc'!O20), "")</f>
        <v>1.8683700662208121E-3</v>
      </c>
      <c r="P20" t="str">
        <f>IFERROR(IF('paving fractional-calc'!P20=0, "", 'paving fractional-calc'!P20), "")</f>
        <v/>
      </c>
      <c r="Q20">
        <f>IFERROR(IF('paving fractional-calc'!Q20=0, "", 'paving fractional-calc'!Q20), "")</f>
        <v>74.130025630474236</v>
      </c>
      <c r="R20">
        <f>IFERROR(IF('paving fractional-calc'!R20=0, "", 'paving fractional-calc'!R20), "")</f>
        <v>15.465438586088165</v>
      </c>
      <c r="S20">
        <f>IFERROR(IF('paving fractional-calc'!S20=0, "", 'paving fractional-calc'!S20), "")</f>
        <v>0.69156550592496202</v>
      </c>
      <c r="T20">
        <f>IFERROR(IF('paving fractional-calc'!T20=0, "", 'paving fractional-calc'!T20), "")</f>
        <v>0.34484880230913195</v>
      </c>
      <c r="U20">
        <f>IFERROR(IF('paving fractional-calc'!U20=0, "", 'paving fractional-calc'!U20), "")</f>
        <v>1.2036485103379801</v>
      </c>
      <c r="V20" t="str">
        <f>IFERROR(IF('paving fractional-calc'!V20=0, "", 'paving fractional-calc'!V20), "")</f>
        <v/>
      </c>
      <c r="W20" t="str">
        <f>IFERROR(IF('paving fractional-calc'!W20=0, "", 'paving fractional-calc'!W20), "")</f>
        <v/>
      </c>
      <c r="X20">
        <f>IFERROR(IF('paving fractional-calc'!X20=0, "", 'paving fractional-calc'!X20), "")</f>
        <v>1.425878860074972E-4</v>
      </c>
      <c r="Y20">
        <f>IFERROR(IF('paving fractional-calc'!Y20=0, "", 'paving fractional-calc'!Y20), "")</f>
        <v>45.0783973160801</v>
      </c>
      <c r="Z20">
        <f>IFERROR(IF('paving fractional-calc'!Z20=0, "", 'paving fractional-calc'!Z20), "")</f>
        <v>8.9963843819626383</v>
      </c>
      <c r="AA20">
        <f>IFERROR(IF('paving fractional-calc'!AA20=0, "", 'paving fractional-calc'!AA20), "")</f>
        <v>2.7412665215676708</v>
      </c>
      <c r="AB20">
        <f>IFERROR(IF('paving fractional-calc'!AB20=0, "", 'paving fractional-calc'!AB20), "")</f>
        <v>0.61215362524935835</v>
      </c>
      <c r="AC20">
        <f>IFERROR(IF('paving fractional-calc'!AC20=0, "", 'paving fractional-calc'!AC20), "")</f>
        <v>1.3420287405587814</v>
      </c>
      <c r="AD20">
        <f>IFERROR(IF('paving fractional-calc'!AD20=0, "", 'paving fractional-calc'!AD20), "")</f>
        <v>4.551572279905239E-3</v>
      </c>
      <c r="AE20">
        <f>IFERROR(IF('paving fractional-calc'!AE20=0, "", 'paving fractional-calc'!AE20), "")</f>
        <v>5.8185047701881406E-4</v>
      </c>
      <c r="AF20" t="str">
        <f>IFERROR(IF('paving fractional-calc'!AF20=0, "", 'paving fractional-calc'!AF20), "")</f>
        <v/>
      </c>
      <c r="AG20">
        <f>IFERROR(IF('paving fractional-calc'!AG20=0, "", 'paving fractional-calc'!AG20), "")</f>
        <v>240.04453523294734</v>
      </c>
      <c r="AH20">
        <f>IFERROR(IF('paving fractional-calc'!AH20=0, "", 'paving fractional-calc'!AH20), "")</f>
        <v>56.797858672602402</v>
      </c>
      <c r="AI20">
        <f>IFERROR(IF('paving fractional-calc'!AI20=0, "", 'paving fractional-calc'!AI20), "")</f>
        <v>8.8708911768585121</v>
      </c>
      <c r="AJ20">
        <f>IFERROR(IF('paving fractional-calc'!AJ20=0, "", 'paving fractional-calc'!AJ20), "")</f>
        <v>8.1570989458994596</v>
      </c>
      <c r="AK20">
        <f>IFERROR(IF('paving fractional-calc'!AK20=0, "", 'paving fractional-calc'!AK20), "")</f>
        <v>4.774401366779859</v>
      </c>
      <c r="AL20">
        <f>IFERROR(IF('paving fractional-calc'!AL20=0, "", 'paving fractional-calc'!AL20), "")</f>
        <v>0.23270535405459755</v>
      </c>
      <c r="AM20">
        <f>IFERROR(IF('paving fractional-calc'!AM20=0, "", 'paving fractional-calc'!AM20), "")</f>
        <v>2.8734628021999048E-3</v>
      </c>
      <c r="AN20">
        <f>IFERROR(IF('paving fractional-calc'!AN20=0, "", 'paving fractional-calc'!AN20), "")</f>
        <v>1.9557600224397258E-3</v>
      </c>
      <c r="AO20">
        <f>IFERROR(IF('paving fractional-calc'!AO20=0, "", 'paving fractional-calc'!AO20), "")</f>
        <v>1919.719803296982</v>
      </c>
    </row>
    <row r="21" spans="1:41" x14ac:dyDescent="0.35">
      <c r="A21" t="s">
        <v>18</v>
      </c>
      <c r="B21" s="3">
        <v>4</v>
      </c>
      <c r="C21">
        <v>12</v>
      </c>
      <c r="D21">
        <f>IFERROR(IF('paving fractional-calc'!D21=0, "", 'paving fractional-calc'!D21), "")</f>
        <v>12.85677860547421</v>
      </c>
      <c r="E21" t="str">
        <f>IFERROR(IF('paving fractional-calc'!E21=0, "", 'paving fractional-calc'!E21), "")</f>
        <v/>
      </c>
      <c r="F21" t="str">
        <f>IFERROR(IF('paving fractional-calc'!F21=0, "", 'paving fractional-calc'!F21), "")</f>
        <v/>
      </c>
      <c r="G21" t="str">
        <f>IFERROR(IF('paving fractional-calc'!G21=0, "", 'paving fractional-calc'!G21), "")</f>
        <v/>
      </c>
      <c r="H21" t="str">
        <f>IFERROR(IF('paving fractional-calc'!H21=0, "", 'paving fractional-calc'!H21), "")</f>
        <v/>
      </c>
      <c r="I21" t="str">
        <f>IFERROR(IF('paving fractional-calc'!I21=0, "", 'paving fractional-calc'!I21), "")</f>
        <v/>
      </c>
      <c r="J21">
        <f>IFERROR(IF('paving fractional-calc'!J21=0, "", 'paving fractional-calc'!J21), "")</f>
        <v>18.13445052255647</v>
      </c>
      <c r="K21">
        <f>IFERROR(IF('paving fractional-calc'!K21=0, "", 'paving fractional-calc'!K21), "")</f>
        <v>0.1852324199850868</v>
      </c>
      <c r="L21" t="str">
        <f>IFERROR(IF('paving fractional-calc'!L21=0, "", 'paving fractional-calc'!L21), "")</f>
        <v/>
      </c>
      <c r="M21" t="str">
        <f>IFERROR(IF('paving fractional-calc'!M21=0, "", 'paving fractional-calc'!M21), "")</f>
        <v/>
      </c>
      <c r="N21" t="str">
        <f>IFERROR(IF('paving fractional-calc'!N21=0, "", 'paving fractional-calc'!N21), "")</f>
        <v/>
      </c>
      <c r="O21">
        <f>IFERROR(IF('paving fractional-calc'!O21=0, "", 'paving fractional-calc'!O21), "")</f>
        <v>2.7089764273561861E-4</v>
      </c>
      <c r="P21" t="str">
        <f>IFERROR(IF('paving fractional-calc'!P21=0, "", 'paving fractional-calc'!P21), "")</f>
        <v/>
      </c>
      <c r="Q21">
        <f>IFERROR(IF('paving fractional-calc'!Q21=0, "", 'paving fractional-calc'!Q21), "")</f>
        <v>9.2934309497270842E-2</v>
      </c>
      <c r="R21">
        <f>IFERROR(IF('paving fractional-calc'!R21=0, "", 'paving fractional-calc'!R21), "")</f>
        <v>11.456907102978168</v>
      </c>
      <c r="S21">
        <f>IFERROR(IF('paving fractional-calc'!S21=0, "", 'paving fractional-calc'!S21), "")</f>
        <v>1.0881241786908911</v>
      </c>
      <c r="T21">
        <f>IFERROR(IF('paving fractional-calc'!T21=0, "", 'paving fractional-calc'!T21), "")</f>
        <v>1.1714971182454522E-4</v>
      </c>
      <c r="U21">
        <f>IFERROR(IF('paving fractional-calc'!U21=0, "", 'paving fractional-calc'!U21), "")</f>
        <v>8.6916718337253673E-2</v>
      </c>
      <c r="V21" t="str">
        <f>IFERROR(IF('paving fractional-calc'!V21=0, "", 'paving fractional-calc'!V21), "")</f>
        <v/>
      </c>
      <c r="W21">
        <f>IFERROR(IF('paving fractional-calc'!W21=0, "", 'paving fractional-calc'!W21), "")</f>
        <v>1.1171061806126278E-3</v>
      </c>
      <c r="X21" t="str">
        <f>IFERROR(IF('paving fractional-calc'!X21=0, "", 'paving fractional-calc'!X21), "")</f>
        <v/>
      </c>
      <c r="Y21">
        <f>IFERROR(IF('paving fractional-calc'!Y21=0, "", 'paving fractional-calc'!Y21), "")</f>
        <v>0.19183683703097223</v>
      </c>
      <c r="Z21">
        <f>IFERROR(IF('paving fractional-calc'!Z21=0, "", 'paving fractional-calc'!Z21), "")</f>
        <v>14.311509920283649</v>
      </c>
      <c r="AA21">
        <f>IFERROR(IF('paving fractional-calc'!AA21=0, "", 'paving fractional-calc'!AA21), "")</f>
        <v>2.0052522963955863</v>
      </c>
      <c r="AB21">
        <f>IFERROR(IF('paving fractional-calc'!AB21=0, "", 'paving fractional-calc'!AB21), "")</f>
        <v>2.9992617131960417E-3</v>
      </c>
      <c r="AC21">
        <f>IFERROR(IF('paving fractional-calc'!AC21=0, "", 'paving fractional-calc'!AC21), "")</f>
        <v>8.1127570930712614E-4</v>
      </c>
      <c r="AD21" t="str">
        <f>IFERROR(IF('paving fractional-calc'!AD21=0, "", 'paving fractional-calc'!AD21), "")</f>
        <v/>
      </c>
      <c r="AE21">
        <f>IFERROR(IF('paving fractional-calc'!AE21=0, "", 'paving fractional-calc'!AE21), "")</f>
        <v>1.1144797622804966E-3</v>
      </c>
      <c r="AF21" t="str">
        <f>IFERROR(IF('paving fractional-calc'!AF21=0, "", 'paving fractional-calc'!AF21), "")</f>
        <v/>
      </c>
      <c r="AG21">
        <f>IFERROR(IF('paving fractional-calc'!AG21=0, "", 'paving fractional-calc'!AG21), "")</f>
        <v>1.2554450628007103</v>
      </c>
      <c r="AH21">
        <f>IFERROR(IF('paving fractional-calc'!AH21=0, "", 'paving fractional-calc'!AH21), "")</f>
        <v>124.9434452468884</v>
      </c>
      <c r="AI21">
        <f>IFERROR(IF('paving fractional-calc'!AI21=0, "", 'paving fractional-calc'!AI21), "")</f>
        <v>48.139482022060598</v>
      </c>
      <c r="AJ21">
        <f>IFERROR(IF('paving fractional-calc'!AJ21=0, "", 'paving fractional-calc'!AJ21), "")</f>
        <v>0.20194680778536664</v>
      </c>
      <c r="AK21">
        <f>IFERROR(IF('paving fractional-calc'!AK21=0, "", 'paving fractional-calc'!AK21), "")</f>
        <v>1.4225567501017362</v>
      </c>
      <c r="AL21" t="str">
        <f>IFERROR(IF('paving fractional-calc'!AL21=0, "", 'paving fractional-calc'!AL21), "")</f>
        <v/>
      </c>
      <c r="AM21">
        <f>IFERROR(IF('paving fractional-calc'!AM21=0, "", 'paving fractional-calc'!AM21), "")</f>
        <v>2.0379953079257187E-2</v>
      </c>
      <c r="AN21">
        <f>IFERROR(IF('paving fractional-calc'!AN21=0, "", 'paving fractional-calc'!AN21), "")</f>
        <v>5.4037754376818291E-4</v>
      </c>
      <c r="AO21">
        <f>IFERROR(IF('paving fractional-calc'!AO21=0, "", 'paving fractional-calc'!AO21), "")</f>
        <v>51.46406479717038</v>
      </c>
    </row>
    <row r="22" spans="1:41" x14ac:dyDescent="0.35">
      <c r="A22" t="s">
        <v>19</v>
      </c>
      <c r="B22" s="2">
        <v>3</v>
      </c>
      <c r="C22">
        <v>26</v>
      </c>
      <c r="D22" t="str">
        <f>IFERROR(IF('paving fractional-calc'!D22=0, "", 'paving fractional-calc'!D22), "")</f>
        <v/>
      </c>
      <c r="E22" t="str">
        <f>IFERROR(IF('paving fractional-calc'!E22=0, "", 'paving fractional-calc'!E22), "")</f>
        <v/>
      </c>
      <c r="F22" t="str">
        <f>IFERROR(IF('paving fractional-calc'!F22=0, "", 'paving fractional-calc'!F22), "")</f>
        <v/>
      </c>
      <c r="G22" t="str">
        <f>IFERROR(IF('paving fractional-calc'!G22=0, "", 'paving fractional-calc'!G22), "")</f>
        <v/>
      </c>
      <c r="H22" t="str">
        <f>IFERROR(IF('paving fractional-calc'!H22=0, "", 'paving fractional-calc'!H22), "")</f>
        <v/>
      </c>
      <c r="I22" t="str">
        <f>IFERROR(IF('paving fractional-calc'!I22=0, "", 'paving fractional-calc'!I22), "")</f>
        <v/>
      </c>
      <c r="J22">
        <f>IFERROR(IF('paving fractional-calc'!J22=0, "", 'paving fractional-calc'!J22), "")</f>
        <v>106.74726531431281</v>
      </c>
      <c r="K22">
        <f>IFERROR(IF('paving fractional-calc'!K22=0, "", 'paving fractional-calc'!K22), "")</f>
        <v>0.54212108749612831</v>
      </c>
      <c r="L22">
        <f>IFERROR(IF('paving fractional-calc'!L22=0, "", 'paving fractional-calc'!L22), "")</f>
        <v>2.585370808934387E-3</v>
      </c>
      <c r="M22" t="str">
        <f>IFERROR(IF('paving fractional-calc'!M22=0, "", 'paving fractional-calc'!M22), "")</f>
        <v/>
      </c>
      <c r="N22" t="str">
        <f>IFERROR(IF('paving fractional-calc'!N22=0, "", 'paving fractional-calc'!N22), "")</f>
        <v/>
      </c>
      <c r="O22" t="str">
        <f>IFERROR(IF('paving fractional-calc'!O22=0, "", 'paving fractional-calc'!O22), "")</f>
        <v/>
      </c>
      <c r="P22" t="str">
        <f>IFERROR(IF('paving fractional-calc'!P22=0, "", 'paving fractional-calc'!P22), "")</f>
        <v/>
      </c>
      <c r="Q22">
        <f>IFERROR(IF('paving fractional-calc'!Q22=0, "", 'paving fractional-calc'!Q22), "")</f>
        <v>2.0316247207796463E-2</v>
      </c>
      <c r="R22">
        <f>IFERROR(IF('paving fractional-calc'!R22=0, "", 'paving fractional-calc'!R22), "")</f>
        <v>22.751481429229045</v>
      </c>
      <c r="S22">
        <f>IFERROR(IF('paving fractional-calc'!S22=0, "", 'paving fractional-calc'!S22), "")</f>
        <v>14.082999689603136</v>
      </c>
      <c r="T22" t="str">
        <f>IFERROR(IF('paving fractional-calc'!T22=0, "", 'paving fractional-calc'!T22), "")</f>
        <v/>
      </c>
      <c r="U22" t="str">
        <f>IFERROR(IF('paving fractional-calc'!U22=0, "", 'paving fractional-calc'!U22), "")</f>
        <v/>
      </c>
      <c r="V22" t="str">
        <f>IFERROR(IF('paving fractional-calc'!V22=0, "", 'paving fractional-calc'!V22), "")</f>
        <v/>
      </c>
      <c r="W22" t="str">
        <f>IFERROR(IF('paving fractional-calc'!W22=0, "", 'paving fractional-calc'!W22), "")</f>
        <v/>
      </c>
      <c r="X22" t="str">
        <f>IFERROR(IF('paving fractional-calc'!X22=0, "", 'paving fractional-calc'!X22), "")</f>
        <v/>
      </c>
      <c r="Y22">
        <f>IFERROR(IF('paving fractional-calc'!Y22=0, "", 'paving fractional-calc'!Y22), "")</f>
        <v>23.754417414960912</v>
      </c>
      <c r="Z22">
        <f>IFERROR(IF('paving fractional-calc'!Z22=0, "", 'paving fractional-calc'!Z22), "")</f>
        <v>46.391501797844086</v>
      </c>
      <c r="AA22">
        <f>IFERROR(IF('paving fractional-calc'!AA22=0, "", 'paving fractional-calc'!AA22), "")</f>
        <v>28.834906601082665</v>
      </c>
      <c r="AB22" t="str">
        <f>IFERROR(IF('paving fractional-calc'!AB22=0, "", 'paving fractional-calc'!AB22), "")</f>
        <v/>
      </c>
      <c r="AC22" t="str">
        <f>IFERROR(IF('paving fractional-calc'!AC22=0, "", 'paving fractional-calc'!AC22), "")</f>
        <v/>
      </c>
      <c r="AD22" t="str">
        <f>IFERROR(IF('paving fractional-calc'!AD22=0, "", 'paving fractional-calc'!AD22), "")</f>
        <v/>
      </c>
      <c r="AE22">
        <f>IFERROR(IF('paving fractional-calc'!AE22=0, "", 'paving fractional-calc'!AE22), "")</f>
        <v>3.1759169986087356E-3</v>
      </c>
      <c r="AF22">
        <f>IFERROR(IF('paving fractional-calc'!AF22=0, "", 'paving fractional-calc'!AF22), "")</f>
        <v>8.8219916628020452E-4</v>
      </c>
      <c r="AG22">
        <f>IFERROR(IF('paving fractional-calc'!AG22=0, "", 'paving fractional-calc'!AG22), "")</f>
        <v>119.54020513172863</v>
      </c>
      <c r="AH22">
        <f>IFERROR(IF('paving fractional-calc'!AH22=0, "", 'paving fractional-calc'!AH22), "")</f>
        <v>91.767620663460136</v>
      </c>
      <c r="AI22">
        <f>IFERROR(IF('paving fractional-calc'!AI22=0, "", 'paving fractional-calc'!AI22), "")</f>
        <v>63.822084484871645</v>
      </c>
      <c r="AJ22">
        <f>IFERROR(IF('paving fractional-calc'!AJ22=0, "", 'paving fractional-calc'!AJ22), "")</f>
        <v>0.16351239229648654</v>
      </c>
      <c r="AK22" t="str">
        <f>IFERROR(IF('paving fractional-calc'!AK22=0, "", 'paving fractional-calc'!AK22), "")</f>
        <v/>
      </c>
      <c r="AL22" t="str">
        <f>IFERROR(IF('paving fractional-calc'!AL22=0, "", 'paving fractional-calc'!AL22), "")</f>
        <v/>
      </c>
      <c r="AM22">
        <f>IFERROR(IF('paving fractional-calc'!AM22=0, "", 'paving fractional-calc'!AM22), "")</f>
        <v>2.9871985415051445E-3</v>
      </c>
      <c r="AN22" t="str">
        <f>IFERROR(IF('paving fractional-calc'!AN22=0, "", 'paving fractional-calc'!AN22), "")</f>
        <v/>
      </c>
      <c r="AO22">
        <f>IFERROR(IF('paving fractional-calc'!AO22=0, "", 'paving fractional-calc'!AO22), "")</f>
        <v>632.43723670862425</v>
      </c>
    </row>
    <row r="23" spans="1:41" x14ac:dyDescent="0.35">
      <c r="A23" t="s">
        <v>20</v>
      </c>
      <c r="B23" s="1">
        <v>2</v>
      </c>
      <c r="C23">
        <v>5</v>
      </c>
      <c r="D23">
        <f>IFERROR(IF('paving fractional-calc'!D23=0, "", 'paving fractional-calc'!D23), "")</f>
        <v>123.35060529977416</v>
      </c>
      <c r="E23">
        <f>IFERROR(IF('paving fractional-calc'!E23=0, "", 'paving fractional-calc'!E23), "")</f>
        <v>2.2083099815073406E-3</v>
      </c>
      <c r="F23">
        <f>IFERROR(IF('paving fractional-calc'!F23=0, "", 'paving fractional-calc'!F23), "")</f>
        <v>5.6983663159175437E-3</v>
      </c>
      <c r="G23">
        <f>IFERROR(IF('paving fractional-calc'!G23=0, "", 'paving fractional-calc'!G23), "")</f>
        <v>1.7295854400616937E-3</v>
      </c>
      <c r="H23" t="str">
        <f>IFERROR(IF('paving fractional-calc'!H23=0, "", 'paving fractional-calc'!H23), "")</f>
        <v/>
      </c>
      <c r="I23">
        <f>IFERROR(IF('paving fractional-calc'!I23=0, "", 'paving fractional-calc'!I23), "")</f>
        <v>2.8646258851021799E-2</v>
      </c>
      <c r="J23">
        <f>IFERROR(IF('paving fractional-calc'!J23=0, "", 'paving fractional-calc'!J23), "")</f>
        <v>2483.3398012174553</v>
      </c>
      <c r="K23">
        <f>IFERROR(IF('paving fractional-calc'!K23=0, "", 'paving fractional-calc'!K23), "")</f>
        <v>1.8520754062623315</v>
      </c>
      <c r="L23">
        <f>IFERROR(IF('paving fractional-calc'!L23=0, "", 'paving fractional-calc'!L23), "")</f>
        <v>0.66151885102343588</v>
      </c>
      <c r="M23">
        <f>IFERROR(IF('paving fractional-calc'!M23=0, "", 'paving fractional-calc'!M23), "")</f>
        <v>1.0071874991359429</v>
      </c>
      <c r="N23" t="str">
        <f>IFERROR(IF('paving fractional-calc'!N23=0, "", 'paving fractional-calc'!N23), "")</f>
        <v/>
      </c>
      <c r="O23">
        <f>IFERROR(IF('paving fractional-calc'!O23=0, "", 'paving fractional-calc'!O23), "")</f>
        <v>7.095064131565223E-3</v>
      </c>
      <c r="P23">
        <f>IFERROR(IF('paving fractional-calc'!P23=0, "", 'paving fractional-calc'!P23), "")</f>
        <v>3.2359245194638693E-3</v>
      </c>
      <c r="Q23">
        <f>IFERROR(IF('paving fractional-calc'!Q23=0, "", 'paving fractional-calc'!Q23), "")</f>
        <v>35.643133306424389</v>
      </c>
      <c r="R23">
        <f>IFERROR(IF('paving fractional-calc'!R23=0, "", 'paving fractional-calc'!R23), "")</f>
        <v>1017.6227866009194</v>
      </c>
      <c r="S23">
        <f>IFERROR(IF('paving fractional-calc'!S23=0, "", 'paving fractional-calc'!S23), "")</f>
        <v>136.45275998802376</v>
      </c>
      <c r="T23">
        <f>IFERROR(IF('paving fractional-calc'!T23=0, "", 'paving fractional-calc'!T23), "")</f>
        <v>4.1112595197594288</v>
      </c>
      <c r="U23">
        <f>IFERROR(IF('paving fractional-calc'!U23=0, "", 'paving fractional-calc'!U23), "")</f>
        <v>6.4867263362078589</v>
      </c>
      <c r="V23">
        <f>IFERROR(IF('paving fractional-calc'!V23=0, "", 'paving fractional-calc'!V23), "")</f>
        <v>2.8467305886778569E-2</v>
      </c>
      <c r="W23">
        <f>IFERROR(IF('paving fractional-calc'!W23=0, "", 'paving fractional-calc'!W23), "")</f>
        <v>2.563245789447563E-2</v>
      </c>
      <c r="X23">
        <f>IFERROR(IF('paving fractional-calc'!X23=0, "", 'paving fractional-calc'!X23), "")</f>
        <v>1.5192748222222295E-2</v>
      </c>
      <c r="Y23">
        <f>IFERROR(IF('paving fractional-calc'!Y23=0, "", 'paving fractional-calc'!Y23), "")</f>
        <v>471.681394566591</v>
      </c>
      <c r="Z23">
        <f>IFERROR(IF('paving fractional-calc'!Z23=0, "", 'paving fractional-calc'!Z23), "")</f>
        <v>574.90047881253145</v>
      </c>
      <c r="AA23">
        <f>IFERROR(IF('paving fractional-calc'!AA23=0, "", 'paving fractional-calc'!AA23), "")</f>
        <v>750.60714238139644</v>
      </c>
      <c r="AB23">
        <f>IFERROR(IF('paving fractional-calc'!AB23=0, "", 'paving fractional-calc'!AB23), "")</f>
        <v>13.52442935224753</v>
      </c>
      <c r="AC23">
        <f>IFERROR(IF('paving fractional-calc'!AC23=0, "", 'paving fractional-calc'!AC23), "")</f>
        <v>30.222180069933504</v>
      </c>
      <c r="AD23">
        <f>IFERROR(IF('paving fractional-calc'!AD23=0, "", 'paving fractional-calc'!AD23), "")</f>
        <v>5.9034908208041893E-3</v>
      </c>
      <c r="AE23">
        <f>IFERROR(IF('paving fractional-calc'!AE23=0, "", 'paving fractional-calc'!AE23), "")</f>
        <v>0.14789934933001481</v>
      </c>
      <c r="AF23">
        <f>IFERROR(IF('paving fractional-calc'!AF23=0, "", 'paving fractional-calc'!AF23), "")</f>
        <v>1.8724728594621213E-3</v>
      </c>
      <c r="AG23">
        <f>IFERROR(IF('paving fractional-calc'!AG23=0, "", 'paving fractional-calc'!AG23), "")</f>
        <v>3346.987449695574</v>
      </c>
      <c r="AH23">
        <f>IFERROR(IF('paving fractional-calc'!AH23=0, "", 'paving fractional-calc'!AH23), "")</f>
        <v>1289.7728534105354</v>
      </c>
      <c r="AI23">
        <f>IFERROR(IF('paving fractional-calc'!AI23=0, "", 'paving fractional-calc'!AI23), "")</f>
        <v>633.48873160567075</v>
      </c>
      <c r="AJ23">
        <f>IFERROR(IF('paving fractional-calc'!AJ23=0, "", 'paving fractional-calc'!AJ23), "")</f>
        <v>104.97832089597183</v>
      </c>
      <c r="AK23">
        <f>IFERROR(IF('paving fractional-calc'!AK23=0, "", 'paving fractional-calc'!AK23), "")</f>
        <v>112.87626805764666</v>
      </c>
      <c r="AL23">
        <f>IFERROR(IF('paving fractional-calc'!AL23=0, "", 'paving fractional-calc'!AL23), "")</f>
        <v>0.1356005812649152</v>
      </c>
      <c r="AM23">
        <f>IFERROR(IF('paving fractional-calc'!AM23=0, "", 'paving fractional-calc'!AM23), "")</f>
        <v>0.52744786453268055</v>
      </c>
      <c r="AN23">
        <f>IFERROR(IF('paving fractional-calc'!AN23=0, "", 'paving fractional-calc'!AN23), "")</f>
        <v>0.14065276387538148</v>
      </c>
      <c r="AO23">
        <f>IFERROR(IF('paving fractional-calc'!AO23=0, "", 'paving fractional-calc'!AO23), "")</f>
        <v>20919.817060796107</v>
      </c>
    </row>
    <row r="24" spans="1:41" x14ac:dyDescent="0.35">
      <c r="A24" t="s">
        <v>21</v>
      </c>
      <c r="B24" s="2">
        <v>4</v>
      </c>
      <c r="C24">
        <v>12</v>
      </c>
      <c r="D24">
        <f>IFERROR(IF('paving fractional-calc'!D24=0, "", 'paving fractional-calc'!D24), "")</f>
        <v>28.011403265473991</v>
      </c>
      <c r="E24" t="str">
        <f>IFERROR(IF('paving fractional-calc'!E24=0, "", 'paving fractional-calc'!E24), "")</f>
        <v/>
      </c>
      <c r="F24" t="str">
        <f>IFERROR(IF('paving fractional-calc'!F24=0, "", 'paving fractional-calc'!F24), "")</f>
        <v/>
      </c>
      <c r="G24" t="str">
        <f>IFERROR(IF('paving fractional-calc'!G24=0, "", 'paving fractional-calc'!G24), "")</f>
        <v/>
      </c>
      <c r="H24" t="str">
        <f>IFERROR(IF('paving fractional-calc'!H24=0, "", 'paving fractional-calc'!H24), "")</f>
        <v/>
      </c>
      <c r="I24" t="str">
        <f>IFERROR(IF('paving fractional-calc'!I24=0, "", 'paving fractional-calc'!I24), "")</f>
        <v/>
      </c>
      <c r="J24">
        <f>IFERROR(IF('paving fractional-calc'!J24=0, "", 'paving fractional-calc'!J24), "")</f>
        <v>47.409488535969743</v>
      </c>
      <c r="K24">
        <f>IFERROR(IF('paving fractional-calc'!K24=0, "", 'paving fractional-calc'!K24), "")</f>
        <v>5.5937127413135273E-4</v>
      </c>
      <c r="L24">
        <f>IFERROR(IF('paving fractional-calc'!L24=0, "", 'paving fractional-calc'!L24), "")</f>
        <v>8.9261373531598844E-4</v>
      </c>
      <c r="M24">
        <f>IFERROR(IF('paving fractional-calc'!M24=0, "", 'paving fractional-calc'!M24), "")</f>
        <v>7.2658758054721467E-2</v>
      </c>
      <c r="N24" t="str">
        <f>IFERROR(IF('paving fractional-calc'!N24=0, "", 'paving fractional-calc'!N24), "")</f>
        <v/>
      </c>
      <c r="O24" t="str">
        <f>IFERROR(IF('paving fractional-calc'!O24=0, "", 'paving fractional-calc'!O24), "")</f>
        <v/>
      </c>
      <c r="P24" t="str">
        <f>IFERROR(IF('paving fractional-calc'!P24=0, "", 'paving fractional-calc'!P24), "")</f>
        <v/>
      </c>
      <c r="Q24">
        <f>IFERROR(IF('paving fractional-calc'!Q24=0, "", 'paving fractional-calc'!Q24), "")</f>
        <v>1.5829016906270196E-3</v>
      </c>
      <c r="R24">
        <f>IFERROR(IF('paving fractional-calc'!R24=0, "", 'paving fractional-calc'!R24), "")</f>
        <v>30.410029504434124</v>
      </c>
      <c r="S24">
        <f>IFERROR(IF('paving fractional-calc'!S24=0, "", 'paving fractional-calc'!S24), "")</f>
        <v>5.5708986340268857E-2</v>
      </c>
      <c r="T24">
        <f>IFERROR(IF('paving fractional-calc'!T24=0, "", 'paving fractional-calc'!T24), "")</f>
        <v>1.6865337884197124E-3</v>
      </c>
      <c r="U24">
        <f>IFERROR(IF('paving fractional-calc'!U24=0, "", 'paving fractional-calc'!U24), "")</f>
        <v>3.6997000700396875E-2</v>
      </c>
      <c r="V24" t="str">
        <f>IFERROR(IF('paving fractional-calc'!V24=0, "", 'paving fractional-calc'!V24), "")</f>
        <v/>
      </c>
      <c r="W24" t="str">
        <f>IFERROR(IF('paving fractional-calc'!W24=0, "", 'paving fractional-calc'!W24), "")</f>
        <v/>
      </c>
      <c r="X24" t="str">
        <f>IFERROR(IF('paving fractional-calc'!X24=0, "", 'paving fractional-calc'!X24), "")</f>
        <v/>
      </c>
      <c r="Y24" t="str">
        <f>IFERROR(IF('paving fractional-calc'!Y24=0, "", 'paving fractional-calc'!Y24), "")</f>
        <v/>
      </c>
      <c r="Z24">
        <f>IFERROR(IF('paving fractional-calc'!Z24=0, "", 'paving fractional-calc'!Z24), "")</f>
        <v>138.00926420097329</v>
      </c>
      <c r="AA24">
        <f>IFERROR(IF('paving fractional-calc'!AA24=0, "", 'paving fractional-calc'!AA24), "")</f>
        <v>1.6299028746615489</v>
      </c>
      <c r="AB24">
        <f>IFERROR(IF('paving fractional-calc'!AB24=0, "", 'paving fractional-calc'!AB24), "")</f>
        <v>9.0884708090662292E-2</v>
      </c>
      <c r="AC24">
        <f>IFERROR(IF('paving fractional-calc'!AC24=0, "", 'paving fractional-calc'!AC24), "")</f>
        <v>0.95132910342450205</v>
      </c>
      <c r="AD24" t="str">
        <f>IFERROR(IF('paving fractional-calc'!AD24=0, "", 'paving fractional-calc'!AD24), "")</f>
        <v/>
      </c>
      <c r="AE24" t="str">
        <f>IFERROR(IF('paving fractional-calc'!AE24=0, "", 'paving fractional-calc'!AE24), "")</f>
        <v/>
      </c>
      <c r="AF24" t="str">
        <f>IFERROR(IF('paving fractional-calc'!AF24=0, "", 'paving fractional-calc'!AF24), "")</f>
        <v/>
      </c>
      <c r="AG24">
        <f>IFERROR(IF('paving fractional-calc'!AG24=0, "", 'paving fractional-calc'!AG24), "")</f>
        <v>0.85758527172185628</v>
      </c>
      <c r="AH24">
        <f>IFERROR(IF('paving fractional-calc'!AH24=0, "", 'paving fractional-calc'!AH24), "")</f>
        <v>320.81652280766565</v>
      </c>
      <c r="AI24">
        <f>IFERROR(IF('paving fractional-calc'!AI24=0, "", 'paving fractional-calc'!AI24), "")</f>
        <v>24.327900556831807</v>
      </c>
      <c r="AJ24">
        <f>IFERROR(IF('paving fractional-calc'!AJ24=0, "", 'paving fractional-calc'!AJ24), "")</f>
        <v>1.5429314799987617</v>
      </c>
      <c r="AK24">
        <f>IFERROR(IF('paving fractional-calc'!AK24=0, "", 'paving fractional-calc'!AK24), "")</f>
        <v>7.5340207503787493</v>
      </c>
      <c r="AL24">
        <f>IFERROR(IF('paving fractional-calc'!AL24=0, "", 'paving fractional-calc'!AL24), "")</f>
        <v>4.5214340294640325E-2</v>
      </c>
      <c r="AM24">
        <f>IFERROR(IF('paving fractional-calc'!AM24=0, "", 'paving fractional-calc'!AM24), "")</f>
        <v>2.3332365284542425E-2</v>
      </c>
      <c r="AN24">
        <f>IFERROR(IF('paving fractional-calc'!AN24=0, "", 'paving fractional-calc'!AN24), "")</f>
        <v>9.0807043269570519E-3</v>
      </c>
      <c r="AO24">
        <f>IFERROR(IF('paving fractional-calc'!AO24=0, "", 'paving fractional-calc'!AO24), "")</f>
        <v>55.776555226495752</v>
      </c>
    </row>
    <row r="25" spans="1:41" x14ac:dyDescent="0.35">
      <c r="A25" t="s">
        <v>22</v>
      </c>
      <c r="B25" s="3">
        <v>3</v>
      </c>
      <c r="C25">
        <v>8</v>
      </c>
      <c r="D25" t="str">
        <f>IFERROR(IF('paving fractional-calc'!D25=0, "", 'paving fractional-calc'!D25), "")</f>
        <v/>
      </c>
      <c r="E25" t="str">
        <f>IFERROR(IF('paving fractional-calc'!E25=0, "", 'paving fractional-calc'!E25), "")</f>
        <v/>
      </c>
      <c r="F25" t="str">
        <f>IFERROR(IF('paving fractional-calc'!F25=0, "", 'paving fractional-calc'!F25), "")</f>
        <v/>
      </c>
      <c r="G25" t="str">
        <f>IFERROR(IF('paving fractional-calc'!G25=0, "", 'paving fractional-calc'!G25), "")</f>
        <v/>
      </c>
      <c r="H25" t="str">
        <f>IFERROR(IF('paving fractional-calc'!H25=0, "", 'paving fractional-calc'!H25), "")</f>
        <v/>
      </c>
      <c r="I25" t="str">
        <f>IFERROR(IF('paving fractional-calc'!I25=0, "", 'paving fractional-calc'!I25), "")</f>
        <v/>
      </c>
      <c r="J25">
        <f>IFERROR(IF('paving fractional-calc'!J25=0, "", 'paving fractional-calc'!J25), "")</f>
        <v>70.629684099434755</v>
      </c>
      <c r="K25">
        <f>IFERROR(IF('paving fractional-calc'!K25=0, "", 'paving fractional-calc'!K25), "")</f>
        <v>3.7424250807248294</v>
      </c>
      <c r="L25" t="str">
        <f>IFERROR(IF('paving fractional-calc'!L25=0, "", 'paving fractional-calc'!L25), "")</f>
        <v/>
      </c>
      <c r="M25" t="str">
        <f>IFERROR(IF('paving fractional-calc'!M25=0, "", 'paving fractional-calc'!M25), "")</f>
        <v/>
      </c>
      <c r="N25" t="str">
        <f>IFERROR(IF('paving fractional-calc'!N25=0, "", 'paving fractional-calc'!N25), "")</f>
        <v/>
      </c>
      <c r="O25">
        <f>IFERROR(IF('paving fractional-calc'!O25=0, "", 'paving fractional-calc'!O25), "")</f>
        <v>6.7165848030596817E-4</v>
      </c>
      <c r="P25" t="str">
        <f>IFERROR(IF('paving fractional-calc'!P25=0, "", 'paving fractional-calc'!P25), "")</f>
        <v/>
      </c>
      <c r="Q25">
        <f>IFERROR(IF('paving fractional-calc'!Q25=0, "", 'paving fractional-calc'!Q25), "")</f>
        <v>25.639890827200031</v>
      </c>
      <c r="R25">
        <f>IFERROR(IF('paving fractional-calc'!R25=0, "", 'paving fractional-calc'!R25), "")</f>
        <v>9.9146338790992399</v>
      </c>
      <c r="S25">
        <f>IFERROR(IF('paving fractional-calc'!S25=0, "", 'paving fractional-calc'!S25), "")</f>
        <v>6.2749306627788739</v>
      </c>
      <c r="T25" t="str">
        <f>IFERROR(IF('paving fractional-calc'!T25=0, "", 'paving fractional-calc'!T25), "")</f>
        <v/>
      </c>
      <c r="U25" t="str">
        <f>IFERROR(IF('paving fractional-calc'!U25=0, "", 'paving fractional-calc'!U25), "")</f>
        <v/>
      </c>
      <c r="V25" t="str">
        <f>IFERROR(IF('paving fractional-calc'!V25=0, "", 'paving fractional-calc'!V25), "")</f>
        <v/>
      </c>
      <c r="W25">
        <f>IFERROR(IF('paving fractional-calc'!W25=0, "", 'paving fractional-calc'!W25), "")</f>
        <v>1.8268398207274346E-3</v>
      </c>
      <c r="X25" t="str">
        <f>IFERROR(IF('paving fractional-calc'!X25=0, "", 'paving fractional-calc'!X25), "")</f>
        <v/>
      </c>
      <c r="Y25">
        <f>IFERROR(IF('paving fractional-calc'!Y25=0, "", 'paving fractional-calc'!Y25), "")</f>
        <v>52.436553728480824</v>
      </c>
      <c r="Z25">
        <f>IFERROR(IF('paving fractional-calc'!Z25=0, "", 'paving fractional-calc'!Z25), "")</f>
        <v>4.9933673101000275</v>
      </c>
      <c r="AA25">
        <f>IFERROR(IF('paving fractional-calc'!AA25=0, "", 'paving fractional-calc'!AA25), "")</f>
        <v>20.431562636084383</v>
      </c>
      <c r="AB25" t="str">
        <f>IFERROR(IF('paving fractional-calc'!AB25=0, "", 'paving fractional-calc'!AB25), "")</f>
        <v/>
      </c>
      <c r="AC25" t="str">
        <f>IFERROR(IF('paving fractional-calc'!AC25=0, "", 'paving fractional-calc'!AC25), "")</f>
        <v/>
      </c>
      <c r="AD25" t="str">
        <f>IFERROR(IF('paving fractional-calc'!AD25=0, "", 'paving fractional-calc'!AD25), "")</f>
        <v/>
      </c>
      <c r="AE25">
        <f>IFERROR(IF('paving fractional-calc'!AE25=0, "", 'paving fractional-calc'!AE25), "")</f>
        <v>1.617385699048221E-3</v>
      </c>
      <c r="AF25" t="str">
        <f>IFERROR(IF('paving fractional-calc'!AF25=0, "", 'paving fractional-calc'!AF25), "")</f>
        <v/>
      </c>
      <c r="AG25">
        <f>IFERROR(IF('paving fractional-calc'!AG25=0, "", 'paving fractional-calc'!AG25), "")</f>
        <v>161.92566825305946</v>
      </c>
      <c r="AH25">
        <f>IFERROR(IF('paving fractional-calc'!AH25=0, "", 'paving fractional-calc'!AH25), "")</f>
        <v>6.2307549772260531</v>
      </c>
      <c r="AI25">
        <f>IFERROR(IF('paving fractional-calc'!AI25=0, "", 'paving fractional-calc'!AI25), "")</f>
        <v>8.5100271890999188</v>
      </c>
      <c r="AJ25" t="str">
        <f>IFERROR(IF('paving fractional-calc'!AJ25=0, "", 'paving fractional-calc'!AJ25), "")</f>
        <v/>
      </c>
      <c r="AK25">
        <f>IFERROR(IF('paving fractional-calc'!AK25=0, "", 'paving fractional-calc'!AK25), "")</f>
        <v>3.4021954879793898E-2</v>
      </c>
      <c r="AL25" t="str">
        <f>IFERROR(IF('paving fractional-calc'!AL25=0, "", 'paving fractional-calc'!AL25), "")</f>
        <v/>
      </c>
      <c r="AM25">
        <f>IFERROR(IF('paving fractional-calc'!AM25=0, "", 'paving fractional-calc'!AM25), "")</f>
        <v>6.6255024108654139E-4</v>
      </c>
      <c r="AN25">
        <f>IFERROR(IF('paving fractional-calc'!AN25=0, "", 'paving fractional-calc'!AN25), "")</f>
        <v>1.7226306268250074E-3</v>
      </c>
      <c r="AO25">
        <f>IFERROR(IF('paving fractional-calc'!AO25=0, "", 'paving fractional-calc'!AO25), "")</f>
        <v>647.33379753838335</v>
      </c>
    </row>
    <row r="26" spans="1:41" x14ac:dyDescent="0.35">
      <c r="A26" t="s">
        <v>23</v>
      </c>
      <c r="B26" s="2">
        <v>3</v>
      </c>
      <c r="C26">
        <v>9</v>
      </c>
      <c r="D26" t="str">
        <f>IFERROR(IF('paving fractional-calc'!D26=0, "", 'paving fractional-calc'!D26), "")</f>
        <v/>
      </c>
      <c r="E26" t="str">
        <f>IFERROR(IF('paving fractional-calc'!E26=0, "", 'paving fractional-calc'!E26), "")</f>
        <v/>
      </c>
      <c r="F26" t="str">
        <f>IFERROR(IF('paving fractional-calc'!F26=0, "", 'paving fractional-calc'!F26), "")</f>
        <v/>
      </c>
      <c r="G26" t="str">
        <f>IFERROR(IF('paving fractional-calc'!G26=0, "", 'paving fractional-calc'!G26), "")</f>
        <v/>
      </c>
      <c r="H26" t="str">
        <f>IFERROR(IF('paving fractional-calc'!H26=0, "", 'paving fractional-calc'!H26), "")</f>
        <v/>
      </c>
      <c r="I26" t="str">
        <f>IFERROR(IF('paving fractional-calc'!I26=0, "", 'paving fractional-calc'!I26), "")</f>
        <v/>
      </c>
      <c r="J26">
        <f>IFERROR(IF('paving fractional-calc'!J26=0, "", 'paving fractional-calc'!J26), "")</f>
        <v>17.236251388978413</v>
      </c>
      <c r="K26">
        <f>IFERROR(IF('paving fractional-calc'!K26=0, "", 'paving fractional-calc'!K26), "")</f>
        <v>0.14831678545532903</v>
      </c>
      <c r="L26" t="str">
        <f>IFERROR(IF('paving fractional-calc'!L26=0, "", 'paving fractional-calc'!L26), "")</f>
        <v/>
      </c>
      <c r="M26" t="str">
        <f>IFERROR(IF('paving fractional-calc'!M26=0, "", 'paving fractional-calc'!M26), "")</f>
        <v/>
      </c>
      <c r="N26" t="str">
        <f>IFERROR(IF('paving fractional-calc'!N26=0, "", 'paving fractional-calc'!N26), "")</f>
        <v/>
      </c>
      <c r="O26" t="str">
        <f>IFERROR(IF('paving fractional-calc'!O26=0, "", 'paving fractional-calc'!O26), "")</f>
        <v/>
      </c>
      <c r="P26" t="str">
        <f>IFERROR(IF('paving fractional-calc'!P26=0, "", 'paving fractional-calc'!P26), "")</f>
        <v/>
      </c>
      <c r="Q26">
        <f>IFERROR(IF('paving fractional-calc'!Q26=0, "", 'paving fractional-calc'!Q26), "")</f>
        <v>1.0493782058853267</v>
      </c>
      <c r="R26">
        <f>IFERROR(IF('paving fractional-calc'!R26=0, "", 'paving fractional-calc'!R26), "")</f>
        <v>0.1970146508469556</v>
      </c>
      <c r="S26">
        <f>IFERROR(IF('paving fractional-calc'!S26=0, "", 'paving fractional-calc'!S26), "")</f>
        <v>1.5098010470699241</v>
      </c>
      <c r="T26" t="str">
        <f>IFERROR(IF('paving fractional-calc'!T26=0, "", 'paving fractional-calc'!T26), "")</f>
        <v/>
      </c>
      <c r="U26" t="str">
        <f>IFERROR(IF('paving fractional-calc'!U26=0, "", 'paving fractional-calc'!U26), "")</f>
        <v/>
      </c>
      <c r="V26" t="str">
        <f>IFERROR(IF('paving fractional-calc'!V26=0, "", 'paving fractional-calc'!V26), "")</f>
        <v/>
      </c>
      <c r="W26" t="str">
        <f>IFERROR(IF('paving fractional-calc'!W26=0, "", 'paving fractional-calc'!W26), "")</f>
        <v/>
      </c>
      <c r="X26" t="str">
        <f>IFERROR(IF('paving fractional-calc'!X26=0, "", 'paving fractional-calc'!X26), "")</f>
        <v/>
      </c>
      <c r="Y26">
        <f>IFERROR(IF('paving fractional-calc'!Y26=0, "", 'paving fractional-calc'!Y26), "")</f>
        <v>26.855819992199525</v>
      </c>
      <c r="Z26">
        <f>IFERROR(IF('paving fractional-calc'!Z26=0, "", 'paving fractional-calc'!Z26), "")</f>
        <v>4.2568715523616255E-2</v>
      </c>
      <c r="AA26">
        <f>IFERROR(IF('paving fractional-calc'!AA26=0, "", 'paving fractional-calc'!AA26), "")</f>
        <v>1.34963224348677</v>
      </c>
      <c r="AB26" t="str">
        <f>IFERROR(IF('paving fractional-calc'!AB26=0, "", 'paving fractional-calc'!AB26), "")</f>
        <v/>
      </c>
      <c r="AC26" t="str">
        <f>IFERROR(IF('paving fractional-calc'!AC26=0, "", 'paving fractional-calc'!AC26), "")</f>
        <v/>
      </c>
      <c r="AD26" t="str">
        <f>IFERROR(IF('paving fractional-calc'!AD26=0, "", 'paving fractional-calc'!AD26), "")</f>
        <v/>
      </c>
      <c r="AE26" t="str">
        <f>IFERROR(IF('paving fractional-calc'!AE26=0, "", 'paving fractional-calc'!AE26), "")</f>
        <v/>
      </c>
      <c r="AF26" t="str">
        <f>IFERROR(IF('paving fractional-calc'!AF26=0, "", 'paving fractional-calc'!AF26), "")</f>
        <v/>
      </c>
      <c r="AG26">
        <f>IFERROR(IF('paving fractional-calc'!AG26=0, "", 'paving fractional-calc'!AG26), "")</f>
        <v>50.904604297885967</v>
      </c>
      <c r="AH26">
        <f>IFERROR(IF('paving fractional-calc'!AH26=0, "", 'paving fractional-calc'!AH26), "")</f>
        <v>9.6032892678756282E-2</v>
      </c>
      <c r="AI26">
        <f>IFERROR(IF('paving fractional-calc'!AI26=0, "", 'paving fractional-calc'!AI26), "")</f>
        <v>0.30008020488179871</v>
      </c>
      <c r="AJ26">
        <f>IFERROR(IF('paving fractional-calc'!AJ26=0, "", 'paving fractional-calc'!AJ26), "")</f>
        <v>3.2769811467222749E-2</v>
      </c>
      <c r="AK26">
        <f>IFERROR(IF('paving fractional-calc'!AK26=0, "", 'paving fractional-calc'!AK26), "")</f>
        <v>1.8377525019425483E-3</v>
      </c>
      <c r="AL26" t="str">
        <f>IFERROR(IF('paving fractional-calc'!AL26=0, "", 'paving fractional-calc'!AL26), "")</f>
        <v/>
      </c>
      <c r="AM26" t="str">
        <f>IFERROR(IF('paving fractional-calc'!AM26=0, "", 'paving fractional-calc'!AM26), "")</f>
        <v/>
      </c>
      <c r="AN26" t="str">
        <f>IFERROR(IF('paving fractional-calc'!AN26=0, "", 'paving fractional-calc'!AN26), "")</f>
        <v/>
      </c>
      <c r="AO26">
        <f>IFERROR(IF('paving fractional-calc'!AO26=0, "", 'paving fractional-calc'!AO26), "")</f>
        <v>100.46643445410976</v>
      </c>
    </row>
    <row r="27" spans="1:41" x14ac:dyDescent="0.35">
      <c r="A27" t="s">
        <v>24</v>
      </c>
      <c r="B27" s="1">
        <v>6</v>
      </c>
      <c r="C27">
        <v>21</v>
      </c>
      <c r="D27">
        <f>IFERROR(IF('paving fractional-calc'!D27=0, "", 'paving fractional-calc'!D27), "")</f>
        <v>0.72869210754790326</v>
      </c>
      <c r="E27" t="str">
        <f>IFERROR(IF('paving fractional-calc'!E27=0, "", 'paving fractional-calc'!E27), "")</f>
        <v/>
      </c>
      <c r="F27" t="str">
        <f>IFERROR(IF('paving fractional-calc'!F27=0, "", 'paving fractional-calc'!F27), "")</f>
        <v/>
      </c>
      <c r="G27" t="str">
        <f>IFERROR(IF('paving fractional-calc'!G27=0, "", 'paving fractional-calc'!G27), "")</f>
        <v/>
      </c>
      <c r="H27" t="str">
        <f>IFERROR(IF('paving fractional-calc'!H27=0, "", 'paving fractional-calc'!H27), "")</f>
        <v/>
      </c>
      <c r="I27" t="str">
        <f>IFERROR(IF('paving fractional-calc'!I27=0, "", 'paving fractional-calc'!I27), "")</f>
        <v/>
      </c>
      <c r="J27">
        <f>IFERROR(IF('paving fractional-calc'!J27=0, "", 'paving fractional-calc'!J27), "")</f>
        <v>349.7673201510064</v>
      </c>
      <c r="K27" t="str">
        <f>IFERROR(IF('paving fractional-calc'!K27=0, "", 'paving fractional-calc'!K27), "")</f>
        <v/>
      </c>
      <c r="L27" t="str">
        <f>IFERROR(IF('paving fractional-calc'!L27=0, "", 'paving fractional-calc'!L27), "")</f>
        <v/>
      </c>
      <c r="M27" t="str">
        <f>IFERROR(IF('paving fractional-calc'!M27=0, "", 'paving fractional-calc'!M27), "")</f>
        <v/>
      </c>
      <c r="N27" t="str">
        <f>IFERROR(IF('paving fractional-calc'!N27=0, "", 'paving fractional-calc'!N27), "")</f>
        <v/>
      </c>
      <c r="O27" t="str">
        <f>IFERROR(IF('paving fractional-calc'!O27=0, "", 'paving fractional-calc'!O27), "")</f>
        <v/>
      </c>
      <c r="P27" t="str">
        <f>IFERROR(IF('paving fractional-calc'!P27=0, "", 'paving fractional-calc'!P27), "")</f>
        <v/>
      </c>
      <c r="Q27">
        <f>IFERROR(IF('paving fractional-calc'!Q27=0, "", 'paving fractional-calc'!Q27), "")</f>
        <v>8.1922894652566285</v>
      </c>
      <c r="R27">
        <f>IFERROR(IF('paving fractional-calc'!R27=0, "", 'paving fractional-calc'!R27), "")</f>
        <v>164.94224125256451</v>
      </c>
      <c r="S27" t="str">
        <f>IFERROR(IF('paving fractional-calc'!S27=0, "", 'paving fractional-calc'!S27), "")</f>
        <v/>
      </c>
      <c r="T27" t="str">
        <f>IFERROR(IF('paving fractional-calc'!T27=0, "", 'paving fractional-calc'!T27), "")</f>
        <v/>
      </c>
      <c r="U27" t="str">
        <f>IFERROR(IF('paving fractional-calc'!U27=0, "", 'paving fractional-calc'!U27), "")</f>
        <v/>
      </c>
      <c r="V27" t="str">
        <f>IFERROR(IF('paving fractional-calc'!V27=0, "", 'paving fractional-calc'!V27), "")</f>
        <v/>
      </c>
      <c r="W27" t="str">
        <f>IFERROR(IF('paving fractional-calc'!W27=0, "", 'paving fractional-calc'!W27), "")</f>
        <v/>
      </c>
      <c r="X27">
        <f>IFERROR(IF('paving fractional-calc'!X27=0, "", 'paving fractional-calc'!X27), "")</f>
        <v>2.308405375044565E-2</v>
      </c>
      <c r="Y27">
        <f>IFERROR(IF('paving fractional-calc'!Y27=0, "", 'paving fractional-calc'!Y27), "")</f>
        <v>20.721086066536401</v>
      </c>
      <c r="Z27">
        <f>IFERROR(IF('paving fractional-calc'!Z27=0, "", 'paving fractional-calc'!Z27), "")</f>
        <v>18.127593714692726</v>
      </c>
      <c r="AA27">
        <f>IFERROR(IF('paving fractional-calc'!AA27=0, "", 'paving fractional-calc'!AA27), "")</f>
        <v>1.6299179650112021</v>
      </c>
      <c r="AB27" t="str">
        <f>IFERROR(IF('paving fractional-calc'!AB27=0, "", 'paving fractional-calc'!AB27), "")</f>
        <v/>
      </c>
      <c r="AC27" t="str">
        <f>IFERROR(IF('paving fractional-calc'!AC27=0, "", 'paving fractional-calc'!AC27), "")</f>
        <v/>
      </c>
      <c r="AD27" t="str">
        <f>IFERROR(IF('paving fractional-calc'!AD27=0, "", 'paving fractional-calc'!AD27), "")</f>
        <v/>
      </c>
      <c r="AE27">
        <f>IFERROR(IF('paving fractional-calc'!AE27=0, "", 'paving fractional-calc'!AE27), "")</f>
        <v>2.848400327204043E-3</v>
      </c>
      <c r="AF27">
        <f>IFERROR(IF('paving fractional-calc'!AF27=0, "", 'paving fractional-calc'!AF27), "")</f>
        <v>2.1665105519036807E-2</v>
      </c>
      <c r="AG27">
        <f>IFERROR(IF('paving fractional-calc'!AG27=0, "", 'paving fractional-calc'!AG27), "")</f>
        <v>37.972600196366628</v>
      </c>
      <c r="AH27">
        <f>IFERROR(IF('paving fractional-calc'!AH27=0, "", 'paving fractional-calc'!AH27), "")</f>
        <v>35.890437734886241</v>
      </c>
      <c r="AI27">
        <f>IFERROR(IF('paving fractional-calc'!AI27=0, "", 'paving fractional-calc'!AI27), "")</f>
        <v>29.723273662149396</v>
      </c>
      <c r="AJ27">
        <f>IFERROR(IF('paving fractional-calc'!AJ27=0, "", 'paving fractional-calc'!AJ27), "")</f>
        <v>0.11176418334229012</v>
      </c>
      <c r="AK27">
        <f>IFERROR(IF('paving fractional-calc'!AK27=0, "", 'paving fractional-calc'!AK27), "")</f>
        <v>1.5038857023264145E-2</v>
      </c>
      <c r="AL27" t="str">
        <f>IFERROR(IF('paving fractional-calc'!AL27=0, "", 'paving fractional-calc'!AL27), "")</f>
        <v/>
      </c>
      <c r="AM27">
        <f>IFERROR(IF('paving fractional-calc'!AM27=0, "", 'paving fractional-calc'!AM27), "")</f>
        <v>5.1855293888959979E-2</v>
      </c>
      <c r="AN27">
        <f>IFERROR(IF('paving fractional-calc'!AN27=0, "", 'paving fractional-calc'!AN27), "")</f>
        <v>4.848593247937621E-3</v>
      </c>
      <c r="AO27">
        <f>IFERROR(IF('paving fractional-calc'!AO27=0, "", 'paving fractional-calc'!AO27), "")</f>
        <v>544.28549159051022</v>
      </c>
    </row>
    <row r="28" spans="1:41" x14ac:dyDescent="0.35">
      <c r="A28" t="s">
        <v>25</v>
      </c>
      <c r="B28" s="2">
        <v>3</v>
      </c>
      <c r="C28">
        <v>8</v>
      </c>
      <c r="D28">
        <f>IFERROR(IF('paving fractional-calc'!D28=0, "", 'paving fractional-calc'!D28), "")</f>
        <v>0.44517775828615208</v>
      </c>
      <c r="E28" t="str">
        <f>IFERROR(IF('paving fractional-calc'!E28=0, "", 'paving fractional-calc'!E28), "")</f>
        <v/>
      </c>
      <c r="F28" t="str">
        <f>IFERROR(IF('paving fractional-calc'!F28=0, "", 'paving fractional-calc'!F28), "")</f>
        <v/>
      </c>
      <c r="G28" t="str">
        <f>IFERROR(IF('paving fractional-calc'!G28=0, "", 'paving fractional-calc'!G28), "")</f>
        <v/>
      </c>
      <c r="H28" t="str">
        <f>IFERROR(IF('paving fractional-calc'!H28=0, "", 'paving fractional-calc'!H28), "")</f>
        <v/>
      </c>
      <c r="I28" t="str">
        <f>IFERROR(IF('paving fractional-calc'!I28=0, "", 'paving fractional-calc'!I28), "")</f>
        <v/>
      </c>
      <c r="J28">
        <f>IFERROR(IF('paving fractional-calc'!J28=0, "", 'paving fractional-calc'!J28), "")</f>
        <v>63.746311099917484</v>
      </c>
      <c r="K28">
        <f>IFERROR(IF('paving fractional-calc'!K28=0, "", 'paving fractional-calc'!K28), "")</f>
        <v>9.6618175359388108</v>
      </c>
      <c r="L28" t="str">
        <f>IFERROR(IF('paving fractional-calc'!L28=0, "", 'paving fractional-calc'!L28), "")</f>
        <v/>
      </c>
      <c r="M28" t="str">
        <f>IFERROR(IF('paving fractional-calc'!M28=0, "", 'paving fractional-calc'!M28), "")</f>
        <v/>
      </c>
      <c r="N28" t="str">
        <f>IFERROR(IF('paving fractional-calc'!N28=0, "", 'paving fractional-calc'!N28), "")</f>
        <v/>
      </c>
      <c r="O28" t="str">
        <f>IFERROR(IF('paving fractional-calc'!O28=0, "", 'paving fractional-calc'!O28), "")</f>
        <v/>
      </c>
      <c r="P28" t="str">
        <f>IFERROR(IF('paving fractional-calc'!P28=0, "", 'paving fractional-calc'!P28), "")</f>
        <v/>
      </c>
      <c r="Q28">
        <f>IFERROR(IF('paving fractional-calc'!Q28=0, "", 'paving fractional-calc'!Q28), "")</f>
        <v>48.757381794550582</v>
      </c>
      <c r="R28">
        <f>IFERROR(IF('paving fractional-calc'!R28=0, "", 'paving fractional-calc'!R28), "")</f>
        <v>14.217636958528502</v>
      </c>
      <c r="S28">
        <f>IFERROR(IF('paving fractional-calc'!S28=0, "", 'paving fractional-calc'!S28), "")</f>
        <v>7.3080774419481367</v>
      </c>
      <c r="T28" t="str">
        <f>IFERROR(IF('paving fractional-calc'!T28=0, "", 'paving fractional-calc'!T28), "")</f>
        <v/>
      </c>
      <c r="U28" t="str">
        <f>IFERROR(IF('paving fractional-calc'!U28=0, "", 'paving fractional-calc'!U28), "")</f>
        <v/>
      </c>
      <c r="V28" t="str">
        <f>IFERROR(IF('paving fractional-calc'!V28=0, "", 'paving fractional-calc'!V28), "")</f>
        <v/>
      </c>
      <c r="W28" t="str">
        <f>IFERROR(IF('paving fractional-calc'!W28=0, "", 'paving fractional-calc'!W28), "")</f>
        <v/>
      </c>
      <c r="X28" t="str">
        <f>IFERROR(IF('paving fractional-calc'!X28=0, "", 'paving fractional-calc'!X28), "")</f>
        <v/>
      </c>
      <c r="Y28">
        <f>IFERROR(IF('paving fractional-calc'!Y28=0, "", 'paving fractional-calc'!Y28), "")</f>
        <v>83.391272996491793</v>
      </c>
      <c r="Z28">
        <f>IFERROR(IF('paving fractional-calc'!Z28=0, "", 'paving fractional-calc'!Z28), "")</f>
        <v>6.5461266470600155</v>
      </c>
      <c r="AA28">
        <f>IFERROR(IF('paving fractional-calc'!AA28=0, "", 'paving fractional-calc'!AA28), "")</f>
        <v>6.580088741449365</v>
      </c>
      <c r="AB28" t="str">
        <f>IFERROR(IF('paving fractional-calc'!AB28=0, "", 'paving fractional-calc'!AB28), "")</f>
        <v/>
      </c>
      <c r="AC28" t="str">
        <f>IFERROR(IF('paving fractional-calc'!AC28=0, "", 'paving fractional-calc'!AC28), "")</f>
        <v/>
      </c>
      <c r="AD28" t="str">
        <f>IFERROR(IF('paving fractional-calc'!AD28=0, "", 'paving fractional-calc'!AD28), "")</f>
        <v/>
      </c>
      <c r="AE28">
        <f>IFERROR(IF('paving fractional-calc'!AE28=0, "", 'paving fractional-calc'!AE28), "")</f>
        <v>2.316151447946359E-4</v>
      </c>
      <c r="AF28" t="str">
        <f>IFERROR(IF('paving fractional-calc'!AF28=0, "", 'paving fractional-calc'!AF28), "")</f>
        <v/>
      </c>
      <c r="AG28">
        <f>IFERROR(IF('paving fractional-calc'!AG28=0, "", 'paving fractional-calc'!AG28), "")</f>
        <v>142.47603273547102</v>
      </c>
      <c r="AH28">
        <f>IFERROR(IF('paving fractional-calc'!AH28=0, "", 'paving fractional-calc'!AH28), "")</f>
        <v>52.664200036595574</v>
      </c>
      <c r="AI28">
        <f>IFERROR(IF('paving fractional-calc'!AI28=0, "", 'paving fractional-calc'!AI28), "")</f>
        <v>10.228554803997813</v>
      </c>
      <c r="AJ28">
        <f>IFERROR(IF('paving fractional-calc'!AJ28=0, "", 'paving fractional-calc'!AJ28), "")</f>
        <v>3.8824174689298378E-2</v>
      </c>
      <c r="AK28">
        <f>IFERROR(IF('paving fractional-calc'!AK28=0, "", 'paving fractional-calc'!AK28), "")</f>
        <v>0.15570784735450829</v>
      </c>
      <c r="AL28" t="str">
        <f>IFERROR(IF('paving fractional-calc'!AL28=0, "", 'paving fractional-calc'!AL28), "")</f>
        <v/>
      </c>
      <c r="AM28">
        <f>IFERROR(IF('paving fractional-calc'!AM28=0, "", 'paving fractional-calc'!AM28), "")</f>
        <v>2.0674900893544672E-2</v>
      </c>
      <c r="AN28" t="str">
        <f>IFERROR(IF('paving fractional-calc'!AN28=0, "", 'paving fractional-calc'!AN28), "")</f>
        <v/>
      </c>
      <c r="AO28">
        <f>IFERROR(IF('paving fractional-calc'!AO28=0, "", 'paving fractional-calc'!AO28), "")</f>
        <v>2156.5197954684186</v>
      </c>
    </row>
    <row r="29" spans="1:41" x14ac:dyDescent="0.35">
      <c r="A29" t="s">
        <v>26</v>
      </c>
      <c r="B29" s="1">
        <v>1</v>
      </c>
      <c r="C29">
        <v>1</v>
      </c>
      <c r="D29">
        <f>IFERROR(IF('paving fractional-calc'!D29=0, "", 'paving fractional-calc'!D29), "")</f>
        <v>185.77962909805251</v>
      </c>
      <c r="E29">
        <f>IFERROR(IF('paving fractional-calc'!E29=0, "", 'paving fractional-calc'!E29), "")</f>
        <v>5.6609504911352235E-4</v>
      </c>
      <c r="F29" t="str">
        <f>IFERROR(IF('paving fractional-calc'!F29=0, "", 'paving fractional-calc'!F29), "")</f>
        <v/>
      </c>
      <c r="G29" t="str">
        <f>IFERROR(IF('paving fractional-calc'!G29=0, "", 'paving fractional-calc'!G29), "")</f>
        <v/>
      </c>
      <c r="H29" t="str">
        <f>IFERROR(IF('paving fractional-calc'!H29=0, "", 'paving fractional-calc'!H29), "")</f>
        <v/>
      </c>
      <c r="I29">
        <f>IFERROR(IF('paving fractional-calc'!I29=0, "", 'paving fractional-calc'!I29), "")</f>
        <v>1.217682003603361E-2</v>
      </c>
      <c r="J29">
        <f>IFERROR(IF('paving fractional-calc'!J29=0, "", 'paving fractional-calc'!J29), "")</f>
        <v>1292.4833361050057</v>
      </c>
      <c r="K29">
        <f>IFERROR(IF('paving fractional-calc'!K29=0, "", 'paving fractional-calc'!K29), "")</f>
        <v>60.681957692530645</v>
      </c>
      <c r="L29">
        <f>IFERROR(IF('paving fractional-calc'!L29=0, "", 'paving fractional-calc'!L29), "")</f>
        <v>1.5264592736480263E-2</v>
      </c>
      <c r="M29">
        <f>IFERROR(IF('paving fractional-calc'!M29=0, "", 'paving fractional-calc'!M29), "")</f>
        <v>3.4010232833573328E-4</v>
      </c>
      <c r="N29" t="str">
        <f>IFERROR(IF('paving fractional-calc'!N29=0, "", 'paving fractional-calc'!N29), "")</f>
        <v/>
      </c>
      <c r="O29">
        <f>IFERROR(IF('paving fractional-calc'!O29=0, "", 'paving fractional-calc'!O29), "")</f>
        <v>1.2763840322246931E-2</v>
      </c>
      <c r="P29">
        <f>IFERROR(IF('paving fractional-calc'!P29=0, "", 'paving fractional-calc'!P29), "")</f>
        <v>8.0384185603116234E-2</v>
      </c>
      <c r="Q29">
        <f>IFERROR(IF('paving fractional-calc'!Q29=0, "", 'paving fractional-calc'!Q29), "")</f>
        <v>64.368126769168526</v>
      </c>
      <c r="R29">
        <f>IFERROR(IF('paving fractional-calc'!R29=0, "", 'paving fractional-calc'!R29), "")</f>
        <v>1104.0146511627488</v>
      </c>
      <c r="S29">
        <f>IFERROR(IF('paving fractional-calc'!S29=0, "", 'paving fractional-calc'!S29), "")</f>
        <v>248.64344968543185</v>
      </c>
      <c r="T29">
        <f>IFERROR(IF('paving fractional-calc'!T29=0, "", 'paving fractional-calc'!T29), "")</f>
        <v>4.0617364284959379E-2</v>
      </c>
      <c r="U29">
        <f>IFERROR(IF('paving fractional-calc'!U29=0, "", 'paving fractional-calc'!U29), "")</f>
        <v>2.1216393837593214E-3</v>
      </c>
      <c r="V29" t="str">
        <f>IFERROR(IF('paving fractional-calc'!V29=0, "", 'paving fractional-calc'!V29), "")</f>
        <v/>
      </c>
      <c r="W29">
        <f>IFERROR(IF('paving fractional-calc'!W29=0, "", 'paving fractional-calc'!W29), "")</f>
        <v>2.4278553772915948E-2</v>
      </c>
      <c r="X29">
        <f>IFERROR(IF('paving fractional-calc'!X29=0, "", 'paving fractional-calc'!X29), "")</f>
        <v>7.3273112738079446E-3</v>
      </c>
      <c r="Y29">
        <f>IFERROR(IF('paving fractional-calc'!Y29=0, "", 'paving fractional-calc'!Y29), "")</f>
        <v>286.40147838563951</v>
      </c>
      <c r="Z29">
        <f>IFERROR(IF('paving fractional-calc'!Z29=0, "", 'paving fractional-calc'!Z29), "")</f>
        <v>673.65895160033097</v>
      </c>
      <c r="AA29">
        <f>IFERROR(IF('paving fractional-calc'!AA29=0, "", 'paving fractional-calc'!AA29), "")</f>
        <v>132.43231637969038</v>
      </c>
      <c r="AB29">
        <f>IFERROR(IF('paving fractional-calc'!AB29=0, "", 'paving fractional-calc'!AB29), "")</f>
        <v>5.4460842278664975E-2</v>
      </c>
      <c r="AC29">
        <f>IFERROR(IF('paving fractional-calc'!AC29=0, "", 'paving fractional-calc'!AC29), "")</f>
        <v>0.38770556668027079</v>
      </c>
      <c r="AD29">
        <f>IFERROR(IF('paving fractional-calc'!AD29=0, "", 'paving fractional-calc'!AD29), "")</f>
        <v>9.640485719670846E-4</v>
      </c>
      <c r="AE29">
        <f>IFERROR(IF('paving fractional-calc'!AE29=0, "", 'paving fractional-calc'!AE29), "")</f>
        <v>6.569753956831427E-2</v>
      </c>
      <c r="AF29">
        <f>IFERROR(IF('paving fractional-calc'!AF29=0, "", 'paving fractional-calc'!AF29), "")</f>
        <v>1.3954998181097307E-2</v>
      </c>
      <c r="AG29">
        <f>IFERROR(IF('paving fractional-calc'!AG29=0, "", 'paving fractional-calc'!AG29), "")</f>
        <v>801.08643352476656</v>
      </c>
      <c r="AH29">
        <f>IFERROR(IF('paving fractional-calc'!AH29=0, "", 'paving fractional-calc'!AH29), "")</f>
        <v>1431.3078136680731</v>
      </c>
      <c r="AI29">
        <f>IFERROR(IF('paving fractional-calc'!AI29=0, "", 'paving fractional-calc'!AI29), "")</f>
        <v>2058.1777875210164</v>
      </c>
      <c r="AJ29">
        <f>IFERROR(IF('paving fractional-calc'!AJ29=0, "", 'paving fractional-calc'!AJ29), "")</f>
        <v>0.63099772200133675</v>
      </c>
      <c r="AK29">
        <f>IFERROR(IF('paving fractional-calc'!AK29=0, "", 'paving fractional-calc'!AK29), "")</f>
        <v>2.1282196884750122</v>
      </c>
      <c r="AL29">
        <f>IFERROR(IF('paving fractional-calc'!AL29=0, "", 'paving fractional-calc'!AL29), "")</f>
        <v>1.6373139549514418E-2</v>
      </c>
      <c r="AM29">
        <f>IFERROR(IF('paving fractional-calc'!AM29=0, "", 'paving fractional-calc'!AM29), "")</f>
        <v>0.18407419723409624</v>
      </c>
      <c r="AN29">
        <f>IFERROR(IF('paving fractional-calc'!AN29=0, "", 'paving fractional-calc'!AN29), "")</f>
        <v>0.11884262028724725</v>
      </c>
      <c r="AO29">
        <f>IFERROR(IF('paving fractional-calc'!AO29=0, "", 'paving fractional-calc'!AO29), "")</f>
        <v>6264.8810471258912</v>
      </c>
    </row>
    <row r="30" spans="1:41" x14ac:dyDescent="0.35">
      <c r="A30" t="s">
        <v>28</v>
      </c>
      <c r="B30" s="3">
        <v>3</v>
      </c>
      <c r="C30">
        <v>8</v>
      </c>
      <c r="D30" t="str">
        <f>IFERROR(IF('paving fractional-calc'!D31=0, "", 'paving fractional-calc'!D31), "")</f>
        <v/>
      </c>
      <c r="E30" t="str">
        <f>IFERROR(IF('paving fractional-calc'!E31=0, "", 'paving fractional-calc'!E31), "")</f>
        <v/>
      </c>
      <c r="F30" t="str">
        <f>IFERROR(IF('paving fractional-calc'!F31=0, "", 'paving fractional-calc'!F31), "")</f>
        <v/>
      </c>
      <c r="G30" t="str">
        <f>IFERROR(IF('paving fractional-calc'!G31=0, "", 'paving fractional-calc'!G31), "")</f>
        <v/>
      </c>
      <c r="H30" t="str">
        <f>IFERROR(IF('paving fractional-calc'!H31=0, "", 'paving fractional-calc'!H31), "")</f>
        <v/>
      </c>
      <c r="I30" t="str">
        <f>IFERROR(IF('paving fractional-calc'!I31=0, "", 'paving fractional-calc'!I31), "")</f>
        <v/>
      </c>
      <c r="J30">
        <f>IFERROR(IF('paving fractional-calc'!J31=0, "", 'paving fractional-calc'!J31), "")</f>
        <v>27.058967080343461</v>
      </c>
      <c r="K30">
        <f>IFERROR(IF('paving fractional-calc'!K31=0, "", 'paving fractional-calc'!K31), "")</f>
        <v>34.737765711380895</v>
      </c>
      <c r="L30" t="str">
        <f>IFERROR(IF('paving fractional-calc'!L31=0, "", 'paving fractional-calc'!L31), "")</f>
        <v/>
      </c>
      <c r="M30" t="str">
        <f>IFERROR(IF('paving fractional-calc'!M31=0, "", 'paving fractional-calc'!M31), "")</f>
        <v/>
      </c>
      <c r="N30" t="str">
        <f>IFERROR(IF('paving fractional-calc'!N31=0, "", 'paving fractional-calc'!N31), "")</f>
        <v/>
      </c>
      <c r="O30" t="str">
        <f>IFERROR(IF('paving fractional-calc'!O31=0, "", 'paving fractional-calc'!O31), "")</f>
        <v/>
      </c>
      <c r="P30" t="str">
        <f>IFERROR(IF('paving fractional-calc'!P31=0, "", 'paving fractional-calc'!P31), "")</f>
        <v/>
      </c>
      <c r="Q30">
        <f>IFERROR(IF('paving fractional-calc'!Q31=0, "", 'paving fractional-calc'!Q31), "")</f>
        <v>110.30230875376668</v>
      </c>
      <c r="R30">
        <f>IFERROR(IF('paving fractional-calc'!R31=0, "", 'paving fractional-calc'!R31), "")</f>
        <v>4.3265296570947964E-2</v>
      </c>
      <c r="S30">
        <f>IFERROR(IF('paving fractional-calc'!S31=0, "", 'paving fractional-calc'!S31), "")</f>
        <v>12.355691245350068</v>
      </c>
      <c r="T30" t="str">
        <f>IFERROR(IF('paving fractional-calc'!T31=0, "", 'paving fractional-calc'!T31), "")</f>
        <v/>
      </c>
      <c r="U30" t="str">
        <f>IFERROR(IF('paving fractional-calc'!U31=0, "", 'paving fractional-calc'!U31), "")</f>
        <v/>
      </c>
      <c r="V30" t="str">
        <f>IFERROR(IF('paving fractional-calc'!V31=0, "", 'paving fractional-calc'!V31), "")</f>
        <v/>
      </c>
      <c r="W30" t="str">
        <f>IFERROR(IF('paving fractional-calc'!W31=0, "", 'paving fractional-calc'!W31), "")</f>
        <v/>
      </c>
      <c r="X30" t="str">
        <f>IFERROR(IF('paving fractional-calc'!X31=0, "", 'paving fractional-calc'!X31), "")</f>
        <v/>
      </c>
      <c r="Y30">
        <f>IFERROR(IF('paving fractional-calc'!Y31=0, "", 'paving fractional-calc'!Y31), "")</f>
        <v>66.730800512154843</v>
      </c>
      <c r="Z30">
        <f>IFERROR(IF('paving fractional-calc'!Z31=0, "", 'paving fractional-calc'!Z31), "")</f>
        <v>9.6109621792343669E-2</v>
      </c>
      <c r="AA30">
        <f>IFERROR(IF('paving fractional-calc'!AA31=0, "", 'paving fractional-calc'!AA31), "")</f>
        <v>4.8284723844379265</v>
      </c>
      <c r="AB30" t="str">
        <f>IFERROR(IF('paving fractional-calc'!AB31=0, "", 'paving fractional-calc'!AB31), "")</f>
        <v/>
      </c>
      <c r="AC30" t="str">
        <f>IFERROR(IF('paving fractional-calc'!AC31=0, "", 'paving fractional-calc'!AC31), "")</f>
        <v/>
      </c>
      <c r="AD30" t="str">
        <f>IFERROR(IF('paving fractional-calc'!AD31=0, "", 'paving fractional-calc'!AD31), "")</f>
        <v/>
      </c>
      <c r="AE30" t="str">
        <f>IFERROR(IF('paving fractional-calc'!AE31=0, "", 'paving fractional-calc'!AE31), "")</f>
        <v/>
      </c>
      <c r="AF30" t="str">
        <f>IFERROR(IF('paving fractional-calc'!AF31=0, "", 'paving fractional-calc'!AF31), "")</f>
        <v/>
      </c>
      <c r="AG30">
        <f>IFERROR(IF('paving fractional-calc'!AG31=0, "", 'paving fractional-calc'!AG31), "")</f>
        <v>57.039879367640793</v>
      </c>
      <c r="AH30">
        <f>IFERROR(IF('paving fractional-calc'!AH31=0, "", 'paving fractional-calc'!AH31), "")</f>
        <v>7.7573534695925803E-2</v>
      </c>
      <c r="AI30">
        <f>IFERROR(IF('paving fractional-calc'!AI31=0, "", 'paving fractional-calc'!AI31), "")</f>
        <v>0.65020083301986231</v>
      </c>
      <c r="AJ30" t="str">
        <f>IFERROR(IF('paving fractional-calc'!AJ31=0, "", 'paving fractional-calc'!AJ31), "")</f>
        <v/>
      </c>
      <c r="AK30" t="str">
        <f>IFERROR(IF('paving fractional-calc'!AK31=0, "", 'paving fractional-calc'!AK31), "")</f>
        <v/>
      </c>
      <c r="AL30" t="str">
        <f>IFERROR(IF('paving fractional-calc'!AL31=0, "", 'paving fractional-calc'!AL31), "")</f>
        <v/>
      </c>
      <c r="AM30" t="str">
        <f>IFERROR(IF('paving fractional-calc'!AM31=0, "", 'paving fractional-calc'!AM31), "")</f>
        <v/>
      </c>
      <c r="AN30" t="str">
        <f>IFERROR(IF('paving fractional-calc'!AN31=0, "", 'paving fractional-calc'!AN31), "")</f>
        <v/>
      </c>
      <c r="AO30">
        <f>IFERROR(IF('paving fractional-calc'!AO31=0, "", 'paving fractional-calc'!AO31), "")</f>
        <v>62.669137916074547</v>
      </c>
    </row>
    <row r="31" spans="1:41" x14ac:dyDescent="0.35">
      <c r="A31" t="s">
        <v>29</v>
      </c>
      <c r="B31" s="2">
        <v>3</v>
      </c>
      <c r="C31">
        <v>8</v>
      </c>
      <c r="D31" t="str">
        <f>IFERROR(IF('paving fractional-calc'!D32=0, "", 'paving fractional-calc'!D32), "")</f>
        <v/>
      </c>
      <c r="E31" t="str">
        <f>IFERROR(IF('paving fractional-calc'!E32=0, "", 'paving fractional-calc'!E32), "")</f>
        <v/>
      </c>
      <c r="F31" t="str">
        <f>IFERROR(IF('paving fractional-calc'!F32=0, "", 'paving fractional-calc'!F32), "")</f>
        <v/>
      </c>
      <c r="G31" t="str">
        <f>IFERROR(IF('paving fractional-calc'!G32=0, "", 'paving fractional-calc'!G32), "")</f>
        <v/>
      </c>
      <c r="H31" t="str">
        <f>IFERROR(IF('paving fractional-calc'!H32=0, "", 'paving fractional-calc'!H32), "")</f>
        <v/>
      </c>
      <c r="I31" t="str">
        <f>IFERROR(IF('paving fractional-calc'!I32=0, "", 'paving fractional-calc'!I32), "")</f>
        <v/>
      </c>
      <c r="J31">
        <f>IFERROR(IF('paving fractional-calc'!J32=0, "", 'paving fractional-calc'!J32), "")</f>
        <v>39.580622401474479</v>
      </c>
      <c r="K31">
        <f>IFERROR(IF('paving fractional-calc'!K32=0, "", 'paving fractional-calc'!K32), "")</f>
        <v>4.039081013332904</v>
      </c>
      <c r="L31" t="str">
        <f>IFERROR(IF('paving fractional-calc'!L32=0, "", 'paving fractional-calc'!L32), "")</f>
        <v/>
      </c>
      <c r="M31" t="str">
        <f>IFERROR(IF('paving fractional-calc'!M32=0, "", 'paving fractional-calc'!M32), "")</f>
        <v/>
      </c>
      <c r="N31" t="str">
        <f>IFERROR(IF('paving fractional-calc'!N32=0, "", 'paving fractional-calc'!N32), "")</f>
        <v/>
      </c>
      <c r="O31" t="str">
        <f>IFERROR(IF('paving fractional-calc'!O32=0, "", 'paving fractional-calc'!O32), "")</f>
        <v/>
      </c>
      <c r="P31" t="str">
        <f>IFERROR(IF('paving fractional-calc'!P32=0, "", 'paving fractional-calc'!P32), "")</f>
        <v/>
      </c>
      <c r="Q31">
        <f>IFERROR(IF('paving fractional-calc'!Q32=0, "", 'paving fractional-calc'!Q32), "")</f>
        <v>40.754256968684828</v>
      </c>
      <c r="R31">
        <f>IFERROR(IF('paving fractional-calc'!R32=0, "", 'paving fractional-calc'!R32), "")</f>
        <v>2.5270021711724562</v>
      </c>
      <c r="S31">
        <f>IFERROR(IF('paving fractional-calc'!S32=0, "", 'paving fractional-calc'!S32), "")</f>
        <v>9.2450930673726202</v>
      </c>
      <c r="T31" t="str">
        <f>IFERROR(IF('paving fractional-calc'!T32=0, "", 'paving fractional-calc'!T32), "")</f>
        <v/>
      </c>
      <c r="U31" t="str">
        <f>IFERROR(IF('paving fractional-calc'!U32=0, "", 'paving fractional-calc'!U32), "")</f>
        <v/>
      </c>
      <c r="V31" t="str">
        <f>IFERROR(IF('paving fractional-calc'!V32=0, "", 'paving fractional-calc'!V32), "")</f>
        <v/>
      </c>
      <c r="W31" t="str">
        <f>IFERROR(IF('paving fractional-calc'!W32=0, "", 'paving fractional-calc'!W32), "")</f>
        <v/>
      </c>
      <c r="X31" t="str">
        <f>IFERROR(IF('paving fractional-calc'!X32=0, "", 'paving fractional-calc'!X32), "")</f>
        <v/>
      </c>
      <c r="Y31">
        <f>IFERROR(IF('paving fractional-calc'!Y32=0, "", 'paving fractional-calc'!Y32), "")</f>
        <v>156.45317493627954</v>
      </c>
      <c r="Z31">
        <f>IFERROR(IF('paving fractional-calc'!Z32=0, "", 'paving fractional-calc'!Z32), "")</f>
        <v>1.1016459797536249</v>
      </c>
      <c r="AA31">
        <f>IFERROR(IF('paving fractional-calc'!AA32=0, "", 'paving fractional-calc'!AA32), "")</f>
        <v>3.110040550028363</v>
      </c>
      <c r="AB31" t="str">
        <f>IFERROR(IF('paving fractional-calc'!AB32=0, "", 'paving fractional-calc'!AB32), "")</f>
        <v/>
      </c>
      <c r="AC31" t="str">
        <f>IFERROR(IF('paving fractional-calc'!AC32=0, "", 'paving fractional-calc'!AC32), "")</f>
        <v/>
      </c>
      <c r="AD31" t="str">
        <f>IFERROR(IF('paving fractional-calc'!AD32=0, "", 'paving fractional-calc'!AD32), "")</f>
        <v/>
      </c>
      <c r="AE31" t="str">
        <f>IFERROR(IF('paving fractional-calc'!AE32=0, "", 'paving fractional-calc'!AE32), "")</f>
        <v/>
      </c>
      <c r="AF31" t="str">
        <f>IFERROR(IF('paving fractional-calc'!AF32=0, "", 'paving fractional-calc'!AF32), "")</f>
        <v/>
      </c>
      <c r="AG31">
        <f>IFERROR(IF('paving fractional-calc'!AG32=0, "", 'paving fractional-calc'!AG32), "")</f>
        <v>183.89399427505705</v>
      </c>
      <c r="AH31">
        <f>IFERROR(IF('paving fractional-calc'!AH32=0, "", 'paving fractional-calc'!AH32), "")</f>
        <v>0.93970950358138761</v>
      </c>
      <c r="AI31">
        <f>IFERROR(IF('paving fractional-calc'!AI32=0, "", 'paving fractional-calc'!AI32), "")</f>
        <v>4.0693867105842978</v>
      </c>
      <c r="AJ31" t="str">
        <f>IFERROR(IF('paving fractional-calc'!AJ32=0, "", 'paving fractional-calc'!AJ32), "")</f>
        <v/>
      </c>
      <c r="AK31" t="str">
        <f>IFERROR(IF('paving fractional-calc'!AK32=0, "", 'paving fractional-calc'!AK32), "")</f>
        <v/>
      </c>
      <c r="AL31" t="str">
        <f>IFERROR(IF('paving fractional-calc'!AL32=0, "", 'paving fractional-calc'!AL32), "")</f>
        <v/>
      </c>
      <c r="AM31" t="str">
        <f>IFERROR(IF('paving fractional-calc'!AM32=0, "", 'paving fractional-calc'!AM32), "")</f>
        <v/>
      </c>
      <c r="AN31" t="str">
        <f>IFERROR(IF('paving fractional-calc'!AN32=0, "", 'paving fractional-calc'!AN32), "")</f>
        <v/>
      </c>
      <c r="AO31">
        <f>IFERROR(IF('paving fractional-calc'!AO32=0, "", 'paving fractional-calc'!AO32), "")</f>
        <v>704.39733552686846</v>
      </c>
    </row>
    <row r="32" spans="1:41" x14ac:dyDescent="0.35">
      <c r="A32" t="s">
        <v>30</v>
      </c>
      <c r="B32" s="1">
        <v>2</v>
      </c>
      <c r="C32">
        <v>6</v>
      </c>
      <c r="D32">
        <f>IFERROR(IF('paving fractional-calc'!D33=0, "", 'paving fractional-calc'!D33), "")</f>
        <v>134.14475299787713</v>
      </c>
      <c r="E32">
        <f>IFERROR(IF('paving fractional-calc'!E33=0, "", 'paving fractional-calc'!E33), "")</f>
        <v>5.5939678626115317E-3</v>
      </c>
      <c r="F32" t="str">
        <f>IFERROR(IF('paving fractional-calc'!F33=0, "", 'paving fractional-calc'!F33), "")</f>
        <v/>
      </c>
      <c r="G32" t="str">
        <f>IFERROR(IF('paving fractional-calc'!G33=0, "", 'paving fractional-calc'!G33), "")</f>
        <v/>
      </c>
      <c r="H32" t="str">
        <f>IFERROR(IF('paving fractional-calc'!H33=0, "", 'paving fractional-calc'!H33), "")</f>
        <v/>
      </c>
      <c r="I32">
        <f>IFERROR(IF('paving fractional-calc'!I33=0, "", 'paving fractional-calc'!I33), "")</f>
        <v>1.5151189709065919E-2</v>
      </c>
      <c r="J32">
        <f>IFERROR(IF('paving fractional-calc'!J33=0, "", 'paving fractional-calc'!J33), "")</f>
        <v>282.74334334431529</v>
      </c>
      <c r="K32">
        <f>IFERROR(IF('paving fractional-calc'!K33=0, "", 'paving fractional-calc'!K33), "")</f>
        <v>9.8137605388840541</v>
      </c>
      <c r="L32">
        <f>IFERROR(IF('paving fractional-calc'!L33=0, "", 'paving fractional-calc'!L33), "")</f>
        <v>9.1185924457006531E-2</v>
      </c>
      <c r="M32">
        <f>IFERROR(IF('paving fractional-calc'!M33=0, "", 'paving fractional-calc'!M33), "")</f>
        <v>2.5725032703616132E-2</v>
      </c>
      <c r="N32" t="str">
        <f>IFERROR(IF('paving fractional-calc'!N33=0, "", 'paving fractional-calc'!N33), "")</f>
        <v/>
      </c>
      <c r="O32">
        <f>IFERROR(IF('paving fractional-calc'!O33=0, "", 'paving fractional-calc'!O33), "")</f>
        <v>5.4454448788676486E-3</v>
      </c>
      <c r="P32">
        <f>IFERROR(IF('paving fractional-calc'!P33=0, "", 'paving fractional-calc'!P33), "")</f>
        <v>2.2966199887001493E-3</v>
      </c>
      <c r="Q32">
        <f>IFERROR(IF('paving fractional-calc'!Q33=0, "", 'paving fractional-calc'!Q33), "")</f>
        <v>7.7690176530955606</v>
      </c>
      <c r="R32">
        <f>IFERROR(IF('paving fractional-calc'!R33=0, "", 'paving fractional-calc'!R33), "")</f>
        <v>96.530631716952144</v>
      </c>
      <c r="S32">
        <f>IFERROR(IF('paving fractional-calc'!S33=0, "", 'paving fractional-calc'!S33), "")</f>
        <v>9.7284124203191489</v>
      </c>
      <c r="T32">
        <f>IFERROR(IF('paving fractional-calc'!T33=0, "", 'paving fractional-calc'!T33), "")</f>
        <v>0.2169799787321923</v>
      </c>
      <c r="U32">
        <f>IFERROR(IF('paving fractional-calc'!U33=0, "", 'paving fractional-calc'!U33), "")</f>
        <v>4.348809025645007E-2</v>
      </c>
      <c r="V32" t="str">
        <f>IFERROR(IF('paving fractional-calc'!V33=0, "", 'paving fractional-calc'!V33), "")</f>
        <v/>
      </c>
      <c r="W32">
        <f>IFERROR(IF('paving fractional-calc'!W33=0, "", 'paving fractional-calc'!W33), "")</f>
        <v>2.0101397858306187E-3</v>
      </c>
      <c r="X32">
        <f>IFERROR(IF('paving fractional-calc'!X33=0, "", 'paving fractional-calc'!X33), "")</f>
        <v>1.4256938569107032E-3</v>
      </c>
      <c r="Y32">
        <f>IFERROR(IF('paving fractional-calc'!Y33=0, "", 'paving fractional-calc'!Y33), "")</f>
        <v>10.196022294903077</v>
      </c>
      <c r="Z32">
        <f>IFERROR(IF('paving fractional-calc'!Z33=0, "", 'paving fractional-calc'!Z33), "")</f>
        <v>99.961756622595232</v>
      </c>
      <c r="AA32">
        <f>IFERROR(IF('paving fractional-calc'!AA33=0, "", 'paving fractional-calc'!AA33), "")</f>
        <v>40.819776702219883</v>
      </c>
      <c r="AB32">
        <f>IFERROR(IF('paving fractional-calc'!AB33=0, "", 'paving fractional-calc'!AB33), "")</f>
        <v>0.22457830990172262</v>
      </c>
      <c r="AC32">
        <f>IFERROR(IF('paving fractional-calc'!AC33=0, "", 'paving fractional-calc'!AC33), "")</f>
        <v>0.34357174573716437</v>
      </c>
      <c r="AD32">
        <f>IFERROR(IF('paving fractional-calc'!AD33=0, "", 'paving fractional-calc'!AD33), "")</f>
        <v>3.1558439299038546E-3</v>
      </c>
      <c r="AE32">
        <f>IFERROR(IF('paving fractional-calc'!AE33=0, "", 'paving fractional-calc'!AE33), "")</f>
        <v>2.3887775584248316E-2</v>
      </c>
      <c r="AF32">
        <f>IFERROR(IF('paving fractional-calc'!AF33=0, "", 'paving fractional-calc'!AF33), "")</f>
        <v>4.9980111999912728E-3</v>
      </c>
      <c r="AG32">
        <f>IFERROR(IF('paving fractional-calc'!AG33=0, "", 'paving fractional-calc'!AG33), "")</f>
        <v>216.79834677886251</v>
      </c>
      <c r="AH32">
        <f>IFERROR(IF('paving fractional-calc'!AH33=0, "", 'paving fractional-calc'!AH33), "")</f>
        <v>257.25983043017709</v>
      </c>
      <c r="AI32">
        <f>IFERROR(IF('paving fractional-calc'!AI33=0, "", 'paving fractional-calc'!AI33), "")</f>
        <v>42.398509672089283</v>
      </c>
      <c r="AJ32">
        <f>IFERROR(IF('paving fractional-calc'!AJ33=0, "", 'paving fractional-calc'!AJ33), "")</f>
        <v>1.1221103125552945</v>
      </c>
      <c r="AK32">
        <f>IFERROR(IF('paving fractional-calc'!AK33=0, "", 'paving fractional-calc'!AK33), "")</f>
        <v>0.59401227752927133</v>
      </c>
      <c r="AL32">
        <f>IFERROR(IF('paving fractional-calc'!AL33=0, "", 'paving fractional-calc'!AL33), "")</f>
        <v>7.2378000003566585E-4</v>
      </c>
      <c r="AM32">
        <f>IFERROR(IF('paving fractional-calc'!AM33=0, "", 'paving fractional-calc'!AM33), "")</f>
        <v>2.4176262501191339E-2</v>
      </c>
      <c r="AN32">
        <f>IFERROR(IF('paving fractional-calc'!AN33=0, "", 'paving fractional-calc'!AN33), "")</f>
        <v>2.5432825001253261E-3</v>
      </c>
      <c r="AO32">
        <f>IFERROR(IF('paving fractional-calc'!AO33=0, "", 'paving fractional-calc'!AO33), "")</f>
        <v>840.90264258143748</v>
      </c>
    </row>
    <row r="33" spans="1:41" x14ac:dyDescent="0.35">
      <c r="A33" t="s">
        <v>31</v>
      </c>
      <c r="B33" s="2">
        <v>6</v>
      </c>
      <c r="C33">
        <v>20</v>
      </c>
      <c r="D33">
        <f>IFERROR(IF('paving fractional-calc'!D34=0, "", 'paving fractional-calc'!D34), "")</f>
        <v>3983.1060976502113</v>
      </c>
      <c r="E33" t="str">
        <f>IFERROR(IF('paving fractional-calc'!E34=0, "", 'paving fractional-calc'!E34), "")</f>
        <v/>
      </c>
      <c r="F33" t="str">
        <f>IFERROR(IF('paving fractional-calc'!F34=0, "", 'paving fractional-calc'!F34), "")</f>
        <v/>
      </c>
      <c r="G33" t="str">
        <f>IFERROR(IF('paving fractional-calc'!G34=0, "", 'paving fractional-calc'!G34), "")</f>
        <v/>
      </c>
      <c r="H33" t="str">
        <f>IFERROR(IF('paving fractional-calc'!H34=0, "", 'paving fractional-calc'!H34), "")</f>
        <v/>
      </c>
      <c r="I33" t="str">
        <f>IFERROR(IF('paving fractional-calc'!I34=0, "", 'paving fractional-calc'!I34), "")</f>
        <v/>
      </c>
      <c r="J33">
        <f>IFERROR(IF('paving fractional-calc'!J34=0, "", 'paving fractional-calc'!J34), "")</f>
        <v>14604.639204583878</v>
      </c>
      <c r="K33">
        <f>IFERROR(IF('paving fractional-calc'!K34=0, "", 'paving fractional-calc'!K34), "")</f>
        <v>120.16029749997047</v>
      </c>
      <c r="L33">
        <f>IFERROR(IF('paving fractional-calc'!L34=0, "", 'paving fractional-calc'!L34), "")</f>
        <v>8.6338548764339648E-2</v>
      </c>
      <c r="M33">
        <f>IFERROR(IF('paving fractional-calc'!M34=0, "", 'paving fractional-calc'!M34), "")</f>
        <v>8.8700393563364274E-2</v>
      </c>
      <c r="N33" t="str">
        <f>IFERROR(IF('paving fractional-calc'!N34=0, "", 'paving fractional-calc'!N34), "")</f>
        <v/>
      </c>
      <c r="O33" t="str">
        <f>IFERROR(IF('paving fractional-calc'!O34=0, "", 'paving fractional-calc'!O34), "")</f>
        <v/>
      </c>
      <c r="P33">
        <f>IFERROR(IF('paving fractional-calc'!P34=0, "", 'paving fractional-calc'!P34), "")</f>
        <v>2.7030001588835856E-2</v>
      </c>
      <c r="Q33">
        <f>IFERROR(IF('paving fractional-calc'!Q34=0, "", 'paving fractional-calc'!Q34), "")</f>
        <v>302.39617457110199</v>
      </c>
      <c r="R33">
        <f>IFERROR(IF('paving fractional-calc'!R34=0, "", 'paving fractional-calc'!R34), "")</f>
        <v>8573.9305353439395</v>
      </c>
      <c r="S33">
        <f>IFERROR(IF('paving fractional-calc'!S34=0, "", 'paving fractional-calc'!S34), "")</f>
        <v>100.76547177106367</v>
      </c>
      <c r="T33">
        <f>IFERROR(IF('paving fractional-calc'!T34=0, "", 'paving fractional-calc'!T34), "")</f>
        <v>2.0606800769722518</v>
      </c>
      <c r="U33">
        <f>IFERROR(IF('paving fractional-calc'!U34=0, "", 'paving fractional-calc'!U34), "")</f>
        <v>13.791947970248454</v>
      </c>
      <c r="V33" t="str">
        <f>IFERROR(IF('paving fractional-calc'!V34=0, "", 'paving fractional-calc'!V34), "")</f>
        <v/>
      </c>
      <c r="W33" t="str">
        <f>IFERROR(IF('paving fractional-calc'!W34=0, "", 'paving fractional-calc'!W34), "")</f>
        <v/>
      </c>
      <c r="X33">
        <f>IFERROR(IF('paving fractional-calc'!X34=0, "", 'paving fractional-calc'!X34), "")</f>
        <v>1.0771277762677566E-2</v>
      </c>
      <c r="Y33">
        <f>IFERROR(IF('paving fractional-calc'!Y34=0, "", 'paving fractional-calc'!Y34), "")</f>
        <v>329.68222072358367</v>
      </c>
      <c r="Z33">
        <f>IFERROR(IF('paving fractional-calc'!Z34=0, "", 'paving fractional-calc'!Z34), "")</f>
        <v>10610.802526411697</v>
      </c>
      <c r="AA33">
        <f>IFERROR(IF('paving fractional-calc'!AA34=0, "", 'paving fractional-calc'!AA34), "")</f>
        <v>591.12035637224017</v>
      </c>
      <c r="AB33">
        <f>IFERROR(IF('paving fractional-calc'!AB34=0, "", 'paving fractional-calc'!AB34), "")</f>
        <v>17.630423518893011</v>
      </c>
      <c r="AC33">
        <f>IFERROR(IF('paving fractional-calc'!AC34=0, "", 'paving fractional-calc'!AC34), "")</f>
        <v>24.102963967777733</v>
      </c>
      <c r="AD33" t="str">
        <f>IFERROR(IF('paving fractional-calc'!AD34=0, "", 'paving fractional-calc'!AD34), "")</f>
        <v/>
      </c>
      <c r="AE33" t="str">
        <f>IFERROR(IF('paving fractional-calc'!AE34=0, "", 'paving fractional-calc'!AE34), "")</f>
        <v/>
      </c>
      <c r="AF33">
        <f>IFERROR(IF('paving fractional-calc'!AF34=0, "", 'paving fractional-calc'!AF34), "")</f>
        <v>0.26102258656852656</v>
      </c>
      <c r="AG33">
        <f>IFERROR(IF('paving fractional-calc'!AG34=0, "", 'paving fractional-calc'!AG34), "")</f>
        <v>3065.0491415673318</v>
      </c>
      <c r="AH33">
        <f>IFERROR(IF('paving fractional-calc'!AH34=0, "", 'paving fractional-calc'!AH34), "")</f>
        <v>9491.6532532393358</v>
      </c>
      <c r="AI33">
        <f>IFERROR(IF('paving fractional-calc'!AI34=0, "", 'paving fractional-calc'!AI34), "")</f>
        <v>1766.5321790706189</v>
      </c>
      <c r="AJ33">
        <f>IFERROR(IF('paving fractional-calc'!AJ34=0, "", 'paving fractional-calc'!AJ34), "")</f>
        <v>40.896494635908581</v>
      </c>
      <c r="AK33">
        <f>IFERROR(IF('paving fractional-calc'!AK34=0, "", 'paving fractional-calc'!AK34), "")</f>
        <v>50.248720674984106</v>
      </c>
      <c r="AL33">
        <f>IFERROR(IF('paving fractional-calc'!AL34=0, "", 'paving fractional-calc'!AL34), "")</f>
        <v>0.64173928677222736</v>
      </c>
      <c r="AM33">
        <f>IFERROR(IF('paving fractional-calc'!AM34=0, "", 'paving fractional-calc'!AM34), "")</f>
        <v>0.16538699894276906</v>
      </c>
      <c r="AN33">
        <f>IFERROR(IF('paving fractional-calc'!AN34=0, "", 'paving fractional-calc'!AN34), "")</f>
        <v>0.19399957860777281</v>
      </c>
      <c r="AO33">
        <f>IFERROR(IF('paving fractional-calc'!AO34=0, "", 'paving fractional-calc'!AO34), "")</f>
        <v>7666.5039600016307</v>
      </c>
    </row>
    <row r="34" spans="1:41" x14ac:dyDescent="0.35">
      <c r="A34" t="s">
        <v>32</v>
      </c>
      <c r="B34" s="1">
        <v>2</v>
      </c>
      <c r="C34">
        <v>6</v>
      </c>
      <c r="D34" t="str">
        <f>IFERROR(IF('paving fractional-calc'!D35=0, "", 'paving fractional-calc'!D35), "")</f>
        <v/>
      </c>
      <c r="E34" t="str">
        <f>IFERROR(IF('paving fractional-calc'!E35=0, "", 'paving fractional-calc'!E35), "")</f>
        <v/>
      </c>
      <c r="F34" t="str">
        <f>IFERROR(IF('paving fractional-calc'!F35=0, "", 'paving fractional-calc'!F35), "")</f>
        <v/>
      </c>
      <c r="G34" t="str">
        <f>IFERROR(IF('paving fractional-calc'!G35=0, "", 'paving fractional-calc'!G35), "")</f>
        <v/>
      </c>
      <c r="H34" t="str">
        <f>IFERROR(IF('paving fractional-calc'!H35=0, "", 'paving fractional-calc'!H35), "")</f>
        <v/>
      </c>
      <c r="I34" t="str">
        <f>IFERROR(IF('paving fractional-calc'!I35=0, "", 'paving fractional-calc'!I35), "")</f>
        <v/>
      </c>
      <c r="J34">
        <f>IFERROR(IF('paving fractional-calc'!J35=0, "", 'paving fractional-calc'!J35), "")</f>
        <v>215.34370315518476</v>
      </c>
      <c r="K34">
        <f>IFERROR(IF('paving fractional-calc'!K35=0, "", 'paving fractional-calc'!K35), "")</f>
        <v>0.29560212194557561</v>
      </c>
      <c r="L34">
        <f>IFERROR(IF('paving fractional-calc'!L35=0, "", 'paving fractional-calc'!L35), "")</f>
        <v>1.4681146153072916E-2</v>
      </c>
      <c r="M34">
        <f>IFERROR(IF('paving fractional-calc'!M35=0, "", 'paving fractional-calc'!M35), "")</f>
        <v>2.0042520345492034E-4</v>
      </c>
      <c r="N34" t="str">
        <f>IFERROR(IF('paving fractional-calc'!N35=0, "", 'paving fractional-calc'!N35), "")</f>
        <v/>
      </c>
      <c r="O34" t="str">
        <f>IFERROR(IF('paving fractional-calc'!O35=0, "", 'paving fractional-calc'!O35), "")</f>
        <v/>
      </c>
      <c r="P34" t="str">
        <f>IFERROR(IF('paving fractional-calc'!P35=0, "", 'paving fractional-calc'!P35), "")</f>
        <v/>
      </c>
      <c r="Q34">
        <f>IFERROR(IF('paving fractional-calc'!Q35=0, "", 'paving fractional-calc'!Q35), "")</f>
        <v>13.570740419631793</v>
      </c>
      <c r="R34">
        <f>IFERROR(IF('paving fractional-calc'!R35=0, "", 'paving fractional-calc'!R35), "")</f>
        <v>96.502687128850269</v>
      </c>
      <c r="S34">
        <f>IFERROR(IF('paving fractional-calc'!S35=0, "", 'paving fractional-calc'!S35), "")</f>
        <v>11.430334601755893</v>
      </c>
      <c r="T34">
        <f>IFERROR(IF('paving fractional-calc'!T35=0, "", 'paving fractional-calc'!T35), "")</f>
        <v>7.4489074273761696E-2</v>
      </c>
      <c r="U34">
        <f>IFERROR(IF('paving fractional-calc'!U35=0, "", 'paving fractional-calc'!U35), "")</f>
        <v>0.15990884815725168</v>
      </c>
      <c r="V34" t="str">
        <f>IFERROR(IF('paving fractional-calc'!V35=0, "", 'paving fractional-calc'!V35), "")</f>
        <v/>
      </c>
      <c r="W34">
        <f>IFERROR(IF('paving fractional-calc'!W35=0, "", 'paving fractional-calc'!W35), "")</f>
        <v>4.3577055777450097E-3</v>
      </c>
      <c r="X34" t="str">
        <f>IFERROR(IF('paving fractional-calc'!X35=0, "", 'paving fractional-calc'!X35), "")</f>
        <v/>
      </c>
      <c r="Y34">
        <f>IFERROR(IF('paving fractional-calc'!Y35=0, "", 'paving fractional-calc'!Y35), "")</f>
        <v>33.876613695929805</v>
      </c>
      <c r="Z34">
        <f>IFERROR(IF('paving fractional-calc'!Z35=0, "", 'paving fractional-calc'!Z35), "")</f>
        <v>82.808155698096058</v>
      </c>
      <c r="AA34">
        <f>IFERROR(IF('paving fractional-calc'!AA35=0, "", 'paving fractional-calc'!AA35), "")</f>
        <v>40.140933170786937</v>
      </c>
      <c r="AB34">
        <f>IFERROR(IF('paving fractional-calc'!AB35=0, "", 'paving fractional-calc'!AB35), "")</f>
        <v>0.26526364645121536</v>
      </c>
      <c r="AC34">
        <f>IFERROR(IF('paving fractional-calc'!AC35=0, "", 'paving fractional-calc'!AC35), "")</f>
        <v>0.27919802923942627</v>
      </c>
      <c r="AD34">
        <f>IFERROR(IF('paving fractional-calc'!AD35=0, "", 'paving fractional-calc'!AD35), "")</f>
        <v>9.0205544455198737E-4</v>
      </c>
      <c r="AE34">
        <f>IFERROR(IF('paving fractional-calc'!AE35=0, "", 'paving fractional-calc'!AE35), "")</f>
        <v>1.1631767574486153E-3</v>
      </c>
      <c r="AF34" t="str">
        <f>IFERROR(IF('paving fractional-calc'!AF35=0, "", 'paving fractional-calc'!AF35), "")</f>
        <v/>
      </c>
      <c r="AG34">
        <f>IFERROR(IF('paving fractional-calc'!AG35=0, "", 'paving fractional-calc'!AG35), "")</f>
        <v>125.57370226886123</v>
      </c>
      <c r="AH34">
        <f>IFERROR(IF('paving fractional-calc'!AH35=0, "", 'paving fractional-calc'!AH35), "")</f>
        <v>207.30354940288368</v>
      </c>
      <c r="AI34">
        <f>IFERROR(IF('paving fractional-calc'!AI35=0, "", 'paving fractional-calc'!AI35), "")</f>
        <v>265.01299358818994</v>
      </c>
      <c r="AJ34">
        <f>IFERROR(IF('paving fractional-calc'!AJ35=0, "", 'paving fractional-calc'!AJ35), "")</f>
        <v>2.866106909299639</v>
      </c>
      <c r="AK34">
        <f>IFERROR(IF('paving fractional-calc'!AK35=0, "", 'paving fractional-calc'!AK35), "")</f>
        <v>2.9009196456222952</v>
      </c>
      <c r="AL34">
        <f>IFERROR(IF('paving fractional-calc'!AL35=0, "", 'paving fractional-calc'!AL35), "")</f>
        <v>0.10502686961034453</v>
      </c>
      <c r="AM34">
        <f>IFERROR(IF('paving fractional-calc'!AM35=0, "", 'paving fractional-calc'!AM35), "")</f>
        <v>2.4167789706381632E-2</v>
      </c>
      <c r="AN34">
        <f>IFERROR(IF('paving fractional-calc'!AN35=0, "", 'paving fractional-calc'!AN35), "")</f>
        <v>5.1507806207782237E-3</v>
      </c>
      <c r="AO34">
        <f>IFERROR(IF('paving fractional-calc'!AO35=0, "", 'paving fractional-calc'!AO35), "")</f>
        <v>1175.7347135046325</v>
      </c>
    </row>
    <row r="35" spans="1:41" x14ac:dyDescent="0.35">
      <c r="A35" t="s">
        <v>33</v>
      </c>
      <c r="B35" s="4">
        <v>3</v>
      </c>
      <c r="C35">
        <v>9</v>
      </c>
      <c r="D35" t="str">
        <f>IFERROR(IF('paving fractional-calc'!D36=0, "", 'paving fractional-calc'!D36), "")</f>
        <v/>
      </c>
      <c r="E35" t="str">
        <f>IFERROR(IF('paving fractional-calc'!E36=0, "", 'paving fractional-calc'!E36), "")</f>
        <v/>
      </c>
      <c r="F35" t="str">
        <f>IFERROR(IF('paving fractional-calc'!F36=0, "", 'paving fractional-calc'!F36), "")</f>
        <v/>
      </c>
      <c r="G35" t="str">
        <f>IFERROR(IF('paving fractional-calc'!G36=0, "", 'paving fractional-calc'!G36), "")</f>
        <v/>
      </c>
      <c r="H35" t="str">
        <f>IFERROR(IF('paving fractional-calc'!H36=0, "", 'paving fractional-calc'!H36), "")</f>
        <v/>
      </c>
      <c r="I35" t="str">
        <f>IFERROR(IF('paving fractional-calc'!I36=0, "", 'paving fractional-calc'!I36), "")</f>
        <v/>
      </c>
      <c r="J35">
        <f>IFERROR(IF('paving fractional-calc'!J36=0, "", 'paving fractional-calc'!J36), "")</f>
        <v>1.597716542996475</v>
      </c>
      <c r="K35" t="str">
        <f>IFERROR(IF('paving fractional-calc'!K36=0, "", 'paving fractional-calc'!K36), "")</f>
        <v/>
      </c>
      <c r="L35" t="str">
        <f>IFERROR(IF('paving fractional-calc'!L36=0, "", 'paving fractional-calc'!L36), "")</f>
        <v/>
      </c>
      <c r="M35" t="str">
        <f>IFERROR(IF('paving fractional-calc'!M36=0, "", 'paving fractional-calc'!M36), "")</f>
        <v/>
      </c>
      <c r="N35" t="str">
        <f>IFERROR(IF('paving fractional-calc'!N36=0, "", 'paving fractional-calc'!N36), "")</f>
        <v/>
      </c>
      <c r="O35" t="str">
        <f>IFERROR(IF('paving fractional-calc'!O36=0, "", 'paving fractional-calc'!O36), "")</f>
        <v/>
      </c>
      <c r="P35" t="str">
        <f>IFERROR(IF('paving fractional-calc'!P36=0, "", 'paving fractional-calc'!P36), "")</f>
        <v/>
      </c>
      <c r="Q35" t="str">
        <f>IFERROR(IF('paving fractional-calc'!Q36=0, "", 'paving fractional-calc'!Q36), "")</f>
        <v/>
      </c>
      <c r="R35">
        <f>IFERROR(IF('paving fractional-calc'!R36=0, "", 'paving fractional-calc'!R36), "")</f>
        <v>0.74799737598836913</v>
      </c>
      <c r="S35">
        <f>IFERROR(IF('paving fractional-calc'!S36=0, "", 'paving fractional-calc'!S36), "")</f>
        <v>4.1153820049436955E-2</v>
      </c>
      <c r="T35" t="str">
        <f>IFERROR(IF('paving fractional-calc'!T36=0, "", 'paving fractional-calc'!T36), "")</f>
        <v/>
      </c>
      <c r="U35" t="str">
        <f>IFERROR(IF('paving fractional-calc'!U36=0, "", 'paving fractional-calc'!U36), "")</f>
        <v/>
      </c>
      <c r="V35" t="str">
        <f>IFERROR(IF('paving fractional-calc'!V36=0, "", 'paving fractional-calc'!V36), "")</f>
        <v/>
      </c>
      <c r="W35" t="str">
        <f>IFERROR(IF('paving fractional-calc'!W36=0, "", 'paving fractional-calc'!W36), "")</f>
        <v/>
      </c>
      <c r="X35" t="str">
        <f>IFERROR(IF('paving fractional-calc'!X36=0, "", 'paving fractional-calc'!X36), "")</f>
        <v/>
      </c>
      <c r="Y35">
        <f>IFERROR(IF('paving fractional-calc'!Y36=0, "", 'paving fractional-calc'!Y36), "")</f>
        <v>6.1607515044067307E-3</v>
      </c>
      <c r="Z35">
        <f>IFERROR(IF('paving fractional-calc'!Z36=0, "", 'paving fractional-calc'!Z36), "")</f>
        <v>1.4732666215063925</v>
      </c>
      <c r="AA35" t="str">
        <f>IFERROR(IF('paving fractional-calc'!AA36=0, "", 'paving fractional-calc'!AA36), "")</f>
        <v/>
      </c>
      <c r="AB35" t="str">
        <f>IFERROR(IF('paving fractional-calc'!AB36=0, "", 'paving fractional-calc'!AB36), "")</f>
        <v/>
      </c>
      <c r="AC35" t="str">
        <f>IFERROR(IF('paving fractional-calc'!AC36=0, "", 'paving fractional-calc'!AC36), "")</f>
        <v/>
      </c>
      <c r="AD35" t="str">
        <f>IFERROR(IF('paving fractional-calc'!AD36=0, "", 'paving fractional-calc'!AD36), "")</f>
        <v/>
      </c>
      <c r="AE35" t="str">
        <f>IFERROR(IF('paving fractional-calc'!AE36=0, "", 'paving fractional-calc'!AE36), "")</f>
        <v/>
      </c>
      <c r="AF35" t="str">
        <f>IFERROR(IF('paving fractional-calc'!AF36=0, "", 'paving fractional-calc'!AF36), "")</f>
        <v/>
      </c>
      <c r="AG35">
        <f>IFERROR(IF('paving fractional-calc'!AG36=0, "", 'paving fractional-calc'!AG36), "")</f>
        <v>1.2010900173433103</v>
      </c>
      <c r="AH35">
        <f>IFERROR(IF('paving fractional-calc'!AH36=0, "", 'paving fractional-calc'!AH36), "")</f>
        <v>1.9142926377027454</v>
      </c>
      <c r="AI35">
        <f>IFERROR(IF('paving fractional-calc'!AI36=0, "", 'paving fractional-calc'!AI36), "")</f>
        <v>5.1563438052599199E-2</v>
      </c>
      <c r="AJ35" t="str">
        <f>IFERROR(IF('paving fractional-calc'!AJ36=0, "", 'paving fractional-calc'!AJ36), "")</f>
        <v/>
      </c>
      <c r="AK35">
        <f>IFERROR(IF('paving fractional-calc'!AK36=0, "", 'paving fractional-calc'!AK36), "")</f>
        <v>7.2071623641701147E-3</v>
      </c>
      <c r="AL35" t="str">
        <f>IFERROR(IF('paving fractional-calc'!AL36=0, "", 'paving fractional-calc'!AL36), "")</f>
        <v/>
      </c>
      <c r="AM35" t="str">
        <f>IFERROR(IF('paving fractional-calc'!AM36=0, "", 'paving fractional-calc'!AM36), "")</f>
        <v/>
      </c>
      <c r="AN35" t="str">
        <f>IFERROR(IF('paving fractional-calc'!AN36=0, "", 'paving fractional-calc'!AN36), "")</f>
        <v/>
      </c>
      <c r="AO35">
        <f>IFERROR(IF('paving fractional-calc'!AO36=0, "", 'paving fractional-calc'!AO36), "")</f>
        <v>3.7951862303032384</v>
      </c>
    </row>
    <row r="36" spans="1:41" x14ac:dyDescent="0.35">
      <c r="A36" t="s">
        <v>34</v>
      </c>
      <c r="B36" s="3">
        <v>3</v>
      </c>
      <c r="C36">
        <v>8</v>
      </c>
      <c r="D36" t="str">
        <f>IFERROR(IF('paving fractional-calc'!D37=0, "", 'paving fractional-calc'!D37), "")</f>
        <v/>
      </c>
      <c r="E36" t="str">
        <f>IFERROR(IF('paving fractional-calc'!E37=0, "", 'paving fractional-calc'!E37), "")</f>
        <v/>
      </c>
      <c r="F36" t="str">
        <f>IFERROR(IF('paving fractional-calc'!F37=0, "", 'paving fractional-calc'!F37), "")</f>
        <v/>
      </c>
      <c r="G36" t="str">
        <f>IFERROR(IF('paving fractional-calc'!G37=0, "", 'paving fractional-calc'!G37), "")</f>
        <v/>
      </c>
      <c r="H36" t="str">
        <f>IFERROR(IF('paving fractional-calc'!H37=0, "", 'paving fractional-calc'!H37), "")</f>
        <v/>
      </c>
      <c r="I36" t="str">
        <f>IFERROR(IF('paving fractional-calc'!I37=0, "", 'paving fractional-calc'!I37), "")</f>
        <v/>
      </c>
      <c r="J36">
        <f>IFERROR(IF('paving fractional-calc'!J37=0, "", 'paving fractional-calc'!J37), "")</f>
        <v>33.327386463658968</v>
      </c>
      <c r="K36">
        <f>IFERROR(IF('paving fractional-calc'!K37=0, "", 'paving fractional-calc'!K37), "")</f>
        <v>0.23519368368728633</v>
      </c>
      <c r="L36" t="str">
        <f>IFERROR(IF('paving fractional-calc'!L37=0, "", 'paving fractional-calc'!L37), "")</f>
        <v/>
      </c>
      <c r="M36" t="str">
        <f>IFERROR(IF('paving fractional-calc'!M37=0, "", 'paving fractional-calc'!M37), "")</f>
        <v/>
      </c>
      <c r="N36" t="str">
        <f>IFERROR(IF('paving fractional-calc'!N37=0, "", 'paving fractional-calc'!N37), "")</f>
        <v/>
      </c>
      <c r="O36" t="str">
        <f>IFERROR(IF('paving fractional-calc'!O37=0, "", 'paving fractional-calc'!O37), "")</f>
        <v/>
      </c>
      <c r="P36" t="str">
        <f>IFERROR(IF('paving fractional-calc'!P37=0, "", 'paving fractional-calc'!P37), "")</f>
        <v/>
      </c>
      <c r="Q36">
        <f>IFERROR(IF('paving fractional-calc'!Q37=0, "", 'paving fractional-calc'!Q37), "")</f>
        <v>19.386902644228059</v>
      </c>
      <c r="R36">
        <f>IFERROR(IF('paving fractional-calc'!R37=0, "", 'paving fractional-calc'!R37), "")</f>
        <v>13.479004778303956</v>
      </c>
      <c r="S36">
        <f>IFERROR(IF('paving fractional-calc'!S37=0, "", 'paving fractional-calc'!S37), "")</f>
        <v>3.0243966218523308</v>
      </c>
      <c r="T36" t="str">
        <f>IFERROR(IF('paving fractional-calc'!T37=0, "", 'paving fractional-calc'!T37), "")</f>
        <v/>
      </c>
      <c r="U36" t="str">
        <f>IFERROR(IF('paving fractional-calc'!U37=0, "", 'paving fractional-calc'!U37), "")</f>
        <v/>
      </c>
      <c r="V36" t="str">
        <f>IFERROR(IF('paving fractional-calc'!V37=0, "", 'paving fractional-calc'!V37), "")</f>
        <v/>
      </c>
      <c r="W36" t="str">
        <f>IFERROR(IF('paving fractional-calc'!W37=0, "", 'paving fractional-calc'!W37), "")</f>
        <v/>
      </c>
      <c r="X36" t="str">
        <f>IFERROR(IF('paving fractional-calc'!X37=0, "", 'paving fractional-calc'!X37), "")</f>
        <v/>
      </c>
      <c r="Y36">
        <f>IFERROR(IF('paving fractional-calc'!Y37=0, "", 'paving fractional-calc'!Y37), "")</f>
        <v>18.330335033184468</v>
      </c>
      <c r="Z36">
        <f>IFERROR(IF('paving fractional-calc'!Z37=0, "", 'paving fractional-calc'!Z37), "")</f>
        <v>6.5831462810198653</v>
      </c>
      <c r="AA36">
        <f>IFERROR(IF('paving fractional-calc'!AA37=0, "", 'paving fractional-calc'!AA37), "")</f>
        <v>4.5972090578848022</v>
      </c>
      <c r="AB36" t="str">
        <f>IFERROR(IF('paving fractional-calc'!AB37=0, "", 'paving fractional-calc'!AB37), "")</f>
        <v/>
      </c>
      <c r="AC36" t="str">
        <f>IFERROR(IF('paving fractional-calc'!AC37=0, "", 'paving fractional-calc'!AC37), "")</f>
        <v/>
      </c>
      <c r="AD36" t="str">
        <f>IFERROR(IF('paving fractional-calc'!AD37=0, "", 'paving fractional-calc'!AD37), "")</f>
        <v/>
      </c>
      <c r="AE36" t="str">
        <f>IFERROR(IF('paving fractional-calc'!AE37=0, "", 'paving fractional-calc'!AE37), "")</f>
        <v/>
      </c>
      <c r="AF36" t="str">
        <f>IFERROR(IF('paving fractional-calc'!AF37=0, "", 'paving fractional-calc'!AF37), "")</f>
        <v/>
      </c>
      <c r="AG36">
        <f>IFERROR(IF('paving fractional-calc'!AG37=0, "", 'paving fractional-calc'!AG37), "")</f>
        <v>57.63611743994943</v>
      </c>
      <c r="AH36">
        <f>IFERROR(IF('paving fractional-calc'!AH37=0, "", 'paving fractional-calc'!AH37), "")</f>
        <v>6.7950819214135354</v>
      </c>
      <c r="AI36">
        <f>IFERROR(IF('paving fractional-calc'!AI37=0, "", 'paving fractional-calc'!AI37), "")</f>
        <v>2.0784401445811169</v>
      </c>
      <c r="AJ36" t="str">
        <f>IFERROR(IF('paving fractional-calc'!AJ37=0, "", 'paving fractional-calc'!AJ37), "")</f>
        <v/>
      </c>
      <c r="AK36" t="str">
        <f>IFERROR(IF('paving fractional-calc'!AK37=0, "", 'paving fractional-calc'!AK37), "")</f>
        <v/>
      </c>
      <c r="AL36" t="str">
        <f>IFERROR(IF('paving fractional-calc'!AL37=0, "", 'paving fractional-calc'!AL37), "")</f>
        <v/>
      </c>
      <c r="AM36" t="str">
        <f>IFERROR(IF('paving fractional-calc'!AM37=0, "", 'paving fractional-calc'!AM37), "")</f>
        <v/>
      </c>
      <c r="AN36" t="str">
        <f>IFERROR(IF('paving fractional-calc'!AN37=0, "", 'paving fractional-calc'!AN37), "")</f>
        <v/>
      </c>
      <c r="AO36">
        <f>IFERROR(IF('paving fractional-calc'!AO37=0, "", 'paving fractional-calc'!AO37), "")</f>
        <v>147.99507102319404</v>
      </c>
    </row>
    <row r="37" spans="1:41" x14ac:dyDescent="0.35">
      <c r="A37" t="s">
        <v>35</v>
      </c>
      <c r="B37" s="4">
        <v>3</v>
      </c>
      <c r="C37">
        <v>8</v>
      </c>
      <c r="D37" t="str">
        <f>IFERROR(IF('paving fractional-calc'!D38=0, "", 'paving fractional-calc'!D38), "")</f>
        <v/>
      </c>
      <c r="E37" t="str">
        <f>IFERROR(IF('paving fractional-calc'!E38=0, "", 'paving fractional-calc'!E38), "")</f>
        <v/>
      </c>
      <c r="F37" t="str">
        <f>IFERROR(IF('paving fractional-calc'!F38=0, "", 'paving fractional-calc'!F38), "")</f>
        <v/>
      </c>
      <c r="G37" t="str">
        <f>IFERROR(IF('paving fractional-calc'!G38=0, "", 'paving fractional-calc'!G38), "")</f>
        <v/>
      </c>
      <c r="H37" t="str">
        <f>IFERROR(IF('paving fractional-calc'!H38=0, "", 'paving fractional-calc'!H38), "")</f>
        <v/>
      </c>
      <c r="I37" t="str">
        <f>IFERROR(IF('paving fractional-calc'!I38=0, "", 'paving fractional-calc'!I38), "")</f>
        <v/>
      </c>
      <c r="J37">
        <f>IFERROR(IF('paving fractional-calc'!J38=0, "", 'paving fractional-calc'!J38), "")</f>
        <v>35.570737302210034</v>
      </c>
      <c r="K37">
        <f>IFERROR(IF('paving fractional-calc'!K38=0, "", 'paving fractional-calc'!K38), "")</f>
        <v>37.354023223622292</v>
      </c>
      <c r="L37">
        <f>IFERROR(IF('paving fractional-calc'!L38=0, "", 'paving fractional-calc'!L38), "")</f>
        <v>3.8383621074659009E-3</v>
      </c>
      <c r="M37" t="str">
        <f>IFERROR(IF('paving fractional-calc'!M38=0, "", 'paving fractional-calc'!M38), "")</f>
        <v/>
      </c>
      <c r="N37" t="str">
        <f>IFERROR(IF('paving fractional-calc'!N38=0, "", 'paving fractional-calc'!N38), "")</f>
        <v/>
      </c>
      <c r="O37">
        <f>IFERROR(IF('paving fractional-calc'!O38=0, "", 'paving fractional-calc'!O38), "")</f>
        <v>1.62580305825785E-3</v>
      </c>
      <c r="P37" t="str">
        <f>IFERROR(IF('paving fractional-calc'!P38=0, "", 'paving fractional-calc'!P38), "")</f>
        <v/>
      </c>
      <c r="Q37">
        <f>IFERROR(IF('paving fractional-calc'!Q38=0, "", 'paving fractional-calc'!Q38), "")</f>
        <v>118.86674001833207</v>
      </c>
      <c r="R37">
        <f>IFERROR(IF('paving fractional-calc'!R38=0, "", 'paving fractional-calc'!R38), "")</f>
        <v>2.9784530912783622</v>
      </c>
      <c r="S37">
        <f>IFERROR(IF('paving fractional-calc'!S38=0, "", 'paving fractional-calc'!S38), "")</f>
        <v>28.172841184464446</v>
      </c>
      <c r="T37" t="str">
        <f>IFERROR(IF('paving fractional-calc'!T38=0, "", 'paving fractional-calc'!T38), "")</f>
        <v/>
      </c>
      <c r="U37" t="str">
        <f>IFERROR(IF('paving fractional-calc'!U38=0, "", 'paving fractional-calc'!U38), "")</f>
        <v/>
      </c>
      <c r="V37" t="str">
        <f>IFERROR(IF('paving fractional-calc'!V38=0, "", 'paving fractional-calc'!V38), "")</f>
        <v/>
      </c>
      <c r="W37">
        <f>IFERROR(IF('paving fractional-calc'!W38=0, "", 'paving fractional-calc'!W38), "")</f>
        <v>5.0186564163400146E-4</v>
      </c>
      <c r="X37">
        <f>IFERROR(IF('paving fractional-calc'!X38=0, "", 'paving fractional-calc'!X38), "")</f>
        <v>4.3017054997200133E-4</v>
      </c>
      <c r="Y37">
        <f>IFERROR(IF('paving fractional-calc'!Y38=0, "", 'paving fractional-calc'!Y38), "")</f>
        <v>81.597864672115051</v>
      </c>
      <c r="Z37">
        <f>IFERROR(IF('paving fractional-calc'!Z38=0, "", 'paving fractional-calc'!Z38), "")</f>
        <v>1.7405173965343548</v>
      </c>
      <c r="AA37">
        <f>IFERROR(IF('paving fractional-calc'!AA38=0, "", 'paving fractional-calc'!AA38), "")</f>
        <v>10.666688880553146</v>
      </c>
      <c r="AB37" t="str">
        <f>IFERROR(IF('paving fractional-calc'!AB38=0, "", 'paving fractional-calc'!AB38), "")</f>
        <v/>
      </c>
      <c r="AC37" t="str">
        <f>IFERROR(IF('paving fractional-calc'!AC38=0, "", 'paving fractional-calc'!AC38), "")</f>
        <v/>
      </c>
      <c r="AD37" t="str">
        <f>IFERROR(IF('paving fractional-calc'!AD38=0, "", 'paving fractional-calc'!AD38), "")</f>
        <v/>
      </c>
      <c r="AE37">
        <f>IFERROR(IF('paving fractional-calc'!AE38=0, "", 'paving fractional-calc'!AE38), "")</f>
        <v>1.3604415112044611E-3</v>
      </c>
      <c r="AF37">
        <f>IFERROR(IF('paving fractional-calc'!AF38=0, "", 'paving fractional-calc'!AF38), "")</f>
        <v>1.5736450316171003E-4</v>
      </c>
      <c r="AG37">
        <f>IFERROR(IF('paving fractional-calc'!AG38=0, "", 'paving fractional-calc'!AG38), "")</f>
        <v>90.962190585079043</v>
      </c>
      <c r="AH37">
        <f>IFERROR(IF('paving fractional-calc'!AH38=0, "", 'paving fractional-calc'!AH38), "")</f>
        <v>6.9034793711878271</v>
      </c>
      <c r="AI37">
        <f>IFERROR(IF('paving fractional-calc'!AI38=0, "", 'paving fractional-calc'!AI38), "")</f>
        <v>12.590509269177016</v>
      </c>
      <c r="AJ37">
        <f>IFERROR(IF('paving fractional-calc'!AJ38=0, "", 'paving fractional-calc'!AJ38), "")</f>
        <v>7.4153966438748246E-4</v>
      </c>
      <c r="AK37">
        <f>IFERROR(IF('paving fractional-calc'!AK38=0, "", 'paving fractional-calc'!AK38), "")</f>
        <v>3.3693708500606233E-2</v>
      </c>
      <c r="AL37" t="str">
        <f>IFERROR(IF('paving fractional-calc'!AL38=0, "", 'paving fractional-calc'!AL38), "")</f>
        <v/>
      </c>
      <c r="AM37">
        <f>IFERROR(IF('paving fractional-calc'!AM38=0, "", 'paving fractional-calc'!AM38), "")</f>
        <v>7.5776084454595863E-3</v>
      </c>
      <c r="AN37">
        <f>IFERROR(IF('paving fractional-calc'!AN38=0, "", 'paving fractional-calc'!AN38), "")</f>
        <v>4.8385463101283228E-2</v>
      </c>
      <c r="AO37">
        <f>IFERROR(IF('paving fractional-calc'!AO38=0, "", 'paving fractional-calc'!AO38), "")</f>
        <v>1425.0713225649865</v>
      </c>
    </row>
    <row r="38" spans="1:41" x14ac:dyDescent="0.35">
      <c r="A38" t="s">
        <v>37</v>
      </c>
      <c r="B38" s="2">
        <v>4</v>
      </c>
      <c r="C38">
        <v>12</v>
      </c>
      <c r="D38">
        <f>IFERROR(IF('paving fractional-calc'!D40=0, "", 'paving fractional-calc'!D40), "")</f>
        <v>21.598258764801162</v>
      </c>
      <c r="E38" t="str">
        <f>IFERROR(IF('paving fractional-calc'!E40=0, "", 'paving fractional-calc'!E40), "")</f>
        <v/>
      </c>
      <c r="F38" t="str">
        <f>IFERROR(IF('paving fractional-calc'!F40=0, "", 'paving fractional-calc'!F40), "")</f>
        <v/>
      </c>
      <c r="G38" t="str">
        <f>IFERROR(IF('paving fractional-calc'!G40=0, "", 'paving fractional-calc'!G40), "")</f>
        <v/>
      </c>
      <c r="H38" t="str">
        <f>IFERROR(IF('paving fractional-calc'!H40=0, "", 'paving fractional-calc'!H40), "")</f>
        <v/>
      </c>
      <c r="I38" t="str">
        <f>IFERROR(IF('paving fractional-calc'!I40=0, "", 'paving fractional-calc'!I40), "")</f>
        <v/>
      </c>
      <c r="J38">
        <f>IFERROR(IF('paving fractional-calc'!J40=0, "", 'paving fractional-calc'!J40), "")</f>
        <v>46.296660006973092</v>
      </c>
      <c r="K38">
        <f>IFERROR(IF('paving fractional-calc'!K40=0, "", 'paving fractional-calc'!K40), "")</f>
        <v>2.5715971784083268E-2</v>
      </c>
      <c r="L38" t="str">
        <f>IFERROR(IF('paving fractional-calc'!L40=0, "", 'paving fractional-calc'!L40), "")</f>
        <v/>
      </c>
      <c r="M38" t="str">
        <f>IFERROR(IF('paving fractional-calc'!M40=0, "", 'paving fractional-calc'!M40), "")</f>
        <v/>
      </c>
      <c r="N38" t="str">
        <f>IFERROR(IF('paving fractional-calc'!N40=0, "", 'paving fractional-calc'!N40), "")</f>
        <v/>
      </c>
      <c r="O38" t="str">
        <f>IFERROR(IF('paving fractional-calc'!O40=0, "", 'paving fractional-calc'!O40), "")</f>
        <v/>
      </c>
      <c r="P38" t="str">
        <f>IFERROR(IF('paving fractional-calc'!P40=0, "", 'paving fractional-calc'!P40), "")</f>
        <v/>
      </c>
      <c r="Q38" t="str">
        <f>IFERROR(IF('paving fractional-calc'!Q40=0, "", 'paving fractional-calc'!Q40), "")</f>
        <v/>
      </c>
      <c r="R38">
        <f>IFERROR(IF('paving fractional-calc'!R40=0, "", 'paving fractional-calc'!R40), "")</f>
        <v>49.920215348292182</v>
      </c>
      <c r="S38">
        <f>IFERROR(IF('paving fractional-calc'!S40=0, "", 'paving fractional-calc'!S40), "")</f>
        <v>0.63895766925586817</v>
      </c>
      <c r="T38">
        <f>IFERROR(IF('paving fractional-calc'!T40=0, "", 'paving fractional-calc'!T40), "")</f>
        <v>3.1225492380783236E-3</v>
      </c>
      <c r="U38">
        <f>IFERROR(IF('paving fractional-calc'!U40=0, "", 'paving fractional-calc'!U40), "")</f>
        <v>1.0208599164666659E-2</v>
      </c>
      <c r="V38" t="str">
        <f>IFERROR(IF('paving fractional-calc'!V40=0, "", 'paving fractional-calc'!V40), "")</f>
        <v/>
      </c>
      <c r="W38">
        <f>IFERROR(IF('paving fractional-calc'!W40=0, "", 'paving fractional-calc'!W40), "")</f>
        <v>5.5833661872923602E-4</v>
      </c>
      <c r="X38">
        <f>IFERROR(IF('paving fractional-calc'!X40=0, "", 'paving fractional-calc'!X40), "")</f>
        <v>9.8570538862075116E-4</v>
      </c>
      <c r="Y38">
        <f>IFERROR(IF('paving fractional-calc'!Y40=0, "", 'paving fractional-calc'!Y40), "")</f>
        <v>0.26137046801203945</v>
      </c>
      <c r="Z38">
        <f>IFERROR(IF('paving fractional-calc'!Z40=0, "", 'paving fractional-calc'!Z40), "")</f>
        <v>36.452741575150498</v>
      </c>
      <c r="AA38">
        <f>IFERROR(IF('paving fractional-calc'!AA40=0, "", 'paving fractional-calc'!AA40), "")</f>
        <v>2.1107526155031735</v>
      </c>
      <c r="AB38">
        <f>IFERROR(IF('paving fractional-calc'!AB40=0, "", 'paving fractional-calc'!AB40), "")</f>
        <v>2.4602169743344072E-4</v>
      </c>
      <c r="AC38">
        <f>IFERROR(IF('paving fractional-calc'!AC40=0, "", 'paving fractional-calc'!AC40), "")</f>
        <v>1.5329044224699001E-2</v>
      </c>
      <c r="AD38" t="str">
        <f>IFERROR(IF('paving fractional-calc'!AD40=0, "", 'paving fractional-calc'!AD40), "")</f>
        <v/>
      </c>
      <c r="AE38">
        <f>IFERROR(IF('paving fractional-calc'!AE40=0, "", 'paving fractional-calc'!AE40), "")</f>
        <v>1.4382806926878072E-3</v>
      </c>
      <c r="AF38">
        <f>IFERROR(IF('paving fractional-calc'!AF40=0, "", 'paving fractional-calc'!AF40), "")</f>
        <v>4.0688203806299808E-4</v>
      </c>
      <c r="AG38">
        <f>IFERROR(IF('paving fractional-calc'!AG40=0, "", 'paving fractional-calc'!AG40), "")</f>
        <v>1.5402093744090775</v>
      </c>
      <c r="AH38">
        <f>IFERROR(IF('paving fractional-calc'!AH40=0, "", 'paving fractional-calc'!AH40), "")</f>
        <v>102.13794140535238</v>
      </c>
      <c r="AI38">
        <f>IFERROR(IF('paving fractional-calc'!AI40=0, "", 'paving fractional-calc'!AI40), "")</f>
        <v>24.613128330669312</v>
      </c>
      <c r="AJ38">
        <f>IFERROR(IF('paving fractional-calc'!AJ40=0, "", 'paving fractional-calc'!AJ40), "")</f>
        <v>0.25679560339979696</v>
      </c>
      <c r="AK38">
        <f>IFERROR(IF('paving fractional-calc'!AK40=0, "", 'paving fractional-calc'!AK40), "")</f>
        <v>0.45142223381771568</v>
      </c>
      <c r="AL38">
        <f>IFERROR(IF('paving fractional-calc'!AL40=0, "", 'paving fractional-calc'!AL40), "")</f>
        <v>1.945617764924212E-3</v>
      </c>
      <c r="AM38">
        <f>IFERROR(IF('paving fractional-calc'!AM40=0, "", 'paving fractional-calc'!AM40), "")</f>
        <v>1.1959063861734143E-2</v>
      </c>
      <c r="AN38">
        <f>IFERROR(IF('paving fractional-calc'!AN40=0, "", 'paving fractional-calc'!AN40), "")</f>
        <v>6.6151004007423205E-4</v>
      </c>
      <c r="AO38">
        <f>IFERROR(IF('paving fractional-calc'!AO40=0, "", 'paving fractional-calc'!AO40), "")</f>
        <v>36.588600235554331</v>
      </c>
    </row>
    <row r="39" spans="1:41" x14ac:dyDescent="0.35">
      <c r="A39" t="s">
        <v>38</v>
      </c>
      <c r="B39" s="1">
        <v>2</v>
      </c>
      <c r="C39">
        <v>4</v>
      </c>
      <c r="D39">
        <f>IFERROR(IF('paving fractional-calc'!D41=0, "", 'paving fractional-calc'!D41), "")</f>
        <v>5.0756335659214518</v>
      </c>
      <c r="E39" t="str">
        <f>IFERROR(IF('paving fractional-calc'!E41=0, "", 'paving fractional-calc'!E41), "")</f>
        <v/>
      </c>
      <c r="F39" t="str">
        <f>IFERROR(IF('paving fractional-calc'!F41=0, "", 'paving fractional-calc'!F41), "")</f>
        <v/>
      </c>
      <c r="G39" t="str">
        <f>IFERROR(IF('paving fractional-calc'!G41=0, "", 'paving fractional-calc'!G41), "")</f>
        <v/>
      </c>
      <c r="H39" t="str">
        <f>IFERROR(IF('paving fractional-calc'!H41=0, "", 'paving fractional-calc'!H41), "")</f>
        <v/>
      </c>
      <c r="I39">
        <f>IFERROR(IF('paving fractional-calc'!I41=0, "", 'paving fractional-calc'!I41), "")</f>
        <v>2.386742649453532E-3</v>
      </c>
      <c r="J39">
        <f>IFERROR(IF('paving fractional-calc'!J41=0, "", 'paving fractional-calc'!J41), "")</f>
        <v>43.471845328547843</v>
      </c>
      <c r="K39">
        <f>IFERROR(IF('paving fractional-calc'!K41=0, "", 'paving fractional-calc'!K41), "")</f>
        <v>0.47058087055183356</v>
      </c>
      <c r="L39" t="str">
        <f>IFERROR(IF('paving fractional-calc'!L41=0, "", 'paving fractional-calc'!L41), "")</f>
        <v/>
      </c>
      <c r="M39" t="str">
        <f>IFERROR(IF('paving fractional-calc'!M41=0, "", 'paving fractional-calc'!M41), "")</f>
        <v/>
      </c>
      <c r="N39" t="str">
        <f>IFERROR(IF('paving fractional-calc'!N41=0, "", 'paving fractional-calc'!N41), "")</f>
        <v/>
      </c>
      <c r="O39" t="str">
        <f>IFERROR(IF('paving fractional-calc'!O41=0, "", 'paving fractional-calc'!O41), "")</f>
        <v/>
      </c>
      <c r="P39">
        <f>IFERROR(IF('paving fractional-calc'!P41=0, "", 'paving fractional-calc'!P41), "")</f>
        <v>5.415414780159989E-3</v>
      </c>
      <c r="Q39">
        <f>IFERROR(IF('paving fractional-calc'!Q41=0, "", 'paving fractional-calc'!Q41), "")</f>
        <v>3.0555077358747525E-2</v>
      </c>
      <c r="R39">
        <f>IFERROR(IF('paving fractional-calc'!R41=0, "", 'paving fractional-calc'!R41), "")</f>
        <v>44.366431531785835</v>
      </c>
      <c r="S39">
        <f>IFERROR(IF('paving fractional-calc'!S41=0, "", 'paving fractional-calc'!S41), "")</f>
        <v>1.4343697602974512</v>
      </c>
      <c r="T39">
        <f>IFERROR(IF('paving fractional-calc'!T41=0, "", 'paving fractional-calc'!T41), "")</f>
        <v>5.9338059038897821E-2</v>
      </c>
      <c r="U39">
        <f>IFERROR(IF('paving fractional-calc'!U41=0, "", 'paving fractional-calc'!U41), "")</f>
        <v>6.0329608850513868E-2</v>
      </c>
      <c r="V39" t="str">
        <f>IFERROR(IF('paving fractional-calc'!V41=0, "", 'paving fractional-calc'!V41), "")</f>
        <v/>
      </c>
      <c r="W39" t="str">
        <f>IFERROR(IF('paving fractional-calc'!W41=0, "", 'paving fractional-calc'!W41), "")</f>
        <v/>
      </c>
      <c r="X39" t="str">
        <f>IFERROR(IF('paving fractional-calc'!X41=0, "", 'paving fractional-calc'!X41), "")</f>
        <v/>
      </c>
      <c r="Y39">
        <f>IFERROR(IF('paving fractional-calc'!Y41=0, "", 'paving fractional-calc'!Y41), "")</f>
        <v>1.1018287422267194</v>
      </c>
      <c r="Z39">
        <f>IFERROR(IF('paving fractional-calc'!Z41=0, "", 'paving fractional-calc'!Z41), "")</f>
        <v>41.722766734325781</v>
      </c>
      <c r="AA39">
        <f>IFERROR(IF('paving fractional-calc'!AA41=0, "", 'paving fractional-calc'!AA41), "")</f>
        <v>3.5709408050802662</v>
      </c>
      <c r="AB39">
        <f>IFERROR(IF('paving fractional-calc'!AB41=0, "", 'paving fractional-calc'!AB41), "")</f>
        <v>3.8044326320002841E-3</v>
      </c>
      <c r="AC39">
        <f>IFERROR(IF('paving fractional-calc'!AC41=0, "", 'paving fractional-calc'!AC41), "")</f>
        <v>5.5352404448004128E-2</v>
      </c>
      <c r="AD39" t="str">
        <f>IFERROR(IF('paving fractional-calc'!AD41=0, "", 'paving fractional-calc'!AD41), "")</f>
        <v/>
      </c>
      <c r="AE39" t="str">
        <f>IFERROR(IF('paving fractional-calc'!AE41=0, "", 'paving fractional-calc'!AE41), "")</f>
        <v/>
      </c>
      <c r="AF39" t="str">
        <f>IFERROR(IF('paving fractional-calc'!AF41=0, "", 'paving fractional-calc'!AF41), "")</f>
        <v/>
      </c>
      <c r="AG39">
        <f>IFERROR(IF('paving fractional-calc'!AG41=0, "", 'paving fractional-calc'!AG41), "")</f>
        <v>18.169844829577354</v>
      </c>
      <c r="AH39">
        <f>IFERROR(IF('paving fractional-calc'!AH41=0, "", 'paving fractional-calc'!AH41), "")</f>
        <v>32.454502468266327</v>
      </c>
      <c r="AI39">
        <f>IFERROR(IF('paving fractional-calc'!AI41=0, "", 'paving fractional-calc'!AI41), "")</f>
        <v>6.7602317126373324</v>
      </c>
      <c r="AJ39">
        <f>IFERROR(IF('paving fractional-calc'!AJ41=0, "", 'paving fractional-calc'!AJ41), "")</f>
        <v>7.0666870774988538E-2</v>
      </c>
      <c r="AK39">
        <f>IFERROR(IF('paving fractional-calc'!AK41=0, "", 'paving fractional-calc'!AK41), "")</f>
        <v>0.10617449978991081</v>
      </c>
      <c r="AL39" t="str">
        <f>IFERROR(IF('paving fractional-calc'!AL41=0, "", 'paving fractional-calc'!AL41), "")</f>
        <v/>
      </c>
      <c r="AM39">
        <f>IFERROR(IF('paving fractional-calc'!AM41=0, "", 'paving fractional-calc'!AM41), "")</f>
        <v>2.7870980388479015E-4</v>
      </c>
      <c r="AN39">
        <f>IFERROR(IF('paving fractional-calc'!AN41=0, "", 'paving fractional-calc'!AN41), "")</f>
        <v>4.1806470582718522E-4</v>
      </c>
      <c r="AO39">
        <f>IFERROR(IF('paving fractional-calc'!AO41=0, "", 'paving fractional-calc'!AO41), "")</f>
        <v>234.0497351040168</v>
      </c>
    </row>
    <row r="40" spans="1:41" x14ac:dyDescent="0.35">
      <c r="A40" t="s">
        <v>39</v>
      </c>
      <c r="B40" s="2">
        <v>4</v>
      </c>
      <c r="C40">
        <v>12</v>
      </c>
      <c r="D40">
        <f>IFERROR(IF('paving fractional-calc'!D42=0, "", 'paving fractional-calc'!D42), "")</f>
        <v>8.1424675777212308</v>
      </c>
      <c r="E40" t="str">
        <f>IFERROR(IF('paving fractional-calc'!E42=0, "", 'paving fractional-calc'!E42), "")</f>
        <v/>
      </c>
      <c r="F40" t="str">
        <f>IFERROR(IF('paving fractional-calc'!F42=0, "", 'paving fractional-calc'!F42), "")</f>
        <v/>
      </c>
      <c r="G40" t="str">
        <f>IFERROR(IF('paving fractional-calc'!G42=0, "", 'paving fractional-calc'!G42), "")</f>
        <v/>
      </c>
      <c r="H40" t="str">
        <f>IFERROR(IF('paving fractional-calc'!H42=0, "", 'paving fractional-calc'!H42), "")</f>
        <v/>
      </c>
      <c r="I40" t="str">
        <f>IFERROR(IF('paving fractional-calc'!I42=0, "", 'paving fractional-calc'!I42), "")</f>
        <v/>
      </c>
      <c r="J40">
        <f>IFERROR(IF('paving fractional-calc'!J42=0, "", 'paving fractional-calc'!J42), "")</f>
        <v>10.709939630610242</v>
      </c>
      <c r="K40" t="str">
        <f>IFERROR(IF('paving fractional-calc'!K42=0, "", 'paving fractional-calc'!K42), "")</f>
        <v/>
      </c>
      <c r="L40">
        <f>IFERROR(IF('paving fractional-calc'!L42=0, "", 'paving fractional-calc'!L42), "")</f>
        <v>1.2811152670816986E-2</v>
      </c>
      <c r="M40">
        <f>IFERROR(IF('paving fractional-calc'!M42=0, "", 'paving fractional-calc'!M42), "")</f>
        <v>9.1387755736767485E-3</v>
      </c>
      <c r="N40" t="str">
        <f>IFERROR(IF('paving fractional-calc'!N42=0, "", 'paving fractional-calc'!N42), "")</f>
        <v/>
      </c>
      <c r="O40" t="str">
        <f>IFERROR(IF('paving fractional-calc'!O42=0, "", 'paving fractional-calc'!O42), "")</f>
        <v/>
      </c>
      <c r="P40" t="str">
        <f>IFERROR(IF('paving fractional-calc'!P42=0, "", 'paving fractional-calc'!P42), "")</f>
        <v/>
      </c>
      <c r="Q40">
        <f>IFERROR(IF('paving fractional-calc'!Q42=0, "", 'paving fractional-calc'!Q42), "")</f>
        <v>1.0656793663935136E-3</v>
      </c>
      <c r="R40">
        <f>IFERROR(IF('paving fractional-calc'!R42=0, "", 'paving fractional-calc'!R42), "")</f>
        <v>8.539073722811823</v>
      </c>
      <c r="S40" t="str">
        <f>IFERROR(IF('paving fractional-calc'!S42=0, "", 'paving fractional-calc'!S42), "")</f>
        <v/>
      </c>
      <c r="T40">
        <f>IFERROR(IF('paving fractional-calc'!T42=0, "", 'paving fractional-calc'!T42), "")</f>
        <v>1.571797184623298E-2</v>
      </c>
      <c r="U40" t="str">
        <f>IFERROR(IF('paving fractional-calc'!U42=0, "", 'paving fractional-calc'!U42), "")</f>
        <v/>
      </c>
      <c r="V40" t="str">
        <f>IFERROR(IF('paving fractional-calc'!V42=0, "", 'paving fractional-calc'!V42), "")</f>
        <v/>
      </c>
      <c r="W40" t="str">
        <f>IFERROR(IF('paving fractional-calc'!W42=0, "", 'paving fractional-calc'!W42), "")</f>
        <v/>
      </c>
      <c r="X40" t="str">
        <f>IFERROR(IF('paving fractional-calc'!X42=0, "", 'paving fractional-calc'!X42), "")</f>
        <v/>
      </c>
      <c r="Y40" t="str">
        <f>IFERROR(IF('paving fractional-calc'!Y42=0, "", 'paving fractional-calc'!Y42), "")</f>
        <v/>
      </c>
      <c r="Z40">
        <f>IFERROR(IF('paving fractional-calc'!Z42=0, "", 'paving fractional-calc'!Z42), "")</f>
        <v>10.356410969810627</v>
      </c>
      <c r="AA40">
        <f>IFERROR(IF('paving fractional-calc'!AA42=0, "", 'paving fractional-calc'!AA42), "")</f>
        <v>6.5624608275412361E-2</v>
      </c>
      <c r="AB40">
        <f>IFERROR(IF('paving fractional-calc'!AB42=0, "", 'paving fractional-calc'!AB42), "")</f>
        <v>2.63853596790454E-2</v>
      </c>
      <c r="AC40">
        <f>IFERROR(IF('paving fractional-calc'!AC42=0, "", 'paving fractional-calc'!AC42), "")</f>
        <v>3.4282414746543248E-4</v>
      </c>
      <c r="AD40" t="str">
        <f>IFERROR(IF('paving fractional-calc'!AD42=0, "", 'paving fractional-calc'!AD42), "")</f>
        <v/>
      </c>
      <c r="AE40" t="str">
        <f>IFERROR(IF('paving fractional-calc'!AE42=0, "", 'paving fractional-calc'!AE42), "")</f>
        <v/>
      </c>
      <c r="AF40" t="str">
        <f>IFERROR(IF('paving fractional-calc'!AF42=0, "", 'paving fractional-calc'!AF42), "")</f>
        <v/>
      </c>
      <c r="AG40">
        <f>IFERROR(IF('paving fractional-calc'!AG42=0, "", 'paving fractional-calc'!AG42), "")</f>
        <v>0.31298231373488261</v>
      </c>
      <c r="AH40">
        <f>IFERROR(IF('paving fractional-calc'!AH42=0, "", 'paving fractional-calc'!AH42), "")</f>
        <v>61.434837525273068</v>
      </c>
      <c r="AI40">
        <f>IFERROR(IF('paving fractional-calc'!AI42=0, "", 'paving fractional-calc'!AI42), "")</f>
        <v>2.0017451469909009</v>
      </c>
      <c r="AJ40">
        <f>IFERROR(IF('paving fractional-calc'!AJ42=0, "", 'paving fractional-calc'!AJ42), "")</f>
        <v>0.37313198753604021</v>
      </c>
      <c r="AK40">
        <f>IFERROR(IF('paving fractional-calc'!AK42=0, "", 'paving fractional-calc'!AK42), "")</f>
        <v>0.11379908310530931</v>
      </c>
      <c r="AL40">
        <f>IFERROR(IF('paving fractional-calc'!AL42=0, "", 'paving fractional-calc'!AL42), "")</f>
        <v>7.936834092366308E-4</v>
      </c>
      <c r="AM40">
        <f>IFERROR(IF('paving fractional-calc'!AM42=0, "", 'paving fractional-calc'!AM42), "")</f>
        <v>5.6691672088330779E-4</v>
      </c>
      <c r="AN40" t="str">
        <f>IFERROR(IF('paving fractional-calc'!AN42=0, "", 'paving fractional-calc'!AN42), "")</f>
        <v/>
      </c>
      <c r="AO40">
        <f>IFERROR(IF('paving fractional-calc'!AO42=0, "", 'paving fractional-calc'!AO42), "")</f>
        <v>16.415035858728118</v>
      </c>
    </row>
    <row r="41" spans="1:41" x14ac:dyDescent="0.35">
      <c r="A41" t="s">
        <v>40</v>
      </c>
      <c r="B41" s="3">
        <v>4</v>
      </c>
      <c r="C41">
        <v>12</v>
      </c>
      <c r="D41">
        <f>IFERROR(IF('paving fractional-calc'!D43=0, "", 'paving fractional-calc'!D43), "")</f>
        <v>9.684071279107604</v>
      </c>
      <c r="E41" t="str">
        <f>IFERROR(IF('paving fractional-calc'!E43=0, "", 'paving fractional-calc'!E43), "")</f>
        <v/>
      </c>
      <c r="F41" t="str">
        <f>IFERROR(IF('paving fractional-calc'!F43=0, "", 'paving fractional-calc'!F43), "")</f>
        <v/>
      </c>
      <c r="G41" t="str">
        <f>IFERROR(IF('paving fractional-calc'!G43=0, "", 'paving fractional-calc'!G43), "")</f>
        <v/>
      </c>
      <c r="H41" t="str">
        <f>IFERROR(IF('paving fractional-calc'!H43=0, "", 'paving fractional-calc'!H43), "")</f>
        <v/>
      </c>
      <c r="I41" t="str">
        <f>IFERROR(IF('paving fractional-calc'!I43=0, "", 'paving fractional-calc'!I43), "")</f>
        <v/>
      </c>
      <c r="J41">
        <f>IFERROR(IF('paving fractional-calc'!J43=0, "", 'paving fractional-calc'!J43), "")</f>
        <v>59.644174807235849</v>
      </c>
      <c r="K41" t="str">
        <f>IFERROR(IF('paving fractional-calc'!K43=0, "", 'paving fractional-calc'!K43), "")</f>
        <v/>
      </c>
      <c r="L41">
        <f>IFERROR(IF('paving fractional-calc'!L43=0, "", 'paving fractional-calc'!L43), "")</f>
        <v>3.8264402774005933E-3</v>
      </c>
      <c r="M41">
        <f>IFERROR(IF('paving fractional-calc'!M43=0, "", 'paving fractional-calc'!M43), "")</f>
        <v>3.6919033361403897E-2</v>
      </c>
      <c r="N41" t="str">
        <f>IFERROR(IF('paving fractional-calc'!N43=0, "", 'paving fractional-calc'!N43), "")</f>
        <v/>
      </c>
      <c r="O41" t="str">
        <f>IFERROR(IF('paving fractional-calc'!O43=0, "", 'paving fractional-calc'!O43), "")</f>
        <v/>
      </c>
      <c r="P41" t="str">
        <f>IFERROR(IF('paving fractional-calc'!P43=0, "", 'paving fractional-calc'!P43), "")</f>
        <v/>
      </c>
      <c r="Q41">
        <f>IFERROR(IF('paving fractional-calc'!Q43=0, "", 'paving fractional-calc'!Q43), "")</f>
        <v>3.8439126074343855E-4</v>
      </c>
      <c r="R41">
        <f>IFERROR(IF('paving fractional-calc'!R43=0, "", 'paving fractional-calc'!R43), "")</f>
        <v>100.8836081409063</v>
      </c>
      <c r="S41">
        <f>IFERROR(IF('paving fractional-calc'!S43=0, "", 'paving fractional-calc'!S43), "")</f>
        <v>8.3227326214334709E-4</v>
      </c>
      <c r="T41">
        <f>IFERROR(IF('paving fractional-calc'!T43=0, "", 'paving fractional-calc'!T43), "")</f>
        <v>7.4488456961829567E-3</v>
      </c>
      <c r="U41">
        <f>IFERROR(IF('paving fractional-calc'!U43=0, "", 'paving fractional-calc'!U43), "")</f>
        <v>0.60069322695196081</v>
      </c>
      <c r="V41" t="str">
        <f>IFERROR(IF('paving fractional-calc'!V43=0, "", 'paving fractional-calc'!V43), "")</f>
        <v/>
      </c>
      <c r="W41" t="str">
        <f>IFERROR(IF('paving fractional-calc'!W43=0, "", 'paving fractional-calc'!W43), "")</f>
        <v/>
      </c>
      <c r="X41">
        <f>IFERROR(IF('paving fractional-calc'!X43=0, "", 'paving fractional-calc'!X43), "")</f>
        <v>3.1210247330375516E-4</v>
      </c>
      <c r="Y41" t="str">
        <f>IFERROR(IF('paving fractional-calc'!Y43=0, "", 'paving fractional-calc'!Y43), "")</f>
        <v/>
      </c>
      <c r="Z41">
        <f>IFERROR(IF('paving fractional-calc'!Z43=0, "", 'paving fractional-calc'!Z43), "")</f>
        <v>173.23645024900921</v>
      </c>
      <c r="AA41">
        <f>IFERROR(IF('paving fractional-calc'!AA43=0, "", 'paving fractional-calc'!AA43), "")</f>
        <v>0.47842103201765707</v>
      </c>
      <c r="AB41">
        <f>IFERROR(IF('paving fractional-calc'!AB43=0, "", 'paving fractional-calc'!AB43), "")</f>
        <v>0.23974322726639818</v>
      </c>
      <c r="AC41">
        <f>IFERROR(IF('paving fractional-calc'!AC43=0, "", 'paving fractional-calc'!AC43), "")</f>
        <v>1.887118049269106</v>
      </c>
      <c r="AD41" t="str">
        <f>IFERROR(IF('paving fractional-calc'!AD43=0, "", 'paving fractional-calc'!AD43), "")</f>
        <v/>
      </c>
      <c r="AE41">
        <f>IFERROR(IF('paving fractional-calc'!AE43=0, "", 'paving fractional-calc'!AE43), "")</f>
        <v>6.5546646040374199E-3</v>
      </c>
      <c r="AF41" t="str">
        <f>IFERROR(IF('paving fractional-calc'!AF43=0, "", 'paving fractional-calc'!AF43), "")</f>
        <v/>
      </c>
      <c r="AG41">
        <f>IFERROR(IF('paving fractional-calc'!AG43=0, "", 'paving fractional-calc'!AG43), "")</f>
        <v>0.25553927412135991</v>
      </c>
      <c r="AH41">
        <f>IFERROR(IF('paving fractional-calc'!AH43=0, "", 'paving fractional-calc'!AH43), "")</f>
        <v>314.44508340236609</v>
      </c>
      <c r="AI41">
        <f>IFERROR(IF('paving fractional-calc'!AI43=0, "", 'paving fractional-calc'!AI43), "")</f>
        <v>17.249809854564077</v>
      </c>
      <c r="AJ41">
        <f>IFERROR(IF('paving fractional-calc'!AJ43=0, "", 'paving fractional-calc'!AJ43), "")</f>
        <v>11.64408653298532</v>
      </c>
      <c r="AK41">
        <f>IFERROR(IF('paving fractional-calc'!AK43=0, "", 'paving fractional-calc'!AK43), "")</f>
        <v>9.8102042092876776</v>
      </c>
      <c r="AL41">
        <f>IFERROR(IF('paving fractional-calc'!AL43=0, "", 'paving fractional-calc'!AL43), "")</f>
        <v>1.364601855685099E-3</v>
      </c>
      <c r="AM41">
        <f>IFERROR(IF('paving fractional-calc'!AM43=0, "", 'paving fractional-calc'!AM43), "")</f>
        <v>3.6599843800986902E-2</v>
      </c>
      <c r="AN41">
        <f>IFERROR(IF('paving fractional-calc'!AN43=0, "", 'paving fractional-calc'!AN43), "")</f>
        <v>7.7395329128408588E-3</v>
      </c>
      <c r="AO41">
        <f>IFERROR(IF('paving fractional-calc'!AO43=0, "", 'paving fractional-calc'!AO43), "")</f>
        <v>12.63450233952644</v>
      </c>
    </row>
    <row r="42" spans="1:41" x14ac:dyDescent="0.35">
      <c r="A42" t="s">
        <v>41</v>
      </c>
      <c r="B42" s="2">
        <v>4</v>
      </c>
      <c r="C42">
        <v>11</v>
      </c>
      <c r="D42">
        <f>IFERROR(IF('paving fractional-calc'!D44=0, "", 'paving fractional-calc'!D44), "")</f>
        <v>27.206591464300434</v>
      </c>
      <c r="E42" t="str">
        <f>IFERROR(IF('paving fractional-calc'!E44=0, "", 'paving fractional-calc'!E44), "")</f>
        <v/>
      </c>
      <c r="F42" t="str">
        <f>IFERROR(IF('paving fractional-calc'!F44=0, "", 'paving fractional-calc'!F44), "")</f>
        <v/>
      </c>
      <c r="G42" t="str">
        <f>IFERROR(IF('paving fractional-calc'!G44=0, "", 'paving fractional-calc'!G44), "")</f>
        <v/>
      </c>
      <c r="H42" t="str">
        <f>IFERROR(IF('paving fractional-calc'!H44=0, "", 'paving fractional-calc'!H44), "")</f>
        <v/>
      </c>
      <c r="I42" t="str">
        <f>IFERROR(IF('paving fractional-calc'!I44=0, "", 'paving fractional-calc'!I44), "")</f>
        <v/>
      </c>
      <c r="J42">
        <f>IFERROR(IF('paving fractional-calc'!J44=0, "", 'paving fractional-calc'!J44), "")</f>
        <v>26.250656835541786</v>
      </c>
      <c r="K42" t="str">
        <f>IFERROR(IF('paving fractional-calc'!K44=0, "", 'paving fractional-calc'!K44), "")</f>
        <v/>
      </c>
      <c r="L42">
        <f>IFERROR(IF('paving fractional-calc'!L44=0, "", 'paving fractional-calc'!L44), "")</f>
        <v>4.7537202919736165E-4</v>
      </c>
      <c r="M42">
        <f>IFERROR(IF('paving fractional-calc'!M44=0, "", 'paving fractional-calc'!M44), "")</f>
        <v>1.5334581587011665E-4</v>
      </c>
      <c r="N42" t="str">
        <f>IFERROR(IF('paving fractional-calc'!N44=0, "", 'paving fractional-calc'!N44), "")</f>
        <v/>
      </c>
      <c r="O42" t="str">
        <f>IFERROR(IF('paving fractional-calc'!O44=0, "", 'paving fractional-calc'!O44), "")</f>
        <v/>
      </c>
      <c r="P42" t="str">
        <f>IFERROR(IF('paving fractional-calc'!P44=0, "", 'paving fractional-calc'!P44), "")</f>
        <v/>
      </c>
      <c r="Q42" t="str">
        <f>IFERROR(IF('paving fractional-calc'!Q44=0, "", 'paving fractional-calc'!Q44), "")</f>
        <v/>
      </c>
      <c r="R42">
        <f>IFERROR(IF('paving fractional-calc'!R44=0, "", 'paving fractional-calc'!R44), "")</f>
        <v>41.418258584442107</v>
      </c>
      <c r="S42" t="str">
        <f>IFERROR(IF('paving fractional-calc'!S44=0, "", 'paving fractional-calc'!S44), "")</f>
        <v/>
      </c>
      <c r="T42">
        <f>IFERROR(IF('paving fractional-calc'!T44=0, "", 'paving fractional-calc'!T44), "")</f>
        <v>2.4835778984507004E-3</v>
      </c>
      <c r="U42">
        <f>IFERROR(IF('paving fractional-calc'!U44=0, "", 'paving fractional-calc'!U44), "")</f>
        <v>1.5741870012907215E-3</v>
      </c>
      <c r="V42" t="str">
        <f>IFERROR(IF('paving fractional-calc'!V44=0, "", 'paving fractional-calc'!V44), "")</f>
        <v/>
      </c>
      <c r="W42" t="str">
        <f>IFERROR(IF('paving fractional-calc'!W44=0, "", 'paving fractional-calc'!W44), "")</f>
        <v/>
      </c>
      <c r="X42" t="str">
        <f>IFERROR(IF('paving fractional-calc'!X44=0, "", 'paving fractional-calc'!X44), "")</f>
        <v/>
      </c>
      <c r="Y42" t="str">
        <f>IFERROR(IF('paving fractional-calc'!Y44=0, "", 'paving fractional-calc'!Y44), "")</f>
        <v/>
      </c>
      <c r="Z42">
        <f>IFERROR(IF('paving fractional-calc'!Z44=0, "", 'paving fractional-calc'!Z44), "")</f>
        <v>122.89001970006213</v>
      </c>
      <c r="AA42">
        <f>IFERROR(IF('paving fractional-calc'!AA44=0, "", 'paving fractional-calc'!AA44), "")</f>
        <v>0.10877443615005097</v>
      </c>
      <c r="AB42">
        <f>IFERROR(IF('paving fractional-calc'!AB44=0, "", 'paving fractional-calc'!AB44), "")</f>
        <v>2.6599862115296309E-2</v>
      </c>
      <c r="AC42">
        <f>IFERROR(IF('paving fractional-calc'!AC44=0, "", 'paving fractional-calc'!AC44), "")</f>
        <v>4.3291173442636562E-2</v>
      </c>
      <c r="AD42" t="str">
        <f>IFERROR(IF('paving fractional-calc'!AD44=0, "", 'paving fractional-calc'!AD44), "")</f>
        <v/>
      </c>
      <c r="AE42">
        <f>IFERROR(IF('paving fractional-calc'!AE44=0, "", 'paving fractional-calc'!AE44), "")</f>
        <v>1.2258000974790925E-4</v>
      </c>
      <c r="AF42" t="str">
        <f>IFERROR(IF('paving fractional-calc'!AF44=0, "", 'paving fractional-calc'!AF44), "")</f>
        <v/>
      </c>
      <c r="AG42">
        <f>IFERROR(IF('paving fractional-calc'!AG44=0, "", 'paving fractional-calc'!AG44), "")</f>
        <v>9.7961857790204148E-3</v>
      </c>
      <c r="AH42">
        <f>IFERROR(IF('paving fractional-calc'!AH44=0, "", 'paving fractional-calc'!AH44), "")</f>
        <v>271.72011580977812</v>
      </c>
      <c r="AI42">
        <f>IFERROR(IF('paving fractional-calc'!AI44=0, "", 'paving fractional-calc'!AI44), "")</f>
        <v>67.848306734007281</v>
      </c>
      <c r="AJ42">
        <f>IFERROR(IF('paving fractional-calc'!AJ44=0, "", 'paving fractional-calc'!AJ44), "")</f>
        <v>3.4431108690713939</v>
      </c>
      <c r="AK42">
        <f>IFERROR(IF('paving fractional-calc'!AK44=0, "", 'paving fractional-calc'!AK44), "")</f>
        <v>2.67844110991448</v>
      </c>
      <c r="AL42" t="str">
        <f>IFERROR(IF('paving fractional-calc'!AL44=0, "", 'paving fractional-calc'!AL44), "")</f>
        <v/>
      </c>
      <c r="AM42">
        <f>IFERROR(IF('paving fractional-calc'!AM44=0, "", 'paving fractional-calc'!AM44), "")</f>
        <v>1.900475169216544E-2</v>
      </c>
      <c r="AN42">
        <f>IFERROR(IF('paving fractional-calc'!AN44=0, "", 'paving fractional-calc'!AN44), "")</f>
        <v>5.0012504453066939E-3</v>
      </c>
      <c r="AO42">
        <f>IFERROR(IF('paving fractional-calc'!AO44=0, "", 'paving fractional-calc'!AO44), "")</f>
        <v>16.775930141927521</v>
      </c>
    </row>
    <row r="43" spans="1:41" x14ac:dyDescent="0.35">
      <c r="A43" t="s">
        <v>42</v>
      </c>
      <c r="B43" s="1">
        <v>3</v>
      </c>
      <c r="C43">
        <v>9</v>
      </c>
      <c r="D43" t="str">
        <f>IFERROR(IF('paving fractional-calc'!D45=0, "", 'paving fractional-calc'!D45), "")</f>
        <v/>
      </c>
      <c r="E43" t="str">
        <f>IFERROR(IF('paving fractional-calc'!E45=0, "", 'paving fractional-calc'!E45), "")</f>
        <v/>
      </c>
      <c r="F43" t="str">
        <f>IFERROR(IF('paving fractional-calc'!F45=0, "", 'paving fractional-calc'!F45), "")</f>
        <v/>
      </c>
      <c r="G43" t="str">
        <f>IFERROR(IF('paving fractional-calc'!G45=0, "", 'paving fractional-calc'!G45), "")</f>
        <v/>
      </c>
      <c r="H43" t="str">
        <f>IFERROR(IF('paving fractional-calc'!H45=0, "", 'paving fractional-calc'!H45), "")</f>
        <v/>
      </c>
      <c r="I43" t="str">
        <f>IFERROR(IF('paving fractional-calc'!I45=0, "", 'paving fractional-calc'!I45), "")</f>
        <v/>
      </c>
      <c r="J43">
        <f>IFERROR(IF('paving fractional-calc'!J45=0, "", 'paving fractional-calc'!J45), "")</f>
        <v>6.9202428548782615</v>
      </c>
      <c r="K43">
        <f>IFERROR(IF('paving fractional-calc'!K45=0, "", 'paving fractional-calc'!K45), "")</f>
        <v>0.34598712318624164</v>
      </c>
      <c r="L43" t="str">
        <f>IFERROR(IF('paving fractional-calc'!L45=0, "", 'paving fractional-calc'!L45), "")</f>
        <v/>
      </c>
      <c r="M43" t="str">
        <f>IFERROR(IF('paving fractional-calc'!M45=0, "", 'paving fractional-calc'!M45), "")</f>
        <v/>
      </c>
      <c r="N43" t="str">
        <f>IFERROR(IF('paving fractional-calc'!N45=0, "", 'paving fractional-calc'!N45), "")</f>
        <v/>
      </c>
      <c r="O43" t="str">
        <f>IFERROR(IF('paving fractional-calc'!O45=0, "", 'paving fractional-calc'!O45), "")</f>
        <v/>
      </c>
      <c r="P43" t="str">
        <f>IFERROR(IF('paving fractional-calc'!P45=0, "", 'paving fractional-calc'!P45), "")</f>
        <v/>
      </c>
      <c r="Q43">
        <f>IFERROR(IF('paving fractional-calc'!Q45=0, "", 'paving fractional-calc'!Q45), "")</f>
        <v>2.2260234054411727</v>
      </c>
      <c r="R43">
        <f>IFERROR(IF('paving fractional-calc'!R45=0, "", 'paving fractional-calc'!R45), "")</f>
        <v>0.21822498342502827</v>
      </c>
      <c r="S43">
        <f>IFERROR(IF('paving fractional-calc'!S45=0, "", 'paving fractional-calc'!S45), "")</f>
        <v>0.30365871979746578</v>
      </c>
      <c r="T43" t="str">
        <f>IFERROR(IF('paving fractional-calc'!T45=0, "", 'paving fractional-calc'!T45), "")</f>
        <v/>
      </c>
      <c r="U43" t="str">
        <f>IFERROR(IF('paving fractional-calc'!U45=0, "", 'paving fractional-calc'!U45), "")</f>
        <v/>
      </c>
      <c r="V43" t="str">
        <f>IFERROR(IF('paving fractional-calc'!V45=0, "", 'paving fractional-calc'!V45), "")</f>
        <v/>
      </c>
      <c r="W43" t="str">
        <f>IFERROR(IF('paving fractional-calc'!W45=0, "", 'paving fractional-calc'!W45), "")</f>
        <v/>
      </c>
      <c r="X43" t="str">
        <f>IFERROR(IF('paving fractional-calc'!X45=0, "", 'paving fractional-calc'!X45), "")</f>
        <v/>
      </c>
      <c r="Y43">
        <f>IFERROR(IF('paving fractional-calc'!Y45=0, "", 'paving fractional-calc'!Y45), "")</f>
        <v>1.0911085190951277</v>
      </c>
      <c r="Z43">
        <f>IFERROR(IF('paving fractional-calc'!Z45=0, "", 'paving fractional-calc'!Z45), "")</f>
        <v>0.92981745612624755</v>
      </c>
      <c r="AA43">
        <f>IFERROR(IF('paving fractional-calc'!AA45=0, "", 'paving fractional-calc'!AA45), "")</f>
        <v>0.37574444601976281</v>
      </c>
      <c r="AB43" t="str">
        <f>IFERROR(IF('paving fractional-calc'!AB45=0, "", 'paving fractional-calc'!AB45), "")</f>
        <v/>
      </c>
      <c r="AC43" t="str">
        <f>IFERROR(IF('paving fractional-calc'!AC45=0, "", 'paving fractional-calc'!AC45), "")</f>
        <v/>
      </c>
      <c r="AD43" t="str">
        <f>IFERROR(IF('paving fractional-calc'!AD45=0, "", 'paving fractional-calc'!AD45), "")</f>
        <v/>
      </c>
      <c r="AE43" t="str">
        <f>IFERROR(IF('paving fractional-calc'!AE45=0, "", 'paving fractional-calc'!AE45), "")</f>
        <v/>
      </c>
      <c r="AF43" t="str">
        <f>IFERROR(IF('paving fractional-calc'!AF45=0, "", 'paving fractional-calc'!AF45), "")</f>
        <v/>
      </c>
      <c r="AG43">
        <f>IFERROR(IF('paving fractional-calc'!AG45=0, "", 'paving fractional-calc'!AG45), "")</f>
        <v>1.4532160028103984</v>
      </c>
      <c r="AH43">
        <f>IFERROR(IF('paving fractional-calc'!AH45=0, "", 'paving fractional-calc'!AH45), "")</f>
        <v>0.84067402304869754</v>
      </c>
      <c r="AI43">
        <f>IFERROR(IF('paving fractional-calc'!AI45=0, "", 'paving fractional-calc'!AI45), "")</f>
        <v>0.26338837195271303</v>
      </c>
      <c r="AJ43" t="str">
        <f>IFERROR(IF('paving fractional-calc'!AJ45=0, "", 'paving fractional-calc'!AJ45), "")</f>
        <v/>
      </c>
      <c r="AK43" t="str">
        <f>IFERROR(IF('paving fractional-calc'!AK45=0, "", 'paving fractional-calc'!AK45), "")</f>
        <v/>
      </c>
      <c r="AL43" t="str">
        <f>IFERROR(IF('paving fractional-calc'!AL45=0, "", 'paving fractional-calc'!AL45), "")</f>
        <v/>
      </c>
      <c r="AM43" t="str">
        <f>IFERROR(IF('paving fractional-calc'!AM45=0, "", 'paving fractional-calc'!AM45), "")</f>
        <v/>
      </c>
      <c r="AN43" t="str">
        <f>IFERROR(IF('paving fractional-calc'!AN45=0, "", 'paving fractional-calc'!AN45), "")</f>
        <v/>
      </c>
      <c r="AO43">
        <f>IFERROR(IF('paving fractional-calc'!AO45=0, "", 'paving fractional-calc'!AO45), "")</f>
        <v>10.799743199853269</v>
      </c>
    </row>
    <row r="44" spans="1:41" x14ac:dyDescent="0.35">
      <c r="A44" t="s">
        <v>43</v>
      </c>
      <c r="B44" s="2">
        <v>2</v>
      </c>
      <c r="C44">
        <v>6</v>
      </c>
      <c r="D44">
        <f>IFERROR(IF('paving fractional-calc'!D46=0, "", 'paving fractional-calc'!D46), "")</f>
        <v>0.91143500448770354</v>
      </c>
      <c r="E44" t="str">
        <f>IFERROR(IF('paving fractional-calc'!E46=0, "", 'paving fractional-calc'!E46), "")</f>
        <v/>
      </c>
      <c r="F44" t="str">
        <f>IFERROR(IF('paving fractional-calc'!F46=0, "", 'paving fractional-calc'!F46), "")</f>
        <v/>
      </c>
      <c r="G44">
        <f>IFERROR(IF('paving fractional-calc'!G46=0, "", 'paving fractional-calc'!G46), "")</f>
        <v>8.5845600530327307E-4</v>
      </c>
      <c r="H44" t="str">
        <f>IFERROR(IF('paving fractional-calc'!H46=0, "", 'paving fractional-calc'!H46), "")</f>
        <v/>
      </c>
      <c r="I44" t="str">
        <f>IFERROR(IF('paving fractional-calc'!I46=0, "", 'paving fractional-calc'!I46), "")</f>
        <v/>
      </c>
      <c r="J44">
        <f>IFERROR(IF('paving fractional-calc'!J46=0, "", 'paving fractional-calc'!J46), "")</f>
        <v>183.11367579566695</v>
      </c>
      <c r="K44">
        <f>IFERROR(IF('paving fractional-calc'!K46=0, "", 'paving fractional-calc'!K46), "")</f>
        <v>0.30868635488588492</v>
      </c>
      <c r="L44">
        <f>IFERROR(IF('paving fractional-calc'!L46=0, "", 'paving fractional-calc'!L46), "")</f>
        <v>0.54197323446689516</v>
      </c>
      <c r="M44">
        <f>IFERROR(IF('paving fractional-calc'!M46=0, "", 'paving fractional-calc'!M46), "")</f>
        <v>1.3838286934697047E-2</v>
      </c>
      <c r="N44" t="str">
        <f>IFERROR(IF('paving fractional-calc'!N46=0, "", 'paving fractional-calc'!N46), "")</f>
        <v/>
      </c>
      <c r="O44" t="str">
        <f>IFERROR(IF('paving fractional-calc'!O46=0, "", 'paving fractional-calc'!O46), "")</f>
        <v/>
      </c>
      <c r="P44">
        <f>IFERROR(IF('paving fractional-calc'!P46=0, "", 'paving fractional-calc'!P46), "")</f>
        <v>3.8376978448588883E-3</v>
      </c>
      <c r="Q44">
        <f>IFERROR(IF('paving fractional-calc'!Q46=0, "", 'paving fractional-calc'!Q46), "")</f>
        <v>4.8434230018371718</v>
      </c>
      <c r="R44">
        <f>IFERROR(IF('paving fractional-calc'!R46=0, "", 'paving fractional-calc'!R46), "")</f>
        <v>62.805022112063376</v>
      </c>
      <c r="S44">
        <f>IFERROR(IF('paving fractional-calc'!S46=0, "", 'paving fractional-calc'!S46), "")</f>
        <v>2.837448275137914</v>
      </c>
      <c r="T44">
        <f>IFERROR(IF('paving fractional-calc'!T46=0, "", 'paving fractional-calc'!T46), "")</f>
        <v>0.75641899137318902</v>
      </c>
      <c r="U44">
        <f>IFERROR(IF('paving fractional-calc'!U46=0, "", 'paving fractional-calc'!U46), "")</f>
        <v>0.84205630406102516</v>
      </c>
      <c r="V44">
        <f>IFERROR(IF('paving fractional-calc'!V46=0, "", 'paving fractional-calc'!V46), "")</f>
        <v>2.7173573052735136E-3</v>
      </c>
      <c r="W44" t="str">
        <f>IFERROR(IF('paving fractional-calc'!W46=0, "", 'paving fractional-calc'!W46), "")</f>
        <v/>
      </c>
      <c r="X44">
        <f>IFERROR(IF('paving fractional-calc'!X46=0, "", 'paving fractional-calc'!X46), "")</f>
        <v>5.8808478994725293E-3</v>
      </c>
      <c r="Y44">
        <f>IFERROR(IF('paving fractional-calc'!Y46=0, "", 'paving fractional-calc'!Y46), "")</f>
        <v>7.8794439187153378</v>
      </c>
      <c r="Z44">
        <f>IFERROR(IF('paving fractional-calc'!Z46=0, "", 'paving fractional-calc'!Z46), "")</f>
        <v>74.049746420567999</v>
      </c>
      <c r="AA44">
        <f>IFERROR(IF('paving fractional-calc'!AA46=0, "", 'paving fractional-calc'!AA46), "")</f>
        <v>22.124050818321489</v>
      </c>
      <c r="AB44">
        <f>IFERROR(IF('paving fractional-calc'!AB46=0, "", 'paving fractional-calc'!AB46), "")</f>
        <v>3.3145136533578832</v>
      </c>
      <c r="AC44">
        <f>IFERROR(IF('paving fractional-calc'!AC46=0, "", 'paving fractional-calc'!AC46), "")</f>
        <v>1.8472410296829962</v>
      </c>
      <c r="AD44">
        <f>IFERROR(IF('paving fractional-calc'!AD46=0, "", 'paving fractional-calc'!AD46), "")</f>
        <v>1.9769167593941409E-3</v>
      </c>
      <c r="AE44">
        <f>IFERROR(IF('paving fractional-calc'!AE46=0, "", 'paving fractional-calc'!AE46), "")</f>
        <v>3.3532512121368977E-3</v>
      </c>
      <c r="AF44">
        <f>IFERROR(IF('paving fractional-calc'!AF46=0, "", 'paving fractional-calc'!AF46), "")</f>
        <v>7.6073758842508709E-3</v>
      </c>
      <c r="AG44">
        <f>IFERROR(IF('paving fractional-calc'!AG46=0, "", 'paving fractional-calc'!AG46), "")</f>
        <v>56.11720956889183</v>
      </c>
      <c r="AH44">
        <f>IFERROR(IF('paving fractional-calc'!AH46=0, "", 'paving fractional-calc'!AH46), "")</f>
        <v>111.08688914589408</v>
      </c>
      <c r="AI44">
        <f>IFERROR(IF('paving fractional-calc'!AI46=0, "", 'paving fractional-calc'!AI46), "")</f>
        <v>39.840293546873895</v>
      </c>
      <c r="AJ44">
        <f>IFERROR(IF('paving fractional-calc'!AJ46=0, "", 'paving fractional-calc'!AJ46), "")</f>
        <v>18.767641344518555</v>
      </c>
      <c r="AK44">
        <f>IFERROR(IF('paving fractional-calc'!AK46=0, "", 'paving fractional-calc'!AK46), "")</f>
        <v>5.0550322340041642</v>
      </c>
      <c r="AL44">
        <f>IFERROR(IF('paving fractional-calc'!AL46=0, "", 'paving fractional-calc'!AL46), "")</f>
        <v>2.0347174709814522E-2</v>
      </c>
      <c r="AM44">
        <f>IFERROR(IF('paving fractional-calc'!AM46=0, "", 'paving fractional-calc'!AM46), "")</f>
        <v>2.2186302409553851E-3</v>
      </c>
      <c r="AN44">
        <f>IFERROR(IF('paving fractional-calc'!AN46=0, "", 'paving fractional-calc'!AN46), "")</f>
        <v>5.4735943444622999E-3</v>
      </c>
      <c r="AO44">
        <f>IFERROR(IF('paving fractional-calc'!AO46=0, "", 'paving fractional-calc'!AO46), "")</f>
        <v>627.90299572244999</v>
      </c>
    </row>
    <row r="45" spans="1:41" x14ac:dyDescent="0.35">
      <c r="A45" t="s">
        <v>44</v>
      </c>
      <c r="B45" s="3">
        <v>3</v>
      </c>
      <c r="C45">
        <v>7</v>
      </c>
      <c r="D45">
        <f>IFERROR(IF('paving fractional-calc'!D47=0, "", 'paving fractional-calc'!D47), "")</f>
        <v>48.919982109151256</v>
      </c>
      <c r="E45" t="str">
        <f>IFERROR(IF('paving fractional-calc'!E47=0, "", 'paving fractional-calc'!E47), "")</f>
        <v/>
      </c>
      <c r="F45" t="str">
        <f>IFERROR(IF('paving fractional-calc'!F47=0, "", 'paving fractional-calc'!F47), "")</f>
        <v/>
      </c>
      <c r="G45" t="str">
        <f>IFERROR(IF('paving fractional-calc'!G47=0, "", 'paving fractional-calc'!G47), "")</f>
        <v/>
      </c>
      <c r="H45" t="str">
        <f>IFERROR(IF('paving fractional-calc'!H47=0, "", 'paving fractional-calc'!H47), "")</f>
        <v/>
      </c>
      <c r="I45">
        <f>IFERROR(IF('paving fractional-calc'!I47=0, "", 'paving fractional-calc'!I47), "")</f>
        <v>2.9104354517537009E-2</v>
      </c>
      <c r="J45">
        <f>IFERROR(IF('paving fractional-calc'!J47=0, "", 'paving fractional-calc'!J47), "")</f>
        <v>354.94708421527071</v>
      </c>
      <c r="K45">
        <f>IFERROR(IF('paving fractional-calc'!K47=0, "", 'paving fractional-calc'!K47), "")</f>
        <v>1.7589364937856491</v>
      </c>
      <c r="L45" t="str">
        <f>IFERROR(IF('paving fractional-calc'!L47=0, "", 'paving fractional-calc'!L47), "")</f>
        <v/>
      </c>
      <c r="M45" t="str">
        <f>IFERROR(IF('paving fractional-calc'!M47=0, "", 'paving fractional-calc'!M47), "")</f>
        <v/>
      </c>
      <c r="N45" t="str">
        <f>IFERROR(IF('paving fractional-calc'!N47=0, "", 'paving fractional-calc'!N47), "")</f>
        <v/>
      </c>
      <c r="O45" t="str">
        <f>IFERROR(IF('paving fractional-calc'!O47=0, "", 'paving fractional-calc'!O47), "")</f>
        <v/>
      </c>
      <c r="P45" t="str">
        <f>IFERROR(IF('paving fractional-calc'!P47=0, "", 'paving fractional-calc'!P47), "")</f>
        <v/>
      </c>
      <c r="Q45">
        <f>IFERROR(IF('paving fractional-calc'!Q47=0, "", 'paving fractional-calc'!Q47), "")</f>
        <v>7.0152335962062912E-2</v>
      </c>
      <c r="R45">
        <f>IFERROR(IF('paving fractional-calc'!R47=0, "", 'paving fractional-calc'!R47), "")</f>
        <v>168.19412871591507</v>
      </c>
      <c r="S45">
        <f>IFERROR(IF('paving fractional-calc'!S47=0, "", 'paving fractional-calc'!S47), "")</f>
        <v>23.5394865651765</v>
      </c>
      <c r="T45" t="str">
        <f>IFERROR(IF('paving fractional-calc'!T47=0, "", 'paving fractional-calc'!T47), "")</f>
        <v/>
      </c>
      <c r="U45">
        <f>IFERROR(IF('paving fractional-calc'!U47=0, "", 'paving fractional-calc'!U47), "")</f>
        <v>9.7500438568353821E-3</v>
      </c>
      <c r="V45" t="str">
        <f>IFERROR(IF('paving fractional-calc'!V47=0, "", 'paving fractional-calc'!V47), "")</f>
        <v/>
      </c>
      <c r="W45" t="str">
        <f>IFERROR(IF('paving fractional-calc'!W47=0, "", 'paving fractional-calc'!W47), "")</f>
        <v/>
      </c>
      <c r="X45" t="str">
        <f>IFERROR(IF('paving fractional-calc'!X47=0, "", 'paving fractional-calc'!X47), "")</f>
        <v/>
      </c>
      <c r="Y45">
        <f>IFERROR(IF('paving fractional-calc'!Y47=0, "", 'paving fractional-calc'!Y47), "")</f>
        <v>7.3184050781312227</v>
      </c>
      <c r="Z45">
        <f>IFERROR(IF('paving fractional-calc'!Z47=0, "", 'paving fractional-calc'!Z47), "")</f>
        <v>281.06415964645646</v>
      </c>
      <c r="AA45">
        <f>IFERROR(IF('paving fractional-calc'!AA47=0, "", 'paving fractional-calc'!AA47), "")</f>
        <v>27.27817675249894</v>
      </c>
      <c r="AB45" t="str">
        <f>IFERROR(IF('paving fractional-calc'!AB47=0, "", 'paving fractional-calc'!AB47), "")</f>
        <v/>
      </c>
      <c r="AC45">
        <f>IFERROR(IF('paving fractional-calc'!AC47=0, "", 'paving fractional-calc'!AC47), "")</f>
        <v>6.7940523140415821E-2</v>
      </c>
      <c r="AD45" t="str">
        <f>IFERROR(IF('paving fractional-calc'!AD47=0, "", 'paving fractional-calc'!AD47), "")</f>
        <v/>
      </c>
      <c r="AE45" t="str">
        <f>IFERROR(IF('paving fractional-calc'!AE47=0, "", 'paving fractional-calc'!AE47), "")</f>
        <v/>
      </c>
      <c r="AF45" t="str">
        <f>IFERROR(IF('paving fractional-calc'!AF47=0, "", 'paving fractional-calc'!AF47), "")</f>
        <v/>
      </c>
      <c r="AG45">
        <f>IFERROR(IF('paving fractional-calc'!AG47=0, "", 'paving fractional-calc'!AG47), "")</f>
        <v>24.932243797385048</v>
      </c>
      <c r="AH45">
        <f>IFERROR(IF('paving fractional-calc'!AH47=0, "", 'paving fractional-calc'!AH47), "")</f>
        <v>1438.234366809322</v>
      </c>
      <c r="AI45">
        <f>IFERROR(IF('paving fractional-calc'!AI47=0, "", 'paving fractional-calc'!AI47), "")</f>
        <v>97.235745053089403</v>
      </c>
      <c r="AJ45">
        <f>IFERROR(IF('paving fractional-calc'!AJ47=0, "", 'paving fractional-calc'!AJ47), "")</f>
        <v>2.8807268766642964</v>
      </c>
      <c r="AK45">
        <f>IFERROR(IF('paving fractional-calc'!AK47=0, "", 'paving fractional-calc'!AK47), "")</f>
        <v>1.3916450357685675</v>
      </c>
      <c r="AL45" t="str">
        <f>IFERROR(IF('paving fractional-calc'!AL47=0, "", 'paving fractional-calc'!AL47), "")</f>
        <v/>
      </c>
      <c r="AM45" t="str">
        <f>IFERROR(IF('paving fractional-calc'!AM47=0, "", 'paving fractional-calc'!AM47), "")</f>
        <v/>
      </c>
      <c r="AN45" t="str">
        <f>IFERROR(IF('paving fractional-calc'!AN47=0, "", 'paving fractional-calc'!AN47), "")</f>
        <v/>
      </c>
      <c r="AO45">
        <f>IFERROR(IF('paving fractional-calc'!AO47=0, "", 'paving fractional-calc'!AO47), "")</f>
        <v>1698.7624429742802</v>
      </c>
    </row>
    <row r="46" spans="1:41" x14ac:dyDescent="0.35">
      <c r="A46" t="s">
        <v>45</v>
      </c>
      <c r="B46" s="4">
        <v>3</v>
      </c>
      <c r="C46">
        <v>8</v>
      </c>
      <c r="D46">
        <f>IFERROR(IF('paving fractional-calc'!D48=0, "", 'paving fractional-calc'!D48), "")</f>
        <v>10.105739258180174</v>
      </c>
      <c r="E46" t="str">
        <f>IFERROR(IF('paving fractional-calc'!E48=0, "", 'paving fractional-calc'!E48), "")</f>
        <v/>
      </c>
      <c r="F46" t="str">
        <f>IFERROR(IF('paving fractional-calc'!F48=0, "", 'paving fractional-calc'!F48), "")</f>
        <v/>
      </c>
      <c r="G46" t="str">
        <f>IFERROR(IF('paving fractional-calc'!G48=0, "", 'paving fractional-calc'!G48), "")</f>
        <v/>
      </c>
      <c r="H46" t="str">
        <f>IFERROR(IF('paving fractional-calc'!H48=0, "", 'paving fractional-calc'!H48), "")</f>
        <v/>
      </c>
      <c r="I46" t="str">
        <f>IFERROR(IF('paving fractional-calc'!I48=0, "", 'paving fractional-calc'!I48), "")</f>
        <v/>
      </c>
      <c r="J46">
        <f>IFERROR(IF('paving fractional-calc'!J48=0, "", 'paving fractional-calc'!J48), "")</f>
        <v>10.476547468205535</v>
      </c>
      <c r="K46" t="str">
        <f>IFERROR(IF('paving fractional-calc'!K48=0, "", 'paving fractional-calc'!K48), "")</f>
        <v/>
      </c>
      <c r="L46" t="str">
        <f>IFERROR(IF('paving fractional-calc'!L48=0, "", 'paving fractional-calc'!L48), "")</f>
        <v/>
      </c>
      <c r="M46" t="str">
        <f>IFERROR(IF('paving fractional-calc'!M48=0, "", 'paving fractional-calc'!M48), "")</f>
        <v/>
      </c>
      <c r="N46" t="str">
        <f>IFERROR(IF('paving fractional-calc'!N48=0, "", 'paving fractional-calc'!N48), "")</f>
        <v/>
      </c>
      <c r="O46" t="str">
        <f>IFERROR(IF('paving fractional-calc'!O48=0, "", 'paving fractional-calc'!O48), "")</f>
        <v/>
      </c>
      <c r="P46" t="str">
        <f>IFERROR(IF('paving fractional-calc'!P48=0, "", 'paving fractional-calc'!P48), "")</f>
        <v/>
      </c>
      <c r="Q46">
        <f>IFERROR(IF('paving fractional-calc'!Q48=0, "", 'paving fractional-calc'!Q48), "")</f>
        <v>2.4976636676007642</v>
      </c>
      <c r="R46">
        <f>IFERROR(IF('paving fractional-calc'!R48=0, "", 'paving fractional-calc'!R48), "")</f>
        <v>7.2702403175465191</v>
      </c>
      <c r="S46" t="str">
        <f>IFERROR(IF('paving fractional-calc'!S48=0, "", 'paving fractional-calc'!S48), "")</f>
        <v/>
      </c>
      <c r="T46" t="str">
        <f>IFERROR(IF('paving fractional-calc'!T48=0, "", 'paving fractional-calc'!T48), "")</f>
        <v/>
      </c>
      <c r="U46" t="str">
        <f>IFERROR(IF('paving fractional-calc'!U48=0, "", 'paving fractional-calc'!U48), "")</f>
        <v/>
      </c>
      <c r="V46" t="str">
        <f>IFERROR(IF('paving fractional-calc'!V48=0, "", 'paving fractional-calc'!V48), "")</f>
        <v/>
      </c>
      <c r="W46" t="str">
        <f>IFERROR(IF('paving fractional-calc'!W48=0, "", 'paving fractional-calc'!W48), "")</f>
        <v/>
      </c>
      <c r="X46" t="str">
        <f>IFERROR(IF('paving fractional-calc'!X48=0, "", 'paving fractional-calc'!X48), "")</f>
        <v/>
      </c>
      <c r="Y46">
        <f>IFERROR(IF('paving fractional-calc'!Y48=0, "", 'paving fractional-calc'!Y48), "")</f>
        <v>0.60193897970408194</v>
      </c>
      <c r="Z46">
        <f>IFERROR(IF('paving fractional-calc'!Z48=0, "", 'paving fractional-calc'!Z48), "")</f>
        <v>3.7861313630293503</v>
      </c>
      <c r="AA46">
        <f>IFERROR(IF('paving fractional-calc'!AA48=0, "", 'paving fractional-calc'!AA48), "")</f>
        <v>0.18133657753983817</v>
      </c>
      <c r="AB46" t="str">
        <f>IFERROR(IF('paving fractional-calc'!AB48=0, "", 'paving fractional-calc'!AB48), "")</f>
        <v/>
      </c>
      <c r="AC46" t="str">
        <f>IFERROR(IF('paving fractional-calc'!AC48=0, "", 'paving fractional-calc'!AC48), "")</f>
        <v/>
      </c>
      <c r="AD46" t="str">
        <f>IFERROR(IF('paving fractional-calc'!AD48=0, "", 'paving fractional-calc'!AD48), "")</f>
        <v/>
      </c>
      <c r="AE46" t="str">
        <f>IFERROR(IF('paving fractional-calc'!AE48=0, "", 'paving fractional-calc'!AE48), "")</f>
        <v/>
      </c>
      <c r="AF46" t="str">
        <f>IFERROR(IF('paving fractional-calc'!AF48=0, "", 'paving fractional-calc'!AF48), "")</f>
        <v/>
      </c>
      <c r="AG46">
        <f>IFERROR(IF('paving fractional-calc'!AG48=0, "", 'paving fractional-calc'!AG48), "")</f>
        <v>5.9342624656165075</v>
      </c>
      <c r="AH46">
        <f>IFERROR(IF('paving fractional-calc'!AH48=0, "", 'paving fractional-calc'!AH48), "")</f>
        <v>2.5943478214075646</v>
      </c>
      <c r="AI46">
        <f>IFERROR(IF('paving fractional-calc'!AI48=0, "", 'paving fractional-calc'!AI48), "")</f>
        <v>5.0555190277604543E-2</v>
      </c>
      <c r="AJ46" t="str">
        <f>IFERROR(IF('paving fractional-calc'!AJ48=0, "", 'paving fractional-calc'!AJ48), "")</f>
        <v/>
      </c>
      <c r="AK46" t="str">
        <f>IFERROR(IF('paving fractional-calc'!AK48=0, "", 'paving fractional-calc'!AK48), "")</f>
        <v/>
      </c>
      <c r="AL46" t="str">
        <f>IFERROR(IF('paving fractional-calc'!AL48=0, "", 'paving fractional-calc'!AL48), "")</f>
        <v/>
      </c>
      <c r="AM46" t="str">
        <f>IFERROR(IF('paving fractional-calc'!AM48=0, "", 'paving fractional-calc'!AM48), "")</f>
        <v/>
      </c>
      <c r="AN46" t="str">
        <f>IFERROR(IF('paving fractional-calc'!AN48=0, "", 'paving fractional-calc'!AN48), "")</f>
        <v/>
      </c>
      <c r="AO46">
        <f>IFERROR(IF('paving fractional-calc'!AO48=0, "", 'paving fractional-calc'!AO48), "")</f>
        <v>14.925797198978753</v>
      </c>
    </row>
    <row r="47" spans="1:41" x14ac:dyDescent="0.35">
      <c r="A47" t="s">
        <v>46</v>
      </c>
      <c r="B47" s="1">
        <v>3</v>
      </c>
      <c r="C47">
        <v>9</v>
      </c>
      <c r="D47" t="str">
        <f>IFERROR(IF('paving fractional-calc'!D49=0, "", 'paving fractional-calc'!D49), "")</f>
        <v/>
      </c>
      <c r="E47" t="str">
        <f>IFERROR(IF('paving fractional-calc'!E49=0, "", 'paving fractional-calc'!E49), "")</f>
        <v/>
      </c>
      <c r="F47" t="str">
        <f>IFERROR(IF('paving fractional-calc'!F49=0, "", 'paving fractional-calc'!F49), "")</f>
        <v/>
      </c>
      <c r="G47" t="str">
        <f>IFERROR(IF('paving fractional-calc'!G49=0, "", 'paving fractional-calc'!G49), "")</f>
        <v/>
      </c>
      <c r="H47" t="str">
        <f>IFERROR(IF('paving fractional-calc'!H49=0, "", 'paving fractional-calc'!H49), "")</f>
        <v/>
      </c>
      <c r="I47" t="str">
        <f>IFERROR(IF('paving fractional-calc'!I49=0, "", 'paving fractional-calc'!I49), "")</f>
        <v/>
      </c>
      <c r="J47">
        <f>IFERROR(IF('paving fractional-calc'!J49=0, "", 'paving fractional-calc'!J49), "")</f>
        <v>23.171468136764268</v>
      </c>
      <c r="K47">
        <f>IFERROR(IF('paving fractional-calc'!K49=0, "", 'paving fractional-calc'!K49), "")</f>
        <v>6.4074267454894702</v>
      </c>
      <c r="L47" t="str">
        <f>IFERROR(IF('paving fractional-calc'!L49=0, "", 'paving fractional-calc'!L49), "")</f>
        <v/>
      </c>
      <c r="M47" t="str">
        <f>IFERROR(IF('paving fractional-calc'!M49=0, "", 'paving fractional-calc'!M49), "")</f>
        <v/>
      </c>
      <c r="N47" t="str">
        <f>IFERROR(IF('paving fractional-calc'!N49=0, "", 'paving fractional-calc'!N49), "")</f>
        <v/>
      </c>
      <c r="O47" t="str">
        <f>IFERROR(IF('paving fractional-calc'!O49=0, "", 'paving fractional-calc'!O49), "")</f>
        <v/>
      </c>
      <c r="P47" t="str">
        <f>IFERROR(IF('paving fractional-calc'!P49=0, "", 'paving fractional-calc'!P49), "")</f>
        <v/>
      </c>
      <c r="Q47">
        <f>IFERROR(IF('paving fractional-calc'!Q49=0, "", 'paving fractional-calc'!Q49), "")</f>
        <v>6.3313572538443594</v>
      </c>
      <c r="R47">
        <f>IFERROR(IF('paving fractional-calc'!R49=0, "", 'paving fractional-calc'!R49), "")</f>
        <v>1.2242258716013745</v>
      </c>
      <c r="S47">
        <f>IFERROR(IF('paving fractional-calc'!S49=0, "", 'paving fractional-calc'!S49), "")</f>
        <v>12.37019957520339</v>
      </c>
      <c r="T47" t="str">
        <f>IFERROR(IF('paving fractional-calc'!T49=0, "", 'paving fractional-calc'!T49), "")</f>
        <v/>
      </c>
      <c r="U47" t="str">
        <f>IFERROR(IF('paving fractional-calc'!U49=0, "", 'paving fractional-calc'!U49), "")</f>
        <v/>
      </c>
      <c r="V47" t="str">
        <f>IFERROR(IF('paving fractional-calc'!V49=0, "", 'paving fractional-calc'!V49), "")</f>
        <v/>
      </c>
      <c r="W47" t="str">
        <f>IFERROR(IF('paving fractional-calc'!W49=0, "", 'paving fractional-calc'!W49), "")</f>
        <v/>
      </c>
      <c r="X47" t="str">
        <f>IFERROR(IF('paving fractional-calc'!X49=0, "", 'paving fractional-calc'!X49), "")</f>
        <v/>
      </c>
      <c r="Y47">
        <f>IFERROR(IF('paving fractional-calc'!Y49=0, "", 'paving fractional-calc'!Y49), "")</f>
        <v>3.2618631713993009</v>
      </c>
      <c r="Z47">
        <f>IFERROR(IF('paving fractional-calc'!Z49=0, "", 'paving fractional-calc'!Z49), "")</f>
        <v>2.1066231219463338</v>
      </c>
      <c r="AA47">
        <f>IFERROR(IF('paving fractional-calc'!AA49=0, "", 'paving fractional-calc'!AA49), "")</f>
        <v>3.8453903327825101</v>
      </c>
      <c r="AB47" t="str">
        <f>IFERROR(IF('paving fractional-calc'!AB49=0, "", 'paving fractional-calc'!AB49), "")</f>
        <v/>
      </c>
      <c r="AC47" t="str">
        <f>IFERROR(IF('paving fractional-calc'!AC49=0, "", 'paving fractional-calc'!AC49), "")</f>
        <v/>
      </c>
      <c r="AD47" t="str">
        <f>IFERROR(IF('paving fractional-calc'!AD49=0, "", 'paving fractional-calc'!AD49), "")</f>
        <v/>
      </c>
      <c r="AE47">
        <f>IFERROR(IF('paving fractional-calc'!AE49=0, "", 'paving fractional-calc'!AE49), "")</f>
        <v>1.8095512141750745E-3</v>
      </c>
      <c r="AF47" t="str">
        <f>IFERROR(IF('paving fractional-calc'!AF49=0, "", 'paving fractional-calc'!AF49), "")</f>
        <v/>
      </c>
      <c r="AG47">
        <f>IFERROR(IF('paving fractional-calc'!AG49=0, "", 'paving fractional-calc'!AG49), "")</f>
        <v>16.283446356407921</v>
      </c>
      <c r="AH47">
        <f>IFERROR(IF('paving fractional-calc'!AH49=0, "", 'paving fractional-calc'!AH49), "")</f>
        <v>1.3583722097027449</v>
      </c>
      <c r="AI47">
        <f>IFERROR(IF('paving fractional-calc'!AI49=0, "", 'paving fractional-calc'!AI49), "")</f>
        <v>2.6484169836549496</v>
      </c>
      <c r="AJ47" t="str">
        <f>IFERROR(IF('paving fractional-calc'!AJ49=0, "", 'paving fractional-calc'!AJ49), "")</f>
        <v/>
      </c>
      <c r="AK47" t="str">
        <f>IFERROR(IF('paving fractional-calc'!AK49=0, "", 'paving fractional-calc'!AK49), "")</f>
        <v/>
      </c>
      <c r="AL47" t="str">
        <f>IFERROR(IF('paving fractional-calc'!AL49=0, "", 'paving fractional-calc'!AL49), "")</f>
        <v/>
      </c>
      <c r="AM47" t="str">
        <f>IFERROR(IF('paving fractional-calc'!AM49=0, "", 'paving fractional-calc'!AM49), "")</f>
        <v/>
      </c>
      <c r="AN47" t="str">
        <f>IFERROR(IF('paving fractional-calc'!AN49=0, "", 'paving fractional-calc'!AN49), "")</f>
        <v/>
      </c>
      <c r="AO47">
        <f>IFERROR(IF('paving fractional-calc'!AO49=0, "", 'paving fractional-calc'!AO49), "")</f>
        <v>77.255710403193163</v>
      </c>
    </row>
    <row r="48" spans="1:41" x14ac:dyDescent="0.35">
      <c r="A48" t="s">
        <v>47</v>
      </c>
      <c r="B48" s="2">
        <v>4</v>
      </c>
      <c r="C48">
        <v>12</v>
      </c>
      <c r="D48" t="str">
        <f>IFERROR(IF('paving fractional-calc'!D50=0, "", 'paving fractional-calc'!D50), "")</f>
        <v/>
      </c>
      <c r="E48" t="str">
        <f>IFERROR(IF('paving fractional-calc'!E50=0, "", 'paving fractional-calc'!E50), "")</f>
        <v/>
      </c>
      <c r="F48" t="str">
        <f>IFERROR(IF('paving fractional-calc'!F50=0, "", 'paving fractional-calc'!F50), "")</f>
        <v/>
      </c>
      <c r="G48" t="str">
        <f>IFERROR(IF('paving fractional-calc'!G50=0, "", 'paving fractional-calc'!G50), "")</f>
        <v/>
      </c>
      <c r="H48" t="str">
        <f>IFERROR(IF('paving fractional-calc'!H50=0, "", 'paving fractional-calc'!H50), "")</f>
        <v/>
      </c>
      <c r="I48" t="str">
        <f>IFERROR(IF('paving fractional-calc'!I50=0, "", 'paving fractional-calc'!I50), "")</f>
        <v/>
      </c>
      <c r="J48">
        <f>IFERROR(IF('paving fractional-calc'!J50=0, "", 'paving fractional-calc'!J50), "")</f>
        <v>24.737671151701687</v>
      </c>
      <c r="K48">
        <f>IFERROR(IF('paving fractional-calc'!K50=0, "", 'paving fractional-calc'!K50), "")</f>
        <v>0.14359716487740448</v>
      </c>
      <c r="L48">
        <f>IFERROR(IF('paving fractional-calc'!L50=0, "", 'paving fractional-calc'!L50), "")</f>
        <v>2.8486979225004859E-4</v>
      </c>
      <c r="M48" t="str">
        <f>IFERROR(IF('paving fractional-calc'!M50=0, "", 'paving fractional-calc'!M50), "")</f>
        <v/>
      </c>
      <c r="N48" t="str">
        <f>IFERROR(IF('paving fractional-calc'!N50=0, "", 'paving fractional-calc'!N50), "")</f>
        <v/>
      </c>
      <c r="O48" t="str">
        <f>IFERROR(IF('paving fractional-calc'!O50=0, "", 'paving fractional-calc'!O50), "")</f>
        <v/>
      </c>
      <c r="P48" t="str">
        <f>IFERROR(IF('paving fractional-calc'!P50=0, "", 'paving fractional-calc'!P50), "")</f>
        <v/>
      </c>
      <c r="Q48" t="str">
        <f>IFERROR(IF('paving fractional-calc'!Q50=0, "", 'paving fractional-calc'!Q50), "")</f>
        <v/>
      </c>
      <c r="R48">
        <f>IFERROR(IF('paving fractional-calc'!R50=0, "", 'paving fractional-calc'!R50), "")</f>
        <v>26.466214773404058</v>
      </c>
      <c r="S48">
        <f>IFERROR(IF('paving fractional-calc'!S50=0, "", 'paving fractional-calc'!S50), "")</f>
        <v>0.25644652669592854</v>
      </c>
      <c r="T48" t="str">
        <f>IFERROR(IF('paving fractional-calc'!T50=0, "", 'paving fractional-calc'!T50), "")</f>
        <v/>
      </c>
      <c r="U48" t="str">
        <f>IFERROR(IF('paving fractional-calc'!U50=0, "", 'paving fractional-calc'!U50), "")</f>
        <v/>
      </c>
      <c r="V48" t="str">
        <f>IFERROR(IF('paving fractional-calc'!V50=0, "", 'paving fractional-calc'!V50), "")</f>
        <v/>
      </c>
      <c r="W48" t="str">
        <f>IFERROR(IF('paving fractional-calc'!W50=0, "", 'paving fractional-calc'!W50), "")</f>
        <v/>
      </c>
      <c r="X48" t="str">
        <f>IFERROR(IF('paving fractional-calc'!X50=0, "", 'paving fractional-calc'!X50), "")</f>
        <v/>
      </c>
      <c r="Y48">
        <f>IFERROR(IF('paving fractional-calc'!Y50=0, "", 'paving fractional-calc'!Y50), "")</f>
        <v>8.0294486836828508E-2</v>
      </c>
      <c r="Z48">
        <f>IFERROR(IF('paving fractional-calc'!Z50=0, "", 'paving fractional-calc'!Z50), "")</f>
        <v>62.341495896125856</v>
      </c>
      <c r="AA48">
        <f>IFERROR(IF('paving fractional-calc'!AA50=0, "", 'paving fractional-calc'!AA50), "")</f>
        <v>14.857363535063667</v>
      </c>
      <c r="AB48">
        <f>IFERROR(IF('paving fractional-calc'!AB50=0, "", 'paving fractional-calc'!AB50), "")</f>
        <v>1.6594118053161178E-3</v>
      </c>
      <c r="AC48">
        <f>IFERROR(IF('paving fractional-calc'!AC50=0, "", 'paving fractional-calc'!AC50), "")</f>
        <v>5.1547685867266635E-4</v>
      </c>
      <c r="AD48" t="str">
        <f>IFERROR(IF('paving fractional-calc'!AD50=0, "", 'paving fractional-calc'!AD50), "")</f>
        <v/>
      </c>
      <c r="AE48">
        <f>IFERROR(IF('paving fractional-calc'!AE50=0, "", 'paving fractional-calc'!AE50), "")</f>
        <v>5.507834928283285E-4</v>
      </c>
      <c r="AF48" t="str">
        <f>IFERROR(IF('paving fractional-calc'!AF50=0, "", 'paving fractional-calc'!AF50), "")</f>
        <v/>
      </c>
      <c r="AG48">
        <f>IFERROR(IF('paving fractional-calc'!AG50=0, "", 'paving fractional-calc'!AG50), "")</f>
        <v>13.799195464111149</v>
      </c>
      <c r="AH48">
        <f>IFERROR(IF('paving fractional-calc'!AH50=0, "", 'paving fractional-calc'!AH50), "")</f>
        <v>65.980128442693584</v>
      </c>
      <c r="AI48">
        <f>IFERROR(IF('paving fractional-calc'!AI50=0, "", 'paving fractional-calc'!AI50), "")</f>
        <v>80.580901272096284</v>
      </c>
      <c r="AJ48">
        <f>IFERROR(IF('paving fractional-calc'!AJ50=0, "", 'paving fractional-calc'!AJ50), "")</f>
        <v>0.40675677352770151</v>
      </c>
      <c r="AK48">
        <f>IFERROR(IF('paving fractional-calc'!AK50=0, "", 'paving fractional-calc'!AK50), "")</f>
        <v>2.0048340062398466</v>
      </c>
      <c r="AL48" t="str">
        <f>IFERROR(IF('paving fractional-calc'!AL50=0, "", 'paving fractional-calc'!AL50), "")</f>
        <v/>
      </c>
      <c r="AM48">
        <f>IFERROR(IF('paving fractional-calc'!AM50=0, "", 'paving fractional-calc'!AM50), "")</f>
        <v>7.9668223228873958E-3</v>
      </c>
      <c r="AN48">
        <f>IFERROR(IF('paving fractional-calc'!AN50=0, "", 'paving fractional-calc'!AN50), "")</f>
        <v>2.5246972149995271E-3</v>
      </c>
      <c r="AO48">
        <f>IFERROR(IF('paving fractional-calc'!AO50=0, "", 'paving fractional-calc'!AO50), "")</f>
        <v>41.914910954657039</v>
      </c>
    </row>
    <row r="49" spans="1:41" x14ac:dyDescent="0.35">
      <c r="A49" t="s">
        <v>48</v>
      </c>
      <c r="B49" s="1">
        <v>3</v>
      </c>
      <c r="C49">
        <v>9</v>
      </c>
      <c r="D49">
        <f>IFERROR(IF('paving fractional-calc'!D51=0, "", 'paving fractional-calc'!D51), "")</f>
        <v>3.8430878144676801</v>
      </c>
      <c r="E49" t="str">
        <f>IFERROR(IF('paving fractional-calc'!E51=0, "", 'paving fractional-calc'!E51), "")</f>
        <v/>
      </c>
      <c r="F49" t="str">
        <f>IFERROR(IF('paving fractional-calc'!F51=0, "", 'paving fractional-calc'!F51), "")</f>
        <v/>
      </c>
      <c r="G49" t="str">
        <f>IFERROR(IF('paving fractional-calc'!G51=0, "", 'paving fractional-calc'!G51), "")</f>
        <v/>
      </c>
      <c r="H49" t="str">
        <f>IFERROR(IF('paving fractional-calc'!H51=0, "", 'paving fractional-calc'!H51), "")</f>
        <v/>
      </c>
      <c r="I49" t="str">
        <f>IFERROR(IF('paving fractional-calc'!I51=0, "", 'paving fractional-calc'!I51), "")</f>
        <v/>
      </c>
      <c r="J49">
        <f>IFERROR(IF('paving fractional-calc'!J51=0, "", 'paving fractional-calc'!J51), "")</f>
        <v>282.64814917176756</v>
      </c>
      <c r="K49">
        <f>IFERROR(IF('paving fractional-calc'!K51=0, "", 'paving fractional-calc'!K51), "")</f>
        <v>29.355632893808519</v>
      </c>
      <c r="L49" t="str">
        <f>IFERROR(IF('paving fractional-calc'!L51=0, "", 'paving fractional-calc'!L51), "")</f>
        <v/>
      </c>
      <c r="M49" t="str">
        <f>IFERROR(IF('paving fractional-calc'!M51=0, "", 'paving fractional-calc'!M51), "")</f>
        <v/>
      </c>
      <c r="N49" t="str">
        <f>IFERROR(IF('paving fractional-calc'!N51=0, "", 'paving fractional-calc'!N51), "")</f>
        <v/>
      </c>
      <c r="O49">
        <f>IFERROR(IF('paving fractional-calc'!O51=0, "", 'paving fractional-calc'!O51), "")</f>
        <v>2.9045810910760402E-3</v>
      </c>
      <c r="P49" t="str">
        <f>IFERROR(IF('paving fractional-calc'!P51=0, "", 'paving fractional-calc'!P51), "")</f>
        <v/>
      </c>
      <c r="Q49">
        <f>IFERROR(IF('paving fractional-calc'!Q51=0, "", 'paving fractional-calc'!Q51), "")</f>
        <v>55.550979645400297</v>
      </c>
      <c r="R49">
        <f>IFERROR(IF('paving fractional-calc'!R51=0, "", 'paving fractional-calc'!R51), "")</f>
        <v>83.148908151563077</v>
      </c>
      <c r="S49">
        <f>IFERROR(IF('paving fractional-calc'!S51=0, "", 'paving fractional-calc'!S51), "")</f>
        <v>98.556037998860788</v>
      </c>
      <c r="T49">
        <f>IFERROR(IF('paving fractional-calc'!T51=0, "", 'paving fractional-calc'!T51), "")</f>
        <v>1.4008300939223794E-2</v>
      </c>
      <c r="U49">
        <f>IFERROR(IF('paving fractional-calc'!U51=0, "", 'paving fractional-calc'!U51), "")</f>
        <v>0.22231355516534385</v>
      </c>
      <c r="V49" t="str">
        <f>IFERROR(IF('paving fractional-calc'!V51=0, "", 'paving fractional-calc'!V51), "")</f>
        <v/>
      </c>
      <c r="W49">
        <f>IFERROR(IF('paving fractional-calc'!W51=0, "", 'paving fractional-calc'!W51), "")</f>
        <v>6.0035575453816258E-3</v>
      </c>
      <c r="X49">
        <f>IFERROR(IF('paving fractional-calc'!X51=0, "", 'paving fractional-calc'!X51), "")</f>
        <v>1.8495808599408039E-3</v>
      </c>
      <c r="Y49">
        <f>IFERROR(IF('paving fractional-calc'!Y51=0, "", 'paving fractional-calc'!Y51), "")</f>
        <v>55.734754176495215</v>
      </c>
      <c r="Z49">
        <f>IFERROR(IF('paving fractional-calc'!Z51=0, "", 'paving fractional-calc'!Z51), "")</f>
        <v>39.86348971546758</v>
      </c>
      <c r="AA49">
        <f>IFERROR(IF('paving fractional-calc'!AA51=0, "", 'paving fractional-calc'!AA51), "")</f>
        <v>132.09540992422052</v>
      </c>
      <c r="AB49">
        <f>IFERROR(IF('paving fractional-calc'!AB51=0, "", 'paving fractional-calc'!AB51), "")</f>
        <v>0.12078403026009667</v>
      </c>
      <c r="AC49">
        <f>IFERROR(IF('paving fractional-calc'!AC51=0, "", 'paving fractional-calc'!AC51), "")</f>
        <v>1.2127414103446459</v>
      </c>
      <c r="AD49" t="str">
        <f>IFERROR(IF('paving fractional-calc'!AD51=0, "", 'paving fractional-calc'!AD51), "")</f>
        <v/>
      </c>
      <c r="AE49">
        <f>IFERROR(IF('paving fractional-calc'!AE51=0, "", 'paving fractional-calc'!AE51), "")</f>
        <v>3.9774374381397415E-2</v>
      </c>
      <c r="AF49" t="str">
        <f>IFERROR(IF('paving fractional-calc'!AF51=0, "", 'paving fractional-calc'!AF51), "")</f>
        <v/>
      </c>
      <c r="AG49">
        <f>IFERROR(IF('paving fractional-calc'!AG51=0, "", 'paving fractional-calc'!AG51), "")</f>
        <v>352.28969244819245</v>
      </c>
      <c r="AH49">
        <f>IFERROR(IF('paving fractional-calc'!AH51=0, "", 'paving fractional-calc'!AH51), "")</f>
        <v>44.575483537034849</v>
      </c>
      <c r="AI49">
        <f>IFERROR(IF('paving fractional-calc'!AI51=0, "", 'paving fractional-calc'!AI51), "")</f>
        <v>90.741088081753745</v>
      </c>
      <c r="AJ49">
        <f>IFERROR(IF('paving fractional-calc'!AJ51=0, "", 'paving fractional-calc'!AJ51), "")</f>
        <v>4.10768812212791</v>
      </c>
      <c r="AK49">
        <f>IFERROR(IF('paving fractional-calc'!AK51=0, "", 'paving fractional-calc'!AK51), "")</f>
        <v>11.204788800975118</v>
      </c>
      <c r="AL49" t="str">
        <f>IFERROR(IF('paving fractional-calc'!AL51=0, "", 'paving fractional-calc'!AL51), "")</f>
        <v/>
      </c>
      <c r="AM49">
        <f>IFERROR(IF('paving fractional-calc'!AM51=0, "", 'paving fractional-calc'!AM51), "")</f>
        <v>4.6773756743172024E-2</v>
      </c>
      <c r="AN49" t="str">
        <f>IFERROR(IF('paving fractional-calc'!AN51=0, "", 'paving fractional-calc'!AN51), "")</f>
        <v/>
      </c>
      <c r="AO49">
        <f>IFERROR(IF('paving fractional-calc'!AO51=0, "", 'paving fractional-calc'!AO51), "")</f>
        <v>1454.5186586812415</v>
      </c>
    </row>
    <row r="50" spans="1:41" x14ac:dyDescent="0.35">
      <c r="A50" t="s">
        <v>49</v>
      </c>
      <c r="B50" s="4">
        <v>4</v>
      </c>
      <c r="C50">
        <v>11</v>
      </c>
      <c r="D50" t="str">
        <f>IFERROR(IF('paving fractional-calc'!D52=0, "", 'paving fractional-calc'!D52), "")</f>
        <v/>
      </c>
      <c r="E50" t="str">
        <f>IFERROR(IF('paving fractional-calc'!E52=0, "", 'paving fractional-calc'!E52), "")</f>
        <v/>
      </c>
      <c r="F50" t="str">
        <f>IFERROR(IF('paving fractional-calc'!F52=0, "", 'paving fractional-calc'!F52), "")</f>
        <v/>
      </c>
      <c r="G50" t="str">
        <f>IFERROR(IF('paving fractional-calc'!G52=0, "", 'paving fractional-calc'!G52), "")</f>
        <v/>
      </c>
      <c r="H50" t="str">
        <f>IFERROR(IF('paving fractional-calc'!H52=0, "", 'paving fractional-calc'!H52), "")</f>
        <v/>
      </c>
      <c r="I50" t="str">
        <f>IFERROR(IF('paving fractional-calc'!I52=0, "", 'paving fractional-calc'!I52), "")</f>
        <v/>
      </c>
      <c r="J50">
        <f>IFERROR(IF('paving fractional-calc'!J52=0, "", 'paving fractional-calc'!J52), "")</f>
        <v>2.9118214742524104</v>
      </c>
      <c r="K50" t="str">
        <f>IFERROR(IF('paving fractional-calc'!K52=0, "", 'paving fractional-calc'!K52), "")</f>
        <v/>
      </c>
      <c r="L50" t="str">
        <f>IFERROR(IF('paving fractional-calc'!L52=0, "", 'paving fractional-calc'!L52), "")</f>
        <v/>
      </c>
      <c r="M50" t="str">
        <f>IFERROR(IF('paving fractional-calc'!M52=0, "", 'paving fractional-calc'!M52), "")</f>
        <v/>
      </c>
      <c r="N50" t="str">
        <f>IFERROR(IF('paving fractional-calc'!N52=0, "", 'paving fractional-calc'!N52), "")</f>
        <v/>
      </c>
      <c r="O50" t="str">
        <f>IFERROR(IF('paving fractional-calc'!O52=0, "", 'paving fractional-calc'!O52), "")</f>
        <v/>
      </c>
      <c r="P50" t="str">
        <f>IFERROR(IF('paving fractional-calc'!P52=0, "", 'paving fractional-calc'!P52), "")</f>
        <v/>
      </c>
      <c r="Q50" t="str">
        <f>IFERROR(IF('paving fractional-calc'!Q52=0, "", 'paving fractional-calc'!Q52), "")</f>
        <v/>
      </c>
      <c r="R50">
        <f>IFERROR(IF('paving fractional-calc'!R52=0, "", 'paving fractional-calc'!R52), "")</f>
        <v>1.4368057176347429</v>
      </c>
      <c r="S50" t="str">
        <f>IFERROR(IF('paving fractional-calc'!S52=0, "", 'paving fractional-calc'!S52), "")</f>
        <v/>
      </c>
      <c r="T50" t="str">
        <f>IFERROR(IF('paving fractional-calc'!T52=0, "", 'paving fractional-calc'!T52), "")</f>
        <v/>
      </c>
      <c r="U50" t="str">
        <f>IFERROR(IF('paving fractional-calc'!U52=0, "", 'paving fractional-calc'!U52), "")</f>
        <v/>
      </c>
      <c r="V50" t="str">
        <f>IFERROR(IF('paving fractional-calc'!V52=0, "", 'paving fractional-calc'!V52), "")</f>
        <v/>
      </c>
      <c r="W50" t="str">
        <f>IFERROR(IF('paving fractional-calc'!W52=0, "", 'paving fractional-calc'!W52), "")</f>
        <v/>
      </c>
      <c r="X50" t="str">
        <f>IFERROR(IF('paving fractional-calc'!X52=0, "", 'paving fractional-calc'!X52), "")</f>
        <v/>
      </c>
      <c r="Y50" t="str">
        <f>IFERROR(IF('paving fractional-calc'!Y52=0, "", 'paving fractional-calc'!Y52), "")</f>
        <v/>
      </c>
      <c r="Z50">
        <f>IFERROR(IF('paving fractional-calc'!Z52=0, "", 'paving fractional-calc'!Z52), "")</f>
        <v>0.27753719824582196</v>
      </c>
      <c r="AA50">
        <f>IFERROR(IF('paving fractional-calc'!AA52=0, "", 'paving fractional-calc'!AA52), "")</f>
        <v>8.7264054066865035E-2</v>
      </c>
      <c r="AB50" t="str">
        <f>IFERROR(IF('paving fractional-calc'!AB52=0, "", 'paving fractional-calc'!AB52), "")</f>
        <v/>
      </c>
      <c r="AC50" t="str">
        <f>IFERROR(IF('paving fractional-calc'!AC52=0, "", 'paving fractional-calc'!AC52), "")</f>
        <v/>
      </c>
      <c r="AD50" t="str">
        <f>IFERROR(IF('paving fractional-calc'!AD52=0, "", 'paving fractional-calc'!AD52), "")</f>
        <v/>
      </c>
      <c r="AE50" t="str">
        <f>IFERROR(IF('paving fractional-calc'!AE52=0, "", 'paving fractional-calc'!AE52), "")</f>
        <v/>
      </c>
      <c r="AF50" t="str">
        <f>IFERROR(IF('paving fractional-calc'!AF52=0, "", 'paving fractional-calc'!AF52), "")</f>
        <v/>
      </c>
      <c r="AG50" t="str">
        <f>IFERROR(IF('paving fractional-calc'!AG52=0, "", 'paving fractional-calc'!AG52), "")</f>
        <v/>
      </c>
      <c r="AH50">
        <f>IFERROR(IF('paving fractional-calc'!AH52=0, "", 'paving fractional-calc'!AH52), "")</f>
        <v>2.2545753409572971</v>
      </c>
      <c r="AI50">
        <f>IFERROR(IF('paving fractional-calc'!AI52=0, "", 'paving fractional-calc'!AI52), "")</f>
        <v>5.2124338218503145E-2</v>
      </c>
      <c r="AJ50" t="str">
        <f>IFERROR(IF('paving fractional-calc'!AJ52=0, "", 'paving fractional-calc'!AJ52), "")</f>
        <v/>
      </c>
      <c r="AK50">
        <f>IFERROR(IF('paving fractional-calc'!AK52=0, "", 'paving fractional-calc'!AK52), "")</f>
        <v>1.3899823524934174E-3</v>
      </c>
      <c r="AL50" t="str">
        <f>IFERROR(IF('paving fractional-calc'!AL52=0, "", 'paving fractional-calc'!AL52), "")</f>
        <v/>
      </c>
      <c r="AM50" t="str">
        <f>IFERROR(IF('paving fractional-calc'!AM52=0, "", 'paving fractional-calc'!AM52), "")</f>
        <v/>
      </c>
      <c r="AN50" t="str">
        <f>IFERROR(IF('paving fractional-calc'!AN52=0, "", 'paving fractional-calc'!AN52), "")</f>
        <v/>
      </c>
      <c r="AO50">
        <f>IFERROR(IF('paving fractional-calc'!AO52=0, "", 'paving fractional-calc'!AO52), "")</f>
        <v>0.12452324661303098</v>
      </c>
    </row>
    <row r="51" spans="1:41" x14ac:dyDescent="0.35">
      <c r="A51" t="s">
        <v>50</v>
      </c>
      <c r="B51" s="1">
        <v>7</v>
      </c>
      <c r="C51">
        <v>24</v>
      </c>
      <c r="D51" t="str">
        <f>IFERROR(IF('paving fractional-calc'!D53=0, "", 'paving fractional-calc'!D53), "")</f>
        <v/>
      </c>
      <c r="E51" t="str">
        <f>IFERROR(IF('paving fractional-calc'!E53=0, "", 'paving fractional-calc'!E53), "")</f>
        <v/>
      </c>
      <c r="F51" t="str">
        <f>IFERROR(IF('paving fractional-calc'!F53=0, "", 'paving fractional-calc'!F53), "")</f>
        <v/>
      </c>
      <c r="G51" t="str">
        <f>IFERROR(IF('paving fractional-calc'!G53=0, "", 'paving fractional-calc'!G53), "")</f>
        <v/>
      </c>
      <c r="H51" t="str">
        <f>IFERROR(IF('paving fractional-calc'!H53=0, "", 'paving fractional-calc'!H53), "")</f>
        <v/>
      </c>
      <c r="I51" t="str">
        <f>IFERROR(IF('paving fractional-calc'!I53=0, "", 'paving fractional-calc'!I53), "")</f>
        <v/>
      </c>
      <c r="J51">
        <f>IFERROR(IF('paving fractional-calc'!J53=0, "", 'paving fractional-calc'!J53), "")</f>
        <v>5.5034089895741758</v>
      </c>
      <c r="K51" t="str">
        <f>IFERROR(IF('paving fractional-calc'!K53=0, "", 'paving fractional-calc'!K53), "")</f>
        <v/>
      </c>
      <c r="L51" t="str">
        <f>IFERROR(IF('paving fractional-calc'!L53=0, "", 'paving fractional-calc'!L53), "")</f>
        <v/>
      </c>
      <c r="M51" t="str">
        <f>IFERROR(IF('paving fractional-calc'!M53=0, "", 'paving fractional-calc'!M53), "")</f>
        <v/>
      </c>
      <c r="N51" t="str">
        <f>IFERROR(IF('paving fractional-calc'!N53=0, "", 'paving fractional-calc'!N53), "")</f>
        <v/>
      </c>
      <c r="O51" t="str">
        <f>IFERROR(IF('paving fractional-calc'!O53=0, "", 'paving fractional-calc'!O53), "")</f>
        <v/>
      </c>
      <c r="P51" t="str">
        <f>IFERROR(IF('paving fractional-calc'!P53=0, "", 'paving fractional-calc'!P53), "")</f>
        <v/>
      </c>
      <c r="Q51">
        <f>IFERROR(IF('paving fractional-calc'!Q53=0, "", 'paving fractional-calc'!Q53), "")</f>
        <v>0.33444074156015857</v>
      </c>
      <c r="R51">
        <f>IFERROR(IF('paving fractional-calc'!R53=0, "", 'paving fractional-calc'!R53), "")</f>
        <v>1.5690374967099834</v>
      </c>
      <c r="S51" t="str">
        <f>IFERROR(IF('paving fractional-calc'!S53=0, "", 'paving fractional-calc'!S53), "")</f>
        <v/>
      </c>
      <c r="T51" t="str">
        <f>IFERROR(IF('paving fractional-calc'!T53=0, "", 'paving fractional-calc'!T53), "")</f>
        <v/>
      </c>
      <c r="U51" t="str">
        <f>IFERROR(IF('paving fractional-calc'!U53=0, "", 'paving fractional-calc'!U53), "")</f>
        <v/>
      </c>
      <c r="V51" t="str">
        <f>IFERROR(IF('paving fractional-calc'!V53=0, "", 'paving fractional-calc'!V53), "")</f>
        <v/>
      </c>
      <c r="W51" t="str">
        <f>IFERROR(IF('paving fractional-calc'!W53=0, "", 'paving fractional-calc'!W53), "")</f>
        <v/>
      </c>
      <c r="X51" t="str">
        <f>IFERROR(IF('paving fractional-calc'!X53=0, "", 'paving fractional-calc'!X53), "")</f>
        <v/>
      </c>
      <c r="Y51">
        <f>IFERROR(IF('paving fractional-calc'!Y53=0, "", 'paving fractional-calc'!Y53), "")</f>
        <v>0.46677949637352001</v>
      </c>
      <c r="Z51">
        <f>IFERROR(IF('paving fractional-calc'!Z53=0, "", 'paving fractional-calc'!Z53), "")</f>
        <v>1.625484779984065</v>
      </c>
      <c r="AA51">
        <f>IFERROR(IF('paving fractional-calc'!AA53=0, "", 'paving fractional-calc'!AA53), "")</f>
        <v>0.94142558812238553</v>
      </c>
      <c r="AB51" t="str">
        <f>IFERROR(IF('paving fractional-calc'!AB53=0, "", 'paving fractional-calc'!AB53), "")</f>
        <v/>
      </c>
      <c r="AC51" t="str">
        <f>IFERROR(IF('paving fractional-calc'!AC53=0, "", 'paving fractional-calc'!AC53), "")</f>
        <v/>
      </c>
      <c r="AD51" t="str">
        <f>IFERROR(IF('paving fractional-calc'!AD53=0, "", 'paving fractional-calc'!AD53), "")</f>
        <v/>
      </c>
      <c r="AE51" t="str">
        <f>IFERROR(IF('paving fractional-calc'!AE53=0, "", 'paving fractional-calc'!AE53), "")</f>
        <v/>
      </c>
      <c r="AF51" t="str">
        <f>IFERROR(IF('paving fractional-calc'!AF53=0, "", 'paving fractional-calc'!AF53), "")</f>
        <v/>
      </c>
      <c r="AG51">
        <f>IFERROR(IF('paving fractional-calc'!AG53=0, "", 'paving fractional-calc'!AG53), "")</f>
        <v>4.9261795618970616</v>
      </c>
      <c r="AH51">
        <f>IFERROR(IF('paving fractional-calc'!AH53=0, "", 'paving fractional-calc'!AH53), "")</f>
        <v>3.3100397921131184</v>
      </c>
      <c r="AI51">
        <f>IFERROR(IF('paving fractional-calc'!AI53=0, "", 'paving fractional-calc'!AI53), "")</f>
        <v>4.5369232759806195</v>
      </c>
      <c r="AJ51" t="str">
        <f>IFERROR(IF('paving fractional-calc'!AJ53=0, "", 'paving fractional-calc'!AJ53), "")</f>
        <v/>
      </c>
      <c r="AK51" t="str">
        <f>IFERROR(IF('paving fractional-calc'!AK53=0, "", 'paving fractional-calc'!AK53), "")</f>
        <v/>
      </c>
      <c r="AL51" t="str">
        <f>IFERROR(IF('paving fractional-calc'!AL53=0, "", 'paving fractional-calc'!AL53), "")</f>
        <v/>
      </c>
      <c r="AM51">
        <f>IFERROR(IF('paving fractional-calc'!AM53=0, "", 'paving fractional-calc'!AM53), "")</f>
        <v>6.7845040349557824E-3</v>
      </c>
      <c r="AN51" t="str">
        <f>IFERROR(IF('paving fractional-calc'!AN53=0, "", 'paving fractional-calc'!AN53), "")</f>
        <v/>
      </c>
      <c r="AO51">
        <f>IFERROR(IF('paving fractional-calc'!AO53=0, "", 'paving fractional-calc'!AO53), "")</f>
        <v>80.486509796404718</v>
      </c>
    </row>
    <row r="52" spans="1:41" x14ac:dyDescent="0.35">
      <c r="A52" t="s">
        <v>51</v>
      </c>
      <c r="B52" s="2">
        <v>4</v>
      </c>
      <c r="C52">
        <v>11</v>
      </c>
      <c r="D52">
        <f>IFERROR(IF('paving fractional-calc'!D54=0, "", 'paving fractional-calc'!D54), "")</f>
        <v>42.734048300297843</v>
      </c>
      <c r="E52" t="str">
        <f>IFERROR(IF('paving fractional-calc'!E54=0, "", 'paving fractional-calc'!E54), "")</f>
        <v/>
      </c>
      <c r="F52" t="str">
        <f>IFERROR(IF('paving fractional-calc'!F54=0, "", 'paving fractional-calc'!F54), "")</f>
        <v/>
      </c>
      <c r="G52" t="str">
        <f>IFERROR(IF('paving fractional-calc'!G54=0, "", 'paving fractional-calc'!G54), "")</f>
        <v/>
      </c>
      <c r="H52" t="str">
        <f>IFERROR(IF('paving fractional-calc'!H54=0, "", 'paving fractional-calc'!H54), "")</f>
        <v/>
      </c>
      <c r="I52" t="str">
        <f>IFERROR(IF('paving fractional-calc'!I54=0, "", 'paving fractional-calc'!I54), "")</f>
        <v/>
      </c>
      <c r="J52">
        <f>IFERROR(IF('paving fractional-calc'!J54=0, "", 'paving fractional-calc'!J54), "")</f>
        <v>122.31266606513188</v>
      </c>
      <c r="K52">
        <f>IFERROR(IF('paving fractional-calc'!K54=0, "", 'paving fractional-calc'!K54), "")</f>
        <v>2.0639554053795773E-3</v>
      </c>
      <c r="L52" t="str">
        <f>IFERROR(IF('paving fractional-calc'!L54=0, "", 'paving fractional-calc'!L54), "")</f>
        <v/>
      </c>
      <c r="M52">
        <f>IFERROR(IF('paving fractional-calc'!M54=0, "", 'paving fractional-calc'!M54), "")</f>
        <v>4.0290329471525992E-2</v>
      </c>
      <c r="N52" t="str">
        <f>IFERROR(IF('paving fractional-calc'!N54=0, "", 'paving fractional-calc'!N54), "")</f>
        <v/>
      </c>
      <c r="O52">
        <f>IFERROR(IF('paving fractional-calc'!O54=0, "", 'paving fractional-calc'!O54), "")</f>
        <v>6.7198548082125786E-4</v>
      </c>
      <c r="P52" t="str">
        <f>IFERROR(IF('paving fractional-calc'!P54=0, "", 'paving fractional-calc'!P54), "")</f>
        <v/>
      </c>
      <c r="Q52">
        <f>IFERROR(IF('paving fractional-calc'!Q54=0, "", 'paving fractional-calc'!Q54), "")</f>
        <v>1.5359668133057322E-4</v>
      </c>
      <c r="R52">
        <f>IFERROR(IF('paving fractional-calc'!R54=0, "", 'paving fractional-calc'!R54), "")</f>
        <v>112.57380375805815</v>
      </c>
      <c r="S52">
        <f>IFERROR(IF('paving fractional-calc'!S54=0, "", 'paving fractional-calc'!S54), "")</f>
        <v>1.6940799243415565</v>
      </c>
      <c r="T52">
        <f>IFERROR(IF('paving fractional-calc'!T54=0, "", 'paving fractional-calc'!T54), "")</f>
        <v>1.0560157096135463E-3</v>
      </c>
      <c r="U52">
        <f>IFERROR(IF('paving fractional-calc'!U54=0, "", 'paving fractional-calc'!U54), "")</f>
        <v>4.8958308150738955E-2</v>
      </c>
      <c r="V52" t="str">
        <f>IFERROR(IF('paving fractional-calc'!V54=0, "", 'paving fractional-calc'!V54), "")</f>
        <v/>
      </c>
      <c r="W52" t="str">
        <f>IFERROR(IF('paving fractional-calc'!W54=0, "", 'paving fractional-calc'!W54), "")</f>
        <v/>
      </c>
      <c r="X52" t="str">
        <f>IFERROR(IF('paving fractional-calc'!X54=0, "", 'paving fractional-calc'!X54), "")</f>
        <v/>
      </c>
      <c r="Y52">
        <f>IFERROR(IF('paving fractional-calc'!Y54=0, "", 'paving fractional-calc'!Y54), "")</f>
        <v>2.0344808201824476</v>
      </c>
      <c r="Z52">
        <f>IFERROR(IF('paving fractional-calc'!Z54=0, "", 'paving fractional-calc'!Z54), "")</f>
        <v>173.67127433657166</v>
      </c>
      <c r="AA52">
        <f>IFERROR(IF('paving fractional-calc'!AA54=0, "", 'paving fractional-calc'!AA54), "")</f>
        <v>61.561262352063196</v>
      </c>
      <c r="AB52">
        <f>IFERROR(IF('paving fractional-calc'!AB54=0, "", 'paving fractional-calc'!AB54), "")</f>
        <v>8.1332719025021365E-3</v>
      </c>
      <c r="AC52">
        <f>IFERROR(IF('paving fractional-calc'!AC54=0, "", 'paving fractional-calc'!AC54), "")</f>
        <v>6.0892287331590245E-2</v>
      </c>
      <c r="AD52" t="str">
        <f>IFERROR(IF('paving fractional-calc'!AD54=0, "", 'paving fractional-calc'!AD54), "")</f>
        <v/>
      </c>
      <c r="AE52">
        <f>IFERROR(IF('paving fractional-calc'!AE54=0, "", 'paving fractional-calc'!AE54), "")</f>
        <v>1.625760614357297E-2</v>
      </c>
      <c r="AF52">
        <f>IFERROR(IF('paving fractional-calc'!AF54=0, "", 'paving fractional-calc'!AF54), "")</f>
        <v>2.9494282723359431E-4</v>
      </c>
      <c r="AG52">
        <f>IFERROR(IF('paving fractional-calc'!AG54=0, "", 'paving fractional-calc'!AG54), "")</f>
        <v>104.44834472509137</v>
      </c>
      <c r="AH52">
        <f>IFERROR(IF('paving fractional-calc'!AH54=0, "", 'paving fractional-calc'!AH54), "")</f>
        <v>116.65045663826236</v>
      </c>
      <c r="AI52">
        <f>IFERROR(IF('paving fractional-calc'!AI54=0, "", 'paving fractional-calc'!AI54), "")</f>
        <v>152.09230319606706</v>
      </c>
      <c r="AJ52">
        <f>IFERROR(IF('paving fractional-calc'!AJ54=0, "", 'paving fractional-calc'!AJ54), "")</f>
        <v>0.301145358175197</v>
      </c>
      <c r="AK52">
        <f>IFERROR(IF('paving fractional-calc'!AK54=0, "", 'paving fractional-calc'!AK54), "")</f>
        <v>0.57611856751008539</v>
      </c>
      <c r="AL52" t="str">
        <f>IFERROR(IF('paving fractional-calc'!AL54=0, "", 'paving fractional-calc'!AL54), "")</f>
        <v/>
      </c>
      <c r="AM52">
        <f>IFERROR(IF('paving fractional-calc'!AM54=0, "", 'paving fractional-calc'!AM54), "")</f>
        <v>3.2364779968054425E-2</v>
      </c>
      <c r="AN52">
        <f>IFERROR(IF('paving fractional-calc'!AN54=0, "", 'paving fractional-calc'!AN54), "")</f>
        <v>3.8650852717755399E-3</v>
      </c>
      <c r="AO52">
        <f>IFERROR(IF('paving fractional-calc'!AO54=0, "", 'paving fractional-calc'!AO54), "")</f>
        <v>669.79713193429757</v>
      </c>
    </row>
    <row r="53" spans="1:41" x14ac:dyDescent="0.35">
      <c r="A53" t="s">
        <v>52</v>
      </c>
      <c r="B53" s="1">
        <v>4</v>
      </c>
      <c r="C53">
        <v>11</v>
      </c>
      <c r="D53">
        <f>IFERROR(IF('paving fractional-calc'!D55=0, "", 'paving fractional-calc'!D55), "")</f>
        <v>253.57890317229516</v>
      </c>
      <c r="E53" t="str">
        <f>IFERROR(IF('paving fractional-calc'!E55=0, "", 'paving fractional-calc'!E55), "")</f>
        <v/>
      </c>
      <c r="F53" t="str">
        <f>IFERROR(IF('paving fractional-calc'!F55=0, "", 'paving fractional-calc'!F55), "")</f>
        <v/>
      </c>
      <c r="G53" t="str">
        <f>IFERROR(IF('paving fractional-calc'!G55=0, "", 'paving fractional-calc'!G55), "")</f>
        <v/>
      </c>
      <c r="H53" t="str">
        <f>IFERROR(IF('paving fractional-calc'!H55=0, "", 'paving fractional-calc'!H55), "")</f>
        <v/>
      </c>
      <c r="I53" t="str">
        <f>IFERROR(IF('paving fractional-calc'!I55=0, "", 'paving fractional-calc'!I55), "")</f>
        <v/>
      </c>
      <c r="J53">
        <f>IFERROR(IF('paving fractional-calc'!J55=0, "", 'paving fractional-calc'!J55), "")</f>
        <v>612.98092405593195</v>
      </c>
      <c r="K53">
        <f>IFERROR(IF('paving fractional-calc'!K55=0, "", 'paving fractional-calc'!K55), "")</f>
        <v>0.1914116269218149</v>
      </c>
      <c r="L53">
        <f>IFERROR(IF('paving fractional-calc'!L55=0, "", 'paving fractional-calc'!L55), "")</f>
        <v>0.10137315556633437</v>
      </c>
      <c r="M53">
        <f>IFERROR(IF('paving fractional-calc'!M55=0, "", 'paving fractional-calc'!M55), "")</f>
        <v>0.36439868662303387</v>
      </c>
      <c r="N53" t="str">
        <f>IFERROR(IF('paving fractional-calc'!N55=0, "", 'paving fractional-calc'!N55), "")</f>
        <v/>
      </c>
      <c r="O53">
        <f>IFERROR(IF('paving fractional-calc'!O55=0, "", 'paving fractional-calc'!O55), "")</f>
        <v>3.3623694101995939E-3</v>
      </c>
      <c r="P53">
        <f>IFERROR(IF('paving fractional-calc'!P55=0, "", 'paving fractional-calc'!P55), "")</f>
        <v>4.2600155423343276E-4</v>
      </c>
      <c r="Q53">
        <f>IFERROR(IF('paving fractional-calc'!Q55=0, "", 'paving fractional-calc'!Q55), "")</f>
        <v>4.5947310492320242E-3</v>
      </c>
      <c r="R53">
        <f>IFERROR(IF('paving fractional-calc'!R55=0, "", 'paving fractional-calc'!R55), "")</f>
        <v>676.52456249849342</v>
      </c>
      <c r="S53">
        <f>IFERROR(IF('paving fractional-calc'!S55=0, "", 'paving fractional-calc'!S55), "")</f>
        <v>0.16709806405135658</v>
      </c>
      <c r="T53">
        <f>IFERROR(IF('paving fractional-calc'!T55=0, "", 'paving fractional-calc'!T55), "")</f>
        <v>0.14059918576204522</v>
      </c>
      <c r="U53">
        <f>IFERROR(IF('paving fractional-calc'!U55=0, "", 'paving fractional-calc'!U55), "")</f>
        <v>0.40965619548930066</v>
      </c>
      <c r="V53" t="str">
        <f>IFERROR(IF('paving fractional-calc'!V55=0, "", 'paving fractional-calc'!V55), "")</f>
        <v/>
      </c>
      <c r="W53">
        <f>IFERROR(IF('paving fractional-calc'!W55=0, "", 'paving fractional-calc'!W55), "")</f>
        <v>2.0578579316669532E-4</v>
      </c>
      <c r="X53">
        <f>IFERROR(IF('paving fractional-calc'!X55=0, "", 'paving fractional-calc'!X55), "")</f>
        <v>5.2712822403468886E-3</v>
      </c>
      <c r="Y53">
        <f>IFERROR(IF('paving fractional-calc'!Y55=0, "", 'paving fractional-calc'!Y55), "")</f>
        <v>0.68906581358048058</v>
      </c>
      <c r="Z53">
        <f>IFERROR(IF('paving fractional-calc'!Z55=0, "", 'paving fractional-calc'!Z55), "")</f>
        <v>966.90972914608483</v>
      </c>
      <c r="AA53">
        <f>IFERROR(IF('paving fractional-calc'!AA55=0, "", 'paving fractional-calc'!AA55), "")</f>
        <v>2.1806415961916077</v>
      </c>
      <c r="AB53">
        <f>IFERROR(IF('paving fractional-calc'!AB55=0, "", 'paving fractional-calc'!AB55), "")</f>
        <v>0.25827974936405551</v>
      </c>
      <c r="AC53">
        <f>IFERROR(IF('paving fractional-calc'!AC55=0, "", 'paving fractional-calc'!AC55), "")</f>
        <v>1.6159054698137154</v>
      </c>
      <c r="AD53" t="str">
        <f>IFERROR(IF('paving fractional-calc'!AD55=0, "", 'paving fractional-calc'!AD55), "")</f>
        <v/>
      </c>
      <c r="AE53">
        <f>IFERROR(IF('paving fractional-calc'!AE55=0, "", 'paving fractional-calc'!AE55), "")</f>
        <v>6.1015254015553957E-3</v>
      </c>
      <c r="AF53">
        <f>IFERROR(IF('paving fractional-calc'!AF55=0, "", 'paving fractional-calc'!AF55), "")</f>
        <v>2.0156824987281273E-3</v>
      </c>
      <c r="AG53">
        <f>IFERROR(IF('paving fractional-calc'!AG55=0, "", 'paving fractional-calc'!AG55), "")</f>
        <v>2.3033803169925213</v>
      </c>
      <c r="AH53">
        <f>IFERROR(IF('paving fractional-calc'!AH55=0, "", 'paving fractional-calc'!AH55), "")</f>
        <v>3524.8617304526665</v>
      </c>
      <c r="AI53">
        <f>IFERROR(IF('paving fractional-calc'!AI55=0, "", 'paving fractional-calc'!AI55), "")</f>
        <v>140.83891426522842</v>
      </c>
      <c r="AJ53">
        <f>IFERROR(IF('paving fractional-calc'!AJ55=0, "", 'paving fractional-calc'!AJ55), "")</f>
        <v>7.9182370625480223</v>
      </c>
      <c r="AK53">
        <f>IFERROR(IF('paving fractional-calc'!AK55=0, "", 'paving fractional-calc'!AK55), "")</f>
        <v>18.988654458168206</v>
      </c>
      <c r="AL53">
        <f>IFERROR(IF('paving fractional-calc'!AL55=0, "", 'paving fractional-calc'!AL55), "")</f>
        <v>5.519741422389526E-4</v>
      </c>
      <c r="AM53">
        <f>IFERROR(IF('paving fractional-calc'!AM55=0, "", 'paving fractional-calc'!AM55), "")</f>
        <v>0.11250672951374824</v>
      </c>
      <c r="AN53">
        <f>IFERROR(IF('paving fractional-calc'!AN55=0, "", 'paving fractional-calc'!AN55), "")</f>
        <v>2.3974876873770156E-2</v>
      </c>
      <c r="AO53">
        <f>IFERROR(IF('paving fractional-calc'!AO55=0, "", 'paving fractional-calc'!AO55), "")</f>
        <v>172.68297449951461</v>
      </c>
    </row>
    <row r="54" spans="1:41" x14ac:dyDescent="0.35">
      <c r="A54" t="s">
        <v>53</v>
      </c>
      <c r="B54" s="2">
        <v>3</v>
      </c>
      <c r="C54">
        <v>8</v>
      </c>
      <c r="D54">
        <f>IFERROR(IF('paving fractional-calc'!D56=0, "", 'paving fractional-calc'!D56), "")</f>
        <v>6.3144934422118493E-2</v>
      </c>
      <c r="E54" t="str">
        <f>IFERROR(IF('paving fractional-calc'!E56=0, "", 'paving fractional-calc'!E56), "")</f>
        <v/>
      </c>
      <c r="F54" t="str">
        <f>IFERROR(IF('paving fractional-calc'!F56=0, "", 'paving fractional-calc'!F56), "")</f>
        <v/>
      </c>
      <c r="G54" t="str">
        <f>IFERROR(IF('paving fractional-calc'!G56=0, "", 'paving fractional-calc'!G56), "")</f>
        <v/>
      </c>
      <c r="H54" t="str">
        <f>IFERROR(IF('paving fractional-calc'!H56=0, "", 'paving fractional-calc'!H56), "")</f>
        <v/>
      </c>
      <c r="I54" t="str">
        <f>IFERROR(IF('paving fractional-calc'!I56=0, "", 'paving fractional-calc'!I56), "")</f>
        <v/>
      </c>
      <c r="J54">
        <f>IFERROR(IF('paving fractional-calc'!J56=0, "", 'paving fractional-calc'!J56), "")</f>
        <v>15.962611279464928</v>
      </c>
      <c r="K54" t="str">
        <f>IFERROR(IF('paving fractional-calc'!K56=0, "", 'paving fractional-calc'!K56), "")</f>
        <v/>
      </c>
      <c r="L54" t="str">
        <f>IFERROR(IF('paving fractional-calc'!L56=0, "", 'paving fractional-calc'!L56), "")</f>
        <v/>
      </c>
      <c r="M54" t="str">
        <f>IFERROR(IF('paving fractional-calc'!M56=0, "", 'paving fractional-calc'!M56), "")</f>
        <v/>
      </c>
      <c r="N54" t="str">
        <f>IFERROR(IF('paving fractional-calc'!N56=0, "", 'paving fractional-calc'!N56), "")</f>
        <v/>
      </c>
      <c r="O54" t="str">
        <f>IFERROR(IF('paving fractional-calc'!O56=0, "", 'paving fractional-calc'!O56), "")</f>
        <v/>
      </c>
      <c r="P54" t="str">
        <f>IFERROR(IF('paving fractional-calc'!P56=0, "", 'paving fractional-calc'!P56), "")</f>
        <v/>
      </c>
      <c r="Q54">
        <f>IFERROR(IF('paving fractional-calc'!Q56=0, "", 'paving fractional-calc'!Q56), "")</f>
        <v>16.405292952956504</v>
      </c>
      <c r="R54">
        <f>IFERROR(IF('paving fractional-calc'!R56=0, "", 'paving fractional-calc'!R56), "")</f>
        <v>6.0900479532248344</v>
      </c>
      <c r="S54">
        <f>IFERROR(IF('paving fractional-calc'!S56=0, "", 'paving fractional-calc'!S56), "")</f>
        <v>5.3995332525767162E-3</v>
      </c>
      <c r="T54">
        <f>IFERROR(IF('paving fractional-calc'!T56=0, "", 'paving fractional-calc'!T56), "")</f>
        <v>1.8656923840204101E-4</v>
      </c>
      <c r="U54" t="str">
        <f>IFERROR(IF('paving fractional-calc'!U56=0, "", 'paving fractional-calc'!U56), "")</f>
        <v/>
      </c>
      <c r="V54" t="str">
        <f>IFERROR(IF('paving fractional-calc'!V56=0, "", 'paving fractional-calc'!V56), "")</f>
        <v/>
      </c>
      <c r="W54" t="str">
        <f>IFERROR(IF('paving fractional-calc'!W56=0, "", 'paving fractional-calc'!W56), "")</f>
        <v/>
      </c>
      <c r="X54" t="str">
        <f>IFERROR(IF('paving fractional-calc'!X56=0, "", 'paving fractional-calc'!X56), "")</f>
        <v/>
      </c>
      <c r="Y54">
        <f>IFERROR(IF('paving fractional-calc'!Y56=0, "", 'paving fractional-calc'!Y56), "")</f>
        <v>8.1180336253328562</v>
      </c>
      <c r="Z54">
        <f>IFERROR(IF('paving fractional-calc'!Z56=0, "", 'paving fractional-calc'!Z56), "")</f>
        <v>2.1625882643468488</v>
      </c>
      <c r="AA54">
        <f>IFERROR(IF('paving fractional-calc'!AA56=0, "", 'paving fractional-calc'!AA56), "")</f>
        <v>2.3871336901337574E-2</v>
      </c>
      <c r="AB54">
        <f>IFERROR(IF('paving fractional-calc'!AB56=0, "", 'paving fractional-calc'!AB56), "")</f>
        <v>7.2899010205948076E-3</v>
      </c>
      <c r="AC54" t="str">
        <f>IFERROR(IF('paving fractional-calc'!AC56=0, "", 'paving fractional-calc'!AC56), "")</f>
        <v/>
      </c>
      <c r="AD54" t="str">
        <f>IFERROR(IF('paving fractional-calc'!AD56=0, "", 'paving fractional-calc'!AD56), "")</f>
        <v/>
      </c>
      <c r="AE54" t="str">
        <f>IFERROR(IF('paving fractional-calc'!AE56=0, "", 'paving fractional-calc'!AE56), "")</f>
        <v/>
      </c>
      <c r="AF54" t="str">
        <f>IFERROR(IF('paving fractional-calc'!AF56=0, "", 'paving fractional-calc'!AF56), "")</f>
        <v/>
      </c>
      <c r="AG54">
        <f>IFERROR(IF('paving fractional-calc'!AG56=0, "", 'paving fractional-calc'!AG56), "")</f>
        <v>8.2575303570810146</v>
      </c>
      <c r="AH54">
        <f>IFERROR(IF('paving fractional-calc'!AH56=0, "", 'paving fractional-calc'!AH56), "")</f>
        <v>9.0135662453987777</v>
      </c>
      <c r="AI54">
        <f>IFERROR(IF('paving fractional-calc'!AI56=0, "", 'paving fractional-calc'!AI56), "")</f>
        <v>0.1816127455212804</v>
      </c>
      <c r="AJ54">
        <f>IFERROR(IF('paving fractional-calc'!AJ56=0, "", 'paving fractional-calc'!AJ56), "")</f>
        <v>3.7179918252780775E-2</v>
      </c>
      <c r="AK54" t="str">
        <f>IFERROR(IF('paving fractional-calc'!AK56=0, "", 'paving fractional-calc'!AK56), "")</f>
        <v/>
      </c>
      <c r="AL54" t="str">
        <f>IFERROR(IF('paving fractional-calc'!AL56=0, "", 'paving fractional-calc'!AL56), "")</f>
        <v/>
      </c>
      <c r="AM54" t="str">
        <f>IFERROR(IF('paving fractional-calc'!AM56=0, "", 'paving fractional-calc'!AM56), "")</f>
        <v/>
      </c>
      <c r="AN54" t="str">
        <f>IFERROR(IF('paving fractional-calc'!AN56=0, "", 'paving fractional-calc'!AN56), "")</f>
        <v/>
      </c>
      <c r="AO54">
        <f>IFERROR(IF('paving fractional-calc'!AO56=0, "", 'paving fractional-calc'!AO56), "")</f>
        <v>69.637040744392579</v>
      </c>
    </row>
    <row r="55" spans="1:41" x14ac:dyDescent="0.35">
      <c r="A55" t="s">
        <v>54</v>
      </c>
      <c r="B55" s="5">
        <v>5</v>
      </c>
      <c r="C55">
        <v>17</v>
      </c>
      <c r="D55">
        <f>IFERROR(IF('paving fractional-calc'!D57=0, "", 'paving fractional-calc'!D57), "")</f>
        <v>256.73852371146324</v>
      </c>
      <c r="E55" t="str">
        <f>IFERROR(IF('paving fractional-calc'!E57=0, "", 'paving fractional-calc'!E57), "")</f>
        <v/>
      </c>
      <c r="F55">
        <f>IFERROR(IF('paving fractional-calc'!F57=0, "", 'paving fractional-calc'!F57), "")</f>
        <v>3.8496556384139305E-2</v>
      </c>
      <c r="G55" t="str">
        <f>IFERROR(IF('paving fractional-calc'!G57=0, "", 'paving fractional-calc'!G57), "")</f>
        <v/>
      </c>
      <c r="H55" t="str">
        <f>IFERROR(IF('paving fractional-calc'!H57=0, "", 'paving fractional-calc'!H57), "")</f>
        <v/>
      </c>
      <c r="I55">
        <f>IFERROR(IF('paving fractional-calc'!I57=0, "", 'paving fractional-calc'!I57), "")</f>
        <v>2.4686490537677522E-2</v>
      </c>
      <c r="J55">
        <f>IFERROR(IF('paving fractional-calc'!J57=0, "", 'paving fractional-calc'!J57), "")</f>
        <v>1082.06239089121</v>
      </c>
      <c r="K55">
        <f>IFERROR(IF('paving fractional-calc'!K57=0, "", 'paving fractional-calc'!K57), "")</f>
        <v>1.1883507761273984E-3</v>
      </c>
      <c r="L55">
        <f>IFERROR(IF('paving fractional-calc'!L57=0, "", 'paving fractional-calc'!L57), "")</f>
        <v>0.28881167969810517</v>
      </c>
      <c r="M55">
        <f>IFERROR(IF('paving fractional-calc'!M57=0, "", 'paving fractional-calc'!M57), "")</f>
        <v>3.6074934275295979E-3</v>
      </c>
      <c r="N55" t="str">
        <f>IFERROR(IF('paving fractional-calc'!N57=0, "", 'paving fractional-calc'!N57), "")</f>
        <v/>
      </c>
      <c r="O55" t="str">
        <f>IFERROR(IF('paving fractional-calc'!O57=0, "", 'paving fractional-calc'!O57), "")</f>
        <v/>
      </c>
      <c r="P55" t="str">
        <f>IFERROR(IF('paving fractional-calc'!P57=0, "", 'paving fractional-calc'!P57), "")</f>
        <v/>
      </c>
      <c r="Q55">
        <f>IFERROR(IF('paving fractional-calc'!Q57=0, "", 'paving fractional-calc'!Q57), "")</f>
        <v>13.87671154163281</v>
      </c>
      <c r="R55">
        <f>IFERROR(IF('paving fractional-calc'!R57=0, "", 'paving fractional-calc'!R57), "")</f>
        <v>694.60995615495381</v>
      </c>
      <c r="S55">
        <f>IFERROR(IF('paving fractional-calc'!S57=0, "", 'paving fractional-calc'!S57), "")</f>
        <v>1.35273564099861</v>
      </c>
      <c r="T55">
        <f>IFERROR(IF('paving fractional-calc'!T57=0, "", 'paving fractional-calc'!T57), "")</f>
        <v>0.96524851098383946</v>
      </c>
      <c r="U55">
        <f>IFERROR(IF('paving fractional-calc'!U57=0, "", 'paving fractional-calc'!U57), "")</f>
        <v>9.2762407836534128E-3</v>
      </c>
      <c r="V55" t="str">
        <f>IFERROR(IF('paving fractional-calc'!V57=0, "", 'paving fractional-calc'!V57), "")</f>
        <v/>
      </c>
      <c r="W55" t="str">
        <f>IFERROR(IF('paving fractional-calc'!W57=0, "", 'paving fractional-calc'!W57), "")</f>
        <v/>
      </c>
      <c r="X55" t="str">
        <f>IFERROR(IF('paving fractional-calc'!X57=0, "", 'paving fractional-calc'!X57), "")</f>
        <v/>
      </c>
      <c r="Y55">
        <f>IFERROR(IF('paving fractional-calc'!Y57=0, "", 'paving fractional-calc'!Y57), "")</f>
        <v>24.215107096243351</v>
      </c>
      <c r="Z55">
        <f>IFERROR(IF('paving fractional-calc'!Z57=0, "", 'paving fractional-calc'!Z57), "")</f>
        <v>775.48071333166251</v>
      </c>
      <c r="AA55">
        <f>IFERROR(IF('paving fractional-calc'!AA57=0, "", 'paving fractional-calc'!AA57), "")</f>
        <v>5.4561284117819886</v>
      </c>
      <c r="AB55">
        <f>IFERROR(IF('paving fractional-calc'!AB57=0, "", 'paving fractional-calc'!AB57), "")</f>
        <v>0.9337452472042419</v>
      </c>
      <c r="AC55" t="str">
        <f>IFERROR(IF('paving fractional-calc'!AC57=0, "", 'paving fractional-calc'!AC57), "")</f>
        <v/>
      </c>
      <c r="AD55" t="str">
        <f>IFERROR(IF('paving fractional-calc'!AD57=0, "", 'paving fractional-calc'!AD57), "")</f>
        <v/>
      </c>
      <c r="AE55" t="str">
        <f>IFERROR(IF('paving fractional-calc'!AE57=0, "", 'paving fractional-calc'!AE57), "")</f>
        <v/>
      </c>
      <c r="AF55" t="str">
        <f>IFERROR(IF('paving fractional-calc'!AF57=0, "", 'paving fractional-calc'!AF57), "")</f>
        <v/>
      </c>
      <c r="AG55">
        <f>IFERROR(IF('paving fractional-calc'!AG57=0, "", 'paving fractional-calc'!AG57), "")</f>
        <v>33.358480765176303</v>
      </c>
      <c r="AH55">
        <f>IFERROR(IF('paving fractional-calc'!AH57=0, "", 'paving fractional-calc'!AH57), "")</f>
        <v>2553.1354441257636</v>
      </c>
      <c r="AI55">
        <f>IFERROR(IF('paving fractional-calc'!AI57=0, "", 'paving fractional-calc'!AI57), "")</f>
        <v>152.14420280219852</v>
      </c>
      <c r="AJ55">
        <f>IFERROR(IF('paving fractional-calc'!AJ57=0, "", 'paving fractional-calc'!AJ57), "")</f>
        <v>28.919516678548792</v>
      </c>
      <c r="AK55">
        <f>IFERROR(IF('paving fractional-calc'!AK57=0, "", 'paving fractional-calc'!AK57), "")</f>
        <v>1.308525615081281</v>
      </c>
      <c r="AL55">
        <f>IFERROR(IF('paving fractional-calc'!AL57=0, "", 'paving fractional-calc'!AL57), "")</f>
        <v>0.18259177672863736</v>
      </c>
      <c r="AM55" t="str">
        <f>IFERROR(IF('paving fractional-calc'!AM57=0, "", 'paving fractional-calc'!AM57), "")</f>
        <v/>
      </c>
      <c r="AN55">
        <f>IFERROR(IF('paving fractional-calc'!AN57=0, "", 'paving fractional-calc'!AN57), "")</f>
        <v>2.2421497430929249E-2</v>
      </c>
      <c r="AO55">
        <f>IFERROR(IF('paving fractional-calc'!AO57=0, "", 'paving fractional-calc'!AO57), "")</f>
        <v>807.79298671797551</v>
      </c>
    </row>
    <row r="56" spans="1:41" x14ac:dyDescent="0.35">
      <c r="A56" t="s">
        <v>55</v>
      </c>
      <c r="B56" s="2">
        <v>4</v>
      </c>
      <c r="C56">
        <v>16</v>
      </c>
      <c r="D56">
        <f>IFERROR(IF('paving fractional-calc'!D58=0, "", 'paving fractional-calc'!D58), "")</f>
        <v>0.28305943564467345</v>
      </c>
      <c r="E56">
        <f>IFERROR(IF('paving fractional-calc'!E58=0, "", 'paving fractional-calc'!E58), "")</f>
        <v>7.7675809465403917E-4</v>
      </c>
      <c r="F56" t="str">
        <f>IFERROR(IF('paving fractional-calc'!F58=0, "", 'paving fractional-calc'!F58), "")</f>
        <v/>
      </c>
      <c r="G56" t="str">
        <f>IFERROR(IF('paving fractional-calc'!G58=0, "", 'paving fractional-calc'!G58), "")</f>
        <v/>
      </c>
      <c r="H56" t="str">
        <f>IFERROR(IF('paving fractional-calc'!H58=0, "", 'paving fractional-calc'!H58), "")</f>
        <v/>
      </c>
      <c r="I56">
        <f>IFERROR(IF('paving fractional-calc'!I58=0, "", 'paving fractional-calc'!I58), "")</f>
        <v>3.3646205385399894E-4</v>
      </c>
      <c r="J56">
        <f>IFERROR(IF('paving fractional-calc'!J58=0, "", 'paving fractional-calc'!J58), "")</f>
        <v>5.2040960773374376</v>
      </c>
      <c r="K56">
        <f>IFERROR(IF('paving fractional-calc'!K58=0, "", 'paving fractional-calc'!K58), "")</f>
        <v>7.1928214895368034E-2</v>
      </c>
      <c r="L56" t="str">
        <f>IFERROR(IF('paving fractional-calc'!L58=0, "", 'paving fractional-calc'!L58), "")</f>
        <v/>
      </c>
      <c r="M56">
        <f>IFERROR(IF('paving fractional-calc'!M58=0, "", 'paving fractional-calc'!M58), "")</f>
        <v>3.0677700900088346E-3</v>
      </c>
      <c r="N56" t="str">
        <f>IFERROR(IF('paving fractional-calc'!N58=0, "", 'paving fractional-calc'!N58), "")</f>
        <v/>
      </c>
      <c r="O56" t="str">
        <f>IFERROR(IF('paving fractional-calc'!O58=0, "", 'paving fractional-calc'!O58), "")</f>
        <v/>
      </c>
      <c r="P56">
        <f>IFERROR(IF('paving fractional-calc'!P58=0, "", 'paving fractional-calc'!P58), "")</f>
        <v>1.2564246102425344E-4</v>
      </c>
      <c r="Q56">
        <f>IFERROR(IF('paving fractional-calc'!Q58=0, "", 'paving fractional-calc'!Q58), "")</f>
        <v>3.1925749346262806E-2</v>
      </c>
      <c r="R56">
        <f>IFERROR(IF('paving fractional-calc'!R58=0, "", 'paving fractional-calc'!R58), "")</f>
        <v>6.6121253554678407</v>
      </c>
      <c r="S56">
        <f>IFERROR(IF('paving fractional-calc'!S58=0, "", 'paving fractional-calc'!S58), "")</f>
        <v>0.74758727850420448</v>
      </c>
      <c r="T56">
        <f>IFERROR(IF('paving fractional-calc'!T58=0, "", 'paving fractional-calc'!T58), "")</f>
        <v>5.0373227438571652E-4</v>
      </c>
      <c r="U56">
        <f>IFERROR(IF('paving fractional-calc'!U58=0, "", 'paving fractional-calc'!U58), "")</f>
        <v>1.8272440775433149E-2</v>
      </c>
      <c r="V56" t="str">
        <f>IFERROR(IF('paving fractional-calc'!V58=0, "", 'paving fractional-calc'!V58), "")</f>
        <v/>
      </c>
      <c r="W56" t="str">
        <f>IFERROR(IF('paving fractional-calc'!W58=0, "", 'paving fractional-calc'!W58), "")</f>
        <v/>
      </c>
      <c r="X56">
        <f>IFERROR(IF('paving fractional-calc'!X58=0, "", 'paving fractional-calc'!X58), "")</f>
        <v>8.3870145176911178E-4</v>
      </c>
      <c r="Y56">
        <f>IFERROR(IF('paving fractional-calc'!Y58=0, "", 'paving fractional-calc'!Y58), "")</f>
        <v>0.60175294954461034</v>
      </c>
      <c r="Z56">
        <f>IFERROR(IF('paving fractional-calc'!Z58=0, "", 'paving fractional-calc'!Z58), "")</f>
        <v>9.5862363914946105</v>
      </c>
      <c r="AA56">
        <f>IFERROR(IF('paving fractional-calc'!AA58=0, "", 'paving fractional-calc'!AA58), "")</f>
        <v>3.0696746798136165</v>
      </c>
      <c r="AB56">
        <f>IFERROR(IF('paving fractional-calc'!AB58=0, "", 'paving fractional-calc'!AB58), "")</f>
        <v>1.7652659253079817E-3</v>
      </c>
      <c r="AC56">
        <f>IFERROR(IF('paving fractional-calc'!AC58=0, "", 'paving fractional-calc'!AC58), "")</f>
        <v>4.2556878530266101E-2</v>
      </c>
      <c r="AD56" t="str">
        <f>IFERROR(IF('paving fractional-calc'!AD58=0, "", 'paving fractional-calc'!AD58), "")</f>
        <v/>
      </c>
      <c r="AE56">
        <f>IFERROR(IF('paving fractional-calc'!AE58=0, "", 'paving fractional-calc'!AE58), "")</f>
        <v>4.529579232804653E-4</v>
      </c>
      <c r="AF56">
        <f>IFERROR(IF('paving fractional-calc'!AF58=0, "", 'paving fractional-calc'!AF58), "")</f>
        <v>3.3612017858382194E-3</v>
      </c>
      <c r="AG56">
        <f>IFERROR(IF('paving fractional-calc'!AG58=0, "", 'paving fractional-calc'!AG58), "")</f>
        <v>6.8549001141134038</v>
      </c>
      <c r="AH56">
        <f>IFERROR(IF('paving fractional-calc'!AH58=0, "", 'paving fractional-calc'!AH58), "")</f>
        <v>14.618790038354216</v>
      </c>
      <c r="AI56">
        <f>IFERROR(IF('paving fractional-calc'!AI58=0, "", 'paving fractional-calc'!AI58), "")</f>
        <v>14.921228621901029</v>
      </c>
      <c r="AJ56">
        <f>IFERROR(IF('paving fractional-calc'!AJ58=0, "", 'paving fractional-calc'!AJ58), "")</f>
        <v>0.12547197216088962</v>
      </c>
      <c r="AK56">
        <f>IFERROR(IF('paving fractional-calc'!AK58=0, "", 'paving fractional-calc'!AK58), "")</f>
        <v>0.27743632664014306</v>
      </c>
      <c r="AL56" t="str">
        <f>IFERROR(IF('paving fractional-calc'!AL58=0, "", 'paving fractional-calc'!AL58), "")</f>
        <v/>
      </c>
      <c r="AM56">
        <f>IFERROR(IF('paving fractional-calc'!AM58=0, "", 'paving fractional-calc'!AM58), "")</f>
        <v>9.8962527337812401E-4</v>
      </c>
      <c r="AN56">
        <f>IFERROR(IF('paving fractional-calc'!AN58=0, "", 'paving fractional-calc'!AN58), "")</f>
        <v>2.466100681245716E-2</v>
      </c>
      <c r="AO56">
        <f>IFERROR(IF('paving fractional-calc'!AO58=0, "", 'paving fractional-calc'!AO58), "")</f>
        <v>51.726660851683889</v>
      </c>
    </row>
    <row r="57" spans="1:41" x14ac:dyDescent="0.35">
      <c r="A57" t="s">
        <v>56</v>
      </c>
      <c r="B57" s="1">
        <v>4</v>
      </c>
      <c r="C57">
        <v>11</v>
      </c>
      <c r="D57">
        <f>IFERROR(IF('paving fractional-calc'!D59=0, "", 'paving fractional-calc'!D59), "")</f>
        <v>244.37210436785566</v>
      </c>
      <c r="E57" t="str">
        <f>IFERROR(IF('paving fractional-calc'!E59=0, "", 'paving fractional-calc'!E59), "")</f>
        <v/>
      </c>
      <c r="F57">
        <f>IFERROR(IF('paving fractional-calc'!F59=0, "", 'paving fractional-calc'!F59), "")</f>
        <v>5.0974804280345632E-3</v>
      </c>
      <c r="G57">
        <f>IFERROR(IF('paving fractional-calc'!G59=0, "", 'paving fractional-calc'!G59), "")</f>
        <v>1.2583546837607784E-2</v>
      </c>
      <c r="H57" t="str">
        <f>IFERROR(IF('paving fractional-calc'!H59=0, "", 'paving fractional-calc'!H59), "")</f>
        <v/>
      </c>
      <c r="I57">
        <f>IFERROR(IF('paving fractional-calc'!I59=0, "", 'paving fractional-calc'!I59), "")</f>
        <v>1.1897171555556453E-3</v>
      </c>
      <c r="J57">
        <f>IFERROR(IF('paving fractional-calc'!J59=0, "", 'paving fractional-calc'!J59), "")</f>
        <v>387.87419183157755</v>
      </c>
      <c r="K57">
        <f>IFERROR(IF('paving fractional-calc'!K59=0, "", 'paving fractional-calc'!K59), "")</f>
        <v>2.1533897934272535E-3</v>
      </c>
      <c r="L57">
        <f>IFERROR(IF('paving fractional-calc'!L59=0, "", 'paving fractional-calc'!L59), "")</f>
        <v>1.5425118520282249E-2</v>
      </c>
      <c r="M57">
        <f>IFERROR(IF('paving fractional-calc'!M59=0, "", 'paving fractional-calc'!M59), "")</f>
        <v>6.2349194018897887E-2</v>
      </c>
      <c r="N57" t="str">
        <f>IFERROR(IF('paving fractional-calc'!N59=0, "", 'paving fractional-calc'!N59), "")</f>
        <v/>
      </c>
      <c r="O57" t="str">
        <f>IFERROR(IF('paving fractional-calc'!O59=0, "", 'paving fractional-calc'!O59), "")</f>
        <v/>
      </c>
      <c r="P57">
        <f>IFERROR(IF('paving fractional-calc'!P59=0, "", 'paving fractional-calc'!P59), "")</f>
        <v>6.3069993949752207E-4</v>
      </c>
      <c r="Q57">
        <f>IFERROR(IF('paving fractional-calc'!Q59=0, "", 'paving fractional-calc'!Q59), "")</f>
        <v>3.1534996974876103E-4</v>
      </c>
      <c r="R57">
        <f>IFERROR(IF('paving fractional-calc'!R59=0, "", 'paving fractional-calc'!R59), "")</f>
        <v>616.128333649002</v>
      </c>
      <c r="S57">
        <f>IFERROR(IF('paving fractional-calc'!S59=0, "", 'paving fractional-calc'!S59), "")</f>
        <v>1.6885862094765749E-2</v>
      </c>
      <c r="T57">
        <f>IFERROR(IF('paving fractional-calc'!T59=0, "", 'paving fractional-calc'!T59), "")</f>
        <v>0.2053765996172765</v>
      </c>
      <c r="U57">
        <f>IFERROR(IF('paving fractional-calc'!U59=0, "", 'paving fractional-calc'!U59), "")</f>
        <v>1.8545704707788928</v>
      </c>
      <c r="V57">
        <f>IFERROR(IF('paving fractional-calc'!V59=0, "", 'paving fractional-calc'!V59), "")</f>
        <v>6.2851596701712243E-3</v>
      </c>
      <c r="W57">
        <f>IFERROR(IF('paving fractional-calc'!W59=0, "", 'paving fractional-calc'!W59), "")</f>
        <v>2.642169033320387E-3</v>
      </c>
      <c r="X57">
        <f>IFERROR(IF('paving fractional-calc'!X59=0, "", 'paving fractional-calc'!X59), "")</f>
        <v>2.0656957896868482E-3</v>
      </c>
      <c r="Y57">
        <f>IFERROR(IF('paving fractional-calc'!Y59=0, "", 'paving fractional-calc'!Y59), "")</f>
        <v>2.6653880945222936E-2</v>
      </c>
      <c r="Z57">
        <f>IFERROR(IF('paving fractional-calc'!Z59=0, "", 'paving fractional-calc'!Z59), "")</f>
        <v>592.39762679591217</v>
      </c>
      <c r="AA57">
        <f>IFERROR(IF('paving fractional-calc'!AA59=0, "", 'paving fractional-calc'!AA59), "")</f>
        <v>0.38674524345539191</v>
      </c>
      <c r="AB57">
        <f>IFERROR(IF('paving fractional-calc'!AB59=0, "", 'paving fractional-calc'!AB59), "")</f>
        <v>1.2677812066592042</v>
      </c>
      <c r="AC57">
        <f>IFERROR(IF('paving fractional-calc'!AC59=0, "", 'paving fractional-calc'!AC59), "")</f>
        <v>5.4885336283354738</v>
      </c>
      <c r="AD57" t="str">
        <f>IFERROR(IF('paving fractional-calc'!AD59=0, "", 'paving fractional-calc'!AD59), "")</f>
        <v/>
      </c>
      <c r="AE57">
        <f>IFERROR(IF('paving fractional-calc'!AE59=0, "", 'paving fractional-calc'!AE59), "")</f>
        <v>7.7774007816163561E-3</v>
      </c>
      <c r="AF57">
        <f>IFERROR(IF('paving fractional-calc'!AF59=0, "", 'paving fractional-calc'!AF59), "")</f>
        <v>1.1110572545166226E-3</v>
      </c>
      <c r="AG57">
        <f>IFERROR(IF('paving fractional-calc'!AG59=0, "", 'paving fractional-calc'!AG59), "")</f>
        <v>9.3012523007672557E-2</v>
      </c>
      <c r="AH57">
        <f>IFERROR(IF('paving fractional-calc'!AH59=0, "", 'paving fractional-calc'!AH59), "")</f>
        <v>2572.758328877313</v>
      </c>
      <c r="AI57">
        <f>IFERROR(IF('paving fractional-calc'!AI59=0, "", 'paving fractional-calc'!AI59), "")</f>
        <v>122.29699096624633</v>
      </c>
      <c r="AJ57">
        <f>IFERROR(IF('paving fractional-calc'!AJ59=0, "", 'paving fractional-calc'!AJ59), "")</f>
        <v>228.56211420283708</v>
      </c>
      <c r="AK57">
        <f>IFERROR(IF('paving fractional-calc'!AK59=0, "", 'paving fractional-calc'!AK59), "")</f>
        <v>113.86503648819699</v>
      </c>
      <c r="AL57">
        <f>IFERROR(IF('paving fractional-calc'!AL59=0, "", 'paving fractional-calc'!AL59), "")</f>
        <v>0.16007002830890005</v>
      </c>
      <c r="AM57">
        <f>IFERROR(IF('paving fractional-calc'!AM59=0, "", 'paving fractional-calc'!AM59), "")</f>
        <v>0.11511228205593245</v>
      </c>
      <c r="AN57">
        <f>IFERROR(IF('paving fractional-calc'!AN59=0, "", 'paving fractional-calc'!AN59), "")</f>
        <v>3.0291761591434884E-2</v>
      </c>
      <c r="AO57">
        <f>IFERROR(IF('paving fractional-calc'!AO59=0, "", 'paving fractional-calc'!AO59), "")</f>
        <v>70.074989654965762</v>
      </c>
    </row>
    <row r="58" spans="1:41" x14ac:dyDescent="0.35">
      <c r="A58" t="s">
        <v>57</v>
      </c>
      <c r="B58" s="2">
        <v>3</v>
      </c>
      <c r="C58">
        <v>8</v>
      </c>
      <c r="D58">
        <f>IFERROR(IF('paving fractional-calc'!D60=0, "", 'paving fractional-calc'!D60), "")</f>
        <v>0.45817506631393978</v>
      </c>
      <c r="E58">
        <f>IFERROR(IF('paving fractional-calc'!E60=0, "", 'paving fractional-calc'!E60), "")</f>
        <v>1.2601962385403584E-2</v>
      </c>
      <c r="F58" t="str">
        <f>IFERROR(IF('paving fractional-calc'!F60=0, "", 'paving fractional-calc'!F60), "")</f>
        <v/>
      </c>
      <c r="G58" t="str">
        <f>IFERROR(IF('paving fractional-calc'!G60=0, "", 'paving fractional-calc'!G60), "")</f>
        <v/>
      </c>
      <c r="H58" t="str">
        <f>IFERROR(IF('paving fractional-calc'!H60=0, "", 'paving fractional-calc'!H60), "")</f>
        <v/>
      </c>
      <c r="I58">
        <f>IFERROR(IF('paving fractional-calc'!I60=0, "", 'paving fractional-calc'!I60), "")</f>
        <v>2.3954143377213397E-2</v>
      </c>
      <c r="J58">
        <f>IFERROR(IF('paving fractional-calc'!J60=0, "", 'paving fractional-calc'!J60), "")</f>
        <v>77.622789093762449</v>
      </c>
      <c r="K58">
        <f>IFERROR(IF('paving fractional-calc'!K60=0, "", 'paving fractional-calc'!K60), "")</f>
        <v>0.62728858356710515</v>
      </c>
      <c r="L58">
        <f>IFERROR(IF('paving fractional-calc'!L60=0, "", 'paving fractional-calc'!L60), "")</f>
        <v>8.4827388895730022E-2</v>
      </c>
      <c r="M58">
        <f>IFERROR(IF('paving fractional-calc'!M60=0, "", 'paving fractional-calc'!M60), "")</f>
        <v>1.0516716639671093E-3</v>
      </c>
      <c r="N58" t="str">
        <f>IFERROR(IF('paving fractional-calc'!N60=0, "", 'paving fractional-calc'!N60), "")</f>
        <v/>
      </c>
      <c r="O58">
        <f>IFERROR(IF('paving fractional-calc'!O60=0, "", 'paving fractional-calc'!O60), "")</f>
        <v>8.2791173546346907E-4</v>
      </c>
      <c r="P58">
        <f>IFERROR(IF('paving fractional-calc'!P60=0, "", 'paving fractional-calc'!P60), "")</f>
        <v>8.9503971401456116E-4</v>
      </c>
      <c r="Q58">
        <f>IFERROR(IF('paving fractional-calc'!Q60=0, "", 'paving fractional-calc'!Q60), "")</f>
        <v>13.558173467856824</v>
      </c>
      <c r="R58">
        <f>IFERROR(IF('paving fractional-calc'!R60=0, "", 'paving fractional-calc'!R60), "")</f>
        <v>23.000262362436324</v>
      </c>
      <c r="S58">
        <f>IFERROR(IF('paving fractional-calc'!S60=0, "", 'paving fractional-calc'!S60), "")</f>
        <v>1.6611035249147477</v>
      </c>
      <c r="T58">
        <f>IFERROR(IF('paving fractional-calc'!T60=0, "", 'paving fractional-calc'!T60), "")</f>
        <v>6.4062092537959517E-3</v>
      </c>
      <c r="U58">
        <f>IFERROR(IF('paving fractional-calc'!U60=0, "", 'paving fractional-calc'!U60), "")</f>
        <v>5.4964517266296625E-4</v>
      </c>
      <c r="V58" t="str">
        <f>IFERROR(IF('paving fractional-calc'!V60=0, "", 'paving fractional-calc'!V60), "")</f>
        <v/>
      </c>
      <c r="W58" t="str">
        <f>IFERROR(IF('paving fractional-calc'!W60=0, "", 'paving fractional-calc'!W60), "")</f>
        <v/>
      </c>
      <c r="X58">
        <f>IFERROR(IF('paving fractional-calc'!X60=0, "", 'paving fractional-calc'!X60), "")</f>
        <v>1.0045239362461108E-3</v>
      </c>
      <c r="Y58">
        <f>IFERROR(IF('paving fractional-calc'!Y60=0, "", 'paving fractional-calc'!Y60), "")</f>
        <v>26.074939551749328</v>
      </c>
      <c r="Z58">
        <f>IFERROR(IF('paving fractional-calc'!Z60=0, "", 'paving fractional-calc'!Z60), "")</f>
        <v>19.400113991443639</v>
      </c>
      <c r="AA58">
        <f>IFERROR(IF('paving fractional-calc'!AA60=0, "", 'paving fractional-calc'!AA60), "")</f>
        <v>1.4888434312014598</v>
      </c>
      <c r="AB58" t="str">
        <f>IFERROR(IF('paving fractional-calc'!AB60=0, "", 'paving fractional-calc'!AB60), "")</f>
        <v/>
      </c>
      <c r="AC58" t="str">
        <f>IFERROR(IF('paving fractional-calc'!AC60=0, "", 'paving fractional-calc'!AC60), "")</f>
        <v/>
      </c>
      <c r="AD58" t="str">
        <f>IFERROR(IF('paving fractional-calc'!AD60=0, "", 'paving fractional-calc'!AD60), "")</f>
        <v/>
      </c>
      <c r="AE58" t="str">
        <f>IFERROR(IF('paving fractional-calc'!AE60=0, "", 'paving fractional-calc'!AE60), "")</f>
        <v/>
      </c>
      <c r="AF58" t="str">
        <f>IFERROR(IF('paving fractional-calc'!AF60=0, "", 'paving fractional-calc'!AF60), "")</f>
        <v/>
      </c>
      <c r="AG58">
        <f>IFERROR(IF('paving fractional-calc'!AG60=0, "", 'paving fractional-calc'!AG60), "")</f>
        <v>68.035937652611082</v>
      </c>
      <c r="AH58">
        <f>IFERROR(IF('paving fractional-calc'!AH60=0, "", 'paving fractional-calc'!AH60), "")</f>
        <v>31.07348634313734</v>
      </c>
      <c r="AI58">
        <f>IFERROR(IF('paving fractional-calc'!AI60=0, "", 'paving fractional-calc'!AI60), "")</f>
        <v>14.481204024836167</v>
      </c>
      <c r="AJ58">
        <f>IFERROR(IF('paving fractional-calc'!AJ60=0, "", 'paving fractional-calc'!AJ60), "")</f>
        <v>0.25606908582334742</v>
      </c>
      <c r="AK58">
        <f>IFERROR(IF('paving fractional-calc'!AK60=0, "", 'paving fractional-calc'!AK60), "")</f>
        <v>0.10673688755355064</v>
      </c>
      <c r="AL58" t="str">
        <f>IFERROR(IF('paving fractional-calc'!AL60=0, "", 'paving fractional-calc'!AL60), "")</f>
        <v/>
      </c>
      <c r="AM58">
        <f>IFERROR(IF('paving fractional-calc'!AM60=0, "", 'paving fractional-calc'!AM60), "")</f>
        <v>2.9004589009117021E-4</v>
      </c>
      <c r="AN58" t="str">
        <f>IFERROR(IF('paving fractional-calc'!AN60=0, "", 'paving fractional-calc'!AN60), "")</f>
        <v/>
      </c>
      <c r="AO58">
        <f>IFERROR(IF('paving fractional-calc'!AO60=0, "", 'paving fractional-calc'!AO60), "")</f>
        <v>701.22269225319121</v>
      </c>
    </row>
    <row r="59" spans="1:41" x14ac:dyDescent="0.35">
      <c r="A59" t="s">
        <v>58</v>
      </c>
      <c r="B59" s="5">
        <v>4</v>
      </c>
      <c r="C59">
        <v>11</v>
      </c>
      <c r="D59">
        <f>IFERROR(IF('paving fractional-calc'!D61=0, "", 'paving fractional-calc'!D61), "")</f>
        <v>199.22288634982706</v>
      </c>
      <c r="E59" t="str">
        <f>IFERROR(IF('paving fractional-calc'!E61=0, "", 'paving fractional-calc'!E61), "")</f>
        <v/>
      </c>
      <c r="F59" t="str">
        <f>IFERROR(IF('paving fractional-calc'!F61=0, "", 'paving fractional-calc'!F61), "")</f>
        <v/>
      </c>
      <c r="G59" t="str">
        <f>IFERROR(IF('paving fractional-calc'!G61=0, "", 'paving fractional-calc'!G61), "")</f>
        <v/>
      </c>
      <c r="H59" t="str">
        <f>IFERROR(IF('paving fractional-calc'!H61=0, "", 'paving fractional-calc'!H61), "")</f>
        <v/>
      </c>
      <c r="I59" t="str">
        <f>IFERROR(IF('paving fractional-calc'!I61=0, "", 'paving fractional-calc'!I61), "")</f>
        <v/>
      </c>
      <c r="J59">
        <f>IFERROR(IF('paving fractional-calc'!J61=0, "", 'paving fractional-calc'!J61), "")</f>
        <v>774.949597370579</v>
      </c>
      <c r="K59">
        <f>IFERROR(IF('paving fractional-calc'!K61=0, "", 'paving fractional-calc'!K61), "")</f>
        <v>1.1993891874002465E-2</v>
      </c>
      <c r="L59">
        <f>IFERROR(IF('paving fractional-calc'!L61=0, "", 'paving fractional-calc'!L61), "")</f>
        <v>7.2041999715319729E-2</v>
      </c>
      <c r="M59">
        <f>IFERROR(IF('paving fractional-calc'!M61=0, "", 'paving fractional-calc'!M61), "")</f>
        <v>4.7287393372091681E-2</v>
      </c>
      <c r="N59" t="str">
        <f>IFERROR(IF('paving fractional-calc'!N61=0, "", 'paving fractional-calc'!N61), "")</f>
        <v/>
      </c>
      <c r="O59" t="str">
        <f>IFERROR(IF('paving fractional-calc'!O61=0, "", 'paving fractional-calc'!O61), "")</f>
        <v/>
      </c>
      <c r="P59" t="str">
        <f>IFERROR(IF('paving fractional-calc'!P61=0, "", 'paving fractional-calc'!P61), "")</f>
        <v/>
      </c>
      <c r="Q59" t="str">
        <f>IFERROR(IF('paving fractional-calc'!Q61=0, "", 'paving fractional-calc'!Q61), "")</f>
        <v/>
      </c>
      <c r="R59">
        <f>IFERROR(IF('paving fractional-calc'!R61=0, "", 'paving fractional-calc'!R61), "")</f>
        <v>304.43070814856742</v>
      </c>
      <c r="S59">
        <f>IFERROR(IF('paving fractional-calc'!S61=0, "", 'paving fractional-calc'!S61), "")</f>
        <v>3.5061803563299306E-2</v>
      </c>
      <c r="T59">
        <f>IFERROR(IF('paving fractional-calc'!T61=0, "", 'paving fractional-calc'!T61), "")</f>
        <v>7.3521450449446427E-2</v>
      </c>
      <c r="U59">
        <f>IFERROR(IF('paving fractional-calc'!U61=0, "", 'paving fractional-calc'!U61), "")</f>
        <v>5.9995735966226101E-2</v>
      </c>
      <c r="V59" t="str">
        <f>IFERROR(IF('paving fractional-calc'!V61=0, "", 'paving fractional-calc'!V61), "")</f>
        <v/>
      </c>
      <c r="W59">
        <f>IFERROR(IF('paving fractional-calc'!W61=0, "", 'paving fractional-calc'!W61), "")</f>
        <v>2.3965464982404956E-3</v>
      </c>
      <c r="X59">
        <f>IFERROR(IF('paving fractional-calc'!X61=0, "", 'paving fractional-calc'!X61), "")</f>
        <v>3.9395284902583492E-4</v>
      </c>
      <c r="Y59">
        <f>IFERROR(IF('paving fractional-calc'!Y61=0, "", 'paving fractional-calc'!Y61), "")</f>
        <v>7.5507629396618346E-4</v>
      </c>
      <c r="Z59">
        <f>IFERROR(IF('paving fractional-calc'!Z61=0, "", 'paving fractional-calc'!Z61), "")</f>
        <v>480.50915732709029</v>
      </c>
      <c r="AA59">
        <f>IFERROR(IF('paving fractional-calc'!AA61=0, "", 'paving fractional-calc'!AA61), "")</f>
        <v>7.3279388487458616E-2</v>
      </c>
      <c r="AB59">
        <f>IFERROR(IF('paving fractional-calc'!AB61=0, "", 'paving fractional-calc'!AB61), "")</f>
        <v>0.30287136469781178</v>
      </c>
      <c r="AC59">
        <f>IFERROR(IF('paving fractional-calc'!AC61=0, "", 'paving fractional-calc'!AC61), "")</f>
        <v>0.33624745458656535</v>
      </c>
      <c r="AD59">
        <f>IFERROR(IF('paving fractional-calc'!AD61=0, "", 'paving fractional-calc'!AD61), "")</f>
        <v>1.3912871173138983E-3</v>
      </c>
      <c r="AE59">
        <f>IFERROR(IF('paving fractional-calc'!AE61=0, "", 'paving fractional-calc'!AE61), "")</f>
        <v>3.5078196468446162E-3</v>
      </c>
      <c r="AF59">
        <f>IFERROR(IF('paving fractional-calc'!AF61=0, "", 'paving fractional-calc'!AF61), "")</f>
        <v>2.0632491931229516E-2</v>
      </c>
      <c r="AG59">
        <f>IFERROR(IF('paving fractional-calc'!AG61=0, "", 'paving fractional-calc'!AG61), "")</f>
        <v>7.2050911564724027E-2</v>
      </c>
      <c r="AH59">
        <f>IFERROR(IF('paving fractional-calc'!AH61=0, "", 'paving fractional-calc'!AH61), "")</f>
        <v>2807.4035716484354</v>
      </c>
      <c r="AI59">
        <f>IFERROR(IF('paving fractional-calc'!AI61=0, "", 'paving fractional-calc'!AI61), "")</f>
        <v>144.23657335763409</v>
      </c>
      <c r="AJ59">
        <f>IFERROR(IF('paving fractional-calc'!AJ61=0, "", 'paving fractional-calc'!AJ61), "")</f>
        <v>40.24720048962002</v>
      </c>
      <c r="AK59">
        <f>IFERROR(IF('paving fractional-calc'!AK61=0, "", 'paving fractional-calc'!AK61), "")</f>
        <v>23.330995054137517</v>
      </c>
      <c r="AL59">
        <f>IFERROR(IF('paving fractional-calc'!AL61=0, "", 'paving fractional-calc'!AL61), "")</f>
        <v>0.93650442339857043</v>
      </c>
      <c r="AM59">
        <f>IFERROR(IF('paving fractional-calc'!AM61=0, "", 'paving fractional-calc'!AM61), "")</f>
        <v>0.11895079078803264</v>
      </c>
      <c r="AN59">
        <f>IFERROR(IF('paving fractional-calc'!AN61=0, "", 'paving fractional-calc'!AN61), "")</f>
        <v>0.16313784003060902</v>
      </c>
      <c r="AO59">
        <f>IFERROR(IF('paving fractional-calc'!AO61=0, "", 'paving fractional-calc'!AO61), "")</f>
        <v>126.94694540632152</v>
      </c>
    </row>
    <row r="60" spans="1:41" x14ac:dyDescent="0.35">
      <c r="A60" t="s">
        <v>59</v>
      </c>
      <c r="B60" s="2">
        <v>4</v>
      </c>
      <c r="C60">
        <v>11</v>
      </c>
      <c r="D60">
        <f>IFERROR(IF('paving fractional-calc'!D62=0, "", 'paving fractional-calc'!D62), "")</f>
        <v>36.323156639094265</v>
      </c>
      <c r="E60">
        <f>IFERROR(IF('paving fractional-calc'!E62=0, "", 'paving fractional-calc'!E62), "")</f>
        <v>4.1942383834113093E-4</v>
      </c>
      <c r="F60" t="str">
        <f>IFERROR(IF('paving fractional-calc'!F62=0, "", 'paving fractional-calc'!F62), "")</f>
        <v/>
      </c>
      <c r="G60" t="str">
        <f>IFERROR(IF('paving fractional-calc'!G62=0, "", 'paving fractional-calc'!G62), "")</f>
        <v/>
      </c>
      <c r="H60" t="str">
        <f>IFERROR(IF('paving fractional-calc'!H62=0, "", 'paving fractional-calc'!H62), "")</f>
        <v/>
      </c>
      <c r="I60" t="str">
        <f>IFERROR(IF('paving fractional-calc'!I62=0, "", 'paving fractional-calc'!I62), "")</f>
        <v/>
      </c>
      <c r="J60">
        <f>IFERROR(IF('paving fractional-calc'!J62=0, "", 'paving fractional-calc'!J62), "")</f>
        <v>72.337462304593473</v>
      </c>
      <c r="K60">
        <f>IFERROR(IF('paving fractional-calc'!K62=0, "", 'paving fractional-calc'!K62), "")</f>
        <v>3.2756135326227572E-3</v>
      </c>
      <c r="L60">
        <f>IFERROR(IF('paving fractional-calc'!L62=0, "", 'paving fractional-calc'!L62), "")</f>
        <v>1.2007515899080612E-2</v>
      </c>
      <c r="M60">
        <f>IFERROR(IF('paving fractional-calc'!M62=0, "", 'paving fractional-calc'!M62), "")</f>
        <v>1.2283550747335338E-2</v>
      </c>
      <c r="N60" t="str">
        <f>IFERROR(IF('paving fractional-calc'!N62=0, "", 'paving fractional-calc'!N62), "")</f>
        <v/>
      </c>
      <c r="O60">
        <f>IFERROR(IF('paving fractional-calc'!O62=0, "", 'paving fractional-calc'!O62), "")</f>
        <v>5.8887434294341702E-4</v>
      </c>
      <c r="P60">
        <f>IFERROR(IF('paving fractional-calc'!P62=0, "", 'paving fractional-calc'!P62), "")</f>
        <v>2.3002904021227229E-4</v>
      </c>
      <c r="Q60">
        <f>IFERROR(IF('paving fractional-calc'!Q62=0, "", 'paving fractional-calc'!Q62), "")</f>
        <v>1.8310311600896873E-3</v>
      </c>
      <c r="R60">
        <f>IFERROR(IF('paving fractional-calc'!R62=0, "", 'paving fractional-calc'!R62), "")</f>
        <v>143.00449461818238</v>
      </c>
      <c r="S60">
        <f>IFERROR(IF('paving fractional-calc'!S62=0, "", 'paving fractional-calc'!S62), "")</f>
        <v>0.91261966025048369</v>
      </c>
      <c r="T60">
        <f>IFERROR(IF('paving fractional-calc'!T62=0, "", 'paving fractional-calc'!T62), "")</f>
        <v>5.7357776968819711E-2</v>
      </c>
      <c r="U60">
        <f>IFERROR(IF('paving fractional-calc'!U62=0, "", 'paving fractional-calc'!U62), "")</f>
        <v>6.6007528254599698E-2</v>
      </c>
      <c r="V60" t="str">
        <f>IFERROR(IF('paving fractional-calc'!V62=0, "", 'paving fractional-calc'!V62), "")</f>
        <v/>
      </c>
      <c r="W60">
        <f>IFERROR(IF('paving fractional-calc'!W62=0, "", 'paving fractional-calc'!W62), "")</f>
        <v>7.0899600703114708E-4</v>
      </c>
      <c r="X60">
        <f>IFERROR(IF('paving fractional-calc'!X62=0, "", 'paving fractional-calc'!X62), "")</f>
        <v>1.0723564606346099E-3</v>
      </c>
      <c r="Y60">
        <f>IFERROR(IF('paving fractional-calc'!Y62=0, "", 'paving fractional-calc'!Y62), "")</f>
        <v>1.6366818324310515</v>
      </c>
      <c r="Z60">
        <f>IFERROR(IF('paving fractional-calc'!Z62=0, "", 'paving fractional-calc'!Z62), "")</f>
        <v>202.51137910916256</v>
      </c>
      <c r="AA60">
        <f>IFERROR(IF('paving fractional-calc'!AA62=0, "", 'paving fractional-calc'!AA62), "")</f>
        <v>9.7465262371258135</v>
      </c>
      <c r="AB60">
        <f>IFERROR(IF('paving fractional-calc'!AB62=0, "", 'paving fractional-calc'!AB62), "")</f>
        <v>0.25668791763407822</v>
      </c>
      <c r="AC60">
        <f>IFERROR(IF('paving fractional-calc'!AC62=0, "", 'paving fractional-calc'!AC62), "")</f>
        <v>0.28594533181017806</v>
      </c>
      <c r="AD60" t="str">
        <f>IFERROR(IF('paving fractional-calc'!AD62=0, "", 'paving fractional-calc'!AD62), "")</f>
        <v/>
      </c>
      <c r="AE60">
        <f>IFERROR(IF('paving fractional-calc'!AE62=0, "", 'paving fractional-calc'!AE62), "")</f>
        <v>3.478708811798085E-3</v>
      </c>
      <c r="AF60">
        <f>IFERROR(IF('paving fractional-calc'!AF62=0, "", 'paving fractional-calc'!AF62), "")</f>
        <v>2.2209346160013831E-3</v>
      </c>
      <c r="AG60">
        <f>IFERROR(IF('paving fractional-calc'!AG62=0, "", 'paving fractional-calc'!AG62), "")</f>
        <v>9.4749263299271647</v>
      </c>
      <c r="AH60">
        <f>IFERROR(IF('paving fractional-calc'!AH62=0, "", 'paving fractional-calc'!AH62), "")</f>
        <v>387.63483379746918</v>
      </c>
      <c r="AI60">
        <f>IFERROR(IF('paving fractional-calc'!AI62=0, "", 'paving fractional-calc'!AI62), "")</f>
        <v>73.028930686252778</v>
      </c>
      <c r="AJ60">
        <f>IFERROR(IF('paving fractional-calc'!AJ62=0, "", 'paving fractional-calc'!AJ62), "")</f>
        <v>5.8823757991735848</v>
      </c>
      <c r="AK60">
        <f>IFERROR(IF('paving fractional-calc'!AK62=0, "", 'paving fractional-calc'!AK62), "")</f>
        <v>4.5214686922757936</v>
      </c>
      <c r="AL60">
        <f>IFERROR(IF('paving fractional-calc'!AL62=0, "", 'paving fractional-calc'!AL62), "")</f>
        <v>6.0506762765756897E-4</v>
      </c>
      <c r="AM60">
        <f>IFERROR(IF('paving fractional-calc'!AM62=0, "", 'paving fractional-calc'!AM62), "")</f>
        <v>3.9971134190712127E-3</v>
      </c>
      <c r="AN60">
        <f>IFERROR(IF('paving fractional-calc'!AN62=0, "", 'paving fractional-calc'!AN62), "")</f>
        <v>1.7235259696912568E-3</v>
      </c>
      <c r="AO60">
        <f>IFERROR(IF('paving fractional-calc'!AO62=0, "", 'paving fractional-calc'!AO62), "")</f>
        <v>187.60574679474533</v>
      </c>
    </row>
    <row r="61" spans="1:41" x14ac:dyDescent="0.35">
      <c r="A61" t="s">
        <v>60</v>
      </c>
      <c r="B61" s="1">
        <v>1</v>
      </c>
      <c r="C61">
        <v>11</v>
      </c>
      <c r="D61" t="str">
        <f>IFERROR(IF('paving fractional-calc'!D63=0, "", 'paving fractional-calc'!D63), "")</f>
        <v/>
      </c>
      <c r="E61" t="str">
        <f>IFERROR(IF('paving fractional-calc'!E63=0, "", 'paving fractional-calc'!E63), "")</f>
        <v/>
      </c>
      <c r="F61" t="str">
        <f>IFERROR(IF('paving fractional-calc'!F63=0, "", 'paving fractional-calc'!F63), "")</f>
        <v/>
      </c>
      <c r="G61" t="str">
        <f>IFERROR(IF('paving fractional-calc'!G63=0, "", 'paving fractional-calc'!G63), "")</f>
        <v/>
      </c>
      <c r="H61" t="str">
        <f>IFERROR(IF('paving fractional-calc'!H63=0, "", 'paving fractional-calc'!H63), "")</f>
        <v/>
      </c>
      <c r="I61" t="str">
        <f>IFERROR(IF('paving fractional-calc'!I63=0, "", 'paving fractional-calc'!I63), "")</f>
        <v/>
      </c>
      <c r="J61">
        <f>IFERROR(IF('paving fractional-calc'!J63=0, "", 'paving fractional-calc'!J63), "")</f>
        <v>0.33002702640190257</v>
      </c>
      <c r="K61" t="str">
        <f>IFERROR(IF('paving fractional-calc'!K63=0, "", 'paving fractional-calc'!K63), "")</f>
        <v/>
      </c>
      <c r="L61" t="str">
        <f>IFERROR(IF('paving fractional-calc'!L63=0, "", 'paving fractional-calc'!L63), "")</f>
        <v/>
      </c>
      <c r="M61" t="str">
        <f>IFERROR(IF('paving fractional-calc'!M63=0, "", 'paving fractional-calc'!M63), "")</f>
        <v/>
      </c>
      <c r="N61" t="str">
        <f>IFERROR(IF('paving fractional-calc'!N63=0, "", 'paving fractional-calc'!N63), "")</f>
        <v/>
      </c>
      <c r="O61" t="str">
        <f>IFERROR(IF('paving fractional-calc'!O63=0, "", 'paving fractional-calc'!O63), "")</f>
        <v/>
      </c>
      <c r="P61" t="str">
        <f>IFERROR(IF('paving fractional-calc'!P63=0, "", 'paving fractional-calc'!P63), "")</f>
        <v/>
      </c>
      <c r="Q61" t="str">
        <f>IFERROR(IF('paving fractional-calc'!Q63=0, "", 'paving fractional-calc'!Q63), "")</f>
        <v/>
      </c>
      <c r="R61">
        <f>IFERROR(IF('paving fractional-calc'!R63=0, "", 'paving fractional-calc'!R63), "")</f>
        <v>0.83064713055811312</v>
      </c>
      <c r="S61" t="str">
        <f>IFERROR(IF('paving fractional-calc'!S63=0, "", 'paving fractional-calc'!S63), "")</f>
        <v/>
      </c>
      <c r="T61" t="str">
        <f>IFERROR(IF('paving fractional-calc'!T63=0, "", 'paving fractional-calc'!T63), "")</f>
        <v/>
      </c>
      <c r="U61" t="str">
        <f>IFERROR(IF('paving fractional-calc'!U63=0, "", 'paving fractional-calc'!U63), "")</f>
        <v/>
      </c>
      <c r="V61" t="str">
        <f>IFERROR(IF('paving fractional-calc'!V63=0, "", 'paving fractional-calc'!V63), "")</f>
        <v/>
      </c>
      <c r="W61">
        <f>IFERROR(IF('paving fractional-calc'!W63=0, "", 'paving fractional-calc'!W63), "")</f>
        <v>4.2546547485406627E-3</v>
      </c>
      <c r="X61" t="str">
        <f>IFERROR(IF('paving fractional-calc'!X63=0, "", 'paving fractional-calc'!X63), "")</f>
        <v/>
      </c>
      <c r="Y61">
        <f>IFERROR(IF('paving fractional-calc'!Y63=0, "", 'paving fractional-calc'!Y63), "")</f>
        <v>0.14195375223037995</v>
      </c>
      <c r="Z61">
        <f>IFERROR(IF('paving fractional-calc'!Z63=0, "", 'paving fractional-calc'!Z63), "")</f>
        <v>0.18277677341958715</v>
      </c>
      <c r="AA61">
        <f>IFERROR(IF('paving fractional-calc'!AA63=0, "", 'paving fractional-calc'!AA63), "")</f>
        <v>5.055849523989131E-2</v>
      </c>
      <c r="AB61" t="str">
        <f>IFERROR(IF('paving fractional-calc'!AB63=0, "", 'paving fractional-calc'!AB63), "")</f>
        <v/>
      </c>
      <c r="AC61">
        <f>IFERROR(IF('paving fractional-calc'!AC63=0, "", 'paving fractional-calc'!AC63), "")</f>
        <v>3.864557628838485E-3</v>
      </c>
      <c r="AD61" t="str">
        <f>IFERROR(IF('paving fractional-calc'!AD63=0, "", 'paving fractional-calc'!AD63), "")</f>
        <v/>
      </c>
      <c r="AE61" t="str">
        <f>IFERROR(IF('paving fractional-calc'!AE63=0, "", 'paving fractional-calc'!AE63), "")</f>
        <v/>
      </c>
      <c r="AF61" t="str">
        <f>IFERROR(IF('paving fractional-calc'!AF63=0, "", 'paving fractional-calc'!AF63), "")</f>
        <v/>
      </c>
      <c r="AG61">
        <f>IFERROR(IF('paving fractional-calc'!AG63=0, "", 'paving fractional-calc'!AG63), "")</f>
        <v>0.58415308923564679</v>
      </c>
      <c r="AH61">
        <f>IFERROR(IF('paving fractional-calc'!AH63=0, "", 'paving fractional-calc'!AH63), "")</f>
        <v>0.39479943704823545</v>
      </c>
      <c r="AI61">
        <f>IFERROR(IF('paving fractional-calc'!AI63=0, "", 'paving fractional-calc'!AI63), "")</f>
        <v>0.80168578867969931</v>
      </c>
      <c r="AJ61">
        <f>IFERROR(IF('paving fractional-calc'!AJ63=0, "", 'paving fractional-calc'!AJ63), "")</f>
        <v>4.8085158707216668E-3</v>
      </c>
      <c r="AK61">
        <f>IFERROR(IF('paving fractional-calc'!AK63=0, "", 'paving fractional-calc'!AK63), "")</f>
        <v>5.4886285373001789E-4</v>
      </c>
      <c r="AL61" t="str">
        <f>IFERROR(IF('paving fractional-calc'!AL63=0, "", 'paving fractional-calc'!AL63), "")</f>
        <v/>
      </c>
      <c r="AM61">
        <f>IFERROR(IF('paving fractional-calc'!AM63=0, "", 'paving fractional-calc'!AM63), "")</f>
        <v>1.6943157658622289E-3</v>
      </c>
      <c r="AN61" t="str">
        <f>IFERROR(IF('paving fractional-calc'!AN63=0, "", 'paving fractional-calc'!AN63), "")</f>
        <v/>
      </c>
      <c r="AO61">
        <f>IFERROR(IF('paving fractional-calc'!AO63=0, "", 'paving fractional-calc'!AO63), "")</f>
        <v>3.6228408568519916</v>
      </c>
    </row>
    <row r="62" spans="1:41" x14ac:dyDescent="0.35">
      <c r="A62" t="s">
        <v>61</v>
      </c>
      <c r="B62" s="2">
        <v>2</v>
      </c>
      <c r="C62">
        <v>4</v>
      </c>
      <c r="D62">
        <f>IFERROR(IF('paving fractional-calc'!D64=0, "", 'paving fractional-calc'!D64), "")</f>
        <v>1.9325401562199123</v>
      </c>
      <c r="E62" t="str">
        <f>IFERROR(IF('paving fractional-calc'!E64=0, "", 'paving fractional-calc'!E64), "")</f>
        <v/>
      </c>
      <c r="F62" t="str">
        <f>IFERROR(IF('paving fractional-calc'!F64=0, "", 'paving fractional-calc'!F64), "")</f>
        <v/>
      </c>
      <c r="G62" t="str">
        <f>IFERROR(IF('paving fractional-calc'!G64=0, "", 'paving fractional-calc'!G64), "")</f>
        <v/>
      </c>
      <c r="H62" t="str">
        <f>IFERROR(IF('paving fractional-calc'!H64=0, "", 'paving fractional-calc'!H64), "")</f>
        <v/>
      </c>
      <c r="I62" t="str">
        <f>IFERROR(IF('paving fractional-calc'!I64=0, "", 'paving fractional-calc'!I64), "")</f>
        <v/>
      </c>
      <c r="J62">
        <f>IFERROR(IF('paving fractional-calc'!J64=0, "", 'paving fractional-calc'!J64), "")</f>
        <v>40.101894969453475</v>
      </c>
      <c r="K62" t="str">
        <f>IFERROR(IF('paving fractional-calc'!K64=0, "", 'paving fractional-calc'!K64), "")</f>
        <v/>
      </c>
      <c r="L62">
        <f>IFERROR(IF('paving fractional-calc'!L64=0, "", 'paving fractional-calc'!L64), "")</f>
        <v>1.567831069124739E-2</v>
      </c>
      <c r="M62">
        <f>IFERROR(IF('paving fractional-calc'!M64=0, "", 'paving fractional-calc'!M64), "")</f>
        <v>2.7907178111836701E-2</v>
      </c>
      <c r="N62" t="str">
        <f>IFERROR(IF('paving fractional-calc'!N64=0, "", 'paving fractional-calc'!N64), "")</f>
        <v/>
      </c>
      <c r="O62" t="str">
        <f>IFERROR(IF('paving fractional-calc'!O64=0, "", 'paving fractional-calc'!O64), "")</f>
        <v/>
      </c>
      <c r="P62" t="str">
        <f>IFERROR(IF('paving fractional-calc'!P64=0, "", 'paving fractional-calc'!P64), "")</f>
        <v/>
      </c>
      <c r="Q62">
        <f>IFERROR(IF('paving fractional-calc'!Q64=0, "", 'paving fractional-calc'!Q64), "")</f>
        <v>1.3969707949706475E-3</v>
      </c>
      <c r="R62">
        <f>IFERROR(IF('paving fractional-calc'!R64=0, "", 'paving fractional-calc'!R64), "")</f>
        <v>18.458171862272089</v>
      </c>
      <c r="S62">
        <f>IFERROR(IF('paving fractional-calc'!S64=0, "", 'paving fractional-calc'!S64), "")</f>
        <v>0.4350020722652177</v>
      </c>
      <c r="T62">
        <f>IFERROR(IF('paving fractional-calc'!T64=0, "", 'paving fractional-calc'!T64), "")</f>
        <v>0.20510212484279206</v>
      </c>
      <c r="U62">
        <f>IFERROR(IF('paving fractional-calc'!U64=0, "", 'paving fractional-calc'!U64), "")</f>
        <v>3.9849185529604238E-2</v>
      </c>
      <c r="V62" t="str">
        <f>IFERROR(IF('paving fractional-calc'!V64=0, "", 'paving fractional-calc'!V64), "")</f>
        <v/>
      </c>
      <c r="W62" t="str">
        <f>IFERROR(IF('paving fractional-calc'!W64=0, "", 'paving fractional-calc'!W64), "")</f>
        <v/>
      </c>
      <c r="X62" t="str">
        <f>IFERROR(IF('paving fractional-calc'!X64=0, "", 'paving fractional-calc'!X64), "")</f>
        <v/>
      </c>
      <c r="Y62">
        <f>IFERROR(IF('paving fractional-calc'!Y64=0, "", 'paving fractional-calc'!Y64), "")</f>
        <v>7.8203844570851926</v>
      </c>
      <c r="Z62">
        <f>IFERROR(IF('paving fractional-calc'!Z64=0, "", 'paving fractional-calc'!Z64), "")</f>
        <v>35.843170924636773</v>
      </c>
      <c r="AA62">
        <f>IFERROR(IF('paving fractional-calc'!AA64=0, "", 'paving fractional-calc'!AA64), "")</f>
        <v>4.2259108741976128</v>
      </c>
      <c r="AB62">
        <f>IFERROR(IF('paving fractional-calc'!AB64=0, "", 'paving fractional-calc'!AB64), "")</f>
        <v>1.1146143731077167</v>
      </c>
      <c r="AC62">
        <f>IFERROR(IF('paving fractional-calc'!AC64=0, "", 'paving fractional-calc'!AC64), "")</f>
        <v>0.3089928527985929</v>
      </c>
      <c r="AD62" t="str">
        <f>IFERROR(IF('paving fractional-calc'!AD64=0, "", 'paving fractional-calc'!AD64), "")</f>
        <v/>
      </c>
      <c r="AE62" t="str">
        <f>IFERROR(IF('paving fractional-calc'!AE64=0, "", 'paving fractional-calc'!AE64), "")</f>
        <v/>
      </c>
      <c r="AF62" t="str">
        <f>IFERROR(IF('paving fractional-calc'!AF64=0, "", 'paving fractional-calc'!AF64), "")</f>
        <v/>
      </c>
      <c r="AG62">
        <f>IFERROR(IF('paving fractional-calc'!AG64=0, "", 'paving fractional-calc'!AG64), "")</f>
        <v>114.50343742071396</v>
      </c>
      <c r="AH62">
        <f>IFERROR(IF('paving fractional-calc'!AH64=0, "", 'paving fractional-calc'!AH64), "")</f>
        <v>54.253851149801505</v>
      </c>
      <c r="AI62">
        <f>IFERROR(IF('paving fractional-calc'!AI64=0, "", 'paving fractional-calc'!AI64), "")</f>
        <v>16.369600609565349</v>
      </c>
      <c r="AJ62">
        <f>IFERROR(IF('paving fractional-calc'!AJ64=0, "", 'paving fractional-calc'!AJ64), "")</f>
        <v>9.1900296640856602</v>
      </c>
      <c r="AK62">
        <f>IFERROR(IF('paving fractional-calc'!AK64=0, "", 'paving fractional-calc'!AK64), "")</f>
        <v>2.942234440130171</v>
      </c>
      <c r="AL62" t="str">
        <f>IFERROR(IF('paving fractional-calc'!AL64=0, "", 'paving fractional-calc'!AL64), "")</f>
        <v/>
      </c>
      <c r="AM62">
        <f>IFERROR(IF('paving fractional-calc'!AM64=0, "", 'paving fractional-calc'!AM64), "")</f>
        <v>2.0209310834635695E-2</v>
      </c>
      <c r="AN62" t="str">
        <f>IFERROR(IF('paving fractional-calc'!AN64=0, "", 'paving fractional-calc'!AN64), "")</f>
        <v/>
      </c>
      <c r="AO62">
        <f>IFERROR(IF('paving fractional-calc'!AO64=0, "", 'paving fractional-calc'!AO64), "")</f>
        <v>425.60443849978071</v>
      </c>
    </row>
    <row r="63" spans="1:41" x14ac:dyDescent="0.35">
      <c r="A63" t="s">
        <v>62</v>
      </c>
      <c r="B63" s="1">
        <v>3</v>
      </c>
      <c r="C63">
        <v>8</v>
      </c>
      <c r="D63" t="str">
        <f>IFERROR(IF('paving fractional-calc'!D65=0, "", 'paving fractional-calc'!D65), "")</f>
        <v/>
      </c>
      <c r="E63" t="str">
        <f>IFERROR(IF('paving fractional-calc'!E65=0, "", 'paving fractional-calc'!E65), "")</f>
        <v/>
      </c>
      <c r="F63" t="str">
        <f>IFERROR(IF('paving fractional-calc'!F65=0, "", 'paving fractional-calc'!F65), "")</f>
        <v/>
      </c>
      <c r="G63" t="str">
        <f>IFERROR(IF('paving fractional-calc'!G65=0, "", 'paving fractional-calc'!G65), "")</f>
        <v/>
      </c>
      <c r="H63" t="str">
        <f>IFERROR(IF('paving fractional-calc'!H65=0, "", 'paving fractional-calc'!H65), "")</f>
        <v/>
      </c>
      <c r="I63" t="str">
        <f>IFERROR(IF('paving fractional-calc'!I65=0, "", 'paving fractional-calc'!I65), "")</f>
        <v/>
      </c>
      <c r="J63">
        <f>IFERROR(IF('paving fractional-calc'!J65=0, "", 'paving fractional-calc'!J65), "")</f>
        <v>25.298353794177263</v>
      </c>
      <c r="K63">
        <f>IFERROR(IF('paving fractional-calc'!K65=0, "", 'paving fractional-calc'!K65), "")</f>
        <v>0.66529718207895461</v>
      </c>
      <c r="L63" t="str">
        <f>IFERROR(IF('paving fractional-calc'!L65=0, "", 'paving fractional-calc'!L65), "")</f>
        <v/>
      </c>
      <c r="M63" t="str">
        <f>IFERROR(IF('paving fractional-calc'!M65=0, "", 'paving fractional-calc'!M65), "")</f>
        <v/>
      </c>
      <c r="N63" t="str">
        <f>IFERROR(IF('paving fractional-calc'!N65=0, "", 'paving fractional-calc'!N65), "")</f>
        <v/>
      </c>
      <c r="O63">
        <f>IFERROR(IF('paving fractional-calc'!O65=0, "", 'paving fractional-calc'!O65), "")</f>
        <v>2.6382796665446557E-4</v>
      </c>
      <c r="P63" t="str">
        <f>IFERROR(IF('paving fractional-calc'!P65=0, "", 'paving fractional-calc'!P65), "")</f>
        <v/>
      </c>
      <c r="Q63">
        <f>IFERROR(IF('paving fractional-calc'!Q65=0, "", 'paving fractional-calc'!Q65), "")</f>
        <v>21.147141660020633</v>
      </c>
      <c r="R63">
        <f>IFERROR(IF('paving fractional-calc'!R65=0, "", 'paving fractional-calc'!R65), "")</f>
        <v>1.4664746775810549</v>
      </c>
      <c r="S63">
        <f>IFERROR(IF('paving fractional-calc'!S65=0, "", 'paving fractional-calc'!S65), "")</f>
        <v>0.61301424404691773</v>
      </c>
      <c r="T63" t="str">
        <f>IFERROR(IF('paving fractional-calc'!T65=0, "", 'paving fractional-calc'!T65), "")</f>
        <v/>
      </c>
      <c r="U63" t="str">
        <f>IFERROR(IF('paving fractional-calc'!U65=0, "", 'paving fractional-calc'!U65), "")</f>
        <v/>
      </c>
      <c r="V63" t="str">
        <f>IFERROR(IF('paving fractional-calc'!V65=0, "", 'paving fractional-calc'!V65), "")</f>
        <v/>
      </c>
      <c r="W63" t="str">
        <f>IFERROR(IF('paving fractional-calc'!W65=0, "", 'paving fractional-calc'!W65), "")</f>
        <v/>
      </c>
      <c r="X63" t="str">
        <f>IFERROR(IF('paving fractional-calc'!X65=0, "", 'paving fractional-calc'!X65), "")</f>
        <v/>
      </c>
      <c r="Y63">
        <f>IFERROR(IF('paving fractional-calc'!Y65=0, "", 'paving fractional-calc'!Y65), "")</f>
        <v>21.208582802167349</v>
      </c>
      <c r="Z63">
        <f>IFERROR(IF('paving fractional-calc'!Z65=0, "", 'paving fractional-calc'!Z65), "")</f>
        <v>1.6231115365442479</v>
      </c>
      <c r="AA63">
        <f>IFERROR(IF('paving fractional-calc'!AA65=0, "", 'paving fractional-calc'!AA65), "")</f>
        <v>0.94507747524011687</v>
      </c>
      <c r="AB63" t="str">
        <f>IFERROR(IF('paving fractional-calc'!AB65=0, "", 'paving fractional-calc'!AB65), "")</f>
        <v/>
      </c>
      <c r="AC63" t="str">
        <f>IFERROR(IF('paving fractional-calc'!AC65=0, "", 'paving fractional-calc'!AC65), "")</f>
        <v/>
      </c>
      <c r="AD63" t="str">
        <f>IFERROR(IF('paving fractional-calc'!AD65=0, "", 'paving fractional-calc'!AD65), "")</f>
        <v/>
      </c>
      <c r="AE63">
        <f>IFERROR(IF('paving fractional-calc'!AE65=0, "", 'paving fractional-calc'!AE65), "")</f>
        <v>9.1444759978079261E-4</v>
      </c>
      <c r="AF63" t="str">
        <f>IFERROR(IF('paving fractional-calc'!AF65=0, "", 'paving fractional-calc'!AF65), "")</f>
        <v/>
      </c>
      <c r="AG63">
        <f>IFERROR(IF('paving fractional-calc'!AG65=0, "", 'paving fractional-calc'!AG65), "")</f>
        <v>59.486052105740178</v>
      </c>
      <c r="AH63">
        <f>IFERROR(IF('paving fractional-calc'!AH65=0, "", 'paving fractional-calc'!AH65), "")</f>
        <v>3.8428401204685581</v>
      </c>
      <c r="AI63">
        <f>IFERROR(IF('paving fractional-calc'!AI65=0, "", 'paving fractional-calc'!AI65), "")</f>
        <v>2.4652427204127876</v>
      </c>
      <c r="AJ63" t="str">
        <f>IFERROR(IF('paving fractional-calc'!AJ65=0, "", 'paving fractional-calc'!AJ65), "")</f>
        <v/>
      </c>
      <c r="AK63" t="str">
        <f>IFERROR(IF('paving fractional-calc'!AK65=0, "", 'paving fractional-calc'!AK65), "")</f>
        <v/>
      </c>
      <c r="AL63" t="str">
        <f>IFERROR(IF('paving fractional-calc'!AL65=0, "", 'paving fractional-calc'!AL65), "")</f>
        <v/>
      </c>
      <c r="AM63" t="str">
        <f>IFERROR(IF('paving fractional-calc'!AM65=0, "", 'paving fractional-calc'!AM65), "")</f>
        <v/>
      </c>
      <c r="AN63" t="str">
        <f>IFERROR(IF('paving fractional-calc'!AN65=0, "", 'paving fractional-calc'!AN65), "")</f>
        <v/>
      </c>
      <c r="AO63">
        <f>IFERROR(IF('paving fractional-calc'!AO65=0, "", 'paving fractional-calc'!AO65), "")</f>
        <v>409.23480074737449</v>
      </c>
    </row>
    <row r="64" spans="1:41" x14ac:dyDescent="0.35">
      <c r="A64" t="s">
        <v>63</v>
      </c>
      <c r="B64" s="2">
        <v>3</v>
      </c>
      <c r="C64">
        <v>8</v>
      </c>
      <c r="D64" t="str">
        <f>IFERROR(IF('paving fractional-calc'!D66=0, "", 'paving fractional-calc'!D66), "")</f>
        <v/>
      </c>
      <c r="E64" t="str">
        <f>IFERROR(IF('paving fractional-calc'!E66=0, "", 'paving fractional-calc'!E66), "")</f>
        <v/>
      </c>
      <c r="F64" t="str">
        <f>IFERROR(IF('paving fractional-calc'!F66=0, "", 'paving fractional-calc'!F66), "")</f>
        <v/>
      </c>
      <c r="G64" t="str">
        <f>IFERROR(IF('paving fractional-calc'!G66=0, "", 'paving fractional-calc'!G66), "")</f>
        <v/>
      </c>
      <c r="H64" t="str">
        <f>IFERROR(IF('paving fractional-calc'!H66=0, "", 'paving fractional-calc'!H66), "")</f>
        <v/>
      </c>
      <c r="I64" t="str">
        <f>IFERROR(IF('paving fractional-calc'!I66=0, "", 'paving fractional-calc'!I66), "")</f>
        <v/>
      </c>
      <c r="J64">
        <f>IFERROR(IF('paving fractional-calc'!J66=0, "", 'paving fractional-calc'!J66), "")</f>
        <v>5.3555003912890982</v>
      </c>
      <c r="K64" t="str">
        <f>IFERROR(IF('paving fractional-calc'!K66=0, "", 'paving fractional-calc'!K66), "")</f>
        <v/>
      </c>
      <c r="L64" t="str">
        <f>IFERROR(IF('paving fractional-calc'!L66=0, "", 'paving fractional-calc'!L66), "")</f>
        <v/>
      </c>
      <c r="M64" t="str">
        <f>IFERROR(IF('paving fractional-calc'!M66=0, "", 'paving fractional-calc'!M66), "")</f>
        <v/>
      </c>
      <c r="N64" t="str">
        <f>IFERROR(IF('paving fractional-calc'!N66=0, "", 'paving fractional-calc'!N66), "")</f>
        <v/>
      </c>
      <c r="O64" t="str">
        <f>IFERROR(IF('paving fractional-calc'!O66=0, "", 'paving fractional-calc'!O66), "")</f>
        <v/>
      </c>
      <c r="P64" t="str">
        <f>IFERROR(IF('paving fractional-calc'!P66=0, "", 'paving fractional-calc'!P66), "")</f>
        <v/>
      </c>
      <c r="Q64">
        <f>IFERROR(IF('paving fractional-calc'!Q66=0, "", 'paving fractional-calc'!Q66), "")</f>
        <v>0.87732980917972303</v>
      </c>
      <c r="R64">
        <f>IFERROR(IF('paving fractional-calc'!R66=0, "", 'paving fractional-calc'!R66), "")</f>
        <v>1.3972092469908808</v>
      </c>
      <c r="S64">
        <f>IFERROR(IF('paving fractional-calc'!S66=0, "", 'paving fractional-calc'!S66), "")</f>
        <v>0.37009716720862362</v>
      </c>
      <c r="T64" t="str">
        <f>IFERROR(IF('paving fractional-calc'!T66=0, "", 'paving fractional-calc'!T66), "")</f>
        <v/>
      </c>
      <c r="U64" t="str">
        <f>IFERROR(IF('paving fractional-calc'!U66=0, "", 'paving fractional-calc'!U66), "")</f>
        <v/>
      </c>
      <c r="V64" t="str">
        <f>IFERROR(IF('paving fractional-calc'!V66=0, "", 'paving fractional-calc'!V66), "")</f>
        <v/>
      </c>
      <c r="W64">
        <f>IFERROR(IF('paving fractional-calc'!W66=0, "", 'paving fractional-calc'!W66), "")</f>
        <v>3.9164940350129801E-4</v>
      </c>
      <c r="X64" t="str">
        <f>IFERROR(IF('paving fractional-calc'!X66=0, "", 'paving fractional-calc'!X66), "")</f>
        <v/>
      </c>
      <c r="Y64">
        <f>IFERROR(IF('paving fractional-calc'!Y66=0, "", 'paving fractional-calc'!Y66), "")</f>
        <v>2.1028002046987777</v>
      </c>
      <c r="Z64">
        <f>IFERROR(IF('paving fractional-calc'!Z66=0, "", 'paving fractional-calc'!Z66), "")</f>
        <v>1.0378500446101235</v>
      </c>
      <c r="AA64">
        <f>IFERROR(IF('paving fractional-calc'!AA66=0, "", 'paving fractional-calc'!AA66), "")</f>
        <v>1.0953448907257992</v>
      </c>
      <c r="AB64" t="str">
        <f>IFERROR(IF('paving fractional-calc'!AB66=0, "", 'paving fractional-calc'!AB66), "")</f>
        <v/>
      </c>
      <c r="AC64" t="str">
        <f>IFERROR(IF('paving fractional-calc'!AC66=0, "", 'paving fractional-calc'!AC66), "")</f>
        <v/>
      </c>
      <c r="AD64" t="str">
        <f>IFERROR(IF('paving fractional-calc'!AD66=0, "", 'paving fractional-calc'!AD66), "")</f>
        <v/>
      </c>
      <c r="AE64">
        <f>IFERROR(IF('paving fractional-calc'!AE66=0, "", 'paving fractional-calc'!AE66), "")</f>
        <v>3.8748803393078338E-4</v>
      </c>
      <c r="AF64" t="str">
        <f>IFERROR(IF('paving fractional-calc'!AF66=0, "", 'paving fractional-calc'!AF66), "")</f>
        <v/>
      </c>
      <c r="AG64">
        <f>IFERROR(IF('paving fractional-calc'!AG66=0, "", 'paving fractional-calc'!AG66), "")</f>
        <v>10.235318381239027</v>
      </c>
      <c r="AH64">
        <f>IFERROR(IF('paving fractional-calc'!AH66=0, "", 'paving fractional-calc'!AH66), "")</f>
        <v>0.49233713115515537</v>
      </c>
      <c r="AI64">
        <f>IFERROR(IF('paving fractional-calc'!AI66=0, "", 'paving fractional-calc'!AI66), "")</f>
        <v>5.4712776267133487E-2</v>
      </c>
      <c r="AJ64">
        <f>IFERROR(IF('paving fractional-calc'!AJ66=0, "", 'paving fractional-calc'!AJ66), "")</f>
        <v>6.7383718049383187E-2</v>
      </c>
      <c r="AK64" t="str">
        <f>IFERROR(IF('paving fractional-calc'!AK66=0, "", 'paving fractional-calc'!AK66), "")</f>
        <v/>
      </c>
      <c r="AL64" t="str">
        <f>IFERROR(IF('paving fractional-calc'!AL66=0, "", 'paving fractional-calc'!AL66), "")</f>
        <v/>
      </c>
      <c r="AM64">
        <f>IFERROR(IF('paving fractional-calc'!AM66=0, "", 'paving fractional-calc'!AM66), "")</f>
        <v>5.2552293106104733E-4</v>
      </c>
      <c r="AN64" t="str">
        <f>IFERROR(IF('paving fractional-calc'!AN66=0, "", 'paving fractional-calc'!AN66), "")</f>
        <v/>
      </c>
      <c r="AO64">
        <f>IFERROR(IF('paving fractional-calc'!AO66=0, "", 'paving fractional-calc'!AO66), "")</f>
        <v>73.779448903269696</v>
      </c>
    </row>
    <row r="65" spans="1:41" x14ac:dyDescent="0.35">
      <c r="A65" t="s">
        <v>64</v>
      </c>
      <c r="B65" s="5">
        <v>2</v>
      </c>
      <c r="C65">
        <v>4</v>
      </c>
      <c r="D65">
        <f>IFERROR(IF('paving fractional-calc'!D67=0, "", 'paving fractional-calc'!D67), "")</f>
        <v>17.134607596714361</v>
      </c>
      <c r="E65" t="str">
        <f>IFERROR(IF('paving fractional-calc'!E67=0, "", 'paving fractional-calc'!E67), "")</f>
        <v/>
      </c>
      <c r="F65" t="str">
        <f>IFERROR(IF('paving fractional-calc'!F67=0, "", 'paving fractional-calc'!F67), "")</f>
        <v/>
      </c>
      <c r="G65" t="str">
        <f>IFERROR(IF('paving fractional-calc'!G67=0, "", 'paving fractional-calc'!G67), "")</f>
        <v/>
      </c>
      <c r="H65" t="str">
        <f>IFERROR(IF('paving fractional-calc'!H67=0, "", 'paving fractional-calc'!H67), "")</f>
        <v/>
      </c>
      <c r="I65">
        <f>IFERROR(IF('paving fractional-calc'!I67=0, "", 'paving fractional-calc'!I67), "")</f>
        <v>1.6770525504346989E-2</v>
      </c>
      <c r="J65">
        <f>IFERROR(IF('paving fractional-calc'!J67=0, "", 'paving fractional-calc'!J67), "")</f>
        <v>43.175273750786076</v>
      </c>
      <c r="K65">
        <f>IFERROR(IF('paving fractional-calc'!K67=0, "", 'paving fractional-calc'!K67), "")</f>
        <v>0.68298171909237526</v>
      </c>
      <c r="L65" t="str">
        <f>IFERROR(IF('paving fractional-calc'!L67=0, "", 'paving fractional-calc'!L67), "")</f>
        <v/>
      </c>
      <c r="M65" t="str">
        <f>IFERROR(IF('paving fractional-calc'!M67=0, "", 'paving fractional-calc'!M67), "")</f>
        <v/>
      </c>
      <c r="N65" t="str">
        <f>IFERROR(IF('paving fractional-calc'!N67=0, "", 'paving fractional-calc'!N67), "")</f>
        <v/>
      </c>
      <c r="O65" t="str">
        <f>IFERROR(IF('paving fractional-calc'!O67=0, "", 'paving fractional-calc'!O67), "")</f>
        <v/>
      </c>
      <c r="P65" t="str">
        <f>IFERROR(IF('paving fractional-calc'!P67=0, "", 'paving fractional-calc'!P67), "")</f>
        <v/>
      </c>
      <c r="Q65">
        <f>IFERROR(IF('paving fractional-calc'!Q67=0, "", 'paving fractional-calc'!Q67), "")</f>
        <v>1.8839188181579023</v>
      </c>
      <c r="R65">
        <f>IFERROR(IF('paving fractional-calc'!R67=0, "", 'paving fractional-calc'!R67), "")</f>
        <v>59.196025891834452</v>
      </c>
      <c r="S65">
        <f>IFERROR(IF('paving fractional-calc'!S67=0, "", 'paving fractional-calc'!S67), "")</f>
        <v>12.260228756755977</v>
      </c>
      <c r="T65">
        <f>IFERROR(IF('paving fractional-calc'!T67=0, "", 'paving fractional-calc'!T67), "")</f>
        <v>0.18457708352506613</v>
      </c>
      <c r="U65" t="str">
        <f>IFERROR(IF('paving fractional-calc'!U67=0, "", 'paving fractional-calc'!U67), "")</f>
        <v/>
      </c>
      <c r="V65" t="str">
        <f>IFERROR(IF('paving fractional-calc'!V67=0, "", 'paving fractional-calc'!V67), "")</f>
        <v/>
      </c>
      <c r="W65" t="str">
        <f>IFERROR(IF('paving fractional-calc'!W67=0, "", 'paving fractional-calc'!W67), "")</f>
        <v/>
      </c>
      <c r="X65" t="str">
        <f>IFERROR(IF('paving fractional-calc'!X67=0, "", 'paving fractional-calc'!X67), "")</f>
        <v/>
      </c>
      <c r="Y65">
        <f>IFERROR(IF('paving fractional-calc'!Y67=0, "", 'paving fractional-calc'!Y67), "")</f>
        <v>36.128164741132842</v>
      </c>
      <c r="Z65">
        <f>IFERROR(IF('paving fractional-calc'!Z67=0, "", 'paving fractional-calc'!Z67), "")</f>
        <v>28.298593365348061</v>
      </c>
      <c r="AA65">
        <f>IFERROR(IF('paving fractional-calc'!AA67=0, "", 'paving fractional-calc'!AA67), "")</f>
        <v>7.0144416842501203</v>
      </c>
      <c r="AB65">
        <f>IFERROR(IF('paving fractional-calc'!AB67=0, "", 'paving fractional-calc'!AB67), "")</f>
        <v>0.16020578880721673</v>
      </c>
      <c r="AC65" t="str">
        <f>IFERROR(IF('paving fractional-calc'!AC67=0, "", 'paving fractional-calc'!AC67), "")</f>
        <v/>
      </c>
      <c r="AD65" t="str">
        <f>IFERROR(IF('paving fractional-calc'!AD67=0, "", 'paving fractional-calc'!AD67), "")</f>
        <v/>
      </c>
      <c r="AE65" t="str">
        <f>IFERROR(IF('paving fractional-calc'!AE67=0, "", 'paving fractional-calc'!AE67), "")</f>
        <v/>
      </c>
      <c r="AF65" t="str">
        <f>IFERROR(IF('paving fractional-calc'!AF67=0, "", 'paving fractional-calc'!AF67), "")</f>
        <v/>
      </c>
      <c r="AG65">
        <f>IFERROR(IF('paving fractional-calc'!AG67=0, "", 'paving fractional-calc'!AG67), "")</f>
        <v>22.88053003284443</v>
      </c>
      <c r="AH65">
        <f>IFERROR(IF('paving fractional-calc'!AH67=0, "", 'paving fractional-calc'!AH67), "")</f>
        <v>132.26940212025681</v>
      </c>
      <c r="AI65">
        <f>IFERROR(IF('paving fractional-calc'!AI67=0, "", 'paving fractional-calc'!AI67), "")</f>
        <v>26.388367699268773</v>
      </c>
      <c r="AJ65">
        <f>IFERROR(IF('paving fractional-calc'!AJ67=0, "", 'paving fractional-calc'!AJ67), "")</f>
        <v>1.1856209126028601</v>
      </c>
      <c r="AK65">
        <f>IFERROR(IF('paving fractional-calc'!AK67=0, "", 'paving fractional-calc'!AK67), "")</f>
        <v>0.52096056312682182</v>
      </c>
      <c r="AL65" t="str">
        <f>IFERROR(IF('paving fractional-calc'!AL67=0, "", 'paving fractional-calc'!AL67), "")</f>
        <v/>
      </c>
      <c r="AM65" t="str">
        <f>IFERROR(IF('paving fractional-calc'!AM67=0, "", 'paving fractional-calc'!AM67), "")</f>
        <v/>
      </c>
      <c r="AN65">
        <f>IFERROR(IF('paving fractional-calc'!AN67=0, "", 'paving fractional-calc'!AN67), "")</f>
        <v>4.6884106476090156E-4</v>
      </c>
      <c r="AO65">
        <f>IFERROR(IF('paving fractional-calc'!AO67=0, "", 'paving fractional-calc'!AO67), "")</f>
        <v>267.62588823143182</v>
      </c>
    </row>
    <row r="66" spans="1:41" x14ac:dyDescent="0.35">
      <c r="A66" t="s">
        <v>65</v>
      </c>
      <c r="B66" s="2">
        <v>4</v>
      </c>
      <c r="C66">
        <v>12</v>
      </c>
      <c r="D66">
        <f>IFERROR(IF('paving fractional-calc'!D68=0, "", 'paving fractional-calc'!D68), "")</f>
        <v>60.638336654546748</v>
      </c>
      <c r="E66" t="str">
        <f>IFERROR(IF('paving fractional-calc'!E68=0, "", 'paving fractional-calc'!E68), "")</f>
        <v/>
      </c>
      <c r="F66" t="str">
        <f>IFERROR(IF('paving fractional-calc'!F68=0, "", 'paving fractional-calc'!F68), "")</f>
        <v/>
      </c>
      <c r="G66" t="str">
        <f>IFERROR(IF('paving fractional-calc'!G68=0, "", 'paving fractional-calc'!G68), "")</f>
        <v/>
      </c>
      <c r="H66" t="str">
        <f>IFERROR(IF('paving fractional-calc'!H68=0, "", 'paving fractional-calc'!H68), "")</f>
        <v/>
      </c>
      <c r="I66" t="str">
        <f>IFERROR(IF('paving fractional-calc'!I68=0, "", 'paving fractional-calc'!I68), "")</f>
        <v/>
      </c>
      <c r="J66">
        <f>IFERROR(IF('paving fractional-calc'!J68=0, "", 'paving fractional-calc'!J68), "")</f>
        <v>84.681736191990126</v>
      </c>
      <c r="K66" t="str">
        <f>IFERROR(IF('paving fractional-calc'!K68=0, "", 'paving fractional-calc'!K68), "")</f>
        <v/>
      </c>
      <c r="L66">
        <f>IFERROR(IF('paving fractional-calc'!L68=0, "", 'paving fractional-calc'!L68), "")</f>
        <v>1.5643822615201959E-3</v>
      </c>
      <c r="M66">
        <f>IFERROR(IF('paving fractional-calc'!M68=0, "", 'paving fractional-calc'!M68), "")</f>
        <v>1.0541803194107685E-2</v>
      </c>
      <c r="N66" t="str">
        <f>IFERROR(IF('paving fractional-calc'!N68=0, "", 'paving fractional-calc'!N68), "")</f>
        <v/>
      </c>
      <c r="O66" t="str">
        <f>IFERROR(IF('paving fractional-calc'!O68=0, "", 'paving fractional-calc'!O68), "")</f>
        <v/>
      </c>
      <c r="P66" t="str">
        <f>IFERROR(IF('paving fractional-calc'!P68=0, "", 'paving fractional-calc'!P68), "")</f>
        <v/>
      </c>
      <c r="Q66" t="str">
        <f>IFERROR(IF('paving fractional-calc'!Q68=0, "", 'paving fractional-calc'!Q68), "")</f>
        <v/>
      </c>
      <c r="R66">
        <f>IFERROR(IF('paving fractional-calc'!R68=0, "", 'paving fractional-calc'!R68), "")</f>
        <v>80.021560658914922</v>
      </c>
      <c r="S66">
        <f>IFERROR(IF('paving fractional-calc'!S68=0, "", 'paving fractional-calc'!S68), "")</f>
        <v>0.16414281448196444</v>
      </c>
      <c r="T66">
        <f>IFERROR(IF('paving fractional-calc'!T68=0, "", 'paving fractional-calc'!T68), "")</f>
        <v>1.8401497306604665E-2</v>
      </c>
      <c r="U66">
        <f>IFERROR(IF('paving fractional-calc'!U68=0, "", 'paving fractional-calc'!U68), "")</f>
        <v>6.4599708180055226E-2</v>
      </c>
      <c r="V66" t="str">
        <f>IFERROR(IF('paving fractional-calc'!V68=0, "", 'paving fractional-calc'!V68), "")</f>
        <v/>
      </c>
      <c r="W66">
        <f>IFERROR(IF('paving fractional-calc'!W68=0, "", 'paving fractional-calc'!W68), "")</f>
        <v>2.3579197341356043E-3</v>
      </c>
      <c r="X66" t="str">
        <f>IFERROR(IF('paving fractional-calc'!X68=0, "", 'paving fractional-calc'!X68), "")</f>
        <v/>
      </c>
      <c r="Y66">
        <f>IFERROR(IF('paving fractional-calc'!Y68=0, "", 'paving fractional-calc'!Y68), "")</f>
        <v>1.5219521088064847</v>
      </c>
      <c r="Z66">
        <f>IFERROR(IF('paving fractional-calc'!Z68=0, "", 'paving fractional-calc'!Z68), "")</f>
        <v>32.243112475649646</v>
      </c>
      <c r="AA66">
        <f>IFERROR(IF('paving fractional-calc'!AA68=0, "", 'paving fractional-calc'!AA68), "")</f>
        <v>3.5719798819613791E-2</v>
      </c>
      <c r="AB66">
        <f>IFERROR(IF('paving fractional-calc'!AB68=0, "", 'paving fractional-calc'!AB68), "")</f>
        <v>2.9394736068835303E-2</v>
      </c>
      <c r="AC66">
        <f>IFERROR(IF('paving fractional-calc'!AC68=0, "", 'paving fractional-calc'!AC68), "")</f>
        <v>8.4130464285717115E-3</v>
      </c>
      <c r="AD66" t="str">
        <f>IFERROR(IF('paving fractional-calc'!AD68=0, "", 'paving fractional-calc'!AD68), "")</f>
        <v/>
      </c>
      <c r="AE66" t="str">
        <f>IFERROR(IF('paving fractional-calc'!AE68=0, "", 'paving fractional-calc'!AE68), "")</f>
        <v/>
      </c>
      <c r="AF66">
        <f>IFERROR(IF('paving fractional-calc'!AF68=0, "", 'paving fractional-calc'!AF68), "")</f>
        <v>1.6398310835351638E-3</v>
      </c>
      <c r="AG66">
        <f>IFERROR(IF('paving fractional-calc'!AG68=0, "", 'paving fractional-calc'!AG68), "")</f>
        <v>0.24037275510204784</v>
      </c>
      <c r="AH66">
        <f>IFERROR(IF('paving fractional-calc'!AH68=0, "", 'paving fractional-calc'!AH68), "")</f>
        <v>221.6592888218529</v>
      </c>
      <c r="AI66">
        <f>IFERROR(IF('paving fractional-calc'!AI68=0, "", 'paving fractional-calc'!AI68), "")</f>
        <v>23.388647888054411</v>
      </c>
      <c r="AJ66">
        <f>IFERROR(IF('paving fractional-calc'!AJ68=0, "", 'paving fractional-calc'!AJ68), "")</f>
        <v>3.1174721806826744</v>
      </c>
      <c r="AK66">
        <f>IFERROR(IF('paving fractional-calc'!AK68=0, "", 'paving fractional-calc'!AK68), "")</f>
        <v>2.4166524784698304</v>
      </c>
      <c r="AL66">
        <f>IFERROR(IF('paving fractional-calc'!AL68=0, "", 'paving fractional-calc'!AL68), "")</f>
        <v>3.9808639321656783E-3</v>
      </c>
      <c r="AM66">
        <f>IFERROR(IF('paving fractional-calc'!AM68=0, "", 'paving fractional-calc'!AM68), "")</f>
        <v>5.5088723101686648E-3</v>
      </c>
      <c r="AN66">
        <f>IFERROR(IF('paving fractional-calc'!AN68=0, "", 'paving fractional-calc'!AN68), "")</f>
        <v>1.5682191247925398E-3</v>
      </c>
      <c r="AO66">
        <f>IFERROR(IF('paving fractional-calc'!AO68=0, "", 'paving fractional-calc'!AO68), "")</f>
        <v>34.044013258324298</v>
      </c>
    </row>
    <row r="67" spans="1:41" x14ac:dyDescent="0.35">
      <c r="A67" t="s">
        <v>66</v>
      </c>
      <c r="B67" s="1">
        <v>4</v>
      </c>
      <c r="C67">
        <v>11</v>
      </c>
      <c r="D67" t="str">
        <f>IFERROR(IF('paving fractional-calc'!D69=0, "", 'paving fractional-calc'!D69), "")</f>
        <v/>
      </c>
      <c r="E67" t="str">
        <f>IFERROR(IF('paving fractional-calc'!E69=0, "", 'paving fractional-calc'!E69), "")</f>
        <v/>
      </c>
      <c r="F67" t="str">
        <f>IFERROR(IF('paving fractional-calc'!F69=0, "", 'paving fractional-calc'!F69), "")</f>
        <v/>
      </c>
      <c r="G67" t="str">
        <f>IFERROR(IF('paving fractional-calc'!G69=0, "", 'paving fractional-calc'!G69), "")</f>
        <v/>
      </c>
      <c r="H67" t="str">
        <f>IFERROR(IF('paving fractional-calc'!H69=0, "", 'paving fractional-calc'!H69), "")</f>
        <v/>
      </c>
      <c r="I67" t="str">
        <f>IFERROR(IF('paving fractional-calc'!I69=0, "", 'paving fractional-calc'!I69), "")</f>
        <v/>
      </c>
      <c r="J67">
        <f>IFERROR(IF('paving fractional-calc'!J69=0, "", 'paving fractional-calc'!J69), "")</f>
        <v>27.605694207648494</v>
      </c>
      <c r="K67">
        <f>IFERROR(IF('paving fractional-calc'!K69=0, "", 'paving fractional-calc'!K69), "")</f>
        <v>2.0787231324255147</v>
      </c>
      <c r="L67">
        <f>IFERROR(IF('paving fractional-calc'!L69=0, "", 'paving fractional-calc'!L69), "")</f>
        <v>8.9187771562006029E-4</v>
      </c>
      <c r="M67" t="str">
        <f>IFERROR(IF('paving fractional-calc'!M69=0, "", 'paving fractional-calc'!M69), "")</f>
        <v/>
      </c>
      <c r="N67" t="str">
        <f>IFERROR(IF('paving fractional-calc'!N69=0, "", 'paving fractional-calc'!N69), "")</f>
        <v/>
      </c>
      <c r="O67">
        <f>IFERROR(IF('paving fractional-calc'!O69=0, "", 'paving fractional-calc'!O69), "")</f>
        <v>2.3098991195915226E-4</v>
      </c>
      <c r="P67">
        <f>IFERROR(IF('paving fractional-calc'!P69=0, "", 'paving fractional-calc'!P69), "")</f>
        <v>8.9316099290872204E-3</v>
      </c>
      <c r="Q67">
        <f>IFERROR(IF('paving fractional-calc'!Q69=0, "", 'paving fractional-calc'!Q69), "")</f>
        <v>4.2348150525844589E-4</v>
      </c>
      <c r="R67">
        <f>IFERROR(IF('paving fractional-calc'!R69=0, "", 'paving fractional-calc'!R69), "")</f>
        <v>6.5263839702959237</v>
      </c>
      <c r="S67">
        <f>IFERROR(IF('paving fractional-calc'!S69=0, "", 'paving fractional-calc'!S69), "")</f>
        <v>13.130392971259687</v>
      </c>
      <c r="T67">
        <f>IFERROR(IF('paving fractional-calc'!T69=0, "", 'paving fractional-calc'!T69), "")</f>
        <v>7.1701459141386079E-4</v>
      </c>
      <c r="U67" t="str">
        <f>IFERROR(IF('paving fractional-calc'!U69=0, "", 'paving fractional-calc'!U69), "")</f>
        <v/>
      </c>
      <c r="V67" t="str">
        <f>IFERROR(IF('paving fractional-calc'!V69=0, "", 'paving fractional-calc'!V69), "")</f>
        <v/>
      </c>
      <c r="W67">
        <f>IFERROR(IF('paving fractional-calc'!W69=0, "", 'paving fractional-calc'!W69), "")</f>
        <v>6.1391445408637746E-4</v>
      </c>
      <c r="X67" t="str">
        <f>IFERROR(IF('paving fractional-calc'!X69=0, "", 'paving fractional-calc'!X69), "")</f>
        <v/>
      </c>
      <c r="Y67">
        <f>IFERROR(IF('paving fractional-calc'!Y69=0, "", 'paving fractional-calc'!Y69), "")</f>
        <v>0.92647189313440004</v>
      </c>
      <c r="Z67">
        <f>IFERROR(IF('paving fractional-calc'!Z69=0, "", 'paving fractional-calc'!Z69), "")</f>
        <v>1.8658794022315166</v>
      </c>
      <c r="AA67">
        <f>IFERROR(IF('paving fractional-calc'!AA69=0, "", 'paving fractional-calc'!AA69), "")</f>
        <v>8.9640279395121354</v>
      </c>
      <c r="AB67">
        <f>IFERROR(IF('paving fractional-calc'!AB69=0, "", 'paving fractional-calc'!AB69), "")</f>
        <v>2.8694430705408589E-3</v>
      </c>
      <c r="AC67">
        <f>IFERROR(IF('paving fractional-calc'!AC69=0, "", 'paving fractional-calc'!AC69), "")</f>
        <v>4.047678074366296E-4</v>
      </c>
      <c r="AD67" t="str">
        <f>IFERROR(IF('paving fractional-calc'!AD69=0, "", 'paving fractional-calc'!AD69), "")</f>
        <v/>
      </c>
      <c r="AE67">
        <f>IFERROR(IF('paving fractional-calc'!AE69=0, "", 'paving fractional-calc'!AE69), "")</f>
        <v>1.1501817894486403E-3</v>
      </c>
      <c r="AF67" t="str">
        <f>IFERROR(IF('paving fractional-calc'!AF69=0, "", 'paving fractional-calc'!AF69), "")</f>
        <v/>
      </c>
      <c r="AG67">
        <f>IFERROR(IF('paving fractional-calc'!AG69=0, "", 'paving fractional-calc'!AG69), "")</f>
        <v>1.8409441022525985</v>
      </c>
      <c r="AH67">
        <f>IFERROR(IF('paving fractional-calc'!AH69=0, "", 'paving fractional-calc'!AH69), "")</f>
        <v>9.9963359366470037</v>
      </c>
      <c r="AI67">
        <f>IFERROR(IF('paving fractional-calc'!AI69=0, "", 'paving fractional-calc'!AI69), "")</f>
        <v>19.994428266437584</v>
      </c>
      <c r="AJ67">
        <f>IFERROR(IF('paving fractional-calc'!AJ69=0, "", 'paving fractional-calc'!AJ69), "")</f>
        <v>4.3615005451525267E-2</v>
      </c>
      <c r="AK67">
        <f>IFERROR(IF('paving fractional-calc'!AK69=0, "", 'paving fractional-calc'!AK69), "")</f>
        <v>8.9858327785574496E-2</v>
      </c>
      <c r="AL67" t="str">
        <f>IFERROR(IF('paving fractional-calc'!AL69=0, "", 'paving fractional-calc'!AL69), "")</f>
        <v/>
      </c>
      <c r="AM67">
        <f>IFERROR(IF('paving fractional-calc'!AM69=0, "", 'paving fractional-calc'!AM69), "")</f>
        <v>2.1327631027640717E-4</v>
      </c>
      <c r="AN67" t="str">
        <f>IFERROR(IF('paving fractional-calc'!AN69=0, "", 'paving fractional-calc'!AN69), "")</f>
        <v/>
      </c>
      <c r="AO67">
        <f>IFERROR(IF('paving fractional-calc'!AO69=0, "", 'paving fractional-calc'!AO69), "")</f>
        <v>5.18530538492577</v>
      </c>
    </row>
    <row r="68" spans="1:41" x14ac:dyDescent="0.35">
      <c r="A68" t="s">
        <v>67</v>
      </c>
      <c r="B68" s="2">
        <v>6</v>
      </c>
      <c r="C68">
        <v>18</v>
      </c>
      <c r="D68">
        <f>IFERROR(IF('paving fractional-calc'!D70=0, "", 'paving fractional-calc'!D70), "")</f>
        <v>66.450313150750915</v>
      </c>
      <c r="E68" t="str">
        <f>IFERROR(IF('paving fractional-calc'!E70=0, "", 'paving fractional-calc'!E70), "")</f>
        <v/>
      </c>
      <c r="F68" t="str">
        <f>IFERROR(IF('paving fractional-calc'!F70=0, "", 'paving fractional-calc'!F70), "")</f>
        <v/>
      </c>
      <c r="G68" t="str">
        <f>IFERROR(IF('paving fractional-calc'!G70=0, "", 'paving fractional-calc'!G70), "")</f>
        <v/>
      </c>
      <c r="H68" t="str">
        <f>IFERROR(IF('paving fractional-calc'!H70=0, "", 'paving fractional-calc'!H70), "")</f>
        <v/>
      </c>
      <c r="I68">
        <f>IFERROR(IF('paving fractional-calc'!I70=0, "", 'paving fractional-calc'!I70), "")</f>
        <v>7.1015013377399164E-3</v>
      </c>
      <c r="J68">
        <f>IFERROR(IF('paving fractional-calc'!J70=0, "", 'paving fractional-calc'!J70), "")</f>
        <v>5179.9026545722809</v>
      </c>
      <c r="K68">
        <f>IFERROR(IF('paving fractional-calc'!K70=0, "", 'paving fractional-calc'!K70), "")</f>
        <v>19.939456242185926</v>
      </c>
      <c r="L68">
        <f>IFERROR(IF('paving fractional-calc'!L70=0, "", 'paving fractional-calc'!L70), "")</f>
        <v>2.6475003261018051</v>
      </c>
      <c r="M68">
        <f>IFERROR(IF('paving fractional-calc'!M70=0, "", 'paving fractional-calc'!M70), "")</f>
        <v>5.4765972386464234</v>
      </c>
      <c r="N68" t="str">
        <f>IFERROR(IF('paving fractional-calc'!N70=0, "", 'paving fractional-calc'!N70), "")</f>
        <v/>
      </c>
      <c r="O68" t="str">
        <f>IFERROR(IF('paving fractional-calc'!O70=0, "", 'paving fractional-calc'!O70), "")</f>
        <v/>
      </c>
      <c r="P68">
        <f>IFERROR(IF('paving fractional-calc'!P70=0, "", 'paving fractional-calc'!P70), "")</f>
        <v>0.63130828087305069</v>
      </c>
      <c r="Q68">
        <f>IFERROR(IF('paving fractional-calc'!Q70=0, "", 'paving fractional-calc'!Q70), "")</f>
        <v>37.368364851927474</v>
      </c>
      <c r="R68">
        <f>IFERROR(IF('paving fractional-calc'!R70=0, "", 'paving fractional-calc'!R70), "")</f>
        <v>1445.1028200589606</v>
      </c>
      <c r="S68">
        <f>IFERROR(IF('paving fractional-calc'!S70=0, "", 'paving fractional-calc'!S70), "")</f>
        <v>7.6438323616378057</v>
      </c>
      <c r="T68">
        <f>IFERROR(IF('paving fractional-calc'!T70=0, "", 'paving fractional-calc'!T70), "")</f>
        <v>0.66761306025773515</v>
      </c>
      <c r="U68">
        <f>IFERROR(IF('paving fractional-calc'!U70=0, "", 'paving fractional-calc'!U70), "")</f>
        <v>2.3854107535215319E-2</v>
      </c>
      <c r="V68" t="str">
        <f>IFERROR(IF('paving fractional-calc'!V70=0, "", 'paving fractional-calc'!V70), "")</f>
        <v/>
      </c>
      <c r="W68">
        <f>IFERROR(IF('paving fractional-calc'!W70=0, "", 'paving fractional-calc'!W70), "")</f>
        <v>2.6672314332624727E-3</v>
      </c>
      <c r="X68">
        <f>IFERROR(IF('paving fractional-calc'!X70=0, "", 'paving fractional-calc'!X70), "")</f>
        <v>0.1723132156130322</v>
      </c>
      <c r="Y68">
        <f>IFERROR(IF('paving fractional-calc'!Y70=0, "", 'paving fractional-calc'!Y70), "")</f>
        <v>24.809177688808816</v>
      </c>
      <c r="Z68">
        <f>IFERROR(IF('paving fractional-calc'!Z70=0, "", 'paving fractional-calc'!Z70), "")</f>
        <v>6153.4322453186214</v>
      </c>
      <c r="AA68">
        <f>IFERROR(IF('paving fractional-calc'!AA70=0, "", 'paving fractional-calc'!AA70), "")</f>
        <v>37.738252464977414</v>
      </c>
      <c r="AB68">
        <f>IFERROR(IF('paving fractional-calc'!AB70=0, "", 'paving fractional-calc'!AB70), "")</f>
        <v>2.6963566683034141</v>
      </c>
      <c r="AC68">
        <f>IFERROR(IF('paving fractional-calc'!AC70=0, "", 'paving fractional-calc'!AC70), "")</f>
        <v>2.2270321143791425</v>
      </c>
      <c r="AD68" t="str">
        <f>IFERROR(IF('paving fractional-calc'!AD70=0, "", 'paving fractional-calc'!AD70), "")</f>
        <v/>
      </c>
      <c r="AE68">
        <f>IFERROR(IF('paving fractional-calc'!AE70=0, "", 'paving fractional-calc'!AE70), "")</f>
        <v>2.8031106486127312E-2</v>
      </c>
      <c r="AF68">
        <f>IFERROR(IF('paving fractional-calc'!AF70=0, "", 'paving fractional-calc'!AF70), "")</f>
        <v>0.55407280577718931</v>
      </c>
      <c r="AG68">
        <f>IFERROR(IF('paving fractional-calc'!AG70=0, "", 'paving fractional-calc'!AG70), "")</f>
        <v>457.41251254597779</v>
      </c>
      <c r="AH68">
        <f>IFERROR(IF('paving fractional-calc'!AH70=0, "", 'paving fractional-calc'!AH70), "")</f>
        <v>17329.171363963516</v>
      </c>
      <c r="AI68">
        <f>IFERROR(IF('paving fractional-calc'!AI70=0, "", 'paving fractional-calc'!AI70), "")</f>
        <v>105.76381085931413</v>
      </c>
      <c r="AJ68">
        <f>IFERROR(IF('paving fractional-calc'!AJ70=0, "", 'paving fractional-calc'!AJ70), "")</f>
        <v>24.512804853486507</v>
      </c>
      <c r="AK68">
        <f>IFERROR(IF('paving fractional-calc'!AK70=0, "", 'paving fractional-calc'!AK70), "")</f>
        <v>8.3061229770910803</v>
      </c>
      <c r="AL68">
        <f>IFERROR(IF('paving fractional-calc'!AL70=0, "", 'paving fractional-calc'!AL70), "")</f>
        <v>1.2008109982861541</v>
      </c>
      <c r="AM68">
        <f>IFERROR(IF('paving fractional-calc'!AM70=0, "", 'paving fractional-calc'!AM70), "")</f>
        <v>8.2724642400684528E-2</v>
      </c>
      <c r="AN68">
        <f>IFERROR(IF('paving fractional-calc'!AN70=0, "", 'paving fractional-calc'!AN70), "")</f>
        <v>1.6345820458312885</v>
      </c>
      <c r="AO68">
        <f>IFERROR(IF('paving fractional-calc'!AO70=0, "", 'paving fractional-calc'!AO70), "")</f>
        <v>4515.2110103069926</v>
      </c>
    </row>
    <row r="69" spans="1:41" x14ac:dyDescent="0.35">
      <c r="A69" t="s">
        <v>68</v>
      </c>
      <c r="B69" s="1">
        <v>6</v>
      </c>
      <c r="C69">
        <v>22</v>
      </c>
      <c r="D69">
        <f>IFERROR(IF('paving fractional-calc'!D71=0, "", 'paving fractional-calc'!D71), "")</f>
        <v>31.310450994945832</v>
      </c>
      <c r="E69" t="str">
        <f>IFERROR(IF('paving fractional-calc'!E71=0, "", 'paving fractional-calc'!E71), "")</f>
        <v/>
      </c>
      <c r="F69">
        <f>IFERROR(IF('paving fractional-calc'!F71=0, "", 'paving fractional-calc'!F71), "")</f>
        <v>2.3184602302294367E-3</v>
      </c>
      <c r="G69" t="str">
        <f>IFERROR(IF('paving fractional-calc'!G71=0, "", 'paving fractional-calc'!G71), "")</f>
        <v/>
      </c>
      <c r="H69" t="str">
        <f>IFERROR(IF('paving fractional-calc'!H71=0, "", 'paving fractional-calc'!H71), "")</f>
        <v/>
      </c>
      <c r="I69" t="str">
        <f>IFERROR(IF('paving fractional-calc'!I71=0, "", 'paving fractional-calc'!I71), "")</f>
        <v/>
      </c>
      <c r="J69">
        <f>IFERROR(IF('paving fractional-calc'!J71=0, "", 'paving fractional-calc'!J71), "")</f>
        <v>587.38842764705976</v>
      </c>
      <c r="K69">
        <f>IFERROR(IF('paving fractional-calc'!K71=0, "", 'paving fractional-calc'!K71), "")</f>
        <v>6.0120372059905165</v>
      </c>
      <c r="L69">
        <f>IFERROR(IF('paving fractional-calc'!L71=0, "", 'paving fractional-calc'!L71), "")</f>
        <v>0.12351661968537861</v>
      </c>
      <c r="M69">
        <f>IFERROR(IF('paving fractional-calc'!M71=0, "", 'paving fractional-calc'!M71), "")</f>
        <v>9.9668900925195342E-2</v>
      </c>
      <c r="N69" t="str">
        <f>IFERROR(IF('paving fractional-calc'!N71=0, "", 'paving fractional-calc'!N71), "")</f>
        <v/>
      </c>
      <c r="O69">
        <f>IFERROR(IF('paving fractional-calc'!O71=0, "", 'paving fractional-calc'!O71), "")</f>
        <v>4.733135021105167E-2</v>
      </c>
      <c r="P69" t="str">
        <f>IFERROR(IF('paving fractional-calc'!P71=0, "", 'paving fractional-calc'!P71), "")</f>
        <v/>
      </c>
      <c r="Q69">
        <f>IFERROR(IF('paving fractional-calc'!Q71=0, "", 'paving fractional-calc'!Q71), "")</f>
        <v>57.480147425488106</v>
      </c>
      <c r="R69">
        <f>IFERROR(IF('paving fractional-calc'!R71=0, "", 'paving fractional-calc'!R71), "")</f>
        <v>283.36422836343377</v>
      </c>
      <c r="S69">
        <f>IFERROR(IF('paving fractional-calc'!S71=0, "", 'paving fractional-calc'!S71), "")</f>
        <v>10.692367628616649</v>
      </c>
      <c r="T69">
        <f>IFERROR(IF('paving fractional-calc'!T71=0, "", 'paving fractional-calc'!T71), "")</f>
        <v>1.0197958746864362</v>
      </c>
      <c r="U69">
        <f>IFERROR(IF('paving fractional-calc'!U71=0, "", 'paving fractional-calc'!U71), "")</f>
        <v>0.351040942305474</v>
      </c>
      <c r="V69" t="str">
        <f>IFERROR(IF('paving fractional-calc'!V71=0, "", 'paving fractional-calc'!V71), "")</f>
        <v/>
      </c>
      <c r="W69">
        <f>IFERROR(IF('paving fractional-calc'!W71=0, "", 'paving fractional-calc'!W71), "")</f>
        <v>4.6976820962479791E-3</v>
      </c>
      <c r="X69" t="str">
        <f>IFERROR(IF('paving fractional-calc'!X71=0, "", 'paving fractional-calc'!X71), "")</f>
        <v/>
      </c>
      <c r="Y69">
        <f>IFERROR(IF('paving fractional-calc'!Y71=0, "", 'paving fractional-calc'!Y71), "")</f>
        <v>81.265867349328175</v>
      </c>
      <c r="Z69">
        <f>IFERROR(IF('paving fractional-calc'!Z71=0, "", 'paving fractional-calc'!Z71), "")</f>
        <v>592.54669236097334</v>
      </c>
      <c r="AA69">
        <f>IFERROR(IF('paving fractional-calc'!AA71=0, "", 'paving fractional-calc'!AA71), "")</f>
        <v>15.802400332435727</v>
      </c>
      <c r="AB69">
        <f>IFERROR(IF('paving fractional-calc'!AB71=0, "", 'paving fractional-calc'!AB71), "")</f>
        <v>6.7014863203681587</v>
      </c>
      <c r="AC69">
        <f>IFERROR(IF('paving fractional-calc'!AC71=0, "", 'paving fractional-calc'!AC71), "")</f>
        <v>2.7242540487715097</v>
      </c>
      <c r="AD69" t="str">
        <f>IFERROR(IF('paving fractional-calc'!AD71=0, "", 'paving fractional-calc'!AD71), "")</f>
        <v/>
      </c>
      <c r="AE69">
        <f>IFERROR(IF('paving fractional-calc'!AE71=0, "", 'paving fractional-calc'!AE71), "")</f>
        <v>0.1945385350237491</v>
      </c>
      <c r="AF69">
        <f>IFERROR(IF('paving fractional-calc'!AF71=0, "", 'paving fractional-calc'!AF71), "")</f>
        <v>0.19078710321888342</v>
      </c>
      <c r="AG69">
        <f>IFERROR(IF('paving fractional-calc'!AG71=0, "", 'paving fractional-calc'!AG71), "")</f>
        <v>223.82435536784772</v>
      </c>
      <c r="AH69">
        <f>IFERROR(IF('paving fractional-calc'!AH71=0, "", 'paving fractional-calc'!AH71), "")</f>
        <v>2363.12077377795</v>
      </c>
      <c r="AI69">
        <f>IFERROR(IF('paving fractional-calc'!AI71=0, "", 'paving fractional-calc'!AI71), "")</f>
        <v>158.00257330349194</v>
      </c>
      <c r="AJ69">
        <f>IFERROR(IF('paving fractional-calc'!AJ71=0, "", 'paving fractional-calc'!AJ71), "")</f>
        <v>559.87227257267602</v>
      </c>
      <c r="AK69">
        <f>IFERROR(IF('paving fractional-calc'!AK71=0, "", 'paving fractional-calc'!AK71), "")</f>
        <v>15.886023239699808</v>
      </c>
      <c r="AL69" t="str">
        <f>IFERROR(IF('paving fractional-calc'!AL71=0, "", 'paving fractional-calc'!AL71), "")</f>
        <v/>
      </c>
      <c r="AM69">
        <f>IFERROR(IF('paving fractional-calc'!AM71=0, "", 'paving fractional-calc'!AM71), "")</f>
        <v>8.2523844871107279</v>
      </c>
      <c r="AN69">
        <f>IFERROR(IF('paving fractional-calc'!AN71=0, "", 'paving fractional-calc'!AN71), "")</f>
        <v>0.70913786684989855</v>
      </c>
      <c r="AO69">
        <f>IFERROR(IF('paving fractional-calc'!AO71=0, "", 'paving fractional-calc'!AO71), "")</f>
        <v>3384.6818483377729</v>
      </c>
    </row>
    <row r="70" spans="1:41" x14ac:dyDescent="0.35">
      <c r="A70" t="s">
        <v>69</v>
      </c>
      <c r="B70" s="2">
        <v>5</v>
      </c>
      <c r="C70">
        <v>17</v>
      </c>
      <c r="D70">
        <f>IFERROR(IF('paving fractional-calc'!D72=0, "", 'paving fractional-calc'!D72), "")</f>
        <v>58.418419617430921</v>
      </c>
      <c r="E70" t="str">
        <f>IFERROR(IF('paving fractional-calc'!E72=0, "", 'paving fractional-calc'!E72), "")</f>
        <v/>
      </c>
      <c r="F70" t="str">
        <f>IFERROR(IF('paving fractional-calc'!F72=0, "", 'paving fractional-calc'!F72), "")</f>
        <v/>
      </c>
      <c r="G70" t="str">
        <f>IFERROR(IF('paving fractional-calc'!G72=0, "", 'paving fractional-calc'!G72), "")</f>
        <v/>
      </c>
      <c r="H70" t="str">
        <f>IFERROR(IF('paving fractional-calc'!H72=0, "", 'paving fractional-calc'!H72), "")</f>
        <v/>
      </c>
      <c r="I70">
        <f>IFERROR(IF('paving fractional-calc'!I72=0, "", 'paving fractional-calc'!I72), "")</f>
        <v>4.8071141498338105E-2</v>
      </c>
      <c r="J70">
        <f>IFERROR(IF('paving fractional-calc'!J72=0, "", 'paving fractional-calc'!J72), "")</f>
        <v>1957.5286510807994</v>
      </c>
      <c r="K70">
        <f>IFERROR(IF('paving fractional-calc'!K72=0, "", 'paving fractional-calc'!K72), "")</f>
        <v>0.99498735395852989</v>
      </c>
      <c r="L70">
        <f>IFERROR(IF('paving fractional-calc'!L72=0, "", 'paving fractional-calc'!L72), "")</f>
        <v>0.11289701985313121</v>
      </c>
      <c r="M70">
        <f>IFERROR(IF('paving fractional-calc'!M72=0, "", 'paving fractional-calc'!M72), "")</f>
        <v>2.2696547441290918E-2</v>
      </c>
      <c r="N70" t="str">
        <f>IFERROR(IF('paving fractional-calc'!N72=0, "", 'paving fractional-calc'!N72), "")</f>
        <v/>
      </c>
      <c r="O70" t="str">
        <f>IFERROR(IF('paving fractional-calc'!O72=0, "", 'paving fractional-calc'!O72), "")</f>
        <v/>
      </c>
      <c r="P70" t="str">
        <f>IFERROR(IF('paving fractional-calc'!P72=0, "", 'paving fractional-calc'!P72), "")</f>
        <v/>
      </c>
      <c r="Q70">
        <f>IFERROR(IF('paving fractional-calc'!Q72=0, "", 'paving fractional-calc'!Q72), "")</f>
        <v>8.1404950156096945</v>
      </c>
      <c r="R70">
        <f>IFERROR(IF('paving fractional-calc'!R72=0, "", 'paving fractional-calc'!R72), "")</f>
        <v>1262.1584149084147</v>
      </c>
      <c r="S70">
        <f>IFERROR(IF('paving fractional-calc'!S72=0, "", 'paving fractional-calc'!S72), "")</f>
        <v>2.2948248714201456</v>
      </c>
      <c r="T70">
        <f>IFERROR(IF('paving fractional-calc'!T72=0, "", 'paving fractional-calc'!T72), "")</f>
        <v>1.3515330075709724</v>
      </c>
      <c r="U70">
        <f>IFERROR(IF('paving fractional-calc'!U72=0, "", 'paving fractional-calc'!U72), "")</f>
        <v>3.00674751406223E-3</v>
      </c>
      <c r="V70" t="str">
        <f>IFERROR(IF('paving fractional-calc'!V72=0, "", 'paving fractional-calc'!V72), "")</f>
        <v/>
      </c>
      <c r="W70" t="str">
        <f>IFERROR(IF('paving fractional-calc'!W72=0, "", 'paving fractional-calc'!W72), "")</f>
        <v/>
      </c>
      <c r="X70">
        <f>IFERROR(IF('paving fractional-calc'!X72=0, "", 'paving fractional-calc'!X72), "")</f>
        <v>1.7814979020818713E-2</v>
      </c>
      <c r="Y70">
        <f>IFERROR(IF('paving fractional-calc'!Y72=0, "", 'paving fractional-calc'!Y72), "")</f>
        <v>15.513839979619037</v>
      </c>
      <c r="Z70">
        <f>IFERROR(IF('paving fractional-calc'!Z72=0, "", 'paving fractional-calc'!Z72), "")</f>
        <v>1758.4996673559269</v>
      </c>
      <c r="AA70">
        <f>IFERROR(IF('paving fractional-calc'!AA72=0, "", 'paving fractional-calc'!AA72), "")</f>
        <v>51.280265842061411</v>
      </c>
      <c r="AB70">
        <f>IFERROR(IF('paving fractional-calc'!AB72=0, "", 'paving fractional-calc'!AB72), "")</f>
        <v>17.857687946690241</v>
      </c>
      <c r="AC70">
        <f>IFERROR(IF('paving fractional-calc'!AC72=0, "", 'paving fractional-calc'!AC72), "")</f>
        <v>2.0296646565461827</v>
      </c>
      <c r="AD70" t="str">
        <f>IFERROR(IF('paving fractional-calc'!AD72=0, "", 'paving fractional-calc'!AD72), "")</f>
        <v/>
      </c>
      <c r="AE70" t="str">
        <f>IFERROR(IF('paving fractional-calc'!AE72=0, "", 'paving fractional-calc'!AE72), "")</f>
        <v/>
      </c>
      <c r="AF70">
        <f>IFERROR(IF('paving fractional-calc'!AF72=0, "", 'paving fractional-calc'!AF72), "")</f>
        <v>2.8745659151433026E-2</v>
      </c>
      <c r="AG70">
        <f>IFERROR(IF('paving fractional-calc'!AG72=0, "", 'paving fractional-calc'!AG72), "")</f>
        <v>428.94604266450875</v>
      </c>
      <c r="AH70">
        <f>IFERROR(IF('paving fractional-calc'!AH72=0, "", 'paving fractional-calc'!AH72), "")</f>
        <v>1256.5065371479075</v>
      </c>
      <c r="AI70">
        <f>IFERROR(IF('paving fractional-calc'!AI72=0, "", 'paving fractional-calc'!AI72), "")</f>
        <v>166.75641307653692</v>
      </c>
      <c r="AJ70">
        <f>IFERROR(IF('paving fractional-calc'!AJ72=0, "", 'paving fractional-calc'!AJ72), "")</f>
        <v>4.0526610971779879</v>
      </c>
      <c r="AK70">
        <f>IFERROR(IF('paving fractional-calc'!AK72=0, "", 'paving fractional-calc'!AK72), "")</f>
        <v>4.3086502795663293</v>
      </c>
      <c r="AL70" t="str">
        <f>IFERROR(IF('paving fractional-calc'!AL72=0, "", 'paving fractional-calc'!AL72), "")</f>
        <v/>
      </c>
      <c r="AM70">
        <f>IFERROR(IF('paving fractional-calc'!AM72=0, "", 'paving fractional-calc'!AM72), "")</f>
        <v>8.6832599375040835E-3</v>
      </c>
      <c r="AN70">
        <f>IFERROR(IF('paving fractional-calc'!AN72=0, "", 'paving fractional-calc'!AN72), "")</f>
        <v>2.8638059216960495E-2</v>
      </c>
      <c r="AO70">
        <f>IFERROR(IF('paving fractional-calc'!AO72=0, "", 'paving fractional-calc'!AO72), "")</f>
        <v>2558.7154091476518</v>
      </c>
    </row>
    <row r="71" spans="1:41" x14ac:dyDescent="0.35">
      <c r="A71" t="s">
        <v>70</v>
      </c>
      <c r="B71" s="1">
        <v>5</v>
      </c>
      <c r="C71">
        <v>17</v>
      </c>
      <c r="D71">
        <f>IFERROR(IF('paving fractional-calc'!D73=0, "", 'paving fractional-calc'!D73), "")</f>
        <v>103.37913045444498</v>
      </c>
      <c r="E71" t="str">
        <f>IFERROR(IF('paving fractional-calc'!E73=0, "", 'paving fractional-calc'!E73), "")</f>
        <v/>
      </c>
      <c r="F71" t="str">
        <f>IFERROR(IF('paving fractional-calc'!F73=0, "", 'paving fractional-calc'!F73), "")</f>
        <v/>
      </c>
      <c r="G71" t="str">
        <f>IFERROR(IF('paving fractional-calc'!G73=0, "", 'paving fractional-calc'!G73), "")</f>
        <v/>
      </c>
      <c r="H71" t="str">
        <f>IFERROR(IF('paving fractional-calc'!H73=0, "", 'paving fractional-calc'!H73), "")</f>
        <v/>
      </c>
      <c r="I71" t="str">
        <f>IFERROR(IF('paving fractional-calc'!I73=0, "", 'paving fractional-calc'!I73), "")</f>
        <v/>
      </c>
      <c r="J71">
        <f>IFERROR(IF('paving fractional-calc'!J73=0, "", 'paving fractional-calc'!J73), "")</f>
        <v>321.78678964582269</v>
      </c>
      <c r="K71" t="str">
        <f>IFERROR(IF('paving fractional-calc'!K73=0, "", 'paving fractional-calc'!K73), "")</f>
        <v/>
      </c>
      <c r="L71" t="str">
        <f>IFERROR(IF('paving fractional-calc'!L73=0, "", 'paving fractional-calc'!L73), "")</f>
        <v/>
      </c>
      <c r="M71">
        <f>IFERROR(IF('paving fractional-calc'!M73=0, "", 'paving fractional-calc'!M73), "")</f>
        <v>7.0137250841087781E-2</v>
      </c>
      <c r="N71" t="str">
        <f>IFERROR(IF('paving fractional-calc'!N73=0, "", 'paving fractional-calc'!N73), "")</f>
        <v/>
      </c>
      <c r="O71" t="str">
        <f>IFERROR(IF('paving fractional-calc'!O73=0, "", 'paving fractional-calc'!O73), "")</f>
        <v/>
      </c>
      <c r="P71" t="str">
        <f>IFERROR(IF('paving fractional-calc'!P73=0, "", 'paving fractional-calc'!P73), "")</f>
        <v/>
      </c>
      <c r="Q71">
        <f>IFERROR(IF('paving fractional-calc'!Q73=0, "", 'paving fractional-calc'!Q73), "")</f>
        <v>16.592549429730507</v>
      </c>
      <c r="R71">
        <f>IFERROR(IF('paving fractional-calc'!R73=0, "", 'paving fractional-calc'!R73), "")</f>
        <v>104.54722680442228</v>
      </c>
      <c r="S71" t="str">
        <f>IFERROR(IF('paving fractional-calc'!S73=0, "", 'paving fractional-calc'!S73), "")</f>
        <v/>
      </c>
      <c r="T71">
        <f>IFERROR(IF('paving fractional-calc'!T73=0, "", 'paving fractional-calc'!T73), "")</f>
        <v>1.6937159714685672E-2</v>
      </c>
      <c r="U71">
        <f>IFERROR(IF('paving fractional-calc'!U73=0, "", 'paving fractional-calc'!U73), "")</f>
        <v>0.18109182581018349</v>
      </c>
      <c r="V71" t="str">
        <f>IFERROR(IF('paving fractional-calc'!V73=0, "", 'paving fractional-calc'!V73), "")</f>
        <v/>
      </c>
      <c r="W71" t="str">
        <f>IFERROR(IF('paving fractional-calc'!W73=0, "", 'paving fractional-calc'!W73), "")</f>
        <v/>
      </c>
      <c r="X71">
        <f>IFERROR(IF('paving fractional-calc'!X73=0, "", 'paving fractional-calc'!X73), "")</f>
        <v>7.0750160833497116E-3</v>
      </c>
      <c r="Y71">
        <f>IFERROR(IF('paving fractional-calc'!Y73=0, "", 'paving fractional-calc'!Y73), "")</f>
        <v>5.631712802346363</v>
      </c>
      <c r="Z71">
        <f>IFERROR(IF('paving fractional-calc'!Z73=0, "", 'paving fractional-calc'!Z73), "")</f>
        <v>407.01969194940131</v>
      </c>
      <c r="AA71">
        <f>IFERROR(IF('paving fractional-calc'!AA73=0, "", 'paving fractional-calc'!AA73), "")</f>
        <v>8.5330225045939567</v>
      </c>
      <c r="AB71">
        <f>IFERROR(IF('paving fractional-calc'!AB73=0, "", 'paving fractional-calc'!AB73), "")</f>
        <v>0.87889502163294664</v>
      </c>
      <c r="AC71">
        <f>IFERROR(IF('paving fractional-calc'!AC73=0, "", 'paving fractional-calc'!AC73), "")</f>
        <v>0.18851983397015165</v>
      </c>
      <c r="AD71" t="str">
        <f>IFERROR(IF('paving fractional-calc'!AD73=0, "", 'paving fractional-calc'!AD73), "")</f>
        <v/>
      </c>
      <c r="AE71" t="str">
        <f>IFERROR(IF('paving fractional-calc'!AE73=0, "", 'paving fractional-calc'!AE73), "")</f>
        <v/>
      </c>
      <c r="AF71" t="str">
        <f>IFERROR(IF('paving fractional-calc'!AF73=0, "", 'paving fractional-calc'!AF73), "")</f>
        <v/>
      </c>
      <c r="AG71">
        <f>IFERROR(IF('paving fractional-calc'!AG73=0, "", 'paving fractional-calc'!AG73), "")</f>
        <v>55.390201315954826</v>
      </c>
      <c r="AH71">
        <f>IFERROR(IF('paving fractional-calc'!AH73=0, "", 'paving fractional-calc'!AH73), "")</f>
        <v>597.51652766597385</v>
      </c>
      <c r="AI71">
        <f>IFERROR(IF('paving fractional-calc'!AI73=0, "", 'paving fractional-calc'!AI73), "")</f>
        <v>29.180705080957374</v>
      </c>
      <c r="AJ71">
        <f>IFERROR(IF('paving fractional-calc'!AJ73=0, "", 'paving fractional-calc'!AJ73), "")</f>
        <v>4.1197474553370963</v>
      </c>
      <c r="AK71">
        <f>IFERROR(IF('paving fractional-calc'!AK73=0, "", 'paving fractional-calc'!AK73), "")</f>
        <v>0.39242542249580936</v>
      </c>
      <c r="AL71" t="str">
        <f>IFERROR(IF('paving fractional-calc'!AL73=0, "", 'paving fractional-calc'!AL73), "")</f>
        <v/>
      </c>
      <c r="AM71">
        <f>IFERROR(IF('paving fractional-calc'!AM73=0, "", 'paving fractional-calc'!AM73), "")</f>
        <v>0.63766561581037218</v>
      </c>
      <c r="AN71" t="str">
        <f>IFERROR(IF('paving fractional-calc'!AN73=0, "", 'paving fractional-calc'!AN73), "")</f>
        <v/>
      </c>
      <c r="AO71">
        <f>IFERROR(IF('paving fractional-calc'!AO73=0, "", 'paving fractional-calc'!AO73), "")</f>
        <v>614.50100418921716</v>
      </c>
    </row>
    <row r="72" spans="1:41" x14ac:dyDescent="0.35">
      <c r="A72" t="s">
        <v>71</v>
      </c>
      <c r="B72" s="5">
        <v>4</v>
      </c>
      <c r="C72">
        <v>11</v>
      </c>
      <c r="D72">
        <f>IFERROR(IF('paving fractional-calc'!D74=0, "", 'paving fractional-calc'!D74), "")</f>
        <v>19.912747491863119</v>
      </c>
      <c r="E72" t="str">
        <f>IFERROR(IF('paving fractional-calc'!E74=0, "", 'paving fractional-calc'!E74), "")</f>
        <v/>
      </c>
      <c r="F72" t="str">
        <f>IFERROR(IF('paving fractional-calc'!F74=0, "", 'paving fractional-calc'!F74), "")</f>
        <v/>
      </c>
      <c r="G72" t="str">
        <f>IFERROR(IF('paving fractional-calc'!G74=0, "", 'paving fractional-calc'!G74), "")</f>
        <v/>
      </c>
      <c r="H72" t="str">
        <f>IFERROR(IF('paving fractional-calc'!H74=0, "", 'paving fractional-calc'!H74), "")</f>
        <v/>
      </c>
      <c r="I72" t="str">
        <f>IFERROR(IF('paving fractional-calc'!I74=0, "", 'paving fractional-calc'!I74), "")</f>
        <v/>
      </c>
      <c r="J72">
        <f>IFERROR(IF('paving fractional-calc'!J74=0, "", 'paving fractional-calc'!J74), "")</f>
        <v>73.342149852604763</v>
      </c>
      <c r="K72" t="str">
        <f>IFERROR(IF('paving fractional-calc'!K74=0, "", 'paving fractional-calc'!K74), "")</f>
        <v/>
      </c>
      <c r="L72">
        <f>IFERROR(IF('paving fractional-calc'!L74=0, "", 'paving fractional-calc'!L74), "")</f>
        <v>3.5478477857988707E-3</v>
      </c>
      <c r="M72">
        <f>IFERROR(IF('paving fractional-calc'!M74=0, "", 'paving fractional-calc'!M74), "")</f>
        <v>8.7395663931702278E-4</v>
      </c>
      <c r="N72" t="str">
        <f>IFERROR(IF('paving fractional-calc'!N74=0, "", 'paving fractional-calc'!N74), "")</f>
        <v/>
      </c>
      <c r="O72" t="str">
        <f>IFERROR(IF('paving fractional-calc'!O74=0, "", 'paving fractional-calc'!O74), "")</f>
        <v/>
      </c>
      <c r="P72" t="str">
        <f>IFERROR(IF('paving fractional-calc'!P74=0, "", 'paving fractional-calc'!P74), "")</f>
        <v/>
      </c>
      <c r="Q72" t="str">
        <f>IFERROR(IF('paving fractional-calc'!Q74=0, "", 'paving fractional-calc'!Q74), "")</f>
        <v/>
      </c>
      <c r="R72">
        <f>IFERROR(IF('paving fractional-calc'!R74=0, "", 'paving fractional-calc'!R74), "")</f>
        <v>87.230928695028766</v>
      </c>
      <c r="S72" t="str">
        <f>IFERROR(IF('paving fractional-calc'!S74=0, "", 'paving fractional-calc'!S74), "")</f>
        <v/>
      </c>
      <c r="T72">
        <f>IFERROR(IF('paving fractional-calc'!T74=0, "", 'paving fractional-calc'!T74), "")</f>
        <v>3.5814616865984868E-2</v>
      </c>
      <c r="U72">
        <f>IFERROR(IF('paving fractional-calc'!U74=0, "", 'paving fractional-calc'!U74), "")</f>
        <v>3.8397167469926543E-3</v>
      </c>
      <c r="V72" t="str">
        <f>IFERROR(IF('paving fractional-calc'!V74=0, "", 'paving fractional-calc'!V74), "")</f>
        <v/>
      </c>
      <c r="W72" t="str">
        <f>IFERROR(IF('paving fractional-calc'!W74=0, "", 'paving fractional-calc'!W74), "")</f>
        <v/>
      </c>
      <c r="X72" t="str">
        <f>IFERROR(IF('paving fractional-calc'!X74=0, "", 'paving fractional-calc'!X74), "")</f>
        <v/>
      </c>
      <c r="Y72" t="str">
        <f>IFERROR(IF('paving fractional-calc'!Y74=0, "", 'paving fractional-calc'!Y74), "")</f>
        <v/>
      </c>
      <c r="Z72">
        <f>IFERROR(IF('paving fractional-calc'!Z74=0, "", 'paving fractional-calc'!Z74), "")</f>
        <v>92.832375571271143</v>
      </c>
      <c r="AA72" t="str">
        <f>IFERROR(IF('paving fractional-calc'!AA74=0, "", 'paving fractional-calc'!AA74), "")</f>
        <v/>
      </c>
      <c r="AB72">
        <f>IFERROR(IF('paving fractional-calc'!AB74=0, "", 'paving fractional-calc'!AB74), "")</f>
        <v>5.5087728279693625E-2</v>
      </c>
      <c r="AC72">
        <f>IFERROR(IF('paving fractional-calc'!AC74=0, "", 'paving fractional-calc'!AC74), "")</f>
        <v>1.1652000112316149E-2</v>
      </c>
      <c r="AD72" t="str">
        <f>IFERROR(IF('paving fractional-calc'!AD74=0, "", 'paving fractional-calc'!AD74), "")</f>
        <v/>
      </c>
      <c r="AE72" t="str">
        <f>IFERROR(IF('paving fractional-calc'!AE74=0, "", 'paving fractional-calc'!AE74), "")</f>
        <v/>
      </c>
      <c r="AF72" t="str">
        <f>IFERROR(IF('paving fractional-calc'!AF74=0, "", 'paving fractional-calc'!AF74), "")</f>
        <v/>
      </c>
      <c r="AG72" t="str">
        <f>IFERROR(IF('paving fractional-calc'!AG74=0, "", 'paving fractional-calc'!AG74), "")</f>
        <v/>
      </c>
      <c r="AH72">
        <f>IFERROR(IF('paving fractional-calc'!AH74=0, "", 'paving fractional-calc'!AH74), "")</f>
        <v>490.40127292792522</v>
      </c>
      <c r="AI72">
        <f>IFERROR(IF('paving fractional-calc'!AI74=0, "", 'paving fractional-calc'!AI74), "")</f>
        <v>17.491991092829711</v>
      </c>
      <c r="AJ72">
        <f>IFERROR(IF('paving fractional-calc'!AJ74=0, "", 'paving fractional-calc'!AJ74), "")</f>
        <v>0.66034957626385871</v>
      </c>
      <c r="AK72">
        <f>IFERROR(IF('paving fractional-calc'!AK74=0, "", 'paving fractional-calc'!AK74), "")</f>
        <v>0.73367641384331816</v>
      </c>
      <c r="AL72">
        <f>IFERROR(IF('paving fractional-calc'!AL74=0, "", 'paving fractional-calc'!AL74), "")</f>
        <v>5.8805483492528846E-3</v>
      </c>
      <c r="AM72">
        <f>IFERROR(IF('paving fractional-calc'!AM74=0, "", 'paving fractional-calc'!AM74), "")</f>
        <v>6.0245617782141809E-3</v>
      </c>
      <c r="AN72">
        <f>IFERROR(IF('paving fractional-calc'!AN74=0, "", 'paving fractional-calc'!AN74), "")</f>
        <v>3.1922976753087093E-3</v>
      </c>
      <c r="AO72">
        <f>IFERROR(IF('paving fractional-calc'!AO74=0, "", 'paving fractional-calc'!AO74), "")</f>
        <v>10.757779141170564</v>
      </c>
    </row>
    <row r="73" spans="1:41" x14ac:dyDescent="0.35">
      <c r="A73" t="s">
        <v>72</v>
      </c>
      <c r="B73" s="5">
        <v>5</v>
      </c>
      <c r="C73">
        <v>17</v>
      </c>
      <c r="D73">
        <f>IFERROR(IF('paving fractional-calc'!D75=0, "", 'paving fractional-calc'!D75), "")</f>
        <v>13.104983341649794</v>
      </c>
      <c r="E73" t="str">
        <f>IFERROR(IF('paving fractional-calc'!E75=0, "", 'paving fractional-calc'!E75), "")</f>
        <v/>
      </c>
      <c r="F73" t="str">
        <f>IFERROR(IF('paving fractional-calc'!F75=0, "", 'paving fractional-calc'!F75), "")</f>
        <v/>
      </c>
      <c r="G73" t="str">
        <f>IFERROR(IF('paving fractional-calc'!G75=0, "", 'paving fractional-calc'!G75), "")</f>
        <v/>
      </c>
      <c r="H73" t="str">
        <f>IFERROR(IF('paving fractional-calc'!H75=0, "", 'paving fractional-calc'!H75), "")</f>
        <v/>
      </c>
      <c r="I73" t="str">
        <f>IFERROR(IF('paving fractional-calc'!I75=0, "", 'paving fractional-calc'!I75), "")</f>
        <v/>
      </c>
      <c r="J73">
        <f>IFERROR(IF('paving fractional-calc'!J75=0, "", 'paving fractional-calc'!J75), "")</f>
        <v>86.857722206772777</v>
      </c>
      <c r="K73" t="str">
        <f>IFERROR(IF('paving fractional-calc'!K75=0, "", 'paving fractional-calc'!K75), "")</f>
        <v/>
      </c>
      <c r="L73">
        <f>IFERROR(IF('paving fractional-calc'!L75=0, "", 'paving fractional-calc'!L75), "")</f>
        <v>4.3324180595116703E-2</v>
      </c>
      <c r="M73" t="str">
        <f>IFERROR(IF('paving fractional-calc'!M75=0, "", 'paving fractional-calc'!M75), "")</f>
        <v/>
      </c>
      <c r="N73" t="str">
        <f>IFERROR(IF('paving fractional-calc'!N75=0, "", 'paving fractional-calc'!N75), "")</f>
        <v/>
      </c>
      <c r="O73" t="str">
        <f>IFERROR(IF('paving fractional-calc'!O75=0, "", 'paving fractional-calc'!O75), "")</f>
        <v/>
      </c>
      <c r="P73" t="str">
        <f>IFERROR(IF('paving fractional-calc'!P75=0, "", 'paving fractional-calc'!P75), "")</f>
        <v/>
      </c>
      <c r="Q73" t="str">
        <f>IFERROR(IF('paving fractional-calc'!Q75=0, "", 'paving fractional-calc'!Q75), "")</f>
        <v/>
      </c>
      <c r="R73">
        <f>IFERROR(IF('paving fractional-calc'!R75=0, "", 'paving fractional-calc'!R75), "")</f>
        <v>41.373962444483581</v>
      </c>
      <c r="S73">
        <f>IFERROR(IF('paving fractional-calc'!S75=0, "", 'paving fractional-calc'!S75), "")</f>
        <v>5.1953819548336604</v>
      </c>
      <c r="T73">
        <f>IFERROR(IF('paving fractional-calc'!T75=0, "", 'paving fractional-calc'!T75), "")</f>
        <v>5.9412637202249978E-2</v>
      </c>
      <c r="U73">
        <f>IFERROR(IF('paving fractional-calc'!U75=0, "", 'paving fractional-calc'!U75), "")</f>
        <v>2.8121738761580001E-2</v>
      </c>
      <c r="V73" t="str">
        <f>IFERROR(IF('paving fractional-calc'!V75=0, "", 'paving fractional-calc'!V75), "")</f>
        <v/>
      </c>
      <c r="W73" t="str">
        <f>IFERROR(IF('paving fractional-calc'!W75=0, "", 'paving fractional-calc'!W75), "")</f>
        <v/>
      </c>
      <c r="X73" t="str">
        <f>IFERROR(IF('paving fractional-calc'!X75=0, "", 'paving fractional-calc'!X75), "")</f>
        <v/>
      </c>
      <c r="Y73">
        <f>IFERROR(IF('paving fractional-calc'!Y75=0, "", 'paving fractional-calc'!Y75), "")</f>
        <v>0.2194369874349196</v>
      </c>
      <c r="Z73">
        <f>IFERROR(IF('paving fractional-calc'!Z75=0, "", 'paving fractional-calc'!Z75), "")</f>
        <v>57.981515089689836</v>
      </c>
      <c r="AA73">
        <f>IFERROR(IF('paving fractional-calc'!AA75=0, "", 'paving fractional-calc'!AA75), "")</f>
        <v>1.2118317397929943</v>
      </c>
      <c r="AB73">
        <f>IFERROR(IF('paving fractional-calc'!AB75=0, "", 'paving fractional-calc'!AB75), "")</f>
        <v>0.16858967919867479</v>
      </c>
      <c r="AC73">
        <f>IFERROR(IF('paving fractional-calc'!AC75=0, "", 'paving fractional-calc'!AC75), "")</f>
        <v>1.4239258952384573E-2</v>
      </c>
      <c r="AD73" t="str">
        <f>IFERROR(IF('paving fractional-calc'!AD75=0, "", 'paving fractional-calc'!AD75), "")</f>
        <v/>
      </c>
      <c r="AE73" t="str">
        <f>IFERROR(IF('paving fractional-calc'!AE75=0, "", 'paving fractional-calc'!AE75), "")</f>
        <v/>
      </c>
      <c r="AF73" t="str">
        <f>IFERROR(IF('paving fractional-calc'!AF75=0, "", 'paving fractional-calc'!AF75), "")</f>
        <v/>
      </c>
      <c r="AG73">
        <f>IFERROR(IF('paving fractional-calc'!AG75=0, "", 'paving fractional-calc'!AG75), "")</f>
        <v>3.7308038504332033</v>
      </c>
      <c r="AH73">
        <f>IFERROR(IF('paving fractional-calc'!AH75=0, "", 'paving fractional-calc'!AH75), "")</f>
        <v>122.50319438529229</v>
      </c>
      <c r="AI73">
        <f>IFERROR(IF('paving fractional-calc'!AI75=0, "", 'paving fractional-calc'!AI75), "")</f>
        <v>3.8310988822417258</v>
      </c>
      <c r="AJ73">
        <f>IFERROR(IF('paving fractional-calc'!AJ75=0, "", 'paving fractional-calc'!AJ75), "")</f>
        <v>3.0509085655803623</v>
      </c>
      <c r="AK73">
        <f>IFERROR(IF('paving fractional-calc'!AK75=0, "", 'paving fractional-calc'!AK75), "")</f>
        <v>0.31143998134598583</v>
      </c>
      <c r="AL73">
        <f>IFERROR(IF('paving fractional-calc'!AL75=0, "", 'paving fractional-calc'!AL75), "")</f>
        <v>2.2191115763707322E-4</v>
      </c>
      <c r="AM73" t="str">
        <f>IFERROR(IF('paving fractional-calc'!AM75=0, "", 'paving fractional-calc'!AM75), "")</f>
        <v/>
      </c>
      <c r="AN73" t="str">
        <f>IFERROR(IF('paving fractional-calc'!AN75=0, "", 'paving fractional-calc'!AN75), "")</f>
        <v/>
      </c>
      <c r="AO73">
        <f>IFERROR(IF('paving fractional-calc'!AO75=0, "", 'paving fractional-calc'!AO75), "")</f>
        <v>68.876908391371273</v>
      </c>
    </row>
    <row r="74" spans="1:41" x14ac:dyDescent="0.35">
      <c r="A74" t="s">
        <v>73</v>
      </c>
      <c r="B74" s="2">
        <v>4</v>
      </c>
      <c r="C74">
        <v>11</v>
      </c>
      <c r="D74">
        <f>IFERROR(IF('paving fractional-calc'!D76=0, "", 'paving fractional-calc'!D76), "")</f>
        <v>165.65335745077414</v>
      </c>
      <c r="E74" t="str">
        <f>IFERROR(IF('paving fractional-calc'!E76=0, "", 'paving fractional-calc'!E76), "")</f>
        <v/>
      </c>
      <c r="F74" t="str">
        <f>IFERROR(IF('paving fractional-calc'!F76=0, "", 'paving fractional-calc'!F76), "")</f>
        <v/>
      </c>
      <c r="G74" t="str">
        <f>IFERROR(IF('paving fractional-calc'!G76=0, "", 'paving fractional-calc'!G76), "")</f>
        <v/>
      </c>
      <c r="H74" t="str">
        <f>IFERROR(IF('paving fractional-calc'!H76=0, "", 'paving fractional-calc'!H76), "")</f>
        <v/>
      </c>
      <c r="I74" t="str">
        <f>IFERROR(IF('paving fractional-calc'!I76=0, "", 'paving fractional-calc'!I76), "")</f>
        <v/>
      </c>
      <c r="J74">
        <f>IFERROR(IF('paving fractional-calc'!J76=0, "", 'paving fractional-calc'!J76), "")</f>
        <v>429.27369137925513</v>
      </c>
      <c r="K74">
        <f>IFERROR(IF('paving fractional-calc'!K76=0, "", 'paving fractional-calc'!K76), "")</f>
        <v>3.728644632540256E-2</v>
      </c>
      <c r="L74">
        <f>IFERROR(IF('paving fractional-calc'!L76=0, "", 'paving fractional-calc'!L76), "")</f>
        <v>5.1375649871695142E-2</v>
      </c>
      <c r="M74">
        <f>IFERROR(IF('paving fractional-calc'!M76=0, "", 'paving fractional-calc'!M76), "")</f>
        <v>0.10013585990597219</v>
      </c>
      <c r="N74" t="str">
        <f>IFERROR(IF('paving fractional-calc'!N76=0, "", 'paving fractional-calc'!N76), "")</f>
        <v/>
      </c>
      <c r="O74">
        <f>IFERROR(IF('paving fractional-calc'!O76=0, "", 'paving fractional-calc'!O76), "")</f>
        <v>9.2000396291088771E-5</v>
      </c>
      <c r="P74" t="str">
        <f>IFERROR(IF('paving fractional-calc'!P76=0, "", 'paving fractional-calc'!P76), "")</f>
        <v/>
      </c>
      <c r="Q74">
        <f>IFERROR(IF('paving fractional-calc'!Q76=0, "", 'paving fractional-calc'!Q76), "")</f>
        <v>2.3657244760565683E-4</v>
      </c>
      <c r="R74">
        <f>IFERROR(IF('paving fractional-calc'!R76=0, "", 'paving fractional-calc'!R76), "")</f>
        <v>475.90987720073861</v>
      </c>
      <c r="S74">
        <f>IFERROR(IF('paving fractional-calc'!S76=0, "", 'paving fractional-calc'!S76), "")</f>
        <v>0.40204213998542415</v>
      </c>
      <c r="T74">
        <f>IFERROR(IF('paving fractional-calc'!T76=0, "", 'paving fractional-calc'!T76), "")</f>
        <v>0.21905297653508202</v>
      </c>
      <c r="U74">
        <f>IFERROR(IF('paving fractional-calc'!U76=0, "", 'paving fractional-calc'!U76), "")</f>
        <v>0.48558472671421871</v>
      </c>
      <c r="V74" t="str">
        <f>IFERROR(IF('paving fractional-calc'!V76=0, "", 'paving fractional-calc'!V76), "")</f>
        <v/>
      </c>
      <c r="W74" t="str">
        <f>IFERROR(IF('paving fractional-calc'!W76=0, "", 'paving fractional-calc'!W76), "")</f>
        <v/>
      </c>
      <c r="X74">
        <f>IFERROR(IF('paving fractional-calc'!X76=0, "", 'paving fractional-calc'!X76), "")</f>
        <v>2.0754473744208548E-3</v>
      </c>
      <c r="Y74">
        <f>IFERROR(IF('paving fractional-calc'!Y76=0, "", 'paving fractional-calc'!Y76), "")</f>
        <v>0.10573121792836131</v>
      </c>
      <c r="Z74">
        <f>IFERROR(IF('paving fractional-calc'!Z76=0, "", 'paving fractional-calc'!Z76), "")</f>
        <v>589.0735458916937</v>
      </c>
      <c r="AA74">
        <f>IFERROR(IF('paving fractional-calc'!AA76=0, "", 'paving fractional-calc'!AA76), "")</f>
        <v>3.6471530496611408</v>
      </c>
      <c r="AB74">
        <f>IFERROR(IF('paving fractional-calc'!AB76=0, "", 'paving fractional-calc'!AB76), "")</f>
        <v>0.88682831262183137</v>
      </c>
      <c r="AC74">
        <f>IFERROR(IF('paving fractional-calc'!AC76=0, "", 'paving fractional-calc'!AC76), "")</f>
        <v>1.3146108605040987</v>
      </c>
      <c r="AD74" t="str">
        <f>IFERROR(IF('paving fractional-calc'!AD76=0, "", 'paving fractional-calc'!AD76), "")</f>
        <v/>
      </c>
      <c r="AE74">
        <f>IFERROR(IF('paving fractional-calc'!AE76=0, "", 'paving fractional-calc'!AE76), "")</f>
        <v>8.9023615142618129E-3</v>
      </c>
      <c r="AF74">
        <f>IFERROR(IF('paving fractional-calc'!AF76=0, "", 'paving fractional-calc'!AF76), "")</f>
        <v>3.5313112247973345E-3</v>
      </c>
      <c r="AG74">
        <f>IFERROR(IF('paving fractional-calc'!AG76=0, "", 'paving fractional-calc'!AG76), "")</f>
        <v>3.83504103185604</v>
      </c>
      <c r="AH74">
        <f>IFERROR(IF('paving fractional-calc'!AH76=0, "", 'paving fractional-calc'!AH76), "")</f>
        <v>1845.194332565281</v>
      </c>
      <c r="AI74">
        <f>IFERROR(IF('paving fractional-calc'!AI76=0, "", 'paving fractional-calc'!AI76), "")</f>
        <v>268.68799625971047</v>
      </c>
      <c r="AJ74">
        <f>IFERROR(IF('paving fractional-calc'!AJ76=0, "", 'paving fractional-calc'!AJ76), "")</f>
        <v>16.914621550931574</v>
      </c>
      <c r="AK74">
        <f>IFERROR(IF('paving fractional-calc'!AK76=0, "", 'paving fractional-calc'!AK76), "")</f>
        <v>29.325575037346265</v>
      </c>
      <c r="AL74">
        <f>IFERROR(IF('paving fractional-calc'!AL76=0, "", 'paving fractional-calc'!AL76), "")</f>
        <v>2.5575979761554148E-2</v>
      </c>
      <c r="AM74">
        <f>IFERROR(IF('paving fractional-calc'!AM76=0, "", 'paving fractional-calc'!AM76), "")</f>
        <v>0.16000516588946945</v>
      </c>
      <c r="AN74">
        <f>IFERROR(IF('paving fractional-calc'!AN76=0, "", 'paving fractional-calc'!AN76), "")</f>
        <v>1.6650043846882932E-2</v>
      </c>
      <c r="AO74">
        <f>IFERROR(IF('paving fractional-calc'!AO76=0, "", 'paving fractional-calc'!AO76), "")</f>
        <v>220.79139713421432</v>
      </c>
    </row>
    <row r="75" spans="1:41" x14ac:dyDescent="0.35">
      <c r="A75" t="s">
        <v>74</v>
      </c>
      <c r="B75" s="3">
        <v>3</v>
      </c>
      <c r="C75">
        <v>8</v>
      </c>
      <c r="D75">
        <f>IFERROR(IF('paving fractional-calc'!D77=0, "", 'paving fractional-calc'!D77), "")</f>
        <v>16.783678267712144</v>
      </c>
      <c r="E75" t="str">
        <f>IFERROR(IF('paving fractional-calc'!E77=0, "", 'paving fractional-calc'!E77), "")</f>
        <v/>
      </c>
      <c r="F75" t="str">
        <f>IFERROR(IF('paving fractional-calc'!F77=0, "", 'paving fractional-calc'!F77), "")</f>
        <v/>
      </c>
      <c r="G75" t="str">
        <f>IFERROR(IF('paving fractional-calc'!G77=0, "", 'paving fractional-calc'!G77), "")</f>
        <v/>
      </c>
      <c r="H75" t="str">
        <f>IFERROR(IF('paving fractional-calc'!H77=0, "", 'paving fractional-calc'!H77), "")</f>
        <v/>
      </c>
      <c r="I75">
        <f>IFERROR(IF('paving fractional-calc'!I77=0, "", 'paving fractional-calc'!I77), "")</f>
        <v>2.0615136144988278E-2</v>
      </c>
      <c r="J75">
        <f>IFERROR(IF('paving fractional-calc'!J77=0, "", 'paving fractional-calc'!J77), "")</f>
        <v>94.012608009496361</v>
      </c>
      <c r="K75" t="str">
        <f>IFERROR(IF('paving fractional-calc'!K77=0, "", 'paving fractional-calc'!K77), "")</f>
        <v/>
      </c>
      <c r="L75" t="str">
        <f>IFERROR(IF('paving fractional-calc'!L77=0, "", 'paving fractional-calc'!L77), "")</f>
        <v/>
      </c>
      <c r="M75" t="str">
        <f>IFERROR(IF('paving fractional-calc'!M77=0, "", 'paving fractional-calc'!M77), "")</f>
        <v/>
      </c>
      <c r="N75" t="str">
        <f>IFERROR(IF('paving fractional-calc'!N77=0, "", 'paving fractional-calc'!N77), "")</f>
        <v/>
      </c>
      <c r="O75" t="str">
        <f>IFERROR(IF('paving fractional-calc'!O77=0, "", 'paving fractional-calc'!O77), "")</f>
        <v/>
      </c>
      <c r="P75" t="str">
        <f>IFERROR(IF('paving fractional-calc'!P77=0, "", 'paving fractional-calc'!P77), "")</f>
        <v/>
      </c>
      <c r="Q75">
        <f>IFERROR(IF('paving fractional-calc'!Q77=0, "", 'paving fractional-calc'!Q77), "")</f>
        <v>31.797802277979663</v>
      </c>
      <c r="R75">
        <f>IFERROR(IF('paving fractional-calc'!R77=0, "", 'paving fractional-calc'!R77), "")</f>
        <v>21.324795210596502</v>
      </c>
      <c r="S75" t="str">
        <f>IFERROR(IF('paving fractional-calc'!S77=0, "", 'paving fractional-calc'!S77), "")</f>
        <v/>
      </c>
      <c r="T75" t="str">
        <f>IFERROR(IF('paving fractional-calc'!T77=0, "", 'paving fractional-calc'!T77), "")</f>
        <v/>
      </c>
      <c r="U75" t="str">
        <f>IFERROR(IF('paving fractional-calc'!U77=0, "", 'paving fractional-calc'!U77), "")</f>
        <v/>
      </c>
      <c r="V75" t="str">
        <f>IFERROR(IF('paving fractional-calc'!V77=0, "", 'paving fractional-calc'!V77), "")</f>
        <v/>
      </c>
      <c r="W75" t="str">
        <f>IFERROR(IF('paving fractional-calc'!W77=0, "", 'paving fractional-calc'!W77), "")</f>
        <v/>
      </c>
      <c r="X75" t="str">
        <f>IFERROR(IF('paving fractional-calc'!X77=0, "", 'paving fractional-calc'!X77), "")</f>
        <v/>
      </c>
      <c r="Y75">
        <f>IFERROR(IF('paving fractional-calc'!Y77=0, "", 'paving fractional-calc'!Y77), "")</f>
        <v>59.108224145793365</v>
      </c>
      <c r="Z75">
        <f>IFERROR(IF('paving fractional-calc'!Z77=0, "", 'paving fractional-calc'!Z77), "")</f>
        <v>13.71396976581768</v>
      </c>
      <c r="AA75">
        <f>IFERROR(IF('paving fractional-calc'!AA77=0, "", 'paving fractional-calc'!AA77), "")</f>
        <v>0.98182729587714535</v>
      </c>
      <c r="AB75" t="str">
        <f>IFERROR(IF('paving fractional-calc'!AB77=0, "", 'paving fractional-calc'!AB77), "")</f>
        <v/>
      </c>
      <c r="AC75" t="str">
        <f>IFERROR(IF('paving fractional-calc'!AC77=0, "", 'paving fractional-calc'!AC77), "")</f>
        <v/>
      </c>
      <c r="AD75" t="str">
        <f>IFERROR(IF('paving fractional-calc'!AD77=0, "", 'paving fractional-calc'!AD77), "")</f>
        <v/>
      </c>
      <c r="AE75" t="str">
        <f>IFERROR(IF('paving fractional-calc'!AE77=0, "", 'paving fractional-calc'!AE77), "")</f>
        <v/>
      </c>
      <c r="AF75" t="str">
        <f>IFERROR(IF('paving fractional-calc'!AF77=0, "", 'paving fractional-calc'!AF77), "")</f>
        <v/>
      </c>
      <c r="AG75">
        <f>IFERROR(IF('paving fractional-calc'!AG77=0, "", 'paving fractional-calc'!AG77), "")</f>
        <v>137.12461344917966</v>
      </c>
      <c r="AH75">
        <f>IFERROR(IF('paving fractional-calc'!AH77=0, "", 'paving fractional-calc'!AH77), "")</f>
        <v>11.865282506738092</v>
      </c>
      <c r="AI75">
        <f>IFERROR(IF('paving fractional-calc'!AI77=0, "", 'paving fractional-calc'!AI77), "")</f>
        <v>1.2664292122226453</v>
      </c>
      <c r="AJ75">
        <f>IFERROR(IF('paving fractional-calc'!AJ77=0, "", 'paving fractional-calc'!AJ77), "")</f>
        <v>1.20026257811842E-2</v>
      </c>
      <c r="AK75">
        <f>IFERROR(IF('paving fractional-calc'!AK77=0, "", 'paving fractional-calc'!AK77), "")</f>
        <v>0.11481881290472097</v>
      </c>
      <c r="AL75" t="str">
        <f>IFERROR(IF('paving fractional-calc'!AL77=0, "", 'paving fractional-calc'!AL77), "")</f>
        <v/>
      </c>
      <c r="AM75">
        <f>IFERROR(IF('paving fractional-calc'!AM77=0, "", 'paving fractional-calc'!AM77), "")</f>
        <v>6.8692203751122734E-3</v>
      </c>
      <c r="AN75">
        <f>IFERROR(IF('paving fractional-calc'!AN77=0, "", 'paving fractional-calc'!AN77), "")</f>
        <v>6.5812889821434959E-5</v>
      </c>
      <c r="AO75">
        <f>IFERROR(IF('paving fractional-calc'!AO77=0, "", 'paving fractional-calc'!AO77), "")</f>
        <v>522.47198035058204</v>
      </c>
    </row>
    <row r="76" spans="1:41" x14ac:dyDescent="0.35">
      <c r="A76" t="s">
        <v>75</v>
      </c>
      <c r="B76" s="2">
        <v>2</v>
      </c>
      <c r="C76">
        <v>4</v>
      </c>
      <c r="D76">
        <f>IFERROR(IF('paving fractional-calc'!D78=0, "", 'paving fractional-calc'!D78), "")</f>
        <v>4.403091460168012</v>
      </c>
      <c r="E76" t="str">
        <f>IFERROR(IF('paving fractional-calc'!E78=0, "", 'paving fractional-calc'!E78), "")</f>
        <v/>
      </c>
      <c r="F76" t="str">
        <f>IFERROR(IF('paving fractional-calc'!F78=0, "", 'paving fractional-calc'!F78), "")</f>
        <v/>
      </c>
      <c r="G76" t="str">
        <f>IFERROR(IF('paving fractional-calc'!G78=0, "", 'paving fractional-calc'!G78), "")</f>
        <v/>
      </c>
      <c r="H76" t="str">
        <f>IFERROR(IF('paving fractional-calc'!H78=0, "", 'paving fractional-calc'!H78), "")</f>
        <v/>
      </c>
      <c r="I76" t="str">
        <f>IFERROR(IF('paving fractional-calc'!I78=0, "", 'paving fractional-calc'!I78), "")</f>
        <v/>
      </c>
      <c r="J76">
        <f>IFERROR(IF('paving fractional-calc'!J78=0, "", 'paving fractional-calc'!J78), "")</f>
        <v>9.1486477801275079</v>
      </c>
      <c r="K76" t="str">
        <f>IFERROR(IF('paving fractional-calc'!K78=0, "", 'paving fractional-calc'!K78), "")</f>
        <v/>
      </c>
      <c r="L76" t="str">
        <f>IFERROR(IF('paving fractional-calc'!L78=0, "", 'paving fractional-calc'!L78), "")</f>
        <v/>
      </c>
      <c r="M76" t="str">
        <f>IFERROR(IF('paving fractional-calc'!M78=0, "", 'paving fractional-calc'!M78), "")</f>
        <v/>
      </c>
      <c r="N76" t="str">
        <f>IFERROR(IF('paving fractional-calc'!N78=0, "", 'paving fractional-calc'!N78), "")</f>
        <v/>
      </c>
      <c r="O76" t="str">
        <f>IFERROR(IF('paving fractional-calc'!O78=0, "", 'paving fractional-calc'!O78), "")</f>
        <v/>
      </c>
      <c r="P76" t="str">
        <f>IFERROR(IF('paving fractional-calc'!P78=0, "", 'paving fractional-calc'!P78), "")</f>
        <v/>
      </c>
      <c r="Q76" t="str">
        <f>IFERROR(IF('paving fractional-calc'!Q78=0, "", 'paving fractional-calc'!Q78), "")</f>
        <v/>
      </c>
      <c r="R76">
        <f>IFERROR(IF('paving fractional-calc'!R78=0, "", 'paving fractional-calc'!R78), "")</f>
        <v>7.7713654900152269</v>
      </c>
      <c r="S76" t="str">
        <f>IFERROR(IF('paving fractional-calc'!S78=0, "", 'paving fractional-calc'!S78), "")</f>
        <v/>
      </c>
      <c r="T76" t="str">
        <f>IFERROR(IF('paving fractional-calc'!T78=0, "", 'paving fractional-calc'!T78), "")</f>
        <v/>
      </c>
      <c r="U76" t="str">
        <f>IFERROR(IF('paving fractional-calc'!U78=0, "", 'paving fractional-calc'!U78), "")</f>
        <v/>
      </c>
      <c r="V76" t="str">
        <f>IFERROR(IF('paving fractional-calc'!V78=0, "", 'paving fractional-calc'!V78), "")</f>
        <v/>
      </c>
      <c r="W76" t="str">
        <f>IFERROR(IF('paving fractional-calc'!W78=0, "", 'paving fractional-calc'!W78), "")</f>
        <v/>
      </c>
      <c r="X76" t="str">
        <f>IFERROR(IF('paving fractional-calc'!X78=0, "", 'paving fractional-calc'!X78), "")</f>
        <v/>
      </c>
      <c r="Y76">
        <f>IFERROR(IF('paving fractional-calc'!Y78=0, "", 'paving fractional-calc'!Y78), "")</f>
        <v>2.7676131010283159E-2</v>
      </c>
      <c r="Z76">
        <f>IFERROR(IF('paving fractional-calc'!Z78=0, "", 'paving fractional-calc'!Z78), "")</f>
        <v>5.9269299247929386</v>
      </c>
      <c r="AA76" t="str">
        <f>IFERROR(IF('paving fractional-calc'!AA78=0, "", 'paving fractional-calc'!AA78), "")</f>
        <v/>
      </c>
      <c r="AB76" t="str">
        <f>IFERROR(IF('paving fractional-calc'!AB78=0, "", 'paving fractional-calc'!AB78), "")</f>
        <v/>
      </c>
      <c r="AC76" t="str">
        <f>IFERROR(IF('paving fractional-calc'!AC78=0, "", 'paving fractional-calc'!AC78), "")</f>
        <v/>
      </c>
      <c r="AD76" t="str">
        <f>IFERROR(IF('paving fractional-calc'!AD78=0, "", 'paving fractional-calc'!AD78), "")</f>
        <v/>
      </c>
      <c r="AE76" t="str">
        <f>IFERROR(IF('paving fractional-calc'!AE78=0, "", 'paving fractional-calc'!AE78), "")</f>
        <v/>
      </c>
      <c r="AF76" t="str">
        <f>IFERROR(IF('paving fractional-calc'!AF78=0, "", 'paving fractional-calc'!AF78), "")</f>
        <v/>
      </c>
      <c r="AG76">
        <f>IFERROR(IF('paving fractional-calc'!AG78=0, "", 'paving fractional-calc'!AG78), "")</f>
        <v>0.14555843899789497</v>
      </c>
      <c r="AH76">
        <f>IFERROR(IF('paving fractional-calc'!AH78=0, "", 'paving fractional-calc'!AH78), "")</f>
        <v>66.915999764215513</v>
      </c>
      <c r="AI76">
        <f>IFERROR(IF('paving fractional-calc'!AI78=0, "", 'paving fractional-calc'!AI78), "")</f>
        <v>0.33695320103783388</v>
      </c>
      <c r="AJ76">
        <f>IFERROR(IF('paving fractional-calc'!AJ78=0, "", 'paving fractional-calc'!AJ78), "")</f>
        <v>6.4914642059723499E-2</v>
      </c>
      <c r="AK76" t="str">
        <f>IFERROR(IF('paving fractional-calc'!AK78=0, "", 'paving fractional-calc'!AK78), "")</f>
        <v/>
      </c>
      <c r="AL76" t="str">
        <f>IFERROR(IF('paving fractional-calc'!AL78=0, "", 'paving fractional-calc'!AL78), "")</f>
        <v/>
      </c>
      <c r="AM76">
        <f>IFERROR(IF('paving fractional-calc'!AM78=0, "", 'paving fractional-calc'!AM78), "")</f>
        <v>6.6718512965836872E-4</v>
      </c>
      <c r="AN76" t="str">
        <f>IFERROR(IF('paving fractional-calc'!AN78=0, "", 'paving fractional-calc'!AN78), "")</f>
        <v/>
      </c>
      <c r="AO76">
        <f>IFERROR(IF('paving fractional-calc'!AO78=0, "", 'paving fractional-calc'!AO78), "")</f>
        <v>24.819286823291318</v>
      </c>
    </row>
    <row r="77" spans="1:41" x14ac:dyDescent="0.35">
      <c r="A77" t="s">
        <v>76</v>
      </c>
      <c r="B77" s="1">
        <v>6</v>
      </c>
      <c r="C77">
        <v>23</v>
      </c>
      <c r="D77">
        <f>IFERROR(IF('paving fractional-calc'!D79=0, "", 'paving fractional-calc'!D79), "")</f>
        <v>201.10312500501271</v>
      </c>
      <c r="E77" t="str">
        <f>IFERROR(IF('paving fractional-calc'!E79=0, "", 'paving fractional-calc'!E79), "")</f>
        <v/>
      </c>
      <c r="F77" t="str">
        <f>IFERROR(IF('paving fractional-calc'!F79=0, "", 'paving fractional-calc'!F79), "")</f>
        <v/>
      </c>
      <c r="G77" t="str">
        <f>IFERROR(IF('paving fractional-calc'!G79=0, "", 'paving fractional-calc'!G79), "")</f>
        <v/>
      </c>
      <c r="H77" t="str">
        <f>IFERROR(IF('paving fractional-calc'!H79=0, "", 'paving fractional-calc'!H79), "")</f>
        <v/>
      </c>
      <c r="I77" t="str">
        <f>IFERROR(IF('paving fractional-calc'!I79=0, "", 'paving fractional-calc'!I79), "")</f>
        <v/>
      </c>
      <c r="J77">
        <f>IFERROR(IF('paving fractional-calc'!J79=0, "", 'paving fractional-calc'!J79), "")</f>
        <v>1022.150472343027</v>
      </c>
      <c r="K77">
        <f>IFERROR(IF('paving fractional-calc'!K79=0, "", 'paving fractional-calc'!K79), "")</f>
        <v>2.1684355527202475</v>
      </c>
      <c r="L77">
        <f>IFERROR(IF('paving fractional-calc'!L79=0, "", 'paving fractional-calc'!L79), "")</f>
        <v>1.5124757110857668E-2</v>
      </c>
      <c r="M77">
        <f>IFERROR(IF('paving fractional-calc'!M79=0, "", 'paving fractional-calc'!M79), "")</f>
        <v>3.3243866424298427E-2</v>
      </c>
      <c r="N77" t="str">
        <f>IFERROR(IF('paving fractional-calc'!N79=0, "", 'paving fractional-calc'!N79), "")</f>
        <v/>
      </c>
      <c r="O77" t="str">
        <f>IFERROR(IF('paving fractional-calc'!O79=0, "", 'paving fractional-calc'!O79), "")</f>
        <v/>
      </c>
      <c r="P77" t="str">
        <f>IFERROR(IF('paving fractional-calc'!P79=0, "", 'paving fractional-calc'!P79), "")</f>
        <v/>
      </c>
      <c r="Q77">
        <f>IFERROR(IF('paving fractional-calc'!Q79=0, "", 'paving fractional-calc'!Q79), "")</f>
        <v>1.1683437736429143</v>
      </c>
      <c r="R77">
        <f>IFERROR(IF('paving fractional-calc'!R79=0, "", 'paving fractional-calc'!R79), "")</f>
        <v>395.6543170997021</v>
      </c>
      <c r="S77">
        <f>IFERROR(IF('paving fractional-calc'!S79=0, "", 'paving fractional-calc'!S79), "")</f>
        <v>7.7762824590849791</v>
      </c>
      <c r="T77">
        <f>IFERROR(IF('paving fractional-calc'!T79=0, "", 'paving fractional-calc'!T79), "")</f>
        <v>4.3077733463258577E-2</v>
      </c>
      <c r="U77" t="str">
        <f>IFERROR(IF('paving fractional-calc'!U79=0, "", 'paving fractional-calc'!U79), "")</f>
        <v/>
      </c>
      <c r="V77" t="str">
        <f>IFERROR(IF('paving fractional-calc'!V79=0, "", 'paving fractional-calc'!V79), "")</f>
        <v/>
      </c>
      <c r="W77" t="str">
        <f>IFERROR(IF('paving fractional-calc'!W79=0, "", 'paving fractional-calc'!W79), "")</f>
        <v/>
      </c>
      <c r="X77" t="str">
        <f>IFERROR(IF('paving fractional-calc'!X79=0, "", 'paving fractional-calc'!X79), "")</f>
        <v/>
      </c>
      <c r="Y77">
        <f>IFERROR(IF('paving fractional-calc'!Y79=0, "", 'paving fractional-calc'!Y79), "")</f>
        <v>4.749585913105201</v>
      </c>
      <c r="Z77">
        <f>IFERROR(IF('paving fractional-calc'!Z79=0, "", 'paving fractional-calc'!Z79), "")</f>
        <v>801.00109684015422</v>
      </c>
      <c r="AA77">
        <f>IFERROR(IF('paving fractional-calc'!AA79=0, "", 'paving fractional-calc'!AA79), "")</f>
        <v>0.98943540727899071</v>
      </c>
      <c r="AB77">
        <f>IFERROR(IF('paving fractional-calc'!AB79=0, "", 'paving fractional-calc'!AB79), "")</f>
        <v>0.20805551453647397</v>
      </c>
      <c r="AC77">
        <f>IFERROR(IF('paving fractional-calc'!AC79=0, "", 'paving fractional-calc'!AC79), "")</f>
        <v>4.9823284333171292E-2</v>
      </c>
      <c r="AD77" t="str">
        <f>IFERROR(IF('paving fractional-calc'!AD79=0, "", 'paving fractional-calc'!AD79), "")</f>
        <v/>
      </c>
      <c r="AE77" t="str">
        <f>IFERROR(IF('paving fractional-calc'!AE79=0, "", 'paving fractional-calc'!AE79), "")</f>
        <v/>
      </c>
      <c r="AF77" t="str">
        <f>IFERROR(IF('paving fractional-calc'!AF79=0, "", 'paving fractional-calc'!AF79), "")</f>
        <v/>
      </c>
      <c r="AG77">
        <f>IFERROR(IF('paving fractional-calc'!AG79=0, "", 'paving fractional-calc'!AG79), "")</f>
        <v>0.72753202818201868</v>
      </c>
      <c r="AH77">
        <f>IFERROR(IF('paving fractional-calc'!AH79=0, "", 'paving fractional-calc'!AH79), "")</f>
        <v>3825.3601257839314</v>
      </c>
      <c r="AI77">
        <f>IFERROR(IF('paving fractional-calc'!AI79=0, "", 'paving fractional-calc'!AI79), "")</f>
        <v>407.28873115795733</v>
      </c>
      <c r="AJ77">
        <f>IFERROR(IF('paving fractional-calc'!AJ79=0, "", 'paving fractional-calc'!AJ79), "")</f>
        <v>11.729044308568541</v>
      </c>
      <c r="AK77">
        <f>IFERROR(IF('paving fractional-calc'!AK79=0, "", 'paving fractional-calc'!AK79), "")</f>
        <v>7.4812363957951877</v>
      </c>
      <c r="AL77">
        <f>IFERROR(IF('paving fractional-calc'!AL79=0, "", 'paving fractional-calc'!AL79), "")</f>
        <v>2.3256170338200708E-3</v>
      </c>
      <c r="AM77">
        <f>IFERROR(IF('paving fractional-calc'!AM79=0, "", 'paving fractional-calc'!AM79), "")</f>
        <v>0.10930400058954318</v>
      </c>
      <c r="AN77">
        <f>IFERROR(IF('paving fractional-calc'!AN79=0, "", 'paving fractional-calc'!AN79), "")</f>
        <v>3.6936270537142296E-2</v>
      </c>
      <c r="AO77">
        <f>IFERROR(IF('paving fractional-calc'!AO79=0, "", 'paving fractional-calc'!AO79), "")</f>
        <v>225.60810845088506</v>
      </c>
    </row>
    <row r="78" spans="1:41" x14ac:dyDescent="0.35">
      <c r="A78" t="s">
        <v>77</v>
      </c>
      <c r="B78" s="2">
        <v>5</v>
      </c>
      <c r="C78">
        <v>17</v>
      </c>
      <c r="D78">
        <f>IFERROR(IF('paving fractional-calc'!D80=0, "", 'paving fractional-calc'!D80), "")</f>
        <v>4.0891922970492409</v>
      </c>
      <c r="E78" t="str">
        <f>IFERROR(IF('paving fractional-calc'!E80=0, "", 'paving fractional-calc'!E80), "")</f>
        <v/>
      </c>
      <c r="F78" t="str">
        <f>IFERROR(IF('paving fractional-calc'!F80=0, "", 'paving fractional-calc'!F80), "")</f>
        <v/>
      </c>
      <c r="G78" t="str">
        <f>IFERROR(IF('paving fractional-calc'!G80=0, "", 'paving fractional-calc'!G80), "")</f>
        <v/>
      </c>
      <c r="H78" t="str">
        <f>IFERROR(IF('paving fractional-calc'!H80=0, "", 'paving fractional-calc'!H80), "")</f>
        <v/>
      </c>
      <c r="I78" t="str">
        <f>IFERROR(IF('paving fractional-calc'!I80=0, "", 'paving fractional-calc'!I80), "")</f>
        <v/>
      </c>
      <c r="J78">
        <f>IFERROR(IF('paving fractional-calc'!J80=0, "", 'paving fractional-calc'!J80), "")</f>
        <v>66.588235490399114</v>
      </c>
      <c r="K78">
        <f>IFERROR(IF('paving fractional-calc'!K80=0, "", 'paving fractional-calc'!K80), "")</f>
        <v>4.7649771804056384E-3</v>
      </c>
      <c r="L78" t="str">
        <f>IFERROR(IF('paving fractional-calc'!L80=0, "", 'paving fractional-calc'!L80), "")</f>
        <v/>
      </c>
      <c r="M78" t="str">
        <f>IFERROR(IF('paving fractional-calc'!M80=0, "", 'paving fractional-calc'!M80), "")</f>
        <v/>
      </c>
      <c r="N78" t="str">
        <f>IFERROR(IF('paving fractional-calc'!N80=0, "", 'paving fractional-calc'!N80), "")</f>
        <v/>
      </c>
      <c r="O78" t="str">
        <f>IFERROR(IF('paving fractional-calc'!O80=0, "", 'paving fractional-calc'!O80), "")</f>
        <v/>
      </c>
      <c r="P78" t="str">
        <f>IFERROR(IF('paving fractional-calc'!P80=0, "", 'paving fractional-calc'!P80), "")</f>
        <v/>
      </c>
      <c r="Q78">
        <f>IFERROR(IF('paving fractional-calc'!Q80=0, "", 'paving fractional-calc'!Q80), "")</f>
        <v>7.6115869245440724E-3</v>
      </c>
      <c r="R78">
        <f>IFERROR(IF('paving fractional-calc'!R80=0, "", 'paving fractional-calc'!R80), "")</f>
        <v>19.554755758424896</v>
      </c>
      <c r="S78" t="str">
        <f>IFERROR(IF('paving fractional-calc'!S80=0, "", 'paving fractional-calc'!S80), "")</f>
        <v/>
      </c>
      <c r="T78" t="str">
        <f>IFERROR(IF('paving fractional-calc'!T80=0, "", 'paving fractional-calc'!T80), "")</f>
        <v/>
      </c>
      <c r="U78" t="str">
        <f>IFERROR(IF('paving fractional-calc'!U80=0, "", 'paving fractional-calc'!U80), "")</f>
        <v/>
      </c>
      <c r="V78" t="str">
        <f>IFERROR(IF('paving fractional-calc'!V80=0, "", 'paving fractional-calc'!V80), "")</f>
        <v/>
      </c>
      <c r="W78" t="str">
        <f>IFERROR(IF('paving fractional-calc'!W80=0, "", 'paving fractional-calc'!W80), "")</f>
        <v/>
      </c>
      <c r="X78" t="str">
        <f>IFERROR(IF('paving fractional-calc'!X80=0, "", 'paving fractional-calc'!X80), "")</f>
        <v/>
      </c>
      <c r="Y78">
        <f>IFERROR(IF('paving fractional-calc'!Y80=0, "", 'paving fractional-calc'!Y80), "")</f>
        <v>0.2414036215604749</v>
      </c>
      <c r="Z78">
        <f>IFERROR(IF('paving fractional-calc'!Z80=0, "", 'paving fractional-calc'!Z80), "")</f>
        <v>44.450377627829774</v>
      </c>
      <c r="AA78">
        <f>IFERROR(IF('paving fractional-calc'!AA80=0, "", 'paving fractional-calc'!AA80), "")</f>
        <v>5.0319041718924565E-4</v>
      </c>
      <c r="AB78">
        <f>IFERROR(IF('paving fractional-calc'!AB80=0, "", 'paving fractional-calc'!AB80), "")</f>
        <v>2.9276533363737929E-2</v>
      </c>
      <c r="AC78">
        <f>IFERROR(IF('paving fractional-calc'!AC80=0, "", 'paving fractional-calc'!AC80), "")</f>
        <v>2.6531858360887501E-3</v>
      </c>
      <c r="AD78" t="str">
        <f>IFERROR(IF('paving fractional-calc'!AD80=0, "", 'paving fractional-calc'!AD80), "")</f>
        <v/>
      </c>
      <c r="AE78" t="str">
        <f>IFERROR(IF('paving fractional-calc'!AE80=0, "", 'paving fractional-calc'!AE80), "")</f>
        <v/>
      </c>
      <c r="AF78" t="str">
        <f>IFERROR(IF('paving fractional-calc'!AF80=0, "", 'paving fractional-calc'!AF80), "")</f>
        <v/>
      </c>
      <c r="AG78">
        <f>IFERROR(IF('paving fractional-calc'!AG80=0, "", 'paving fractional-calc'!AG80), "")</f>
        <v>0.79179299373896384</v>
      </c>
      <c r="AH78">
        <f>IFERROR(IF('paving fractional-calc'!AH80=0, "", 'paving fractional-calc'!AH80), "")</f>
        <v>205.736479181416</v>
      </c>
      <c r="AI78">
        <f>IFERROR(IF('paving fractional-calc'!AI80=0, "", 'paving fractional-calc'!AI80), "")</f>
        <v>3.9037169791095465</v>
      </c>
      <c r="AJ78">
        <f>IFERROR(IF('paving fractional-calc'!AJ80=0, "", 'paving fractional-calc'!AJ80), "")</f>
        <v>0.49736601916713052</v>
      </c>
      <c r="AK78">
        <f>IFERROR(IF('paving fractional-calc'!AK80=0, "", 'paving fractional-calc'!AK80), "")</f>
        <v>3.1514934817465631E-2</v>
      </c>
      <c r="AL78" t="str">
        <f>IFERROR(IF('paving fractional-calc'!AL80=0, "", 'paving fractional-calc'!AL80), "")</f>
        <v/>
      </c>
      <c r="AM78" t="str">
        <f>IFERROR(IF('paving fractional-calc'!AM80=0, "", 'paving fractional-calc'!AM80), "")</f>
        <v/>
      </c>
      <c r="AN78" t="str">
        <f>IFERROR(IF('paving fractional-calc'!AN80=0, "", 'paving fractional-calc'!AN80), "")</f>
        <v/>
      </c>
      <c r="AO78">
        <f>IFERROR(IF('paving fractional-calc'!AO80=0, "", 'paving fractional-calc'!AO80), "")</f>
        <v>54.774744794163304</v>
      </c>
    </row>
    <row r="79" spans="1:41" x14ac:dyDescent="0.35">
      <c r="A79" t="s">
        <v>78</v>
      </c>
      <c r="B79" s="1">
        <v>5</v>
      </c>
      <c r="C79">
        <v>15</v>
      </c>
      <c r="D79">
        <f>IFERROR(IF('paving fractional-calc'!D81=0, "", 'paving fractional-calc'!D81), "")</f>
        <v>53.874560850986128</v>
      </c>
      <c r="E79">
        <f>IFERROR(IF('paving fractional-calc'!E81=0, "", 'paving fractional-calc'!E81), "")</f>
        <v>1.0088787437401964E-2</v>
      </c>
      <c r="F79" t="str">
        <f>IFERROR(IF('paving fractional-calc'!F81=0, "", 'paving fractional-calc'!F81), "")</f>
        <v/>
      </c>
      <c r="G79" t="str">
        <f>IFERROR(IF('paving fractional-calc'!G81=0, "", 'paving fractional-calc'!G81), "")</f>
        <v/>
      </c>
      <c r="H79" t="str">
        <f>IFERROR(IF('paving fractional-calc'!H81=0, "", 'paving fractional-calc'!H81), "")</f>
        <v/>
      </c>
      <c r="I79" t="str">
        <f>IFERROR(IF('paving fractional-calc'!I81=0, "", 'paving fractional-calc'!I81), "")</f>
        <v/>
      </c>
      <c r="J79">
        <f>IFERROR(IF('paving fractional-calc'!J81=0, "", 'paving fractional-calc'!J81), "")</f>
        <v>501.157497704739</v>
      </c>
      <c r="K79">
        <f>IFERROR(IF('paving fractional-calc'!K81=0, "", 'paving fractional-calc'!K81), "")</f>
        <v>22.310099693533942</v>
      </c>
      <c r="L79" t="str">
        <f>IFERROR(IF('paving fractional-calc'!L81=0, "", 'paving fractional-calc'!L81), "")</f>
        <v/>
      </c>
      <c r="M79" t="str">
        <f>IFERROR(IF('paving fractional-calc'!M81=0, "", 'paving fractional-calc'!M81), "")</f>
        <v/>
      </c>
      <c r="N79" t="str">
        <f>IFERROR(IF('paving fractional-calc'!N81=0, "", 'paving fractional-calc'!N81), "")</f>
        <v/>
      </c>
      <c r="O79" t="str">
        <f>IFERROR(IF('paving fractional-calc'!O81=0, "", 'paving fractional-calc'!O81), "")</f>
        <v/>
      </c>
      <c r="P79" t="str">
        <f>IFERROR(IF('paving fractional-calc'!P81=0, "", 'paving fractional-calc'!P81), "")</f>
        <v/>
      </c>
      <c r="Q79">
        <f>IFERROR(IF('paving fractional-calc'!Q81=0, "", 'paving fractional-calc'!Q81), "")</f>
        <v>4.3089328501564195</v>
      </c>
      <c r="R79">
        <f>IFERROR(IF('paving fractional-calc'!R81=0, "", 'paving fractional-calc'!R81), "")</f>
        <v>340.78329256945148</v>
      </c>
      <c r="S79">
        <f>IFERROR(IF('paving fractional-calc'!S81=0, "", 'paving fractional-calc'!S81), "")</f>
        <v>68.464945279006145</v>
      </c>
      <c r="T79" t="str">
        <f>IFERROR(IF('paving fractional-calc'!T81=0, "", 'paving fractional-calc'!T81), "")</f>
        <v/>
      </c>
      <c r="U79" t="str">
        <f>IFERROR(IF('paving fractional-calc'!U81=0, "", 'paving fractional-calc'!U81), "")</f>
        <v/>
      </c>
      <c r="V79" t="str">
        <f>IFERROR(IF('paving fractional-calc'!V81=0, "", 'paving fractional-calc'!V81), "")</f>
        <v/>
      </c>
      <c r="W79" t="str">
        <f>IFERROR(IF('paving fractional-calc'!W81=0, "", 'paving fractional-calc'!W81), "")</f>
        <v/>
      </c>
      <c r="X79" t="str">
        <f>IFERROR(IF('paving fractional-calc'!X81=0, "", 'paving fractional-calc'!X81), "")</f>
        <v/>
      </c>
      <c r="Y79">
        <f>IFERROR(IF('paving fractional-calc'!Y81=0, "", 'paving fractional-calc'!Y81), "")</f>
        <v>5.112327188727722</v>
      </c>
      <c r="Z79">
        <f>IFERROR(IF('paving fractional-calc'!Z81=0, "", 'paving fractional-calc'!Z81), "")</f>
        <v>457.89362909112884</v>
      </c>
      <c r="AA79">
        <f>IFERROR(IF('paving fractional-calc'!AA81=0, "", 'paving fractional-calc'!AA81), "")</f>
        <v>464.6197501256608</v>
      </c>
      <c r="AB79" t="str">
        <f>IFERROR(IF('paving fractional-calc'!AB81=0, "", 'paving fractional-calc'!AB81), "")</f>
        <v/>
      </c>
      <c r="AC79" t="str">
        <f>IFERROR(IF('paving fractional-calc'!AC81=0, "", 'paving fractional-calc'!AC81), "")</f>
        <v/>
      </c>
      <c r="AD79" t="str">
        <f>IFERROR(IF('paving fractional-calc'!AD81=0, "", 'paving fractional-calc'!AD81), "")</f>
        <v/>
      </c>
      <c r="AE79" t="str">
        <f>IFERROR(IF('paving fractional-calc'!AE81=0, "", 'paving fractional-calc'!AE81), "")</f>
        <v/>
      </c>
      <c r="AF79">
        <f>IFERROR(IF('paving fractional-calc'!AF81=0, "", 'paving fractional-calc'!AF81), "")</f>
        <v>2.6928281223860466E-3</v>
      </c>
      <c r="AG79">
        <f>IFERROR(IF('paving fractional-calc'!AG81=0, "", 'paving fractional-calc'!AG81), "")</f>
        <v>196.20252556862869</v>
      </c>
      <c r="AH79">
        <f>IFERROR(IF('paving fractional-calc'!AH81=0, "", 'paving fractional-calc'!AH81), "")</f>
        <v>211.62238466363038</v>
      </c>
      <c r="AI79">
        <f>IFERROR(IF('paving fractional-calc'!AI81=0, "", 'paving fractional-calc'!AI81), "")</f>
        <v>401.16111167879723</v>
      </c>
      <c r="AJ79">
        <f>IFERROR(IF('paving fractional-calc'!AJ81=0, "", 'paving fractional-calc'!AJ81), "")</f>
        <v>7.5018875753628408E-2</v>
      </c>
      <c r="AK79">
        <f>IFERROR(IF('paving fractional-calc'!AK81=0, "", 'paving fractional-calc'!AK81), "")</f>
        <v>0.4869534500915258</v>
      </c>
      <c r="AL79" t="str">
        <f>IFERROR(IF('paving fractional-calc'!AL81=0, "", 'paving fractional-calc'!AL81), "")</f>
        <v/>
      </c>
      <c r="AM79">
        <f>IFERROR(IF('paving fractional-calc'!AM81=0, "", 'paving fractional-calc'!AM81), "")</f>
        <v>1.1918886801978447E-2</v>
      </c>
      <c r="AN79">
        <f>IFERROR(IF('paving fractional-calc'!AN81=0, "", 'paving fractional-calc'!AN81), "")</f>
        <v>5.9275747197005107E-3</v>
      </c>
      <c r="AO79">
        <f>IFERROR(IF('paving fractional-calc'!AO81=0, "", 'paving fractional-calc'!AO81), "")</f>
        <v>1621.8268286561738</v>
      </c>
    </row>
    <row r="80" spans="1:41" x14ac:dyDescent="0.35">
      <c r="A80" t="s">
        <v>79</v>
      </c>
      <c r="B80" s="2">
        <v>3</v>
      </c>
      <c r="C80">
        <v>9</v>
      </c>
      <c r="D80">
        <f>IFERROR(IF('paving fractional-calc'!D82=0, "", 'paving fractional-calc'!D82), "")</f>
        <v>1.3260366399108066</v>
      </c>
      <c r="E80" t="str">
        <f>IFERROR(IF('paving fractional-calc'!E82=0, "", 'paving fractional-calc'!E82), "")</f>
        <v/>
      </c>
      <c r="F80" t="str">
        <f>IFERROR(IF('paving fractional-calc'!F82=0, "", 'paving fractional-calc'!F82), "")</f>
        <v/>
      </c>
      <c r="G80" t="str">
        <f>IFERROR(IF('paving fractional-calc'!G82=0, "", 'paving fractional-calc'!G82), "")</f>
        <v/>
      </c>
      <c r="H80" t="str">
        <f>IFERROR(IF('paving fractional-calc'!H82=0, "", 'paving fractional-calc'!H82), "")</f>
        <v/>
      </c>
      <c r="I80">
        <f>IFERROR(IF('paving fractional-calc'!I82=0, "", 'paving fractional-calc'!I82), "")</f>
        <v>3.1694149228815756E-2</v>
      </c>
      <c r="J80">
        <f>IFERROR(IF('paving fractional-calc'!J82=0, "", 'paving fractional-calc'!J82), "")</f>
        <v>53.834298146282698</v>
      </c>
      <c r="K80">
        <f>IFERROR(IF('paving fractional-calc'!K82=0, "", 'paving fractional-calc'!K82), "")</f>
        <v>2.608515145085669</v>
      </c>
      <c r="L80" t="str">
        <f>IFERROR(IF('paving fractional-calc'!L82=0, "", 'paving fractional-calc'!L82), "")</f>
        <v/>
      </c>
      <c r="M80">
        <f>IFERROR(IF('paving fractional-calc'!M82=0, "", 'paving fractional-calc'!M82), "")</f>
        <v>6.2388032416582681E-2</v>
      </c>
      <c r="N80" t="str">
        <f>IFERROR(IF('paving fractional-calc'!N82=0, "", 'paving fractional-calc'!N82), "")</f>
        <v/>
      </c>
      <c r="O80" t="str">
        <f>IFERROR(IF('paving fractional-calc'!O82=0, "", 'paving fractional-calc'!O82), "")</f>
        <v/>
      </c>
      <c r="P80" t="str">
        <f>IFERROR(IF('paving fractional-calc'!P82=0, "", 'paving fractional-calc'!P82), "")</f>
        <v/>
      </c>
      <c r="Q80">
        <f>IFERROR(IF('paving fractional-calc'!Q82=0, "", 'paving fractional-calc'!Q82), "")</f>
        <v>13.791485495425418</v>
      </c>
      <c r="R80">
        <f>IFERROR(IF('paving fractional-calc'!R82=0, "", 'paving fractional-calc'!R82), "")</f>
        <v>51.146485052016587</v>
      </c>
      <c r="S80">
        <f>IFERROR(IF('paving fractional-calc'!S82=0, "", 'paving fractional-calc'!S82), "")</f>
        <v>11.209787281465241</v>
      </c>
      <c r="T80" t="str">
        <f>IFERROR(IF('paving fractional-calc'!T82=0, "", 'paving fractional-calc'!T82), "")</f>
        <v/>
      </c>
      <c r="U80" t="str">
        <f>IFERROR(IF('paving fractional-calc'!U82=0, "", 'paving fractional-calc'!U82), "")</f>
        <v/>
      </c>
      <c r="V80" t="str">
        <f>IFERROR(IF('paving fractional-calc'!V82=0, "", 'paving fractional-calc'!V82), "")</f>
        <v/>
      </c>
      <c r="W80" t="str">
        <f>IFERROR(IF('paving fractional-calc'!W82=0, "", 'paving fractional-calc'!W82), "")</f>
        <v/>
      </c>
      <c r="X80" t="str">
        <f>IFERROR(IF('paving fractional-calc'!X82=0, "", 'paving fractional-calc'!X82), "")</f>
        <v/>
      </c>
      <c r="Y80">
        <f>IFERROR(IF('paving fractional-calc'!Y82=0, "", 'paving fractional-calc'!Y82), "")</f>
        <v>110.49766644549898</v>
      </c>
      <c r="Z80">
        <f>IFERROR(IF('paving fractional-calc'!Z82=0, "", 'paving fractional-calc'!Z82), "")</f>
        <v>17.499954119977456</v>
      </c>
      <c r="AA80">
        <f>IFERROR(IF('paving fractional-calc'!AA82=0, "", 'paving fractional-calc'!AA82), "")</f>
        <v>8.1577881822205871</v>
      </c>
      <c r="AB80" t="str">
        <f>IFERROR(IF('paving fractional-calc'!AB82=0, "", 'paving fractional-calc'!AB82), "")</f>
        <v/>
      </c>
      <c r="AC80" t="str">
        <f>IFERROR(IF('paving fractional-calc'!AC82=0, "", 'paving fractional-calc'!AC82), "")</f>
        <v/>
      </c>
      <c r="AD80" t="str">
        <f>IFERROR(IF('paving fractional-calc'!AD82=0, "", 'paving fractional-calc'!AD82), "")</f>
        <v/>
      </c>
      <c r="AE80" t="str">
        <f>IFERROR(IF('paving fractional-calc'!AE82=0, "", 'paving fractional-calc'!AE82), "")</f>
        <v/>
      </c>
      <c r="AF80" t="str">
        <f>IFERROR(IF('paving fractional-calc'!AF82=0, "", 'paving fractional-calc'!AF82), "")</f>
        <v/>
      </c>
      <c r="AG80">
        <f>IFERROR(IF('paving fractional-calc'!AG82=0, "", 'paving fractional-calc'!AG82), "")</f>
        <v>145.07510075494181</v>
      </c>
      <c r="AH80">
        <f>IFERROR(IF('paving fractional-calc'!AH82=0, "", 'paving fractional-calc'!AH82), "")</f>
        <v>51.436812997556906</v>
      </c>
      <c r="AI80">
        <f>IFERROR(IF('paving fractional-calc'!AI82=0, "", 'paving fractional-calc'!AI82), "")</f>
        <v>42.22436348928742</v>
      </c>
      <c r="AJ80">
        <f>IFERROR(IF('paving fractional-calc'!AJ82=0, "", 'paving fractional-calc'!AJ82), "")</f>
        <v>1.0568567069945132</v>
      </c>
      <c r="AK80">
        <f>IFERROR(IF('paving fractional-calc'!AK82=0, "", 'paving fractional-calc'!AK82), "")</f>
        <v>0.61606603436320362</v>
      </c>
      <c r="AL80">
        <f>IFERROR(IF('paving fractional-calc'!AL82=0, "", 'paving fractional-calc'!AL82), "")</f>
        <v>1.9600956400573379E-2</v>
      </c>
      <c r="AM80">
        <f>IFERROR(IF('paving fractional-calc'!AM82=0, "", 'paving fractional-calc'!AM82), "")</f>
        <v>6.3797545457969021E-3</v>
      </c>
      <c r="AN80" t="str">
        <f>IFERROR(IF('paving fractional-calc'!AN82=0, "", 'paving fractional-calc'!AN82), "")</f>
        <v/>
      </c>
      <c r="AO80">
        <f>IFERROR(IF('paving fractional-calc'!AO82=0, "", 'paving fractional-calc'!AO82), "")</f>
        <v>2015.125220221774</v>
      </c>
    </row>
    <row r="81" spans="1:41" x14ac:dyDescent="0.35">
      <c r="A81" t="s">
        <v>80</v>
      </c>
      <c r="B81" s="1">
        <v>7</v>
      </c>
      <c r="C81">
        <v>24</v>
      </c>
      <c r="D81" t="str">
        <f>IFERROR(IF('paving fractional-calc'!D83=0, "", 'paving fractional-calc'!D83), "")</f>
        <v/>
      </c>
      <c r="E81" t="str">
        <f>IFERROR(IF('paving fractional-calc'!E83=0, "", 'paving fractional-calc'!E83), "")</f>
        <v/>
      </c>
      <c r="F81" t="str">
        <f>IFERROR(IF('paving fractional-calc'!F83=0, "", 'paving fractional-calc'!F83), "")</f>
        <v/>
      </c>
      <c r="G81" t="str">
        <f>IFERROR(IF('paving fractional-calc'!G83=0, "", 'paving fractional-calc'!G83), "")</f>
        <v/>
      </c>
      <c r="H81" t="str">
        <f>IFERROR(IF('paving fractional-calc'!H83=0, "", 'paving fractional-calc'!H83), "")</f>
        <v/>
      </c>
      <c r="I81" t="str">
        <f>IFERROR(IF('paving fractional-calc'!I83=0, "", 'paving fractional-calc'!I83), "")</f>
        <v/>
      </c>
      <c r="J81">
        <f>IFERROR(IF('paving fractional-calc'!J83=0, "", 'paving fractional-calc'!J83), "")</f>
        <v>0.29530839598846387</v>
      </c>
      <c r="K81" t="str">
        <f>IFERROR(IF('paving fractional-calc'!K83=0, "", 'paving fractional-calc'!K83), "")</f>
        <v/>
      </c>
      <c r="L81" t="str">
        <f>IFERROR(IF('paving fractional-calc'!L83=0, "", 'paving fractional-calc'!L83), "")</f>
        <v/>
      </c>
      <c r="M81" t="str">
        <f>IFERROR(IF('paving fractional-calc'!M83=0, "", 'paving fractional-calc'!M83), "")</f>
        <v/>
      </c>
      <c r="N81" t="str">
        <f>IFERROR(IF('paving fractional-calc'!N83=0, "", 'paving fractional-calc'!N83), "")</f>
        <v/>
      </c>
      <c r="O81" t="str">
        <f>IFERROR(IF('paving fractional-calc'!O83=0, "", 'paving fractional-calc'!O83), "")</f>
        <v/>
      </c>
      <c r="P81" t="str">
        <f>IFERROR(IF('paving fractional-calc'!P83=0, "", 'paving fractional-calc'!P83), "")</f>
        <v/>
      </c>
      <c r="Q81">
        <f>IFERROR(IF('paving fractional-calc'!Q83=0, "", 'paving fractional-calc'!Q83), "")</f>
        <v>3.6449263993878933E-2</v>
      </c>
      <c r="R81" t="str">
        <f>IFERROR(IF('paving fractional-calc'!R83=0, "", 'paving fractional-calc'!R83), "")</f>
        <v/>
      </c>
      <c r="S81" t="str">
        <f>IFERROR(IF('paving fractional-calc'!S83=0, "", 'paving fractional-calc'!S83), "")</f>
        <v/>
      </c>
      <c r="T81" t="str">
        <f>IFERROR(IF('paving fractional-calc'!T83=0, "", 'paving fractional-calc'!T83), "")</f>
        <v/>
      </c>
      <c r="U81" t="str">
        <f>IFERROR(IF('paving fractional-calc'!U83=0, "", 'paving fractional-calc'!U83), "")</f>
        <v/>
      </c>
      <c r="V81" t="str">
        <f>IFERROR(IF('paving fractional-calc'!V83=0, "", 'paving fractional-calc'!V83), "")</f>
        <v/>
      </c>
      <c r="W81" t="str">
        <f>IFERROR(IF('paving fractional-calc'!W83=0, "", 'paving fractional-calc'!W83), "")</f>
        <v/>
      </c>
      <c r="X81" t="str">
        <f>IFERROR(IF('paving fractional-calc'!X83=0, "", 'paving fractional-calc'!X83), "")</f>
        <v/>
      </c>
      <c r="Y81" t="str">
        <f>IFERROR(IF('paving fractional-calc'!Y83=0, "", 'paving fractional-calc'!Y83), "")</f>
        <v/>
      </c>
      <c r="Z81">
        <f>IFERROR(IF('paving fractional-calc'!Z83=0, "", 'paving fractional-calc'!Z83), "")</f>
        <v>5.8755916388304949E-2</v>
      </c>
      <c r="AA81">
        <f>IFERROR(IF('paving fractional-calc'!AA83=0, "", 'paving fractional-calc'!AA83), "")</f>
        <v>0.29627313010140882</v>
      </c>
      <c r="AB81" t="str">
        <f>IFERROR(IF('paving fractional-calc'!AB83=0, "", 'paving fractional-calc'!AB83), "")</f>
        <v/>
      </c>
      <c r="AC81" t="str">
        <f>IFERROR(IF('paving fractional-calc'!AC83=0, "", 'paving fractional-calc'!AC83), "")</f>
        <v/>
      </c>
      <c r="AD81" t="str">
        <f>IFERROR(IF('paving fractional-calc'!AD83=0, "", 'paving fractional-calc'!AD83), "")</f>
        <v/>
      </c>
      <c r="AE81" t="str">
        <f>IFERROR(IF('paving fractional-calc'!AE83=0, "", 'paving fractional-calc'!AE83), "")</f>
        <v/>
      </c>
      <c r="AF81" t="str">
        <f>IFERROR(IF('paving fractional-calc'!AF83=0, "", 'paving fractional-calc'!AF83), "")</f>
        <v/>
      </c>
      <c r="AG81">
        <f>IFERROR(IF('paving fractional-calc'!AG83=0, "", 'paving fractional-calc'!AG83), "")</f>
        <v>1.0696421408009145</v>
      </c>
      <c r="AH81">
        <f>IFERROR(IF('paving fractional-calc'!AH83=0, "", 'paving fractional-calc'!AH83), "")</f>
        <v>2.313054049254408E-2</v>
      </c>
      <c r="AI81">
        <f>IFERROR(IF('paving fractional-calc'!AI83=0, "", 'paving fractional-calc'!AI83), "")</f>
        <v>0.84827324481888633</v>
      </c>
      <c r="AJ81" t="str">
        <f>IFERROR(IF('paving fractional-calc'!AJ83=0, "", 'paving fractional-calc'!AJ83), "")</f>
        <v/>
      </c>
      <c r="AK81" t="str">
        <f>IFERROR(IF('paving fractional-calc'!AK83=0, "", 'paving fractional-calc'!AK83), "")</f>
        <v/>
      </c>
      <c r="AL81" t="str">
        <f>IFERROR(IF('paving fractional-calc'!AL83=0, "", 'paving fractional-calc'!AL83), "")</f>
        <v/>
      </c>
      <c r="AM81" t="str">
        <f>IFERROR(IF('paving fractional-calc'!AM83=0, "", 'paving fractional-calc'!AM83), "")</f>
        <v/>
      </c>
      <c r="AN81" t="str">
        <f>IFERROR(IF('paving fractional-calc'!AN83=0, "", 'paving fractional-calc'!AN83), "")</f>
        <v/>
      </c>
      <c r="AO81">
        <f>IFERROR(IF('paving fractional-calc'!AO83=0, "", 'paving fractional-calc'!AO83), "")</f>
        <v>0.93551674943736396</v>
      </c>
    </row>
    <row r="82" spans="1:41" x14ac:dyDescent="0.35">
      <c r="A82" t="s">
        <v>81</v>
      </c>
      <c r="B82" s="2">
        <v>4</v>
      </c>
      <c r="C82">
        <v>12</v>
      </c>
      <c r="D82">
        <f>IFERROR(IF('paving fractional-calc'!D84=0, "", 'paving fractional-calc'!D84), "")</f>
        <v>2.5661265268008546</v>
      </c>
      <c r="E82" t="str">
        <f>IFERROR(IF('paving fractional-calc'!E84=0, "", 'paving fractional-calc'!E84), "")</f>
        <v/>
      </c>
      <c r="F82" t="str">
        <f>IFERROR(IF('paving fractional-calc'!F84=0, "", 'paving fractional-calc'!F84), "")</f>
        <v/>
      </c>
      <c r="G82" t="str">
        <f>IFERROR(IF('paving fractional-calc'!G84=0, "", 'paving fractional-calc'!G84), "")</f>
        <v/>
      </c>
      <c r="H82" t="str">
        <f>IFERROR(IF('paving fractional-calc'!H84=0, "", 'paving fractional-calc'!H84), "")</f>
        <v/>
      </c>
      <c r="I82" t="str">
        <f>IFERROR(IF('paving fractional-calc'!I84=0, "", 'paving fractional-calc'!I84), "")</f>
        <v/>
      </c>
      <c r="J82">
        <f>IFERROR(IF('paving fractional-calc'!J84=0, "", 'paving fractional-calc'!J84), "")</f>
        <v>8.5136064480199067</v>
      </c>
      <c r="K82">
        <f>IFERROR(IF('paving fractional-calc'!K84=0, "", 'paving fractional-calc'!K84), "")</f>
        <v>3.4144797051341269E-2</v>
      </c>
      <c r="L82" t="str">
        <f>IFERROR(IF('paving fractional-calc'!L84=0, "", 'paving fractional-calc'!L84), "")</f>
        <v/>
      </c>
      <c r="M82" t="str">
        <f>IFERROR(IF('paving fractional-calc'!M84=0, "", 'paving fractional-calc'!M84), "")</f>
        <v/>
      </c>
      <c r="N82" t="str">
        <f>IFERROR(IF('paving fractional-calc'!N84=0, "", 'paving fractional-calc'!N84), "")</f>
        <v/>
      </c>
      <c r="O82" t="str">
        <f>IFERROR(IF('paving fractional-calc'!O84=0, "", 'paving fractional-calc'!O84), "")</f>
        <v/>
      </c>
      <c r="P82" t="str">
        <f>IFERROR(IF('paving fractional-calc'!P84=0, "", 'paving fractional-calc'!P84), "")</f>
        <v/>
      </c>
      <c r="Q82" t="str">
        <f>IFERROR(IF('paving fractional-calc'!Q84=0, "", 'paving fractional-calc'!Q84), "")</f>
        <v/>
      </c>
      <c r="R82">
        <f>IFERROR(IF('paving fractional-calc'!R84=0, "", 'paving fractional-calc'!R84), "")</f>
        <v>6.957333618280102</v>
      </c>
      <c r="S82">
        <f>IFERROR(IF('paving fractional-calc'!S84=0, "", 'paving fractional-calc'!S84), "")</f>
        <v>0.21853664086505492</v>
      </c>
      <c r="T82" t="str">
        <f>IFERROR(IF('paving fractional-calc'!T84=0, "", 'paving fractional-calc'!T84), "")</f>
        <v/>
      </c>
      <c r="U82">
        <f>IFERROR(IF('paving fractional-calc'!U84=0, "", 'paving fractional-calc'!U84), "")</f>
        <v>6.1668337502967406E-3</v>
      </c>
      <c r="V82" t="str">
        <f>IFERROR(IF('paving fractional-calc'!V84=0, "", 'paving fractional-calc'!V84), "")</f>
        <v/>
      </c>
      <c r="W82" t="str">
        <f>IFERROR(IF('paving fractional-calc'!W84=0, "", 'paving fractional-calc'!W84), "")</f>
        <v/>
      </c>
      <c r="X82" t="str">
        <f>IFERROR(IF('paving fractional-calc'!X84=0, "", 'paving fractional-calc'!X84), "")</f>
        <v/>
      </c>
      <c r="Y82">
        <f>IFERROR(IF('paving fractional-calc'!Y84=0, "", 'paving fractional-calc'!Y84), "")</f>
        <v>8.4978460124446695E-2</v>
      </c>
      <c r="Z82">
        <f>IFERROR(IF('paving fractional-calc'!Z84=0, "", 'paving fractional-calc'!Z84), "")</f>
        <v>9.4809323320799486</v>
      </c>
      <c r="AA82">
        <f>IFERROR(IF('paving fractional-calc'!AA84=0, "", 'paving fractional-calc'!AA84), "")</f>
        <v>0.21554728499426884</v>
      </c>
      <c r="AB82">
        <f>IFERROR(IF('paving fractional-calc'!AB84=0, "", 'paving fractional-calc'!AB84), "")</f>
        <v>3.3712057110228274E-3</v>
      </c>
      <c r="AC82" t="str">
        <f>IFERROR(IF('paving fractional-calc'!AC84=0, "", 'paving fractional-calc'!AC84), "")</f>
        <v/>
      </c>
      <c r="AD82" t="str">
        <f>IFERROR(IF('paving fractional-calc'!AD84=0, "", 'paving fractional-calc'!AD84), "")</f>
        <v/>
      </c>
      <c r="AE82" t="str">
        <f>IFERROR(IF('paving fractional-calc'!AE84=0, "", 'paving fractional-calc'!AE84), "")</f>
        <v/>
      </c>
      <c r="AF82">
        <f>IFERROR(IF('paving fractional-calc'!AF84=0, "", 'paving fractional-calc'!AF84), "")</f>
        <v>4.0664349043466016E-4</v>
      </c>
      <c r="AG82">
        <f>IFERROR(IF('paving fractional-calc'!AG84=0, "", 'paving fractional-calc'!AG84), "")</f>
        <v>0.84707774317124551</v>
      </c>
      <c r="AH82">
        <f>IFERROR(IF('paving fractional-calc'!AH84=0, "", 'paving fractional-calc'!AH84), "")</f>
        <v>29.136616496423461</v>
      </c>
      <c r="AI82">
        <f>IFERROR(IF('paving fractional-calc'!AI84=0, "", 'paving fractional-calc'!AI84), "")</f>
        <v>3.7470261672498353</v>
      </c>
      <c r="AJ82">
        <f>IFERROR(IF('paving fractional-calc'!AJ84=0, "", 'paving fractional-calc'!AJ84), "")</f>
        <v>5.1001172402927413</v>
      </c>
      <c r="AK82">
        <f>IFERROR(IF('paving fractional-calc'!AK84=0, "", 'paving fractional-calc'!AK84), "")</f>
        <v>0.30412315105144389</v>
      </c>
      <c r="AL82">
        <f>IFERROR(IF('paving fractional-calc'!AL84=0, "", 'paving fractional-calc'!AL84), "")</f>
        <v>9.0162990243927016E-3</v>
      </c>
      <c r="AM82">
        <f>IFERROR(IF('paving fractional-calc'!AM84=0, "", 'paving fractional-calc'!AM84), "")</f>
        <v>3.7542268975287014E-3</v>
      </c>
      <c r="AN82">
        <f>IFERROR(IF('paving fractional-calc'!AN84=0, "", 'paving fractional-calc'!AN84), "")</f>
        <v>3.6926821942905263E-4</v>
      </c>
      <c r="AO82">
        <f>IFERROR(IF('paving fractional-calc'!AO84=0, "", 'paving fractional-calc'!AO84), "")</f>
        <v>42.695006936848394</v>
      </c>
    </row>
    <row r="83" spans="1:41" x14ac:dyDescent="0.35">
      <c r="A83" t="s">
        <v>82</v>
      </c>
      <c r="B83" s="3">
        <v>5</v>
      </c>
      <c r="C83">
        <v>15</v>
      </c>
      <c r="D83" t="str">
        <f>IFERROR(IF('paving fractional-calc'!D85=0, "", 'paving fractional-calc'!D85), "")</f>
        <v/>
      </c>
      <c r="E83" t="str">
        <f>IFERROR(IF('paving fractional-calc'!E85=0, "", 'paving fractional-calc'!E85), "")</f>
        <v/>
      </c>
      <c r="F83" t="str">
        <f>IFERROR(IF('paving fractional-calc'!F85=0, "", 'paving fractional-calc'!F85), "")</f>
        <v/>
      </c>
      <c r="G83" t="str">
        <f>IFERROR(IF('paving fractional-calc'!G85=0, "", 'paving fractional-calc'!G85), "")</f>
        <v/>
      </c>
      <c r="H83" t="str">
        <f>IFERROR(IF('paving fractional-calc'!H85=0, "", 'paving fractional-calc'!H85), "")</f>
        <v/>
      </c>
      <c r="I83" t="str">
        <f>IFERROR(IF('paving fractional-calc'!I85=0, "", 'paving fractional-calc'!I85), "")</f>
        <v/>
      </c>
      <c r="J83">
        <f>IFERROR(IF('paving fractional-calc'!J85=0, "", 'paving fractional-calc'!J85), "")</f>
        <v>113.90118943323019</v>
      </c>
      <c r="K83">
        <f>IFERROR(IF('paving fractional-calc'!K85=0, "", 'paving fractional-calc'!K85), "")</f>
        <v>15.539173003834854</v>
      </c>
      <c r="L83" t="str">
        <f>IFERROR(IF('paving fractional-calc'!L85=0, "", 'paving fractional-calc'!L85), "")</f>
        <v/>
      </c>
      <c r="M83" t="str">
        <f>IFERROR(IF('paving fractional-calc'!M85=0, "", 'paving fractional-calc'!M85), "")</f>
        <v/>
      </c>
      <c r="N83" t="str">
        <f>IFERROR(IF('paving fractional-calc'!N85=0, "", 'paving fractional-calc'!N85), "")</f>
        <v/>
      </c>
      <c r="O83" t="str">
        <f>IFERROR(IF('paving fractional-calc'!O85=0, "", 'paving fractional-calc'!O85), "")</f>
        <v/>
      </c>
      <c r="P83" t="str">
        <f>IFERROR(IF('paving fractional-calc'!P85=0, "", 'paving fractional-calc'!P85), "")</f>
        <v/>
      </c>
      <c r="Q83">
        <f>IFERROR(IF('paving fractional-calc'!Q85=0, "", 'paving fractional-calc'!Q85), "")</f>
        <v>2.8945302952784795</v>
      </c>
      <c r="R83">
        <f>IFERROR(IF('paving fractional-calc'!R85=0, "", 'paving fractional-calc'!R85), "")</f>
        <v>26.137857031036141</v>
      </c>
      <c r="S83">
        <f>IFERROR(IF('paving fractional-calc'!S85=0, "", 'paving fractional-calc'!S85), "")</f>
        <v>16.907382680965085</v>
      </c>
      <c r="T83" t="str">
        <f>IFERROR(IF('paving fractional-calc'!T85=0, "", 'paving fractional-calc'!T85), "")</f>
        <v/>
      </c>
      <c r="U83">
        <f>IFERROR(IF('paving fractional-calc'!U85=0, "", 'paving fractional-calc'!U85), "")</f>
        <v>3.2928059752870727E-3</v>
      </c>
      <c r="V83" t="str">
        <f>IFERROR(IF('paving fractional-calc'!V85=0, "", 'paving fractional-calc'!V85), "")</f>
        <v/>
      </c>
      <c r="W83" t="str">
        <f>IFERROR(IF('paving fractional-calc'!W85=0, "", 'paving fractional-calc'!W85), "")</f>
        <v/>
      </c>
      <c r="X83" t="str">
        <f>IFERROR(IF('paving fractional-calc'!X85=0, "", 'paving fractional-calc'!X85), "")</f>
        <v/>
      </c>
      <c r="Y83">
        <f>IFERROR(IF('paving fractional-calc'!Y85=0, "", 'paving fractional-calc'!Y85), "")</f>
        <v>7.3421173233658639</v>
      </c>
      <c r="Z83">
        <f>IFERROR(IF('paving fractional-calc'!Z85=0, "", 'paving fractional-calc'!Z85), "")</f>
        <v>15.904330504882383</v>
      </c>
      <c r="AA83">
        <f>IFERROR(IF('paving fractional-calc'!AA85=0, "", 'paving fractional-calc'!AA85), "")</f>
        <v>23.825640450995987</v>
      </c>
      <c r="AB83" t="str">
        <f>IFERROR(IF('paving fractional-calc'!AB85=0, "", 'paving fractional-calc'!AB85), "")</f>
        <v/>
      </c>
      <c r="AC83" t="str">
        <f>IFERROR(IF('paving fractional-calc'!AC85=0, "", 'paving fractional-calc'!AC85), "")</f>
        <v/>
      </c>
      <c r="AD83" t="str">
        <f>IFERROR(IF('paving fractional-calc'!AD85=0, "", 'paving fractional-calc'!AD85), "")</f>
        <v/>
      </c>
      <c r="AE83" t="str">
        <f>IFERROR(IF('paving fractional-calc'!AE85=0, "", 'paving fractional-calc'!AE85), "")</f>
        <v/>
      </c>
      <c r="AF83" t="str">
        <f>IFERROR(IF('paving fractional-calc'!AF85=0, "", 'paving fractional-calc'!AF85), "")</f>
        <v/>
      </c>
      <c r="AG83">
        <f>IFERROR(IF('paving fractional-calc'!AG85=0, "", 'paving fractional-calc'!AG85), "")</f>
        <v>12.82735908753313</v>
      </c>
      <c r="AH83">
        <f>IFERROR(IF('paving fractional-calc'!AH85=0, "", 'paving fractional-calc'!AH85), "")</f>
        <v>55.722479333218821</v>
      </c>
      <c r="AI83">
        <f>IFERROR(IF('paving fractional-calc'!AI85=0, "", 'paving fractional-calc'!AI85), "")</f>
        <v>84.386569311050877</v>
      </c>
      <c r="AJ83">
        <f>IFERROR(IF('paving fractional-calc'!AJ85=0, "", 'paving fractional-calc'!AJ85), "")</f>
        <v>0.22797214651228934</v>
      </c>
      <c r="AK83">
        <f>IFERROR(IF('paving fractional-calc'!AK85=0, "", 'paving fractional-calc'!AK85), "")</f>
        <v>7.9258129561397883E-2</v>
      </c>
      <c r="AL83" t="str">
        <f>IFERROR(IF('paving fractional-calc'!AL85=0, "", 'paving fractional-calc'!AL85), "")</f>
        <v/>
      </c>
      <c r="AM83" t="str">
        <f>IFERROR(IF('paving fractional-calc'!AM85=0, "", 'paving fractional-calc'!AM85), "")</f>
        <v/>
      </c>
      <c r="AN83">
        <f>IFERROR(IF('paving fractional-calc'!AN85=0, "", 'paving fractional-calc'!AN85), "")</f>
        <v>3.2674140573014441E-3</v>
      </c>
      <c r="AO83">
        <f>IFERROR(IF('paving fractional-calc'!AO85=0, "", 'paving fractional-calc'!AO85), "")</f>
        <v>380.76538988169057</v>
      </c>
    </row>
    <row r="84" spans="1:41" x14ac:dyDescent="0.35">
      <c r="A84" t="s">
        <v>83</v>
      </c>
      <c r="B84" s="4">
        <v>6</v>
      </c>
      <c r="C84">
        <v>21</v>
      </c>
      <c r="D84">
        <f>IFERROR(IF('paving fractional-calc'!D86=0, "", 'paving fractional-calc'!D86), "")</f>
        <v>0.22016167241827397</v>
      </c>
      <c r="E84" t="str">
        <f>IFERROR(IF('paving fractional-calc'!E86=0, "", 'paving fractional-calc'!E86), "")</f>
        <v/>
      </c>
      <c r="F84" t="str">
        <f>IFERROR(IF('paving fractional-calc'!F86=0, "", 'paving fractional-calc'!F86), "")</f>
        <v/>
      </c>
      <c r="G84" t="str">
        <f>IFERROR(IF('paving fractional-calc'!G86=0, "", 'paving fractional-calc'!G86), "")</f>
        <v/>
      </c>
      <c r="H84" t="str">
        <f>IFERROR(IF('paving fractional-calc'!H86=0, "", 'paving fractional-calc'!H86), "")</f>
        <v/>
      </c>
      <c r="I84" t="str">
        <f>IFERROR(IF('paving fractional-calc'!I86=0, "", 'paving fractional-calc'!I86), "")</f>
        <v/>
      </c>
      <c r="J84">
        <f>IFERROR(IF('paving fractional-calc'!J86=0, "", 'paving fractional-calc'!J86), "")</f>
        <v>39.78704479006641</v>
      </c>
      <c r="K84">
        <f>IFERROR(IF('paving fractional-calc'!K86=0, "", 'paving fractional-calc'!K86), "")</f>
        <v>0.56862101327754955</v>
      </c>
      <c r="L84" t="str">
        <f>IFERROR(IF('paving fractional-calc'!L86=0, "", 'paving fractional-calc'!L86), "")</f>
        <v/>
      </c>
      <c r="M84" t="str">
        <f>IFERROR(IF('paving fractional-calc'!M86=0, "", 'paving fractional-calc'!M86), "")</f>
        <v/>
      </c>
      <c r="N84" t="str">
        <f>IFERROR(IF('paving fractional-calc'!N86=0, "", 'paving fractional-calc'!N86), "")</f>
        <v/>
      </c>
      <c r="O84">
        <f>IFERROR(IF('paving fractional-calc'!O86=0, "", 'paving fractional-calc'!O86), "")</f>
        <v>3.9513050011841434E-4</v>
      </c>
      <c r="P84">
        <f>IFERROR(IF('paving fractional-calc'!P86=0, "", 'paving fractional-calc'!P86), "")</f>
        <v>5.2778145372959634E-3</v>
      </c>
      <c r="Q84">
        <f>IFERROR(IF('paving fractional-calc'!Q86=0, "", 'paving fractional-calc'!Q86), "")</f>
        <v>4.8665683574941481</v>
      </c>
      <c r="R84">
        <f>IFERROR(IF('paving fractional-calc'!R86=0, "", 'paving fractional-calc'!R86), "")</f>
        <v>27.08472832463989</v>
      </c>
      <c r="S84">
        <f>IFERROR(IF('paving fractional-calc'!S86=0, "", 'paving fractional-calc'!S86), "")</f>
        <v>1.2132804748372226</v>
      </c>
      <c r="T84" t="str">
        <f>IFERROR(IF('paving fractional-calc'!T86=0, "", 'paving fractional-calc'!T86), "")</f>
        <v/>
      </c>
      <c r="U84" t="str">
        <f>IFERROR(IF('paving fractional-calc'!U86=0, "", 'paving fractional-calc'!U86), "")</f>
        <v/>
      </c>
      <c r="V84" t="str">
        <f>IFERROR(IF('paving fractional-calc'!V86=0, "", 'paving fractional-calc'!V86), "")</f>
        <v/>
      </c>
      <c r="W84" t="str">
        <f>IFERROR(IF('paving fractional-calc'!W86=0, "", 'paving fractional-calc'!W86), "")</f>
        <v/>
      </c>
      <c r="X84" t="str">
        <f>IFERROR(IF('paving fractional-calc'!X86=0, "", 'paving fractional-calc'!X86), "")</f>
        <v/>
      </c>
      <c r="Y84">
        <f>IFERROR(IF('paving fractional-calc'!Y86=0, "", 'paving fractional-calc'!Y86), "")</f>
        <v>9.7151347448839758</v>
      </c>
      <c r="Z84">
        <f>IFERROR(IF('paving fractional-calc'!Z86=0, "", 'paving fractional-calc'!Z86), "")</f>
        <v>17.022271299624734</v>
      </c>
      <c r="AA84">
        <f>IFERROR(IF('paving fractional-calc'!AA86=0, "", 'paving fractional-calc'!AA86), "")</f>
        <v>1.6942607640942124</v>
      </c>
      <c r="AB84" t="str">
        <f>IFERROR(IF('paving fractional-calc'!AB86=0, "", 'paving fractional-calc'!AB86), "")</f>
        <v/>
      </c>
      <c r="AC84" t="str">
        <f>IFERROR(IF('paving fractional-calc'!AC86=0, "", 'paving fractional-calc'!AC86), "")</f>
        <v/>
      </c>
      <c r="AD84" t="str">
        <f>IFERROR(IF('paving fractional-calc'!AD86=0, "", 'paving fractional-calc'!AD86), "")</f>
        <v/>
      </c>
      <c r="AE84">
        <f>IFERROR(IF('paving fractional-calc'!AE86=0, "", 'paving fractional-calc'!AE86), "")</f>
        <v>5.4549592872929426E-3</v>
      </c>
      <c r="AF84">
        <f>IFERROR(IF('paving fractional-calc'!AF86=0, "", 'paving fractional-calc'!AF86), "")</f>
        <v>4.486763050154368E-4</v>
      </c>
      <c r="AG84">
        <f>IFERROR(IF('paving fractional-calc'!AG86=0, "", 'paving fractional-calc'!AG86), "")</f>
        <v>53.41219843971529</v>
      </c>
      <c r="AH84">
        <f>IFERROR(IF('paving fractional-calc'!AH86=0, "", 'paving fractional-calc'!AH86), "")</f>
        <v>7.4437040601058841</v>
      </c>
      <c r="AI84">
        <f>IFERROR(IF('paving fractional-calc'!AI86=0, "", 'paving fractional-calc'!AI86), "")</f>
        <v>3.3408801850074461</v>
      </c>
      <c r="AJ84">
        <f>IFERROR(IF('paving fractional-calc'!AJ86=0, "", 'paving fractional-calc'!AJ86), "")</f>
        <v>8.1887644265755274E-2</v>
      </c>
      <c r="AK84">
        <f>IFERROR(IF('paving fractional-calc'!AK86=0, "", 'paving fractional-calc'!AK86), "")</f>
        <v>2.5554091076153055E-4</v>
      </c>
      <c r="AL84" t="str">
        <f>IFERROR(IF('paving fractional-calc'!AL86=0, "", 'paving fractional-calc'!AL86), "")</f>
        <v/>
      </c>
      <c r="AM84">
        <f>IFERROR(IF('paving fractional-calc'!AM86=0, "", 'paving fractional-calc'!AM86), "")</f>
        <v>5.040324170882602E-3</v>
      </c>
      <c r="AN84">
        <f>IFERROR(IF('paving fractional-calc'!AN86=0, "", 'paving fractional-calc'!AN86), "")</f>
        <v>2.0090802639182405E-3</v>
      </c>
      <c r="AO84">
        <f>IFERROR(IF('paving fractional-calc'!AO86=0, "", 'paving fractional-calc'!AO86), "")</f>
        <v>188.26574784302983</v>
      </c>
    </row>
    <row r="85" spans="1:41" x14ac:dyDescent="0.35">
      <c r="A85" t="s">
        <v>84</v>
      </c>
      <c r="B85" s="1">
        <v>4</v>
      </c>
      <c r="C85">
        <v>12</v>
      </c>
      <c r="D85" t="str">
        <f>IFERROR(IF('paving fractional-calc'!D87=0, "", 'paving fractional-calc'!D87), "")</f>
        <v/>
      </c>
      <c r="E85" t="str">
        <f>IFERROR(IF('paving fractional-calc'!E87=0, "", 'paving fractional-calc'!E87), "")</f>
        <v/>
      </c>
      <c r="F85" t="str">
        <f>IFERROR(IF('paving fractional-calc'!F87=0, "", 'paving fractional-calc'!F87), "")</f>
        <v/>
      </c>
      <c r="G85" t="str">
        <f>IFERROR(IF('paving fractional-calc'!G87=0, "", 'paving fractional-calc'!G87), "")</f>
        <v/>
      </c>
      <c r="H85" t="str">
        <f>IFERROR(IF('paving fractional-calc'!H87=0, "", 'paving fractional-calc'!H87), "")</f>
        <v/>
      </c>
      <c r="I85" t="str">
        <f>IFERROR(IF('paving fractional-calc'!I87=0, "", 'paving fractional-calc'!I87), "")</f>
        <v/>
      </c>
      <c r="J85">
        <f>IFERROR(IF('paving fractional-calc'!J87=0, "", 'paving fractional-calc'!J87), "")</f>
        <v>49.301626775344218</v>
      </c>
      <c r="K85">
        <f>IFERROR(IF('paving fractional-calc'!K87=0, "", 'paving fractional-calc'!K87), "")</f>
        <v>4.6254142127380353</v>
      </c>
      <c r="L85">
        <f>IFERROR(IF('paving fractional-calc'!L87=0, "", 'paving fractional-calc'!L87), "")</f>
        <v>1.9697233449528069E-2</v>
      </c>
      <c r="M85">
        <f>IFERROR(IF('paving fractional-calc'!M87=0, "", 'paving fractional-calc'!M87), "")</f>
        <v>1.2984728096629166E-2</v>
      </c>
      <c r="N85" t="str">
        <f>IFERROR(IF('paving fractional-calc'!N87=0, "", 'paving fractional-calc'!N87), "")</f>
        <v/>
      </c>
      <c r="O85" t="str">
        <f>IFERROR(IF('paving fractional-calc'!O87=0, "", 'paving fractional-calc'!O87), "")</f>
        <v/>
      </c>
      <c r="P85" t="str">
        <f>IFERROR(IF('paving fractional-calc'!P87=0, "", 'paving fractional-calc'!P87), "")</f>
        <v/>
      </c>
      <c r="Q85">
        <f>IFERROR(IF('paving fractional-calc'!Q87=0, "", 'paving fractional-calc'!Q87), "")</f>
        <v>2.7427441226898742E-4</v>
      </c>
      <c r="R85">
        <f>IFERROR(IF('paving fractional-calc'!R87=0, "", 'paving fractional-calc'!R87), "")</f>
        <v>27.722038315361104</v>
      </c>
      <c r="S85">
        <f>IFERROR(IF('paving fractional-calc'!S87=0, "", 'paving fractional-calc'!S87), "")</f>
        <v>46.687551457438872</v>
      </c>
      <c r="T85">
        <f>IFERROR(IF('paving fractional-calc'!T87=0, "", 'paving fractional-calc'!T87), "")</f>
        <v>8.4903088075335323E-2</v>
      </c>
      <c r="U85">
        <f>IFERROR(IF('paving fractional-calc'!U87=0, "", 'paving fractional-calc'!U87), "")</f>
        <v>5.4368303267023028E-2</v>
      </c>
      <c r="V85" t="str">
        <f>IFERROR(IF('paving fractional-calc'!V87=0, "", 'paving fractional-calc'!V87), "")</f>
        <v/>
      </c>
      <c r="W85" t="str">
        <f>IFERROR(IF('paving fractional-calc'!W87=0, "", 'paving fractional-calc'!W87), "")</f>
        <v/>
      </c>
      <c r="X85">
        <f>IFERROR(IF('paving fractional-calc'!X87=0, "", 'paving fractional-calc'!X87), "")</f>
        <v>1.8098310579215942E-3</v>
      </c>
      <c r="Y85">
        <f>IFERROR(IF('paving fractional-calc'!Y87=0, "", 'paving fractional-calc'!Y87), "")</f>
        <v>12.016862452599593</v>
      </c>
      <c r="Z85">
        <f>IFERROR(IF('paving fractional-calc'!Z87=0, "", 'paving fractional-calc'!Z87), "")</f>
        <v>7.9107110706859665</v>
      </c>
      <c r="AA85">
        <f>IFERROR(IF('paving fractional-calc'!AA87=0, "", 'paving fractional-calc'!AA87), "")</f>
        <v>11.644808151653747</v>
      </c>
      <c r="AB85">
        <f>IFERROR(IF('paving fractional-calc'!AB87=0, "", 'paving fractional-calc'!AB87), "")</f>
        <v>0.12363131292025263</v>
      </c>
      <c r="AC85">
        <f>IFERROR(IF('paving fractional-calc'!AC87=0, "", 'paving fractional-calc'!AC87), "")</f>
        <v>0.15818218267253703</v>
      </c>
      <c r="AD85" t="str">
        <f>IFERROR(IF('paving fractional-calc'!AD87=0, "", 'paving fractional-calc'!AD87), "")</f>
        <v/>
      </c>
      <c r="AE85">
        <f>IFERROR(IF('paving fractional-calc'!AE87=0, "", 'paving fractional-calc'!AE87), "")</f>
        <v>1.2105547094451595E-3</v>
      </c>
      <c r="AF85" t="str">
        <f>IFERROR(IF('paving fractional-calc'!AF87=0, "", 'paving fractional-calc'!AF87), "")</f>
        <v/>
      </c>
      <c r="AG85">
        <f>IFERROR(IF('paving fractional-calc'!AG87=0, "", 'paving fractional-calc'!AG87), "")</f>
        <v>4.2569565943818821</v>
      </c>
      <c r="AH85">
        <f>IFERROR(IF('paving fractional-calc'!AH87=0, "", 'paving fractional-calc'!AH87), "")</f>
        <v>37.259864194195352</v>
      </c>
      <c r="AI85">
        <f>IFERROR(IF('paving fractional-calc'!AI87=0, "", 'paving fractional-calc'!AI87), "")</f>
        <v>173.57514730009331</v>
      </c>
      <c r="AJ85">
        <f>IFERROR(IF('paving fractional-calc'!AJ87=0, "", 'paving fractional-calc'!AJ87), "")</f>
        <v>1.2598367732631035</v>
      </c>
      <c r="AK85">
        <f>IFERROR(IF('paving fractional-calc'!AK87=0, "", 'paving fractional-calc'!AK87), "")</f>
        <v>0.79614885550651049</v>
      </c>
      <c r="AL85" t="str">
        <f>IFERROR(IF('paving fractional-calc'!AL87=0, "", 'paving fractional-calc'!AL87), "")</f>
        <v/>
      </c>
      <c r="AM85">
        <f>IFERROR(IF('paving fractional-calc'!AM87=0, "", 'paving fractional-calc'!AM87), "")</f>
        <v>1.6651929487006369E-2</v>
      </c>
      <c r="AN85">
        <f>IFERROR(IF('paving fractional-calc'!AN87=0, "", 'paving fractional-calc'!AN87), "")</f>
        <v>3.1104337934368136E-4</v>
      </c>
      <c r="AO85">
        <f>IFERROR(IF('paving fractional-calc'!AO87=0, "", 'paving fractional-calc'!AO87), "")</f>
        <v>65.102745665763194</v>
      </c>
    </row>
    <row r="86" spans="1:41" x14ac:dyDescent="0.35">
      <c r="A86" t="s">
        <v>85</v>
      </c>
      <c r="B86" s="2">
        <v>5</v>
      </c>
      <c r="C86">
        <v>17</v>
      </c>
      <c r="D86">
        <f>IFERROR(IF('paving fractional-calc'!D88=0, "", 'paving fractional-calc'!D88), "")</f>
        <v>6.7420792781067593</v>
      </c>
      <c r="E86" t="str">
        <f>IFERROR(IF('paving fractional-calc'!E88=0, "", 'paving fractional-calc'!E88), "")</f>
        <v/>
      </c>
      <c r="F86" t="str">
        <f>IFERROR(IF('paving fractional-calc'!F88=0, "", 'paving fractional-calc'!F88), "")</f>
        <v/>
      </c>
      <c r="G86" t="str">
        <f>IFERROR(IF('paving fractional-calc'!G88=0, "", 'paving fractional-calc'!G88), "")</f>
        <v/>
      </c>
      <c r="H86" t="str">
        <f>IFERROR(IF('paving fractional-calc'!H88=0, "", 'paving fractional-calc'!H88), "")</f>
        <v/>
      </c>
      <c r="I86" t="str">
        <f>IFERROR(IF('paving fractional-calc'!I88=0, "", 'paving fractional-calc'!I88), "")</f>
        <v/>
      </c>
      <c r="J86">
        <f>IFERROR(IF('paving fractional-calc'!J88=0, "", 'paving fractional-calc'!J88), "")</f>
        <v>18.774571578068286</v>
      </c>
      <c r="K86" t="str">
        <f>IFERROR(IF('paving fractional-calc'!K88=0, "", 'paving fractional-calc'!K88), "")</f>
        <v/>
      </c>
      <c r="L86" t="str">
        <f>IFERROR(IF('paving fractional-calc'!L88=0, "", 'paving fractional-calc'!L88), "")</f>
        <v/>
      </c>
      <c r="M86" t="str">
        <f>IFERROR(IF('paving fractional-calc'!M88=0, "", 'paving fractional-calc'!M88), "")</f>
        <v/>
      </c>
      <c r="N86" t="str">
        <f>IFERROR(IF('paving fractional-calc'!N88=0, "", 'paving fractional-calc'!N88), "")</f>
        <v/>
      </c>
      <c r="O86" t="str">
        <f>IFERROR(IF('paving fractional-calc'!O88=0, "", 'paving fractional-calc'!O88), "")</f>
        <v/>
      </c>
      <c r="P86" t="str">
        <f>IFERROR(IF('paving fractional-calc'!P88=0, "", 'paving fractional-calc'!P88), "")</f>
        <v/>
      </c>
      <c r="Q86" t="str">
        <f>IFERROR(IF('paving fractional-calc'!Q88=0, "", 'paving fractional-calc'!Q88), "")</f>
        <v/>
      </c>
      <c r="R86">
        <f>IFERROR(IF('paving fractional-calc'!R88=0, "", 'paving fractional-calc'!R88), "")</f>
        <v>17.166752279569479</v>
      </c>
      <c r="S86" t="str">
        <f>IFERROR(IF('paving fractional-calc'!S88=0, "", 'paving fractional-calc'!S88), "")</f>
        <v/>
      </c>
      <c r="T86">
        <f>IFERROR(IF('paving fractional-calc'!T88=0, "", 'paving fractional-calc'!T88), "")</f>
        <v>1.8048518914327308E-2</v>
      </c>
      <c r="U86" t="str">
        <f>IFERROR(IF('paving fractional-calc'!U88=0, "", 'paving fractional-calc'!U88), "")</f>
        <v/>
      </c>
      <c r="V86" t="str">
        <f>IFERROR(IF('paving fractional-calc'!V88=0, "", 'paving fractional-calc'!V88), "")</f>
        <v/>
      </c>
      <c r="W86" t="str">
        <f>IFERROR(IF('paving fractional-calc'!W88=0, "", 'paving fractional-calc'!W88), "")</f>
        <v/>
      </c>
      <c r="X86" t="str">
        <f>IFERROR(IF('paving fractional-calc'!X88=0, "", 'paving fractional-calc'!X88), "")</f>
        <v/>
      </c>
      <c r="Y86" t="str">
        <f>IFERROR(IF('paving fractional-calc'!Y88=0, "", 'paving fractional-calc'!Y88), "")</f>
        <v/>
      </c>
      <c r="Z86">
        <f>IFERROR(IF('paving fractional-calc'!Z88=0, "", 'paving fractional-calc'!Z88), "")</f>
        <v>22.477152305550707</v>
      </c>
      <c r="AA86">
        <f>IFERROR(IF('paving fractional-calc'!AA88=0, "", 'paving fractional-calc'!AA88), "")</f>
        <v>1.1492096130044177E-2</v>
      </c>
      <c r="AB86">
        <f>IFERROR(IF('paving fractional-calc'!AB88=0, "", 'paving fractional-calc'!AB88), "")</f>
        <v>3.7793818027673592E-2</v>
      </c>
      <c r="AC86" t="str">
        <f>IFERROR(IF('paving fractional-calc'!AC88=0, "", 'paving fractional-calc'!AC88), "")</f>
        <v/>
      </c>
      <c r="AD86" t="str">
        <f>IFERROR(IF('paving fractional-calc'!AD88=0, "", 'paving fractional-calc'!AD88), "")</f>
        <v/>
      </c>
      <c r="AE86" t="str">
        <f>IFERROR(IF('paving fractional-calc'!AE88=0, "", 'paving fractional-calc'!AE88), "")</f>
        <v/>
      </c>
      <c r="AF86" t="str">
        <f>IFERROR(IF('paving fractional-calc'!AF88=0, "", 'paving fractional-calc'!AF88), "")</f>
        <v/>
      </c>
      <c r="AG86">
        <f>IFERROR(IF('paving fractional-calc'!AG88=0, "", 'paving fractional-calc'!AG88), "")</f>
        <v>1.5031661738097783</v>
      </c>
      <c r="AH86">
        <f>IFERROR(IF('paving fractional-calc'!AH88=0, "", 'paving fractional-calc'!AH88), "")</f>
        <v>89.23561721801822</v>
      </c>
      <c r="AI86">
        <f>IFERROR(IF('paving fractional-calc'!AI88=0, "", 'paving fractional-calc'!AI88), "")</f>
        <v>3.9482591125491742</v>
      </c>
      <c r="AJ86">
        <f>IFERROR(IF('paving fractional-calc'!AJ88=0, "", 'paving fractional-calc'!AJ88), "")</f>
        <v>0.36426897115796303</v>
      </c>
      <c r="AK86">
        <f>IFERROR(IF('paving fractional-calc'!AK88=0, "", 'paving fractional-calc'!AK88), "")</f>
        <v>3.4622797331474275E-2</v>
      </c>
      <c r="AL86" t="str">
        <f>IFERROR(IF('paving fractional-calc'!AL88=0, "", 'paving fractional-calc'!AL88), "")</f>
        <v/>
      </c>
      <c r="AM86" t="str">
        <f>IFERROR(IF('paving fractional-calc'!AM88=0, "", 'paving fractional-calc'!AM88), "")</f>
        <v/>
      </c>
      <c r="AN86" t="str">
        <f>IFERROR(IF('paving fractional-calc'!AN88=0, "", 'paving fractional-calc'!AN88), "")</f>
        <v/>
      </c>
      <c r="AO86">
        <f>IFERROR(IF('paving fractional-calc'!AO88=0, "", 'paving fractional-calc'!AO88), "")</f>
        <v>25.549833596283282</v>
      </c>
    </row>
    <row r="87" spans="1:41" x14ac:dyDescent="0.35">
      <c r="A87" t="s">
        <v>86</v>
      </c>
      <c r="B87" s="1">
        <v>3</v>
      </c>
      <c r="C87">
        <v>26</v>
      </c>
      <c r="D87" t="str">
        <f>IFERROR(IF('paving fractional-calc'!D89=0, "", 'paving fractional-calc'!D89), "")</f>
        <v/>
      </c>
      <c r="E87" t="str">
        <f>IFERROR(IF('paving fractional-calc'!E89=0, "", 'paving fractional-calc'!E89), "")</f>
        <v/>
      </c>
      <c r="F87" t="str">
        <f>IFERROR(IF('paving fractional-calc'!F89=0, "", 'paving fractional-calc'!F89), "")</f>
        <v/>
      </c>
      <c r="G87" t="str">
        <f>IFERROR(IF('paving fractional-calc'!G89=0, "", 'paving fractional-calc'!G89), "")</f>
        <v/>
      </c>
      <c r="H87" t="str">
        <f>IFERROR(IF('paving fractional-calc'!H89=0, "", 'paving fractional-calc'!H89), "")</f>
        <v/>
      </c>
      <c r="I87" t="str">
        <f>IFERROR(IF('paving fractional-calc'!I89=0, "", 'paving fractional-calc'!I89), "")</f>
        <v/>
      </c>
      <c r="J87">
        <f>IFERROR(IF('paving fractional-calc'!J89=0, "", 'paving fractional-calc'!J89), "")</f>
        <v>11.891797599376934</v>
      </c>
      <c r="K87">
        <f>IFERROR(IF('paving fractional-calc'!K89=0, "", 'paving fractional-calc'!K89), "")</f>
        <v>8.0436822352441206E-2</v>
      </c>
      <c r="L87" t="str">
        <f>IFERROR(IF('paving fractional-calc'!L89=0, "", 'paving fractional-calc'!L89), "")</f>
        <v/>
      </c>
      <c r="M87" t="str">
        <f>IFERROR(IF('paving fractional-calc'!M89=0, "", 'paving fractional-calc'!M89), "")</f>
        <v/>
      </c>
      <c r="N87" t="str">
        <f>IFERROR(IF('paving fractional-calc'!N89=0, "", 'paving fractional-calc'!N89), "")</f>
        <v/>
      </c>
      <c r="O87" t="str">
        <f>IFERROR(IF('paving fractional-calc'!O89=0, "", 'paving fractional-calc'!O89), "")</f>
        <v/>
      </c>
      <c r="P87" t="str">
        <f>IFERROR(IF('paving fractional-calc'!P89=0, "", 'paving fractional-calc'!P89), "")</f>
        <v/>
      </c>
      <c r="Q87">
        <f>IFERROR(IF('paving fractional-calc'!Q89=0, "", 'paving fractional-calc'!Q89), "")</f>
        <v>3.4345239954385782</v>
      </c>
      <c r="R87">
        <f>IFERROR(IF('paving fractional-calc'!R89=0, "", 'paving fractional-calc'!R89), "")</f>
        <v>3.5091710792048976</v>
      </c>
      <c r="S87">
        <f>IFERROR(IF('paving fractional-calc'!S89=0, "", 'paving fractional-calc'!S89), "")</f>
        <v>1.2077740049310353</v>
      </c>
      <c r="T87" t="str">
        <f>IFERROR(IF('paving fractional-calc'!T89=0, "", 'paving fractional-calc'!T89), "")</f>
        <v/>
      </c>
      <c r="U87" t="str">
        <f>IFERROR(IF('paving fractional-calc'!U89=0, "", 'paving fractional-calc'!U89), "")</f>
        <v/>
      </c>
      <c r="V87" t="str">
        <f>IFERROR(IF('paving fractional-calc'!V89=0, "", 'paving fractional-calc'!V89), "")</f>
        <v/>
      </c>
      <c r="W87" t="str">
        <f>IFERROR(IF('paving fractional-calc'!W89=0, "", 'paving fractional-calc'!W89), "")</f>
        <v/>
      </c>
      <c r="X87" t="str">
        <f>IFERROR(IF('paving fractional-calc'!X89=0, "", 'paving fractional-calc'!X89), "")</f>
        <v/>
      </c>
      <c r="Y87">
        <f>IFERROR(IF('paving fractional-calc'!Y89=0, "", 'paving fractional-calc'!Y89), "")</f>
        <v>2.0490415598127334</v>
      </c>
      <c r="Z87">
        <f>IFERROR(IF('paving fractional-calc'!Z89=0, "", 'paving fractional-calc'!Z89), "")</f>
        <v>2.066603613284117</v>
      </c>
      <c r="AA87">
        <f>IFERROR(IF('paving fractional-calc'!AA89=0, "", 'paving fractional-calc'!AA89), "")</f>
        <v>1.984847092195646</v>
      </c>
      <c r="AB87" t="str">
        <f>IFERROR(IF('paving fractional-calc'!AB89=0, "", 'paving fractional-calc'!AB89), "")</f>
        <v/>
      </c>
      <c r="AC87" t="str">
        <f>IFERROR(IF('paving fractional-calc'!AC89=0, "", 'paving fractional-calc'!AC89), "")</f>
        <v/>
      </c>
      <c r="AD87" t="str">
        <f>IFERROR(IF('paving fractional-calc'!AD89=0, "", 'paving fractional-calc'!AD89), "")</f>
        <v/>
      </c>
      <c r="AE87" t="str">
        <f>IFERROR(IF('paving fractional-calc'!AE89=0, "", 'paving fractional-calc'!AE89), "")</f>
        <v/>
      </c>
      <c r="AF87" t="str">
        <f>IFERROR(IF('paving fractional-calc'!AF89=0, "", 'paving fractional-calc'!AF89), "")</f>
        <v/>
      </c>
      <c r="AG87">
        <f>IFERROR(IF('paving fractional-calc'!AG89=0, "", 'paving fractional-calc'!AG89), "")</f>
        <v>17.635139394731095</v>
      </c>
      <c r="AH87">
        <f>IFERROR(IF('paving fractional-calc'!AH89=0, "", 'paving fractional-calc'!AH89), "")</f>
        <v>4.0517249880446169</v>
      </c>
      <c r="AI87">
        <f>IFERROR(IF('paving fractional-calc'!AI89=0, "", 'paving fractional-calc'!AI89), "")</f>
        <v>4.3790481986421685</v>
      </c>
      <c r="AJ87">
        <f>IFERROR(IF('paving fractional-calc'!AJ89=0, "", 'paving fractional-calc'!AJ89), "")</f>
        <v>9.3438191230886383E-2</v>
      </c>
      <c r="AK87">
        <f>IFERROR(IF('paving fractional-calc'!AK89=0, "", 'paving fractional-calc'!AK89), "")</f>
        <v>7.4019622085120293E-2</v>
      </c>
      <c r="AL87" t="str">
        <f>IFERROR(IF('paving fractional-calc'!AL89=0, "", 'paving fractional-calc'!AL89), "")</f>
        <v/>
      </c>
      <c r="AM87" t="str">
        <f>IFERROR(IF('paving fractional-calc'!AM89=0, "", 'paving fractional-calc'!AM89), "")</f>
        <v/>
      </c>
      <c r="AN87" t="str">
        <f>IFERROR(IF('paving fractional-calc'!AN89=0, "", 'paving fractional-calc'!AN89), "")</f>
        <v/>
      </c>
      <c r="AO87">
        <f>IFERROR(IF('paving fractional-calc'!AO89=0, "", 'paving fractional-calc'!AO89), "")</f>
        <v>41.960207850548151</v>
      </c>
    </row>
    <row r="88" spans="1:41" x14ac:dyDescent="0.35">
      <c r="A88" t="s">
        <v>87</v>
      </c>
      <c r="B88" s="2">
        <v>3</v>
      </c>
      <c r="C88">
        <v>8</v>
      </c>
      <c r="D88" t="str">
        <f>IFERROR(IF('paving fractional-calc'!D90=0, "", 'paving fractional-calc'!D90), "")</f>
        <v/>
      </c>
      <c r="E88" t="str">
        <f>IFERROR(IF('paving fractional-calc'!E90=0, "", 'paving fractional-calc'!E90), "")</f>
        <v/>
      </c>
      <c r="F88" t="str">
        <f>IFERROR(IF('paving fractional-calc'!F90=0, "", 'paving fractional-calc'!F90), "")</f>
        <v/>
      </c>
      <c r="G88" t="str">
        <f>IFERROR(IF('paving fractional-calc'!G90=0, "", 'paving fractional-calc'!G90), "")</f>
        <v/>
      </c>
      <c r="H88" t="str">
        <f>IFERROR(IF('paving fractional-calc'!H90=0, "", 'paving fractional-calc'!H90), "")</f>
        <v/>
      </c>
      <c r="I88" t="str">
        <f>IFERROR(IF('paving fractional-calc'!I90=0, "", 'paving fractional-calc'!I90), "")</f>
        <v/>
      </c>
      <c r="J88">
        <f>IFERROR(IF('paving fractional-calc'!J90=0, "", 'paving fractional-calc'!J90), "")</f>
        <v>7.3440219113041696</v>
      </c>
      <c r="K88">
        <f>IFERROR(IF('paving fractional-calc'!K90=0, "", 'paving fractional-calc'!K90), "")</f>
        <v>5.9361524463702509</v>
      </c>
      <c r="L88" t="str">
        <f>IFERROR(IF('paving fractional-calc'!L90=0, "", 'paving fractional-calc'!L90), "")</f>
        <v/>
      </c>
      <c r="M88" t="str">
        <f>IFERROR(IF('paving fractional-calc'!M90=0, "", 'paving fractional-calc'!M90), "")</f>
        <v/>
      </c>
      <c r="N88" t="str">
        <f>IFERROR(IF('paving fractional-calc'!N90=0, "", 'paving fractional-calc'!N90), "")</f>
        <v/>
      </c>
      <c r="O88" t="str">
        <f>IFERROR(IF('paving fractional-calc'!O90=0, "", 'paving fractional-calc'!O90), "")</f>
        <v/>
      </c>
      <c r="P88" t="str">
        <f>IFERROR(IF('paving fractional-calc'!P90=0, "", 'paving fractional-calc'!P90), "")</f>
        <v/>
      </c>
      <c r="Q88">
        <f>IFERROR(IF('paving fractional-calc'!Q90=0, "", 'paving fractional-calc'!Q90), "")</f>
        <v>12.116732070022756</v>
      </c>
      <c r="R88">
        <f>IFERROR(IF('paving fractional-calc'!R90=0, "", 'paving fractional-calc'!R90), "")</f>
        <v>1.3028756121142642</v>
      </c>
      <c r="S88">
        <f>IFERROR(IF('paving fractional-calc'!S90=0, "", 'paving fractional-calc'!S90), "")</f>
        <v>1.5808215578543603</v>
      </c>
      <c r="T88" t="str">
        <f>IFERROR(IF('paving fractional-calc'!T90=0, "", 'paving fractional-calc'!T90), "")</f>
        <v/>
      </c>
      <c r="U88" t="str">
        <f>IFERROR(IF('paving fractional-calc'!U90=0, "", 'paving fractional-calc'!U90), "")</f>
        <v/>
      </c>
      <c r="V88" t="str">
        <f>IFERROR(IF('paving fractional-calc'!V90=0, "", 'paving fractional-calc'!V90), "")</f>
        <v/>
      </c>
      <c r="W88" t="str">
        <f>IFERROR(IF('paving fractional-calc'!W90=0, "", 'paving fractional-calc'!W90), "")</f>
        <v/>
      </c>
      <c r="X88" t="str">
        <f>IFERROR(IF('paving fractional-calc'!X90=0, "", 'paving fractional-calc'!X90), "")</f>
        <v/>
      </c>
      <c r="Y88">
        <f>IFERROR(IF('paving fractional-calc'!Y90=0, "", 'paving fractional-calc'!Y90), "")</f>
        <v>8.3194748291811784</v>
      </c>
      <c r="Z88">
        <f>IFERROR(IF('paving fractional-calc'!Z90=0, "", 'paving fractional-calc'!Z90), "")</f>
        <v>1.2340926835441526</v>
      </c>
      <c r="AA88">
        <f>IFERROR(IF('paving fractional-calc'!AA90=0, "", 'paving fractional-calc'!AA90), "")</f>
        <v>1.0798593170279698</v>
      </c>
      <c r="AB88" t="str">
        <f>IFERROR(IF('paving fractional-calc'!AB90=0, "", 'paving fractional-calc'!AB90), "")</f>
        <v/>
      </c>
      <c r="AC88" t="str">
        <f>IFERROR(IF('paving fractional-calc'!AC90=0, "", 'paving fractional-calc'!AC90), "")</f>
        <v/>
      </c>
      <c r="AD88" t="str">
        <f>IFERROR(IF('paving fractional-calc'!AD90=0, "", 'paving fractional-calc'!AD90), "")</f>
        <v/>
      </c>
      <c r="AE88" t="str">
        <f>IFERROR(IF('paving fractional-calc'!AE90=0, "", 'paving fractional-calc'!AE90), "")</f>
        <v/>
      </c>
      <c r="AF88" t="str">
        <f>IFERROR(IF('paving fractional-calc'!AF90=0, "", 'paving fractional-calc'!AF90), "")</f>
        <v/>
      </c>
      <c r="AG88">
        <f>IFERROR(IF('paving fractional-calc'!AG90=0, "", 'paving fractional-calc'!AG90), "")</f>
        <v>21.049612739143921</v>
      </c>
      <c r="AH88">
        <f>IFERROR(IF('paving fractional-calc'!AH90=0, "", 'paving fractional-calc'!AH90), "")</f>
        <v>1.4341966705796028</v>
      </c>
      <c r="AI88">
        <f>IFERROR(IF('paving fractional-calc'!AI90=0, "", 'paving fractional-calc'!AI90), "")</f>
        <v>1.6362001545745481</v>
      </c>
      <c r="AJ88" t="str">
        <f>IFERROR(IF('paving fractional-calc'!AJ90=0, "", 'paving fractional-calc'!AJ90), "")</f>
        <v/>
      </c>
      <c r="AK88" t="str">
        <f>IFERROR(IF('paving fractional-calc'!AK90=0, "", 'paving fractional-calc'!AK90), "")</f>
        <v/>
      </c>
      <c r="AL88" t="str">
        <f>IFERROR(IF('paving fractional-calc'!AL90=0, "", 'paving fractional-calc'!AL90), "")</f>
        <v/>
      </c>
      <c r="AM88" t="str">
        <f>IFERROR(IF('paving fractional-calc'!AM90=0, "", 'paving fractional-calc'!AM90), "")</f>
        <v/>
      </c>
      <c r="AN88" t="str">
        <f>IFERROR(IF('paving fractional-calc'!AN90=0, "", 'paving fractional-calc'!AN90), "")</f>
        <v/>
      </c>
      <c r="AO88">
        <f>IFERROR(IF('paving fractional-calc'!AO90=0, "", 'paving fractional-calc'!AO90), "")</f>
        <v>141.07585831148248</v>
      </c>
    </row>
    <row r="89" spans="1:41" x14ac:dyDescent="0.35">
      <c r="A89" t="s">
        <v>88</v>
      </c>
      <c r="B89" s="1">
        <v>3</v>
      </c>
      <c r="C89">
        <v>7</v>
      </c>
      <c r="D89" t="str">
        <f>IFERROR(IF('paving fractional-calc'!D91=0, "", 'paving fractional-calc'!D91), "")</f>
        <v/>
      </c>
      <c r="E89" t="str">
        <f>IFERROR(IF('paving fractional-calc'!E91=0, "", 'paving fractional-calc'!E91), "")</f>
        <v/>
      </c>
      <c r="F89" t="str">
        <f>IFERROR(IF('paving fractional-calc'!F91=0, "", 'paving fractional-calc'!F91), "")</f>
        <v/>
      </c>
      <c r="G89" t="str">
        <f>IFERROR(IF('paving fractional-calc'!G91=0, "", 'paving fractional-calc'!G91), "")</f>
        <v/>
      </c>
      <c r="H89" t="str">
        <f>IFERROR(IF('paving fractional-calc'!H91=0, "", 'paving fractional-calc'!H91), "")</f>
        <v/>
      </c>
      <c r="I89" t="str">
        <f>IFERROR(IF('paving fractional-calc'!I91=0, "", 'paving fractional-calc'!I91), "")</f>
        <v/>
      </c>
      <c r="J89">
        <f>IFERROR(IF('paving fractional-calc'!J91=0, "", 'paving fractional-calc'!J91), "")</f>
        <v>269.72017670507535</v>
      </c>
      <c r="K89">
        <f>IFERROR(IF('paving fractional-calc'!K91=0, "", 'paving fractional-calc'!K91), "")</f>
        <v>0.40566467019474833</v>
      </c>
      <c r="L89" t="str">
        <f>IFERROR(IF('paving fractional-calc'!L91=0, "", 'paving fractional-calc'!L91), "")</f>
        <v/>
      </c>
      <c r="M89" t="str">
        <f>IFERROR(IF('paving fractional-calc'!M91=0, "", 'paving fractional-calc'!M91), "")</f>
        <v/>
      </c>
      <c r="N89" t="str">
        <f>IFERROR(IF('paving fractional-calc'!N91=0, "", 'paving fractional-calc'!N91), "")</f>
        <v/>
      </c>
      <c r="O89" t="str">
        <f>IFERROR(IF('paving fractional-calc'!O91=0, "", 'paving fractional-calc'!O91), "")</f>
        <v/>
      </c>
      <c r="P89" t="str">
        <f>IFERROR(IF('paving fractional-calc'!P91=0, "", 'paving fractional-calc'!P91), "")</f>
        <v/>
      </c>
      <c r="Q89">
        <f>IFERROR(IF('paving fractional-calc'!Q91=0, "", 'paving fractional-calc'!Q91), "")</f>
        <v>1.8060785929908532</v>
      </c>
      <c r="R89">
        <f>IFERROR(IF('paving fractional-calc'!R91=0, "", 'paving fractional-calc'!R91), "")</f>
        <v>39.391697805338637</v>
      </c>
      <c r="S89">
        <f>IFERROR(IF('paving fractional-calc'!S91=0, "", 'paving fractional-calc'!S91), "")</f>
        <v>4.6233073877732096</v>
      </c>
      <c r="T89" t="str">
        <f>IFERROR(IF('paving fractional-calc'!T91=0, "", 'paving fractional-calc'!T91), "")</f>
        <v/>
      </c>
      <c r="U89" t="str">
        <f>IFERROR(IF('paving fractional-calc'!U91=0, "", 'paving fractional-calc'!U91), "")</f>
        <v/>
      </c>
      <c r="V89" t="str">
        <f>IFERROR(IF('paving fractional-calc'!V91=0, "", 'paving fractional-calc'!V91), "")</f>
        <v/>
      </c>
      <c r="W89" t="str">
        <f>IFERROR(IF('paving fractional-calc'!W91=0, "", 'paving fractional-calc'!W91), "")</f>
        <v/>
      </c>
      <c r="X89" t="str">
        <f>IFERROR(IF('paving fractional-calc'!X91=0, "", 'paving fractional-calc'!X91), "")</f>
        <v/>
      </c>
      <c r="Y89">
        <f>IFERROR(IF('paving fractional-calc'!Y91=0, "", 'paving fractional-calc'!Y91), "")</f>
        <v>16.158538531701765</v>
      </c>
      <c r="Z89">
        <f>IFERROR(IF('paving fractional-calc'!Z91=0, "", 'paving fractional-calc'!Z91), "")</f>
        <v>97.685361168234749</v>
      </c>
      <c r="AA89">
        <f>IFERROR(IF('paving fractional-calc'!AA91=0, "", 'paving fractional-calc'!AA91), "")</f>
        <v>33.24672296305036</v>
      </c>
      <c r="AB89" t="str">
        <f>IFERROR(IF('paving fractional-calc'!AB91=0, "", 'paving fractional-calc'!AB91), "")</f>
        <v/>
      </c>
      <c r="AC89" t="str">
        <f>IFERROR(IF('paving fractional-calc'!AC91=0, "", 'paving fractional-calc'!AC91), "")</f>
        <v/>
      </c>
      <c r="AD89" t="str">
        <f>IFERROR(IF('paving fractional-calc'!AD91=0, "", 'paving fractional-calc'!AD91), "")</f>
        <v/>
      </c>
      <c r="AE89" t="str">
        <f>IFERROR(IF('paving fractional-calc'!AE91=0, "", 'paving fractional-calc'!AE91), "")</f>
        <v/>
      </c>
      <c r="AF89" t="str">
        <f>IFERROR(IF('paving fractional-calc'!AF91=0, "", 'paving fractional-calc'!AF91), "")</f>
        <v/>
      </c>
      <c r="AG89">
        <f>IFERROR(IF('paving fractional-calc'!AG91=0, "", 'paving fractional-calc'!AG91), "")</f>
        <v>86.561806556834597</v>
      </c>
      <c r="AH89">
        <f>IFERROR(IF('paving fractional-calc'!AH91=0, "", 'paving fractional-calc'!AH91), "")</f>
        <v>416.83703883756107</v>
      </c>
      <c r="AI89">
        <f>IFERROR(IF('paving fractional-calc'!AI91=0, "", 'paving fractional-calc'!AI91), "")</f>
        <v>180.50237402230019</v>
      </c>
      <c r="AJ89">
        <f>IFERROR(IF('paving fractional-calc'!AJ91=0, "", 'paving fractional-calc'!AJ91), "")</f>
        <v>1.7102557127050586E-2</v>
      </c>
      <c r="AK89">
        <f>IFERROR(IF('paving fractional-calc'!AK91=0, "", 'paving fractional-calc'!AK91), "")</f>
        <v>2.3447054125795157E-2</v>
      </c>
      <c r="AL89" t="str">
        <f>IFERROR(IF('paving fractional-calc'!AL91=0, "", 'paving fractional-calc'!AL91), "")</f>
        <v/>
      </c>
      <c r="AM89" t="str">
        <f>IFERROR(IF('paving fractional-calc'!AM91=0, "", 'paving fractional-calc'!AM91), "")</f>
        <v/>
      </c>
      <c r="AN89" t="str">
        <f>IFERROR(IF('paving fractional-calc'!AN91=0, "", 'paving fractional-calc'!AN91), "")</f>
        <v/>
      </c>
      <c r="AO89">
        <f>IFERROR(IF('paving fractional-calc'!AO91=0, "", 'paving fractional-calc'!AO91), "")</f>
        <v>733.64055900453388</v>
      </c>
    </row>
    <row r="90" spans="1:41" x14ac:dyDescent="0.35">
      <c r="A90" t="s">
        <v>89</v>
      </c>
      <c r="B90" s="2">
        <v>4</v>
      </c>
      <c r="C90">
        <v>11</v>
      </c>
      <c r="D90" t="str">
        <f>IFERROR(IF('paving fractional-calc'!D92=0, "", 'paving fractional-calc'!D92), "")</f>
        <v/>
      </c>
      <c r="E90" t="str">
        <f>IFERROR(IF('paving fractional-calc'!E92=0, "", 'paving fractional-calc'!E92), "")</f>
        <v/>
      </c>
      <c r="F90" t="str">
        <f>IFERROR(IF('paving fractional-calc'!F92=0, "", 'paving fractional-calc'!F92), "")</f>
        <v/>
      </c>
      <c r="G90" t="str">
        <f>IFERROR(IF('paving fractional-calc'!G92=0, "", 'paving fractional-calc'!G92), "")</f>
        <v/>
      </c>
      <c r="H90" t="str">
        <f>IFERROR(IF('paving fractional-calc'!H92=0, "", 'paving fractional-calc'!H92), "")</f>
        <v/>
      </c>
      <c r="I90" t="str">
        <f>IFERROR(IF('paving fractional-calc'!I92=0, "", 'paving fractional-calc'!I92), "")</f>
        <v/>
      </c>
      <c r="J90">
        <f>IFERROR(IF('paving fractional-calc'!J92=0, "", 'paving fractional-calc'!J92), "")</f>
        <v>0.23541606218608235</v>
      </c>
      <c r="K90" t="str">
        <f>IFERROR(IF('paving fractional-calc'!K92=0, "", 'paving fractional-calc'!K92), "")</f>
        <v/>
      </c>
      <c r="L90" t="str">
        <f>IFERROR(IF('paving fractional-calc'!L92=0, "", 'paving fractional-calc'!L92), "")</f>
        <v/>
      </c>
      <c r="M90" t="str">
        <f>IFERROR(IF('paving fractional-calc'!M92=0, "", 'paving fractional-calc'!M92), "")</f>
        <v/>
      </c>
      <c r="N90" t="str">
        <f>IFERROR(IF('paving fractional-calc'!N92=0, "", 'paving fractional-calc'!N92), "")</f>
        <v/>
      </c>
      <c r="O90" t="str">
        <f>IFERROR(IF('paving fractional-calc'!O92=0, "", 'paving fractional-calc'!O92), "")</f>
        <v/>
      </c>
      <c r="P90" t="str">
        <f>IFERROR(IF('paving fractional-calc'!P92=0, "", 'paving fractional-calc'!P92), "")</f>
        <v/>
      </c>
      <c r="Q90" t="str">
        <f>IFERROR(IF('paving fractional-calc'!Q92=0, "", 'paving fractional-calc'!Q92), "")</f>
        <v/>
      </c>
      <c r="R90">
        <f>IFERROR(IF('paving fractional-calc'!R92=0, "", 'paving fractional-calc'!R92), "")</f>
        <v>0.22816036991153757</v>
      </c>
      <c r="S90" t="str">
        <f>IFERROR(IF('paving fractional-calc'!S92=0, "", 'paving fractional-calc'!S92), "")</f>
        <v/>
      </c>
      <c r="T90" t="str">
        <f>IFERROR(IF('paving fractional-calc'!T92=0, "", 'paving fractional-calc'!T92), "")</f>
        <v/>
      </c>
      <c r="U90">
        <f>IFERROR(IF('paving fractional-calc'!U92=0, "", 'paving fractional-calc'!U92), "")</f>
        <v>2.7598695837498435E-3</v>
      </c>
      <c r="V90" t="str">
        <f>IFERROR(IF('paving fractional-calc'!V92=0, "", 'paving fractional-calc'!V92), "")</f>
        <v/>
      </c>
      <c r="W90" t="str">
        <f>IFERROR(IF('paving fractional-calc'!W92=0, "", 'paving fractional-calc'!W92), "")</f>
        <v/>
      </c>
      <c r="X90" t="str">
        <f>IFERROR(IF('paving fractional-calc'!X92=0, "", 'paving fractional-calc'!X92), "")</f>
        <v/>
      </c>
      <c r="Y90" t="str">
        <f>IFERROR(IF('paving fractional-calc'!Y92=0, "", 'paving fractional-calc'!Y92), "")</f>
        <v/>
      </c>
      <c r="Z90">
        <f>IFERROR(IF('paving fractional-calc'!Z92=0, "", 'paving fractional-calc'!Z92), "")</f>
        <v>0.11780672778405894</v>
      </c>
      <c r="AA90" t="str">
        <f>IFERROR(IF('paving fractional-calc'!AA92=0, "", 'paving fractional-calc'!AA92), "")</f>
        <v/>
      </c>
      <c r="AB90" t="str">
        <f>IFERROR(IF('paving fractional-calc'!AB92=0, "", 'paving fractional-calc'!AB92), "")</f>
        <v/>
      </c>
      <c r="AC90" t="str">
        <f>IFERROR(IF('paving fractional-calc'!AC92=0, "", 'paving fractional-calc'!AC92), "")</f>
        <v/>
      </c>
      <c r="AD90" t="str">
        <f>IFERROR(IF('paving fractional-calc'!AD92=0, "", 'paving fractional-calc'!AD92), "")</f>
        <v/>
      </c>
      <c r="AE90" t="str">
        <f>IFERROR(IF('paving fractional-calc'!AE92=0, "", 'paving fractional-calc'!AE92), "")</f>
        <v/>
      </c>
      <c r="AF90" t="str">
        <f>IFERROR(IF('paving fractional-calc'!AF92=0, "", 'paving fractional-calc'!AF92), "")</f>
        <v/>
      </c>
      <c r="AG90" t="str">
        <f>IFERROR(IF('paving fractional-calc'!AG92=0, "", 'paving fractional-calc'!AG92), "")</f>
        <v/>
      </c>
      <c r="AH90">
        <f>IFERROR(IF('paving fractional-calc'!AH92=0, "", 'paving fractional-calc'!AH92), "")</f>
        <v>1.0352442804252586</v>
      </c>
      <c r="AI90">
        <f>IFERROR(IF('paving fractional-calc'!AI92=0, "", 'paving fractional-calc'!AI92), "")</f>
        <v>3.475385200223375E-2</v>
      </c>
      <c r="AJ90">
        <f>IFERROR(IF('paving fractional-calc'!AJ92=0, "", 'paving fractional-calc'!AJ92), "")</f>
        <v>1.8834573581281758E-3</v>
      </c>
      <c r="AK90">
        <f>IFERROR(IF('paving fractional-calc'!AK92=0, "", 'paving fractional-calc'!AK92), "")</f>
        <v>7.2087298509971457E-3</v>
      </c>
      <c r="AL90" t="str">
        <f>IFERROR(IF('paving fractional-calc'!AL92=0, "", 'paving fractional-calc'!AL92), "")</f>
        <v/>
      </c>
      <c r="AM90" t="str">
        <f>IFERROR(IF('paving fractional-calc'!AM92=0, "", 'paving fractional-calc'!AM92), "")</f>
        <v/>
      </c>
      <c r="AN90" t="str">
        <f>IFERROR(IF('paving fractional-calc'!AN92=0, "", 'paving fractional-calc'!AN92), "")</f>
        <v/>
      </c>
      <c r="AO90">
        <f>IFERROR(IF('paving fractional-calc'!AO92=0, "", 'paving fractional-calc'!AO92), "")</f>
        <v>1.0809561085392288E-2</v>
      </c>
    </row>
    <row r="91" spans="1:41" x14ac:dyDescent="0.35">
      <c r="A91" t="s">
        <v>90</v>
      </c>
      <c r="B91" s="1">
        <v>4</v>
      </c>
      <c r="C91">
        <v>12</v>
      </c>
      <c r="D91">
        <f>IFERROR(IF('paving fractional-calc'!D93=0, "", 'paving fractional-calc'!D93), "")</f>
        <v>12.925114045184584</v>
      </c>
      <c r="E91" t="str">
        <f>IFERROR(IF('paving fractional-calc'!E93=0, "", 'paving fractional-calc'!E93), "")</f>
        <v/>
      </c>
      <c r="F91" t="str">
        <f>IFERROR(IF('paving fractional-calc'!F93=0, "", 'paving fractional-calc'!F93), "")</f>
        <v/>
      </c>
      <c r="G91" t="str">
        <f>IFERROR(IF('paving fractional-calc'!G93=0, "", 'paving fractional-calc'!G93), "")</f>
        <v/>
      </c>
      <c r="H91" t="str">
        <f>IFERROR(IF('paving fractional-calc'!H93=0, "", 'paving fractional-calc'!H93), "")</f>
        <v/>
      </c>
      <c r="I91">
        <f>IFERROR(IF('paving fractional-calc'!I93=0, "", 'paving fractional-calc'!I93), "")</f>
        <v>2.6686313150882375E-3</v>
      </c>
      <c r="J91">
        <f>IFERROR(IF('paving fractional-calc'!J93=0, "", 'paving fractional-calc'!J93), "")</f>
        <v>55.038703291499985</v>
      </c>
      <c r="K91" t="str">
        <f>IFERROR(IF('paving fractional-calc'!K93=0, "", 'paving fractional-calc'!K93), "")</f>
        <v/>
      </c>
      <c r="L91" t="str">
        <f>IFERROR(IF('paving fractional-calc'!L93=0, "", 'paving fractional-calc'!L93), "")</f>
        <v/>
      </c>
      <c r="M91">
        <f>IFERROR(IF('paving fractional-calc'!M93=0, "", 'paving fractional-calc'!M93), "")</f>
        <v>8.3858237780187594E-3</v>
      </c>
      <c r="N91" t="str">
        <f>IFERROR(IF('paving fractional-calc'!N93=0, "", 'paving fractional-calc'!N93), "")</f>
        <v/>
      </c>
      <c r="O91" t="str">
        <f>IFERROR(IF('paving fractional-calc'!O93=0, "", 'paving fractional-calc'!O93), "")</f>
        <v/>
      </c>
      <c r="P91" t="str">
        <f>IFERROR(IF('paving fractional-calc'!P93=0, "", 'paving fractional-calc'!P93), "")</f>
        <v/>
      </c>
      <c r="Q91">
        <f>IFERROR(IF('paving fractional-calc'!Q93=0, "", 'paving fractional-calc'!Q93), "")</f>
        <v>1.3715480668048462E-3</v>
      </c>
      <c r="R91">
        <f>IFERROR(IF('paving fractional-calc'!R93=0, "", 'paving fractional-calc'!R93), "")</f>
        <v>63.138744838733118</v>
      </c>
      <c r="S91">
        <f>IFERROR(IF('paving fractional-calc'!S93=0, "", 'paving fractional-calc'!S93), "")</f>
        <v>0.80369794411810369</v>
      </c>
      <c r="T91">
        <f>IFERROR(IF('paving fractional-calc'!T93=0, "", 'paving fractional-calc'!T93), "")</f>
        <v>3.5441966837020812E-2</v>
      </c>
      <c r="U91">
        <f>IFERROR(IF('paving fractional-calc'!U93=0, "", 'paving fractional-calc'!U93), "")</f>
        <v>1.8833482006076555E-2</v>
      </c>
      <c r="V91" t="str">
        <f>IFERROR(IF('paving fractional-calc'!V93=0, "", 'paving fractional-calc'!V93), "")</f>
        <v/>
      </c>
      <c r="W91">
        <f>IFERROR(IF('paving fractional-calc'!W93=0, "", 'paving fractional-calc'!W93), "")</f>
        <v>4.8712955905266331E-4</v>
      </c>
      <c r="X91" t="str">
        <f>IFERROR(IF('paving fractional-calc'!X93=0, "", 'paving fractional-calc'!X93), "")</f>
        <v/>
      </c>
      <c r="Y91">
        <f>IFERROR(IF('paving fractional-calc'!Y93=0, "", 'paving fractional-calc'!Y93), "")</f>
        <v>0.20367940117092509</v>
      </c>
      <c r="Z91">
        <f>IFERROR(IF('paving fractional-calc'!Z93=0, "", 'paving fractional-calc'!Z93), "")</f>
        <v>2.8086196998945696</v>
      </c>
      <c r="AA91">
        <f>IFERROR(IF('paving fractional-calc'!AA93=0, "", 'paving fractional-calc'!AA93), "")</f>
        <v>8.4913135807542321</v>
      </c>
      <c r="AB91" t="str">
        <f>IFERROR(IF('paving fractional-calc'!AB93=0, "", 'paving fractional-calc'!AB93), "")</f>
        <v/>
      </c>
      <c r="AC91">
        <f>IFERROR(IF('paving fractional-calc'!AC93=0, "", 'paving fractional-calc'!AC93), "")</f>
        <v>3.1260204616839738E-3</v>
      </c>
      <c r="AD91" t="str">
        <f>IFERROR(IF('paving fractional-calc'!AD93=0, "", 'paving fractional-calc'!AD93), "")</f>
        <v/>
      </c>
      <c r="AE91" t="str">
        <f>IFERROR(IF('paving fractional-calc'!AE93=0, "", 'paving fractional-calc'!AE93), "")</f>
        <v/>
      </c>
      <c r="AF91" t="str">
        <f>IFERROR(IF('paving fractional-calc'!AF93=0, "", 'paving fractional-calc'!AF93), "")</f>
        <v/>
      </c>
      <c r="AG91">
        <f>IFERROR(IF('paving fractional-calc'!AG93=0, "", 'paving fractional-calc'!AG93), "")</f>
        <v>42.729793060615194</v>
      </c>
      <c r="AH91">
        <f>IFERROR(IF('paving fractional-calc'!AH93=0, "", 'paving fractional-calc'!AH93), "")</f>
        <v>45.602888630118727</v>
      </c>
      <c r="AI91">
        <f>IFERROR(IF('paving fractional-calc'!AI93=0, "", 'paving fractional-calc'!AI93), "")</f>
        <v>11.954714264213337</v>
      </c>
      <c r="AJ91">
        <f>IFERROR(IF('paving fractional-calc'!AJ93=0, "", 'paving fractional-calc'!AJ93), "")</f>
        <v>0.20017692913398599</v>
      </c>
      <c r="AK91">
        <f>IFERROR(IF('paving fractional-calc'!AK93=0, "", 'paving fractional-calc'!AK93), "")</f>
        <v>0.16742060114830495</v>
      </c>
      <c r="AL91" t="str">
        <f>IFERROR(IF('paving fractional-calc'!AL93=0, "", 'paving fractional-calc'!AL93), "")</f>
        <v/>
      </c>
      <c r="AM91">
        <f>IFERROR(IF('paving fractional-calc'!AM93=0, "", 'paving fractional-calc'!AM93), "")</f>
        <v>5.8473167808061478E-4</v>
      </c>
      <c r="AN91">
        <f>IFERROR(IF('paving fractional-calc'!AN93=0, "", 'paving fractional-calc'!AN93), "")</f>
        <v>1.4760217116598041E-4</v>
      </c>
      <c r="AO91">
        <f>IFERROR(IF('paving fractional-calc'!AO93=0, "", 'paving fractional-calc'!AO93), "")</f>
        <v>168.52150897296613</v>
      </c>
    </row>
    <row r="92" spans="1:41" x14ac:dyDescent="0.35">
      <c r="A92" t="s">
        <v>91</v>
      </c>
      <c r="B92" s="2">
        <v>4</v>
      </c>
      <c r="C92">
        <v>11</v>
      </c>
      <c r="D92">
        <f>IFERROR(IF('paving fractional-calc'!D94=0, "", 'paving fractional-calc'!D94), "")</f>
        <v>9.2240271267986955</v>
      </c>
      <c r="E92" t="str">
        <f>IFERROR(IF('paving fractional-calc'!E94=0, "", 'paving fractional-calc'!E94), "")</f>
        <v/>
      </c>
      <c r="F92" t="str">
        <f>IFERROR(IF('paving fractional-calc'!F94=0, "", 'paving fractional-calc'!F94), "")</f>
        <v/>
      </c>
      <c r="G92" t="str">
        <f>IFERROR(IF('paving fractional-calc'!G94=0, "", 'paving fractional-calc'!G94), "")</f>
        <v/>
      </c>
      <c r="H92" t="str">
        <f>IFERROR(IF('paving fractional-calc'!H94=0, "", 'paving fractional-calc'!H94), "")</f>
        <v/>
      </c>
      <c r="I92" t="str">
        <f>IFERROR(IF('paving fractional-calc'!I94=0, "", 'paving fractional-calc'!I94), "")</f>
        <v/>
      </c>
      <c r="J92">
        <f>IFERROR(IF('paving fractional-calc'!J94=0, "", 'paving fractional-calc'!J94), "")</f>
        <v>11.507888545975966</v>
      </c>
      <c r="K92" t="str">
        <f>IFERROR(IF('paving fractional-calc'!K94=0, "", 'paving fractional-calc'!K94), "")</f>
        <v/>
      </c>
      <c r="L92">
        <f>IFERROR(IF('paving fractional-calc'!L94=0, "", 'paving fractional-calc'!L94), "")</f>
        <v>5.395743170653563E-4</v>
      </c>
      <c r="M92">
        <f>IFERROR(IF('paving fractional-calc'!M94=0, "", 'paving fractional-calc'!M94), "")</f>
        <v>7.905936732653265E-3</v>
      </c>
      <c r="N92" t="str">
        <f>IFERROR(IF('paving fractional-calc'!N94=0, "", 'paving fractional-calc'!N94), "")</f>
        <v/>
      </c>
      <c r="O92" t="str">
        <f>IFERROR(IF('paving fractional-calc'!O94=0, "", 'paving fractional-calc'!O94), "")</f>
        <v/>
      </c>
      <c r="P92" t="str">
        <f>IFERROR(IF('paving fractional-calc'!P94=0, "", 'paving fractional-calc'!P94), "")</f>
        <v/>
      </c>
      <c r="Q92" t="str">
        <f>IFERROR(IF('paving fractional-calc'!Q94=0, "", 'paving fractional-calc'!Q94), "")</f>
        <v/>
      </c>
      <c r="R92">
        <f>IFERROR(IF('paving fractional-calc'!R94=0, "", 'paving fractional-calc'!R94), "")</f>
        <v>8.7674143076437776</v>
      </c>
      <c r="S92" t="str">
        <f>IFERROR(IF('paving fractional-calc'!S94=0, "", 'paving fractional-calc'!S94), "")</f>
        <v/>
      </c>
      <c r="T92">
        <f>IFERROR(IF('paving fractional-calc'!T94=0, "", 'paving fractional-calc'!T94), "")</f>
        <v>6.6445354351981449E-3</v>
      </c>
      <c r="U92">
        <f>IFERROR(IF('paving fractional-calc'!U94=0, "", 'paving fractional-calc'!U94), "")</f>
        <v>2.1813790783136765E-3</v>
      </c>
      <c r="V92" t="str">
        <f>IFERROR(IF('paving fractional-calc'!V94=0, "", 'paving fractional-calc'!V94), "")</f>
        <v/>
      </c>
      <c r="W92" t="str">
        <f>IFERROR(IF('paving fractional-calc'!W94=0, "", 'paving fractional-calc'!W94), "")</f>
        <v/>
      </c>
      <c r="X92">
        <f>IFERROR(IF('paving fractional-calc'!X94=0, "", 'paving fractional-calc'!X94), "")</f>
        <v>1.4147019127138909E-4</v>
      </c>
      <c r="Y92" t="str">
        <f>IFERROR(IF('paving fractional-calc'!Y94=0, "", 'paving fractional-calc'!Y94), "")</f>
        <v/>
      </c>
      <c r="Z92">
        <f>IFERROR(IF('paving fractional-calc'!Z94=0, "", 'paving fractional-calc'!Z94), "")</f>
        <v>1.2432862996760787</v>
      </c>
      <c r="AA92" t="str">
        <f>IFERROR(IF('paving fractional-calc'!AA94=0, "", 'paving fractional-calc'!AA94), "")</f>
        <v/>
      </c>
      <c r="AB92">
        <f>IFERROR(IF('paving fractional-calc'!AB94=0, "", 'paving fractional-calc'!AB94), "")</f>
        <v>1.8560938686496952E-3</v>
      </c>
      <c r="AC92">
        <f>IFERROR(IF('paving fractional-calc'!AC94=0, "", 'paving fractional-calc'!AC94), "")</f>
        <v>3.2529480172211156E-4</v>
      </c>
      <c r="AD92" t="str">
        <f>IFERROR(IF('paving fractional-calc'!AD94=0, "", 'paving fractional-calc'!AD94), "")</f>
        <v/>
      </c>
      <c r="AE92" t="str">
        <f>IFERROR(IF('paving fractional-calc'!AE94=0, "", 'paving fractional-calc'!AE94), "")</f>
        <v/>
      </c>
      <c r="AF92" t="str">
        <f>IFERROR(IF('paving fractional-calc'!AF94=0, "", 'paving fractional-calc'!AF94), "")</f>
        <v/>
      </c>
      <c r="AG92" t="str">
        <f>IFERROR(IF('paving fractional-calc'!AG94=0, "", 'paving fractional-calc'!AG94), "")</f>
        <v/>
      </c>
      <c r="AH92">
        <f>IFERROR(IF('paving fractional-calc'!AH94=0, "", 'paving fractional-calc'!AH94), "")</f>
        <v>14.474537510511233</v>
      </c>
      <c r="AI92">
        <f>IFERROR(IF('paving fractional-calc'!AI94=0, "", 'paving fractional-calc'!AI94), "")</f>
        <v>0.14398299560844049</v>
      </c>
      <c r="AJ92">
        <f>IFERROR(IF('paving fractional-calc'!AJ94=0, "", 'paving fractional-calc'!AJ94), "")</f>
        <v>0.13030347509372314</v>
      </c>
      <c r="AK92">
        <f>IFERROR(IF('paving fractional-calc'!AK94=0, "", 'paving fractional-calc'!AK94), "")</f>
        <v>6.5391008312048318E-2</v>
      </c>
      <c r="AL92">
        <f>IFERROR(IF('paving fractional-calc'!AL94=0, "", 'paving fractional-calc'!AL94), "")</f>
        <v>1.7884885478605762E-4</v>
      </c>
      <c r="AM92">
        <f>IFERROR(IF('paving fractional-calc'!AM94=0, "", 'paving fractional-calc'!AM94), "")</f>
        <v>5.365465643581681E-4</v>
      </c>
      <c r="AN92">
        <f>IFERROR(IF('paving fractional-calc'!AN94=0, "", 'paving fractional-calc'!AN94), "")</f>
        <v>6.2838786816722951E-5</v>
      </c>
      <c r="AO92">
        <f>IFERROR(IF('paving fractional-calc'!AO94=0, "", 'paving fractional-calc'!AO94), "")</f>
        <v>5.6922273350286885E-2</v>
      </c>
    </row>
    <row r="93" spans="1:41" x14ac:dyDescent="0.35">
      <c r="A93" t="s">
        <v>92</v>
      </c>
      <c r="B93" s="3">
        <v>4</v>
      </c>
      <c r="C93">
        <v>12</v>
      </c>
      <c r="D93">
        <f>IFERROR(IF('paving fractional-calc'!D95=0, "", 'paving fractional-calc'!D95), "")</f>
        <v>7.5136491223269024</v>
      </c>
      <c r="E93" t="str">
        <f>IFERROR(IF('paving fractional-calc'!E95=0, "", 'paving fractional-calc'!E95), "")</f>
        <v/>
      </c>
      <c r="F93" t="str">
        <f>IFERROR(IF('paving fractional-calc'!F95=0, "", 'paving fractional-calc'!F95), "")</f>
        <v/>
      </c>
      <c r="G93" t="str">
        <f>IFERROR(IF('paving fractional-calc'!G95=0, "", 'paving fractional-calc'!G95), "")</f>
        <v/>
      </c>
      <c r="H93" t="str">
        <f>IFERROR(IF('paving fractional-calc'!H95=0, "", 'paving fractional-calc'!H95), "")</f>
        <v/>
      </c>
      <c r="I93" t="str">
        <f>IFERROR(IF('paving fractional-calc'!I95=0, "", 'paving fractional-calc'!I95), "")</f>
        <v/>
      </c>
      <c r="J93">
        <f>IFERROR(IF('paving fractional-calc'!J95=0, "", 'paving fractional-calc'!J95), "")</f>
        <v>8.3819933027459328</v>
      </c>
      <c r="K93" t="str">
        <f>IFERROR(IF('paving fractional-calc'!K95=0, "", 'paving fractional-calc'!K95), "")</f>
        <v/>
      </c>
      <c r="L93" t="str">
        <f>IFERROR(IF('paving fractional-calc'!L95=0, "", 'paving fractional-calc'!L95), "")</f>
        <v/>
      </c>
      <c r="M93" t="str">
        <f>IFERROR(IF('paving fractional-calc'!M95=0, "", 'paving fractional-calc'!M95), "")</f>
        <v/>
      </c>
      <c r="N93" t="str">
        <f>IFERROR(IF('paving fractional-calc'!N95=0, "", 'paving fractional-calc'!N95), "")</f>
        <v/>
      </c>
      <c r="O93" t="str">
        <f>IFERROR(IF('paving fractional-calc'!O95=0, "", 'paving fractional-calc'!O95), "")</f>
        <v/>
      </c>
      <c r="P93" t="str">
        <f>IFERROR(IF('paving fractional-calc'!P95=0, "", 'paving fractional-calc'!P95), "")</f>
        <v/>
      </c>
      <c r="Q93" t="str">
        <f>IFERROR(IF('paving fractional-calc'!Q95=0, "", 'paving fractional-calc'!Q95), "")</f>
        <v/>
      </c>
      <c r="R93">
        <f>IFERROR(IF('paving fractional-calc'!R95=0, "", 'paving fractional-calc'!R95), "")</f>
        <v>20.529236115462098</v>
      </c>
      <c r="S93">
        <f>IFERROR(IF('paving fractional-calc'!S95=0, "", 'paving fractional-calc'!S95), "")</f>
        <v>0.74469656897462144</v>
      </c>
      <c r="T93">
        <f>IFERROR(IF('paving fractional-calc'!T95=0, "", 'paving fractional-calc'!T95), "")</f>
        <v>1.0224762351422453E-3</v>
      </c>
      <c r="U93">
        <f>IFERROR(IF('paving fractional-calc'!U95=0, "", 'paving fractional-calc'!U95), "")</f>
        <v>9.3775677565903048E-2</v>
      </c>
      <c r="V93" t="str">
        <f>IFERROR(IF('paving fractional-calc'!V95=0, "", 'paving fractional-calc'!V95), "")</f>
        <v/>
      </c>
      <c r="W93" t="str">
        <f>IFERROR(IF('paving fractional-calc'!W95=0, "", 'paving fractional-calc'!W95), "")</f>
        <v/>
      </c>
      <c r="X93" t="str">
        <f>IFERROR(IF('paving fractional-calc'!X95=0, "", 'paving fractional-calc'!X95), "")</f>
        <v/>
      </c>
      <c r="Y93">
        <f>IFERROR(IF('paving fractional-calc'!Y95=0, "", 'paving fractional-calc'!Y95), "")</f>
        <v>4.2334480838657873</v>
      </c>
      <c r="Z93">
        <f>IFERROR(IF('paving fractional-calc'!Z95=0, "", 'paving fractional-calc'!Z95), "")</f>
        <v>4.3224334092484895</v>
      </c>
      <c r="AA93">
        <f>IFERROR(IF('paving fractional-calc'!AA95=0, "", 'paving fractional-calc'!AA95), "")</f>
        <v>0.32030061221377254</v>
      </c>
      <c r="AB93">
        <f>IFERROR(IF('paving fractional-calc'!AB95=0, "", 'paving fractional-calc'!AB95), "")</f>
        <v>1.2862810674055987E-2</v>
      </c>
      <c r="AC93">
        <f>IFERROR(IF('paving fractional-calc'!AC95=0, "", 'paving fractional-calc'!AC95), "")</f>
        <v>0.15637912953441041</v>
      </c>
      <c r="AD93" t="str">
        <f>IFERROR(IF('paving fractional-calc'!AD95=0, "", 'paving fractional-calc'!AD95), "")</f>
        <v/>
      </c>
      <c r="AE93" t="str">
        <f>IFERROR(IF('paving fractional-calc'!AE95=0, "", 'paving fractional-calc'!AE95), "")</f>
        <v/>
      </c>
      <c r="AF93" t="str">
        <f>IFERROR(IF('paving fractional-calc'!AF95=0, "", 'paving fractional-calc'!AF95), "")</f>
        <v/>
      </c>
      <c r="AG93">
        <f>IFERROR(IF('paving fractional-calc'!AG95=0, "", 'paving fractional-calc'!AG95), "")</f>
        <v>5.7389598815640062</v>
      </c>
      <c r="AH93">
        <f>IFERROR(IF('paving fractional-calc'!AH95=0, "", 'paving fractional-calc'!AH95), "")</f>
        <v>21.768804624725494</v>
      </c>
      <c r="AI93">
        <f>IFERROR(IF('paving fractional-calc'!AI95=0, "", 'paving fractional-calc'!AI95), "")</f>
        <v>1.8297842033639473</v>
      </c>
      <c r="AJ93">
        <f>IFERROR(IF('paving fractional-calc'!AJ95=0, "", 'paving fractional-calc'!AJ95), "")</f>
        <v>0.96105157651882356</v>
      </c>
      <c r="AK93">
        <f>IFERROR(IF('paving fractional-calc'!AK95=0, "", 'paving fractional-calc'!AK95), "")</f>
        <v>0.34574642590188498</v>
      </c>
      <c r="AL93" t="str">
        <f>IFERROR(IF('paving fractional-calc'!AL95=0, "", 'paving fractional-calc'!AL95), "")</f>
        <v/>
      </c>
      <c r="AM93" t="str">
        <f>IFERROR(IF('paving fractional-calc'!AM95=0, "", 'paving fractional-calc'!AM95), "")</f>
        <v/>
      </c>
      <c r="AN93" t="str">
        <f>IFERROR(IF('paving fractional-calc'!AN95=0, "", 'paving fractional-calc'!AN95), "")</f>
        <v/>
      </c>
      <c r="AO93">
        <f>IFERROR(IF('paving fractional-calc'!AO95=0, "", 'paving fractional-calc'!AO95), "")</f>
        <v>23.980046500641567</v>
      </c>
    </row>
    <row r="94" spans="1:41" x14ac:dyDescent="0.35">
      <c r="A94" t="s">
        <v>93</v>
      </c>
      <c r="B94" s="2">
        <v>3</v>
      </c>
      <c r="C94">
        <v>9</v>
      </c>
      <c r="D94" t="str">
        <f>IFERROR(IF('paving fractional-calc'!D96=0, "", 'paving fractional-calc'!D96), "")</f>
        <v/>
      </c>
      <c r="E94" t="str">
        <f>IFERROR(IF('paving fractional-calc'!E96=0, "", 'paving fractional-calc'!E96), "")</f>
        <v/>
      </c>
      <c r="F94" t="str">
        <f>IFERROR(IF('paving fractional-calc'!F96=0, "", 'paving fractional-calc'!F96), "")</f>
        <v/>
      </c>
      <c r="G94" t="str">
        <f>IFERROR(IF('paving fractional-calc'!G96=0, "", 'paving fractional-calc'!G96), "")</f>
        <v/>
      </c>
      <c r="H94" t="str">
        <f>IFERROR(IF('paving fractional-calc'!H96=0, "", 'paving fractional-calc'!H96), "")</f>
        <v/>
      </c>
      <c r="I94" t="str">
        <f>IFERROR(IF('paving fractional-calc'!I96=0, "", 'paving fractional-calc'!I96), "")</f>
        <v/>
      </c>
      <c r="J94">
        <f>IFERROR(IF('paving fractional-calc'!J96=0, "", 'paving fractional-calc'!J96), "")</f>
        <v>49.456432529729241</v>
      </c>
      <c r="K94" t="str">
        <f>IFERROR(IF('paving fractional-calc'!K96=0, "", 'paving fractional-calc'!K96), "")</f>
        <v/>
      </c>
      <c r="L94" t="str">
        <f>IFERROR(IF('paving fractional-calc'!L96=0, "", 'paving fractional-calc'!L96), "")</f>
        <v/>
      </c>
      <c r="M94">
        <f>IFERROR(IF('paving fractional-calc'!M96=0, "", 'paving fractional-calc'!M96), "")</f>
        <v>0.20990688237917202</v>
      </c>
      <c r="N94" t="str">
        <f>IFERROR(IF('paving fractional-calc'!N96=0, "", 'paving fractional-calc'!N96), "")</f>
        <v/>
      </c>
      <c r="O94" t="str">
        <f>IFERROR(IF('paving fractional-calc'!O96=0, "", 'paving fractional-calc'!O96), "")</f>
        <v/>
      </c>
      <c r="P94">
        <f>IFERROR(IF('paving fractional-calc'!P96=0, "", 'paving fractional-calc'!P96), "")</f>
        <v>0.16690270381865505</v>
      </c>
      <c r="Q94">
        <f>IFERROR(IF('paving fractional-calc'!Q96=0, "", 'paving fractional-calc'!Q96), "")</f>
        <v>0.35495881438869953</v>
      </c>
      <c r="R94">
        <f>IFERROR(IF('paving fractional-calc'!R96=0, "", 'paving fractional-calc'!R96), "")</f>
        <v>23.804220409007005</v>
      </c>
      <c r="S94" t="str">
        <f>IFERROR(IF('paving fractional-calc'!S96=0, "", 'paving fractional-calc'!S96), "")</f>
        <v/>
      </c>
      <c r="T94" t="str">
        <f>IFERROR(IF('paving fractional-calc'!T96=0, "", 'paving fractional-calc'!T96), "")</f>
        <v/>
      </c>
      <c r="U94">
        <f>IFERROR(IF('paving fractional-calc'!U96=0, "", 'paving fractional-calc'!U96), "")</f>
        <v>8.5785644196971281E-2</v>
      </c>
      <c r="V94" t="str">
        <f>IFERROR(IF('paving fractional-calc'!V96=0, "", 'paving fractional-calc'!V96), "")</f>
        <v/>
      </c>
      <c r="W94">
        <f>IFERROR(IF('paving fractional-calc'!W96=0, "", 'paving fractional-calc'!W96), "")</f>
        <v>2.0733690440355597E-4</v>
      </c>
      <c r="X94">
        <f>IFERROR(IF('paving fractional-calc'!X96=0, "", 'paving fractional-calc'!X96), "")</f>
        <v>6.4792782626111236E-3</v>
      </c>
      <c r="Y94">
        <f>IFERROR(IF('paving fractional-calc'!Y96=0, "", 'paving fractional-calc'!Y96), "")</f>
        <v>55.031231581226571</v>
      </c>
      <c r="Z94">
        <f>IFERROR(IF('paving fractional-calc'!Z96=0, "", 'paving fractional-calc'!Z96), "")</f>
        <v>5.4169764201816974</v>
      </c>
      <c r="AA94">
        <f>IFERROR(IF('paving fractional-calc'!AA96=0, "", 'paving fractional-calc'!AA96), "")</f>
        <v>1.1683167481563432</v>
      </c>
      <c r="AB94">
        <f>IFERROR(IF('paving fractional-calc'!AB96=0, "", 'paving fractional-calc'!AB96), "")</f>
        <v>1.9323161227849377E-2</v>
      </c>
      <c r="AC94">
        <f>IFERROR(IF('paving fractional-calc'!AC96=0, "", 'paving fractional-calc'!AC96), "")</f>
        <v>0.25331044689529647</v>
      </c>
      <c r="AD94" t="str">
        <f>IFERROR(IF('paving fractional-calc'!AD96=0, "", 'paving fractional-calc'!AD96), "")</f>
        <v/>
      </c>
      <c r="AE94">
        <f>IFERROR(IF('paving fractional-calc'!AE96=0, "", 'paving fractional-calc'!AE96), "")</f>
        <v>2.5111320633982296E-4</v>
      </c>
      <c r="AF94">
        <f>IFERROR(IF('paving fractional-calc'!AF96=0, "", 'paving fractional-calc'!AF96), "")</f>
        <v>6.403386761665486E-4</v>
      </c>
      <c r="AG94">
        <f>IFERROR(IF('paving fractional-calc'!AG96=0, "", 'paving fractional-calc'!AG96), "")</f>
        <v>108.81454670040694</v>
      </c>
      <c r="AH94">
        <f>IFERROR(IF('paving fractional-calc'!AH96=0, "", 'paving fractional-calc'!AH96), "")</f>
        <v>4.7586643531160009</v>
      </c>
      <c r="AI94">
        <f>IFERROR(IF('paving fractional-calc'!AI96=0, "", 'paving fractional-calc'!AI96), "")</f>
        <v>1.3040837166535377</v>
      </c>
      <c r="AJ94">
        <f>IFERROR(IF('paving fractional-calc'!AJ96=0, "", 'paving fractional-calc'!AJ96), "")</f>
        <v>0.27040521783531002</v>
      </c>
      <c r="AK94">
        <f>IFERROR(IF('paving fractional-calc'!AK96=0, "", 'paving fractional-calc'!AK96), "")</f>
        <v>1.0688419257826149</v>
      </c>
      <c r="AL94" t="str">
        <f>IFERROR(IF('paving fractional-calc'!AL96=0, "", 'paving fractional-calc'!AL96), "")</f>
        <v/>
      </c>
      <c r="AM94">
        <f>IFERROR(IF('paving fractional-calc'!AM96=0, "", 'paving fractional-calc'!AM96), "")</f>
        <v>7.933524278719092E-3</v>
      </c>
      <c r="AN94">
        <f>IFERROR(IF('paving fractional-calc'!AN96=0, "", 'paving fractional-calc'!AN96), "")</f>
        <v>9.0425115434862959E-4</v>
      </c>
      <c r="AO94">
        <f>IFERROR(IF('paving fractional-calc'!AO96=0, "", 'paving fractional-calc'!AO96), "")</f>
        <v>607.23413214500329</v>
      </c>
    </row>
    <row r="95" spans="1:41" x14ac:dyDescent="0.35">
      <c r="A95" t="s">
        <v>94</v>
      </c>
      <c r="B95" s="1">
        <v>3</v>
      </c>
      <c r="C95">
        <v>26</v>
      </c>
      <c r="D95" t="str">
        <f>IFERROR(IF('paving fractional-calc'!D97=0, "", 'paving fractional-calc'!D97), "")</f>
        <v/>
      </c>
      <c r="E95" t="str">
        <f>IFERROR(IF('paving fractional-calc'!E97=0, "", 'paving fractional-calc'!E97), "")</f>
        <v/>
      </c>
      <c r="F95" t="str">
        <f>IFERROR(IF('paving fractional-calc'!F97=0, "", 'paving fractional-calc'!F97), "")</f>
        <v/>
      </c>
      <c r="G95" t="str">
        <f>IFERROR(IF('paving fractional-calc'!G97=0, "", 'paving fractional-calc'!G97), "")</f>
        <v/>
      </c>
      <c r="H95" t="str">
        <f>IFERROR(IF('paving fractional-calc'!H97=0, "", 'paving fractional-calc'!H97), "")</f>
        <v/>
      </c>
      <c r="I95" t="str">
        <f>IFERROR(IF('paving fractional-calc'!I97=0, "", 'paving fractional-calc'!I97), "")</f>
        <v/>
      </c>
      <c r="J95">
        <f>IFERROR(IF('paving fractional-calc'!J97=0, "", 'paving fractional-calc'!J97), "")</f>
        <v>26.311483826313879</v>
      </c>
      <c r="K95" t="str">
        <f>IFERROR(IF('paving fractional-calc'!K97=0, "", 'paving fractional-calc'!K97), "")</f>
        <v/>
      </c>
      <c r="L95" t="str">
        <f>IFERROR(IF('paving fractional-calc'!L97=0, "", 'paving fractional-calc'!L97), "")</f>
        <v/>
      </c>
      <c r="M95" t="str">
        <f>IFERROR(IF('paving fractional-calc'!M97=0, "", 'paving fractional-calc'!M97), "")</f>
        <v/>
      </c>
      <c r="N95" t="str">
        <f>IFERROR(IF('paving fractional-calc'!N97=0, "", 'paving fractional-calc'!N97), "")</f>
        <v/>
      </c>
      <c r="O95" t="str">
        <f>IFERROR(IF('paving fractional-calc'!O97=0, "", 'paving fractional-calc'!O97), "")</f>
        <v/>
      </c>
      <c r="P95" t="str">
        <f>IFERROR(IF('paving fractional-calc'!P97=0, "", 'paving fractional-calc'!P97), "")</f>
        <v/>
      </c>
      <c r="Q95">
        <f>IFERROR(IF('paving fractional-calc'!Q97=0, "", 'paving fractional-calc'!Q97), "")</f>
        <v>10.172738546559419</v>
      </c>
      <c r="R95">
        <f>IFERROR(IF('paving fractional-calc'!R97=0, "", 'paving fractional-calc'!R97), "")</f>
        <v>8.0851676619738022</v>
      </c>
      <c r="S95" t="str">
        <f>IFERROR(IF('paving fractional-calc'!S97=0, "", 'paving fractional-calc'!S97), "")</f>
        <v/>
      </c>
      <c r="T95" t="str">
        <f>IFERROR(IF('paving fractional-calc'!T97=0, "", 'paving fractional-calc'!T97), "")</f>
        <v/>
      </c>
      <c r="U95" t="str">
        <f>IFERROR(IF('paving fractional-calc'!U97=0, "", 'paving fractional-calc'!U97), "")</f>
        <v/>
      </c>
      <c r="V95" t="str">
        <f>IFERROR(IF('paving fractional-calc'!V97=0, "", 'paving fractional-calc'!V97), "")</f>
        <v/>
      </c>
      <c r="W95" t="str">
        <f>IFERROR(IF('paving fractional-calc'!W97=0, "", 'paving fractional-calc'!W97), "")</f>
        <v/>
      </c>
      <c r="X95" t="str">
        <f>IFERROR(IF('paving fractional-calc'!X97=0, "", 'paving fractional-calc'!X97), "")</f>
        <v/>
      </c>
      <c r="Y95">
        <f>IFERROR(IF('paving fractional-calc'!Y97=0, "", 'paving fractional-calc'!Y97), "")</f>
        <v>16.223479393821336</v>
      </c>
      <c r="Z95">
        <f>IFERROR(IF('paving fractional-calc'!Z97=0, "", 'paving fractional-calc'!Z97), "")</f>
        <v>2.466416236480522</v>
      </c>
      <c r="AA95">
        <f>IFERROR(IF('paving fractional-calc'!AA97=0, "", 'paving fractional-calc'!AA97), "")</f>
        <v>0.81474366921368557</v>
      </c>
      <c r="AB95" t="str">
        <f>IFERROR(IF('paving fractional-calc'!AB97=0, "", 'paving fractional-calc'!AB97), "")</f>
        <v/>
      </c>
      <c r="AC95" t="str">
        <f>IFERROR(IF('paving fractional-calc'!AC97=0, "", 'paving fractional-calc'!AC97), "")</f>
        <v/>
      </c>
      <c r="AD95" t="str">
        <f>IFERROR(IF('paving fractional-calc'!AD97=0, "", 'paving fractional-calc'!AD97), "")</f>
        <v/>
      </c>
      <c r="AE95">
        <f>IFERROR(IF('paving fractional-calc'!AE97=0, "", 'paving fractional-calc'!AE97), "")</f>
        <v>1.1624209359975333E-3</v>
      </c>
      <c r="AF95" t="str">
        <f>IFERROR(IF('paving fractional-calc'!AF97=0, "", 'paving fractional-calc'!AF97), "")</f>
        <v/>
      </c>
      <c r="AG95">
        <f>IFERROR(IF('paving fractional-calc'!AG97=0, "", 'paving fractional-calc'!AG97), "")</f>
        <v>59.042081105408748</v>
      </c>
      <c r="AH95">
        <f>IFERROR(IF('paving fractional-calc'!AH97=0, "", 'paving fractional-calc'!AH97), "")</f>
        <v>9.6034317110957605</v>
      </c>
      <c r="AI95">
        <f>IFERROR(IF('paving fractional-calc'!AI97=0, "", 'paving fractional-calc'!AI97), "")</f>
        <v>2.580587057890491</v>
      </c>
      <c r="AJ95">
        <f>IFERROR(IF('paving fractional-calc'!AJ97=0, "", 'paving fractional-calc'!AJ97), "")</f>
        <v>5.5465981950060536E-3</v>
      </c>
      <c r="AK95" t="str">
        <f>IFERROR(IF('paving fractional-calc'!AK97=0, "", 'paving fractional-calc'!AK97), "")</f>
        <v/>
      </c>
      <c r="AL95" t="str">
        <f>IFERROR(IF('paving fractional-calc'!AL97=0, "", 'paving fractional-calc'!AL97), "")</f>
        <v/>
      </c>
      <c r="AM95">
        <f>IFERROR(IF('paving fractional-calc'!AM97=0, "", 'paving fractional-calc'!AM97), "")</f>
        <v>7.997420653264543E-4</v>
      </c>
      <c r="AN95">
        <f>IFERROR(IF('paving fractional-calc'!AN97=0, "", 'paving fractional-calc'!AN97), "")</f>
        <v>7.1718804567985264E-3</v>
      </c>
      <c r="AO95">
        <f>IFERROR(IF('paving fractional-calc'!AO97=0, "", 'paving fractional-calc'!AO97), "")</f>
        <v>499.43953895151549</v>
      </c>
    </row>
    <row r="96" spans="1:41" x14ac:dyDescent="0.35">
      <c r="A96" t="s">
        <v>95</v>
      </c>
      <c r="B96" s="5">
        <v>6</v>
      </c>
      <c r="C96">
        <v>21</v>
      </c>
      <c r="D96">
        <f>IFERROR(IF('paving fractional-calc'!D98=0, "", 'paving fractional-calc'!D98), "")</f>
        <v>86.421838332286057</v>
      </c>
      <c r="E96" t="str">
        <f>IFERROR(IF('paving fractional-calc'!E98=0, "", 'paving fractional-calc'!E98), "")</f>
        <v/>
      </c>
      <c r="F96">
        <f>IFERROR(IF('paving fractional-calc'!F98=0, "", 'paving fractional-calc'!F98), "")</f>
        <v>5.8218065378145119E-2</v>
      </c>
      <c r="G96" t="str">
        <f>IFERROR(IF('paving fractional-calc'!G98=0, "", 'paving fractional-calc'!G98), "")</f>
        <v/>
      </c>
      <c r="H96" t="str">
        <f>IFERROR(IF('paving fractional-calc'!H98=0, "", 'paving fractional-calc'!H98), "")</f>
        <v/>
      </c>
      <c r="I96" t="str">
        <f>IFERROR(IF('paving fractional-calc'!I98=0, "", 'paving fractional-calc'!I98), "")</f>
        <v/>
      </c>
      <c r="J96">
        <f>IFERROR(IF('paving fractional-calc'!J98=0, "", 'paving fractional-calc'!J98), "")</f>
        <v>303.09298474078213</v>
      </c>
      <c r="K96">
        <f>IFERROR(IF('paving fractional-calc'!K98=0, "", 'paving fractional-calc'!K98), "")</f>
        <v>1.5624715129672825E-3</v>
      </c>
      <c r="L96">
        <f>IFERROR(IF('paving fractional-calc'!L98=0, "", 'paving fractional-calc'!L98), "")</f>
        <v>0.33805536000090564</v>
      </c>
      <c r="M96">
        <f>IFERROR(IF('paving fractional-calc'!M98=0, "", 'paving fractional-calc'!M98), "")</f>
        <v>9.3504154604135813E-3</v>
      </c>
      <c r="N96" t="str">
        <f>IFERROR(IF('paving fractional-calc'!N98=0, "", 'paving fractional-calc'!N98), "")</f>
        <v/>
      </c>
      <c r="O96" t="str">
        <f>IFERROR(IF('paving fractional-calc'!O98=0, "", 'paving fractional-calc'!O98), "")</f>
        <v/>
      </c>
      <c r="P96" t="str">
        <f>IFERROR(IF('paving fractional-calc'!P98=0, "", 'paving fractional-calc'!P98), "")</f>
        <v/>
      </c>
      <c r="Q96">
        <f>IFERROR(IF('paving fractional-calc'!Q98=0, "", 'paving fractional-calc'!Q98), "")</f>
        <v>1.1538852123263357</v>
      </c>
      <c r="R96">
        <f>IFERROR(IF('paving fractional-calc'!R98=0, "", 'paving fractional-calc'!R98), "")</f>
        <v>63.565222463934397</v>
      </c>
      <c r="S96">
        <f>IFERROR(IF('paving fractional-calc'!S98=0, "", 'paving fractional-calc'!S98), "")</f>
        <v>4.3253934269798129E-2</v>
      </c>
      <c r="T96">
        <f>IFERROR(IF('paving fractional-calc'!T98=0, "", 'paving fractional-calc'!T98), "")</f>
        <v>0.19160889668327308</v>
      </c>
      <c r="U96" t="str">
        <f>IFERROR(IF('paving fractional-calc'!U98=0, "", 'paving fractional-calc'!U98), "")</f>
        <v/>
      </c>
      <c r="V96" t="str">
        <f>IFERROR(IF('paving fractional-calc'!V98=0, "", 'paving fractional-calc'!V98), "")</f>
        <v/>
      </c>
      <c r="W96" t="str">
        <f>IFERROR(IF('paving fractional-calc'!W98=0, "", 'paving fractional-calc'!W98), "")</f>
        <v/>
      </c>
      <c r="X96" t="str">
        <f>IFERROR(IF('paving fractional-calc'!X98=0, "", 'paving fractional-calc'!X98), "")</f>
        <v/>
      </c>
      <c r="Y96">
        <f>IFERROR(IF('paving fractional-calc'!Y98=0, "", 'paving fractional-calc'!Y98), "")</f>
        <v>2.7884771768058703</v>
      </c>
      <c r="Z96">
        <f>IFERROR(IF('paving fractional-calc'!Z98=0, "", 'paving fractional-calc'!Z98), "")</f>
        <v>148.93899973941026</v>
      </c>
      <c r="AA96">
        <f>IFERROR(IF('paving fractional-calc'!AA98=0, "", 'paving fractional-calc'!AA98), "")</f>
        <v>1.6441853362344321</v>
      </c>
      <c r="AB96">
        <f>IFERROR(IF('paving fractional-calc'!AB98=0, "", 'paving fractional-calc'!AB98), "")</f>
        <v>0.20573866655681269</v>
      </c>
      <c r="AC96" t="str">
        <f>IFERROR(IF('paving fractional-calc'!AC98=0, "", 'paving fractional-calc'!AC98), "")</f>
        <v/>
      </c>
      <c r="AD96" t="str">
        <f>IFERROR(IF('paving fractional-calc'!AD98=0, "", 'paving fractional-calc'!AD98), "")</f>
        <v/>
      </c>
      <c r="AE96">
        <f>IFERROR(IF('paving fractional-calc'!AE98=0, "", 'paving fractional-calc'!AE98), "")</f>
        <v>9.8876253798098508E-4</v>
      </c>
      <c r="AF96">
        <f>IFERROR(IF('paving fractional-calc'!AF98=0, "", 'paving fractional-calc'!AF98), "")</f>
        <v>7.9101003038478807E-3</v>
      </c>
      <c r="AG96">
        <f>IFERROR(IF('paving fractional-calc'!AG98=0, "", 'paving fractional-calc'!AG98), "")</f>
        <v>9.911457092263726</v>
      </c>
      <c r="AH96">
        <f>IFERROR(IF('paving fractional-calc'!AH98=0, "", 'paving fractional-calc'!AH98), "")</f>
        <v>1105.3074605357917</v>
      </c>
      <c r="AI96">
        <f>IFERROR(IF('paving fractional-calc'!AI98=0, "", 'paving fractional-calc'!AI98), "")</f>
        <v>16.964775075173776</v>
      </c>
      <c r="AJ96">
        <f>IFERROR(IF('paving fractional-calc'!AJ98=0, "", 'paving fractional-calc'!AJ98), "")</f>
        <v>5.9319040707634363</v>
      </c>
      <c r="AK96">
        <f>IFERROR(IF('paving fractional-calc'!AK98=0, "", 'paving fractional-calc'!AK98), "")</f>
        <v>0.46992385599784864</v>
      </c>
      <c r="AL96">
        <f>IFERROR(IF('paving fractional-calc'!AL98=0, "", 'paving fractional-calc'!AL98), "")</f>
        <v>5.859113205527703E-2</v>
      </c>
      <c r="AM96">
        <f>IFERROR(IF('paving fractional-calc'!AM98=0, "", 'paving fractional-calc'!AM98), "")</f>
        <v>5.3628118516477093E-2</v>
      </c>
      <c r="AN96">
        <f>IFERROR(IF('paving fractional-calc'!AN98=0, "", 'paving fractional-calc'!AN98), "")</f>
        <v>2.1046853710836727E-2</v>
      </c>
      <c r="AO96">
        <f>IFERROR(IF('paving fractional-calc'!AO98=0, "", 'paving fractional-calc'!AO98), "")</f>
        <v>581.8215216738248</v>
      </c>
    </row>
    <row r="97" spans="1:41" x14ac:dyDescent="0.35">
      <c r="A97" t="s">
        <v>96</v>
      </c>
      <c r="B97" s="1">
        <v>6</v>
      </c>
      <c r="C97">
        <v>25</v>
      </c>
      <c r="D97" t="str">
        <f>IFERROR(IF('paving fractional-calc'!D99=0, "", 'paving fractional-calc'!D99), "")</f>
        <v/>
      </c>
      <c r="E97" t="str">
        <f>IFERROR(IF('paving fractional-calc'!E99=0, "", 'paving fractional-calc'!E99), "")</f>
        <v/>
      </c>
      <c r="F97" t="str">
        <f>IFERROR(IF('paving fractional-calc'!F99=0, "", 'paving fractional-calc'!F99), "")</f>
        <v/>
      </c>
      <c r="G97" t="str">
        <f>IFERROR(IF('paving fractional-calc'!G99=0, "", 'paving fractional-calc'!G99), "")</f>
        <v/>
      </c>
      <c r="H97" t="str">
        <f>IFERROR(IF('paving fractional-calc'!H99=0, "", 'paving fractional-calc'!H99), "")</f>
        <v/>
      </c>
      <c r="I97" t="str">
        <f>IFERROR(IF('paving fractional-calc'!I99=0, "", 'paving fractional-calc'!I99), "")</f>
        <v/>
      </c>
      <c r="J97">
        <f>IFERROR(IF('paving fractional-calc'!J99=0, "", 'paving fractional-calc'!J99), "")</f>
        <v>7.3494433904362583E-2</v>
      </c>
      <c r="K97" t="str">
        <f>IFERROR(IF('paving fractional-calc'!K99=0, "", 'paving fractional-calc'!K99), "")</f>
        <v/>
      </c>
      <c r="L97" t="str">
        <f>IFERROR(IF('paving fractional-calc'!L99=0, "", 'paving fractional-calc'!L99), "")</f>
        <v/>
      </c>
      <c r="M97" t="str">
        <f>IFERROR(IF('paving fractional-calc'!M99=0, "", 'paving fractional-calc'!M99), "")</f>
        <v/>
      </c>
      <c r="N97" t="str">
        <f>IFERROR(IF('paving fractional-calc'!N99=0, "", 'paving fractional-calc'!N99), "")</f>
        <v/>
      </c>
      <c r="O97" t="str">
        <f>IFERROR(IF('paving fractional-calc'!O99=0, "", 'paving fractional-calc'!O99), "")</f>
        <v/>
      </c>
      <c r="P97" t="str">
        <f>IFERROR(IF('paving fractional-calc'!P99=0, "", 'paving fractional-calc'!P99), "")</f>
        <v/>
      </c>
      <c r="Q97" t="str">
        <f>IFERROR(IF('paving fractional-calc'!Q99=0, "", 'paving fractional-calc'!Q99), "")</f>
        <v/>
      </c>
      <c r="R97">
        <f>IFERROR(IF('paving fractional-calc'!R99=0, "", 'paving fractional-calc'!R99), "")</f>
        <v>0.30631495731222497</v>
      </c>
      <c r="S97" t="str">
        <f>IFERROR(IF('paving fractional-calc'!S99=0, "", 'paving fractional-calc'!S99), "")</f>
        <v/>
      </c>
      <c r="T97">
        <f>IFERROR(IF('paving fractional-calc'!T99=0, "", 'paving fractional-calc'!T99), "")</f>
        <v>2.3085263647202526E-2</v>
      </c>
      <c r="U97" t="str">
        <f>IFERROR(IF('paving fractional-calc'!U99=0, "", 'paving fractional-calc'!U99), "")</f>
        <v/>
      </c>
      <c r="V97" t="str">
        <f>IFERROR(IF('paving fractional-calc'!V99=0, "", 'paving fractional-calc'!V99), "")</f>
        <v/>
      </c>
      <c r="W97" t="str">
        <f>IFERROR(IF('paving fractional-calc'!W99=0, "", 'paving fractional-calc'!W99), "")</f>
        <v/>
      </c>
      <c r="X97" t="str">
        <f>IFERROR(IF('paving fractional-calc'!X99=0, "", 'paving fractional-calc'!X99), "")</f>
        <v/>
      </c>
      <c r="Y97" t="str">
        <f>IFERROR(IF('paving fractional-calc'!Y99=0, "", 'paving fractional-calc'!Y99), "")</f>
        <v/>
      </c>
      <c r="Z97">
        <f>IFERROR(IF('paving fractional-calc'!Z99=0, "", 'paving fractional-calc'!Z99), "")</f>
        <v>0.49053877853434175</v>
      </c>
      <c r="AA97" t="str">
        <f>IFERROR(IF('paving fractional-calc'!AA99=0, "", 'paving fractional-calc'!AA99), "")</f>
        <v/>
      </c>
      <c r="AB97">
        <f>IFERROR(IF('paving fractional-calc'!AB99=0, "", 'paving fractional-calc'!AB99), "")</f>
        <v>0.12851300232450807</v>
      </c>
      <c r="AC97" t="str">
        <f>IFERROR(IF('paving fractional-calc'!AC99=0, "", 'paving fractional-calc'!AC99), "")</f>
        <v/>
      </c>
      <c r="AD97" t="str">
        <f>IFERROR(IF('paving fractional-calc'!AD99=0, "", 'paving fractional-calc'!AD99), "")</f>
        <v/>
      </c>
      <c r="AE97" t="str">
        <f>IFERROR(IF('paving fractional-calc'!AE99=0, "", 'paving fractional-calc'!AE99), "")</f>
        <v/>
      </c>
      <c r="AF97" t="str">
        <f>IFERROR(IF('paving fractional-calc'!AF99=0, "", 'paving fractional-calc'!AF99), "")</f>
        <v/>
      </c>
      <c r="AG97">
        <f>IFERROR(IF('paving fractional-calc'!AG99=0, "", 'paving fractional-calc'!AG99), "")</f>
        <v>0.15883427311799148</v>
      </c>
      <c r="AH97">
        <f>IFERROR(IF('paving fractional-calc'!AH99=0, "", 'paving fractional-calc'!AH99), "")</f>
        <v>3.0744270224348131</v>
      </c>
      <c r="AI97">
        <f>IFERROR(IF('paving fractional-calc'!AI99=0, "", 'paving fractional-calc'!AI99), "")</f>
        <v>0.82793911687205635</v>
      </c>
      <c r="AJ97">
        <f>IFERROR(IF('paving fractional-calc'!AJ99=0, "", 'paving fractional-calc'!AJ99), "")</f>
        <v>1.9470185742650763</v>
      </c>
      <c r="AK97" t="str">
        <f>IFERROR(IF('paving fractional-calc'!AK99=0, "", 'paving fractional-calc'!AK99), "")</f>
        <v/>
      </c>
      <c r="AL97" t="str">
        <f>IFERROR(IF('paving fractional-calc'!AL99=0, "", 'paving fractional-calc'!AL99), "")</f>
        <v/>
      </c>
      <c r="AM97">
        <f>IFERROR(IF('paving fractional-calc'!AM99=0, "", 'paving fractional-calc'!AM99), "")</f>
        <v>6.5976837051520257E-2</v>
      </c>
      <c r="AN97" t="str">
        <f>IFERROR(IF('paving fractional-calc'!AN99=0, "", 'paving fractional-calc'!AN99), "")</f>
        <v/>
      </c>
      <c r="AO97">
        <f>IFERROR(IF('paving fractional-calc'!AO99=0, "", 'paving fractional-calc'!AO99), "")</f>
        <v>14.727901713219932</v>
      </c>
    </row>
    <row r="98" spans="1:41" x14ac:dyDescent="0.35">
      <c r="A98" t="s">
        <v>97</v>
      </c>
      <c r="B98" s="2">
        <v>3</v>
      </c>
      <c r="C98">
        <v>8</v>
      </c>
      <c r="D98" t="str">
        <f>IFERROR(IF('paving fractional-calc'!D100=0, "", 'paving fractional-calc'!D100), "")</f>
        <v/>
      </c>
      <c r="E98" t="str">
        <f>IFERROR(IF('paving fractional-calc'!E100=0, "", 'paving fractional-calc'!E100), "")</f>
        <v/>
      </c>
      <c r="F98" t="str">
        <f>IFERROR(IF('paving fractional-calc'!F100=0, "", 'paving fractional-calc'!F100), "")</f>
        <v/>
      </c>
      <c r="G98" t="str">
        <f>IFERROR(IF('paving fractional-calc'!G100=0, "", 'paving fractional-calc'!G100), "")</f>
        <v/>
      </c>
      <c r="H98" t="str">
        <f>IFERROR(IF('paving fractional-calc'!H100=0, "", 'paving fractional-calc'!H100), "")</f>
        <v/>
      </c>
      <c r="I98" t="str">
        <f>IFERROR(IF('paving fractional-calc'!I100=0, "", 'paving fractional-calc'!I100), "")</f>
        <v/>
      </c>
      <c r="J98">
        <f>IFERROR(IF('paving fractional-calc'!J100=0, "", 'paving fractional-calc'!J100), "")</f>
        <v>48.935468360406105</v>
      </c>
      <c r="K98">
        <f>IFERROR(IF('paving fractional-calc'!K100=0, "", 'paving fractional-calc'!K100), "")</f>
        <v>0.12940432836954385</v>
      </c>
      <c r="L98" t="str">
        <f>IFERROR(IF('paving fractional-calc'!L100=0, "", 'paving fractional-calc'!L100), "")</f>
        <v/>
      </c>
      <c r="M98" t="str">
        <f>IFERROR(IF('paving fractional-calc'!M100=0, "", 'paving fractional-calc'!M100), "")</f>
        <v/>
      </c>
      <c r="N98" t="str">
        <f>IFERROR(IF('paving fractional-calc'!N100=0, "", 'paving fractional-calc'!N100), "")</f>
        <v/>
      </c>
      <c r="O98">
        <f>IFERROR(IF('paving fractional-calc'!O100=0, "", 'paving fractional-calc'!O100), "")</f>
        <v>5.7544942881983911E-3</v>
      </c>
      <c r="P98" t="str">
        <f>IFERROR(IF('paving fractional-calc'!P100=0, "", 'paving fractional-calc'!P100), "")</f>
        <v/>
      </c>
      <c r="Q98">
        <f>IFERROR(IF('paving fractional-calc'!Q100=0, "", 'paving fractional-calc'!Q100), "")</f>
        <v>19.745415027755858</v>
      </c>
      <c r="R98">
        <f>IFERROR(IF('paving fractional-calc'!R100=0, "", 'paving fractional-calc'!R100), "")</f>
        <v>8.1283509215283249</v>
      </c>
      <c r="S98">
        <f>IFERROR(IF('paving fractional-calc'!S100=0, "", 'paving fractional-calc'!S100), "")</f>
        <v>1.9077947896004519</v>
      </c>
      <c r="T98" t="str">
        <f>IFERROR(IF('paving fractional-calc'!T100=0, "", 'paving fractional-calc'!T100), "")</f>
        <v/>
      </c>
      <c r="U98" t="str">
        <f>IFERROR(IF('paving fractional-calc'!U100=0, "", 'paving fractional-calc'!U100), "")</f>
        <v/>
      </c>
      <c r="V98" t="str">
        <f>IFERROR(IF('paving fractional-calc'!V100=0, "", 'paving fractional-calc'!V100), "")</f>
        <v/>
      </c>
      <c r="W98" t="str">
        <f>IFERROR(IF('paving fractional-calc'!W100=0, "", 'paving fractional-calc'!W100), "")</f>
        <v/>
      </c>
      <c r="X98" t="str">
        <f>IFERROR(IF('paving fractional-calc'!X100=0, "", 'paving fractional-calc'!X100), "")</f>
        <v/>
      </c>
      <c r="Y98">
        <f>IFERROR(IF('paving fractional-calc'!Y100=0, "", 'paving fractional-calc'!Y100), "")</f>
        <v>60.594303022137758</v>
      </c>
      <c r="Z98">
        <f>IFERROR(IF('paving fractional-calc'!Z100=0, "", 'paving fractional-calc'!Z100), "")</f>
        <v>4.3636370137868781</v>
      </c>
      <c r="AA98">
        <f>IFERROR(IF('paving fractional-calc'!AA100=0, "", 'paving fractional-calc'!AA100), "")</f>
        <v>3.8797264868511316</v>
      </c>
      <c r="AB98">
        <f>IFERROR(IF('paving fractional-calc'!AB100=0, "", 'paving fractional-calc'!AB100), "")</f>
        <v>1.0032505306533056E-2</v>
      </c>
      <c r="AC98" t="str">
        <f>IFERROR(IF('paving fractional-calc'!AC100=0, "", 'paving fractional-calc'!AC100), "")</f>
        <v/>
      </c>
      <c r="AD98" t="str">
        <f>IFERROR(IF('paving fractional-calc'!AD100=0, "", 'paving fractional-calc'!AD100), "")</f>
        <v/>
      </c>
      <c r="AE98" t="str">
        <f>IFERROR(IF('paving fractional-calc'!AE100=0, "", 'paving fractional-calc'!AE100), "")</f>
        <v/>
      </c>
      <c r="AF98" t="str">
        <f>IFERROR(IF('paving fractional-calc'!AF100=0, "", 'paving fractional-calc'!AF100), "")</f>
        <v/>
      </c>
      <c r="AG98">
        <f>IFERROR(IF('paving fractional-calc'!AG100=0, "", 'paving fractional-calc'!AG100), "")</f>
        <v>158.04555226990689</v>
      </c>
      <c r="AH98">
        <f>IFERROR(IF('paving fractional-calc'!AH100=0, "", 'paving fractional-calc'!AH100), "")</f>
        <v>1.3754112948109811</v>
      </c>
      <c r="AI98">
        <f>IFERROR(IF('paving fractional-calc'!AI100=0, "", 'paving fractional-calc'!AI100), "")</f>
        <v>3.4880230640774346</v>
      </c>
      <c r="AJ98">
        <f>IFERROR(IF('paving fractional-calc'!AJ100=0, "", 'paving fractional-calc'!AJ100), "")</f>
        <v>1.0648199030477883E-2</v>
      </c>
      <c r="AK98">
        <f>IFERROR(IF('paving fractional-calc'!AK100=0, "", 'paving fractional-calc'!AK100), "")</f>
        <v>1.5461457440843152E-2</v>
      </c>
      <c r="AL98" t="str">
        <f>IFERROR(IF('paving fractional-calc'!AL100=0, "", 'paving fractional-calc'!AL100), "")</f>
        <v/>
      </c>
      <c r="AM98" t="str">
        <f>IFERROR(IF('paving fractional-calc'!AM100=0, "", 'paving fractional-calc'!AM100), "")</f>
        <v/>
      </c>
      <c r="AN98" t="str">
        <f>IFERROR(IF('paving fractional-calc'!AN100=0, "", 'paving fractional-calc'!AN100), "")</f>
        <v/>
      </c>
      <c r="AO98">
        <f>IFERROR(IF('paving fractional-calc'!AO100=0, "", 'paving fractional-calc'!AO100), "")</f>
        <v>1470.1802586142178</v>
      </c>
    </row>
    <row r="99" spans="1:41" x14ac:dyDescent="0.35">
      <c r="A99" t="s">
        <v>98</v>
      </c>
      <c r="B99" s="1">
        <v>4</v>
      </c>
      <c r="C99">
        <v>11</v>
      </c>
      <c r="D99" t="str">
        <f>IFERROR(IF('paving fractional-calc'!D101=0, "", 'paving fractional-calc'!D101), "")</f>
        <v/>
      </c>
      <c r="E99" t="str">
        <f>IFERROR(IF('paving fractional-calc'!E101=0, "", 'paving fractional-calc'!E101), "")</f>
        <v/>
      </c>
      <c r="F99" t="str">
        <f>IFERROR(IF('paving fractional-calc'!F101=0, "", 'paving fractional-calc'!F101), "")</f>
        <v/>
      </c>
      <c r="G99" t="str">
        <f>IFERROR(IF('paving fractional-calc'!G101=0, "", 'paving fractional-calc'!G101), "")</f>
        <v/>
      </c>
      <c r="H99" t="str">
        <f>IFERROR(IF('paving fractional-calc'!H101=0, "", 'paving fractional-calc'!H101), "")</f>
        <v/>
      </c>
      <c r="I99" t="str">
        <f>IFERROR(IF('paving fractional-calc'!I101=0, "", 'paving fractional-calc'!I101), "")</f>
        <v/>
      </c>
      <c r="J99">
        <f>IFERROR(IF('paving fractional-calc'!J101=0, "", 'paving fractional-calc'!J101), "")</f>
        <v>1.869748962432358</v>
      </c>
      <c r="K99" t="str">
        <f>IFERROR(IF('paving fractional-calc'!K101=0, "", 'paving fractional-calc'!K101), "")</f>
        <v/>
      </c>
      <c r="L99">
        <f>IFERROR(IF('paving fractional-calc'!L101=0, "", 'paving fractional-calc'!L101), "")</f>
        <v>1.6520749361338552E-3</v>
      </c>
      <c r="M99" t="str">
        <f>IFERROR(IF('paving fractional-calc'!M101=0, "", 'paving fractional-calc'!M101), "")</f>
        <v/>
      </c>
      <c r="N99" t="str">
        <f>IFERROR(IF('paving fractional-calc'!N101=0, "", 'paving fractional-calc'!N101), "")</f>
        <v/>
      </c>
      <c r="O99" t="str">
        <f>IFERROR(IF('paving fractional-calc'!O101=0, "", 'paving fractional-calc'!O101), "")</f>
        <v/>
      </c>
      <c r="P99" t="str">
        <f>IFERROR(IF('paving fractional-calc'!P101=0, "", 'paving fractional-calc'!P101), "")</f>
        <v/>
      </c>
      <c r="Q99" t="str">
        <f>IFERROR(IF('paving fractional-calc'!Q101=0, "", 'paving fractional-calc'!Q101), "")</f>
        <v/>
      </c>
      <c r="R99">
        <f>IFERROR(IF('paving fractional-calc'!R101=0, "", 'paving fractional-calc'!R101), "")</f>
        <v>1.2357337217022601</v>
      </c>
      <c r="S99" t="str">
        <f>IFERROR(IF('paving fractional-calc'!S101=0, "", 'paving fractional-calc'!S101), "")</f>
        <v/>
      </c>
      <c r="T99">
        <f>IFERROR(IF('paving fractional-calc'!T101=0, "", 'paving fractional-calc'!T101), "")</f>
        <v>1.781149265242637E-3</v>
      </c>
      <c r="U99">
        <f>IFERROR(IF('paving fractional-calc'!U101=0, "", 'paving fractional-calc'!U101), "")</f>
        <v>2.0114702909205646E-3</v>
      </c>
      <c r="V99" t="str">
        <f>IFERROR(IF('paving fractional-calc'!V101=0, "", 'paving fractional-calc'!V101), "")</f>
        <v/>
      </c>
      <c r="W99" t="str">
        <f>IFERROR(IF('paving fractional-calc'!W101=0, "", 'paving fractional-calc'!W101), "")</f>
        <v/>
      </c>
      <c r="X99" t="str">
        <f>IFERROR(IF('paving fractional-calc'!X101=0, "", 'paving fractional-calc'!X101), "")</f>
        <v/>
      </c>
      <c r="Y99" t="str">
        <f>IFERROR(IF('paving fractional-calc'!Y101=0, "", 'paving fractional-calc'!Y101), "")</f>
        <v/>
      </c>
      <c r="Z99">
        <f>IFERROR(IF('paving fractional-calc'!Z101=0, "", 'paving fractional-calc'!Z101), "")</f>
        <v>1.4643118975168563</v>
      </c>
      <c r="AA99">
        <f>IFERROR(IF('paving fractional-calc'!AA101=0, "", 'paving fractional-calc'!AA101), "")</f>
        <v>1.4871510862857193E-2</v>
      </c>
      <c r="AB99">
        <f>IFERROR(IF('paving fractional-calc'!AB101=0, "", 'paving fractional-calc'!AB101), "")</f>
        <v>2.135129373506771E-3</v>
      </c>
      <c r="AC99" t="str">
        <f>IFERROR(IF('paving fractional-calc'!AC101=0, "", 'paving fractional-calc'!AC101), "")</f>
        <v/>
      </c>
      <c r="AD99" t="str">
        <f>IFERROR(IF('paving fractional-calc'!AD101=0, "", 'paving fractional-calc'!AD101), "")</f>
        <v/>
      </c>
      <c r="AE99" t="str">
        <f>IFERROR(IF('paving fractional-calc'!AE101=0, "", 'paving fractional-calc'!AE101), "")</f>
        <v/>
      </c>
      <c r="AF99" t="str">
        <f>IFERROR(IF('paving fractional-calc'!AF101=0, "", 'paving fractional-calc'!AF101), "")</f>
        <v/>
      </c>
      <c r="AG99" t="str">
        <f>IFERROR(IF('paving fractional-calc'!AG101=0, "", 'paving fractional-calc'!AG101), "")</f>
        <v/>
      </c>
      <c r="AH99">
        <f>IFERROR(IF('paving fractional-calc'!AH101=0, "", 'paving fractional-calc'!AH101), "")</f>
        <v>8.2059110603522214</v>
      </c>
      <c r="AI99">
        <f>IFERROR(IF('paving fractional-calc'!AI101=0, "", 'paving fractional-calc'!AI101), "")</f>
        <v>0.14119522902916545</v>
      </c>
      <c r="AJ99">
        <f>IFERROR(IF('paving fractional-calc'!AJ101=0, "", 'paving fractional-calc'!AJ101), "")</f>
        <v>9.7813238030634075E-2</v>
      </c>
      <c r="AK99">
        <f>IFERROR(IF('paving fractional-calc'!AK101=0, "", 'paving fractional-calc'!AK101), "")</f>
        <v>1.0067511574595135E-2</v>
      </c>
      <c r="AL99" t="str">
        <f>IFERROR(IF('paving fractional-calc'!AL101=0, "", 'paving fractional-calc'!AL101), "")</f>
        <v/>
      </c>
      <c r="AM99" t="str">
        <f>IFERROR(IF('paving fractional-calc'!AM101=0, "", 'paving fractional-calc'!AM101), "")</f>
        <v/>
      </c>
      <c r="AN99" t="str">
        <f>IFERROR(IF('paving fractional-calc'!AN101=0, "", 'paving fractional-calc'!AN101), "")</f>
        <v/>
      </c>
      <c r="AO99">
        <f>IFERROR(IF('paving fractional-calc'!AO101=0, "", 'paving fractional-calc'!AO101), "")</f>
        <v>0.2835203903601714</v>
      </c>
    </row>
    <row r="100" spans="1:41" x14ac:dyDescent="0.35">
      <c r="A100" t="s">
        <v>99</v>
      </c>
      <c r="B100" s="4">
        <v>7</v>
      </c>
      <c r="C100">
        <v>24</v>
      </c>
      <c r="D100" t="str">
        <f>IFERROR(IF('paving fractional-calc'!D102=0, "", 'paving fractional-calc'!D102), "")</f>
        <v/>
      </c>
      <c r="E100" t="str">
        <f>IFERROR(IF('paving fractional-calc'!E102=0, "", 'paving fractional-calc'!E102), "")</f>
        <v/>
      </c>
      <c r="F100" t="str">
        <f>IFERROR(IF('paving fractional-calc'!F102=0, "", 'paving fractional-calc'!F102), "")</f>
        <v/>
      </c>
      <c r="G100" t="str">
        <f>IFERROR(IF('paving fractional-calc'!G102=0, "", 'paving fractional-calc'!G102), "")</f>
        <v/>
      </c>
      <c r="H100" t="str">
        <f>IFERROR(IF('paving fractional-calc'!H102=0, "", 'paving fractional-calc'!H102), "")</f>
        <v/>
      </c>
      <c r="I100" t="str">
        <f>IFERROR(IF('paving fractional-calc'!I102=0, "", 'paving fractional-calc'!I102), "")</f>
        <v/>
      </c>
      <c r="J100" t="str">
        <f>IFERROR(IF('paving fractional-calc'!J102=0, "", 'paving fractional-calc'!J102), "")</f>
        <v/>
      </c>
      <c r="K100">
        <f>IFERROR(IF('paving fractional-calc'!K102=0, "", 'paving fractional-calc'!K102), "")</f>
        <v>0.16738877646513556</v>
      </c>
      <c r="L100" t="str">
        <f>IFERROR(IF('paving fractional-calc'!L102=0, "", 'paving fractional-calc'!L102), "")</f>
        <v/>
      </c>
      <c r="M100" t="str">
        <f>IFERROR(IF('paving fractional-calc'!M102=0, "", 'paving fractional-calc'!M102), "")</f>
        <v/>
      </c>
      <c r="N100" t="str">
        <f>IFERROR(IF('paving fractional-calc'!N102=0, "", 'paving fractional-calc'!N102), "")</f>
        <v/>
      </c>
      <c r="O100" t="str">
        <f>IFERROR(IF('paving fractional-calc'!O102=0, "", 'paving fractional-calc'!O102), "")</f>
        <v/>
      </c>
      <c r="P100" t="str">
        <f>IFERROR(IF('paving fractional-calc'!P102=0, "", 'paving fractional-calc'!P102), "")</f>
        <v/>
      </c>
      <c r="Q100" t="str">
        <f>IFERROR(IF('paving fractional-calc'!Q102=0, "", 'paving fractional-calc'!Q102), "")</f>
        <v/>
      </c>
      <c r="R100">
        <f>IFERROR(IF('paving fractional-calc'!R102=0, "", 'paving fractional-calc'!R102), "")</f>
        <v>0.10947320260931533</v>
      </c>
      <c r="S100" t="str">
        <f>IFERROR(IF('paving fractional-calc'!S102=0, "", 'paving fractional-calc'!S102), "")</f>
        <v/>
      </c>
      <c r="T100" t="str">
        <f>IFERROR(IF('paving fractional-calc'!T102=0, "", 'paving fractional-calc'!T102), "")</f>
        <v/>
      </c>
      <c r="U100" t="str">
        <f>IFERROR(IF('paving fractional-calc'!U102=0, "", 'paving fractional-calc'!U102), "")</f>
        <v/>
      </c>
      <c r="V100" t="str">
        <f>IFERROR(IF('paving fractional-calc'!V102=0, "", 'paving fractional-calc'!V102), "")</f>
        <v/>
      </c>
      <c r="W100" t="str">
        <f>IFERROR(IF('paving fractional-calc'!W102=0, "", 'paving fractional-calc'!W102), "")</f>
        <v/>
      </c>
      <c r="X100" t="str">
        <f>IFERROR(IF('paving fractional-calc'!X102=0, "", 'paving fractional-calc'!X102), "")</f>
        <v/>
      </c>
      <c r="Y100" t="str">
        <f>IFERROR(IF('paving fractional-calc'!Y102=0, "", 'paving fractional-calc'!Y102), "")</f>
        <v/>
      </c>
      <c r="Z100">
        <f>IFERROR(IF('paving fractional-calc'!Z102=0, "", 'paving fractional-calc'!Z102), "")</f>
        <v>1.5759095907926162E-2</v>
      </c>
      <c r="AA100" t="str">
        <f>IFERROR(IF('paving fractional-calc'!AA102=0, "", 'paving fractional-calc'!AA102), "")</f>
        <v/>
      </c>
      <c r="AB100" t="str">
        <f>IFERROR(IF('paving fractional-calc'!AB102=0, "", 'paving fractional-calc'!AB102), "")</f>
        <v/>
      </c>
      <c r="AC100" t="str">
        <f>IFERROR(IF('paving fractional-calc'!AC102=0, "", 'paving fractional-calc'!AC102), "")</f>
        <v/>
      </c>
      <c r="AD100" t="str">
        <f>IFERROR(IF('paving fractional-calc'!AD102=0, "", 'paving fractional-calc'!AD102), "")</f>
        <v/>
      </c>
      <c r="AE100" t="str">
        <f>IFERROR(IF('paving fractional-calc'!AE102=0, "", 'paving fractional-calc'!AE102), "")</f>
        <v/>
      </c>
      <c r="AF100" t="str">
        <f>IFERROR(IF('paving fractional-calc'!AF102=0, "", 'paving fractional-calc'!AF102), "")</f>
        <v/>
      </c>
      <c r="AG100" t="str">
        <f>IFERROR(IF('paving fractional-calc'!AG102=0, "", 'paving fractional-calc'!AG102), "")</f>
        <v/>
      </c>
      <c r="AH100">
        <f>IFERROR(IF('paving fractional-calc'!AH102=0, "", 'paving fractional-calc'!AH102), "")</f>
        <v>0.64473265746855235</v>
      </c>
      <c r="AI100">
        <f>IFERROR(IF('paving fractional-calc'!AI102=0, "", 'paving fractional-calc'!AI102), "")</f>
        <v>1.4668198045754786E-2</v>
      </c>
      <c r="AJ100" t="str">
        <f>IFERROR(IF('paving fractional-calc'!AJ102=0, "", 'paving fractional-calc'!AJ102), "")</f>
        <v/>
      </c>
      <c r="AK100" t="str">
        <f>IFERROR(IF('paving fractional-calc'!AK102=0, "", 'paving fractional-calc'!AK102), "")</f>
        <v/>
      </c>
      <c r="AL100" t="str">
        <f>IFERROR(IF('paving fractional-calc'!AL102=0, "", 'paving fractional-calc'!AL102), "")</f>
        <v/>
      </c>
      <c r="AM100" t="str">
        <f>IFERROR(IF('paving fractional-calc'!AM102=0, "", 'paving fractional-calc'!AM102), "")</f>
        <v/>
      </c>
      <c r="AN100" t="str">
        <f>IFERROR(IF('paving fractional-calc'!AN102=0, "", 'paving fractional-calc'!AN102), "")</f>
        <v/>
      </c>
      <c r="AO100">
        <f>IFERROR(IF('paving fractional-calc'!AO102=0, "", 'paving fractional-calc'!AO102), "")</f>
        <v>0.88941562843377675</v>
      </c>
    </row>
    <row r="101" spans="1:41" x14ac:dyDescent="0.35">
      <c r="A101" t="s">
        <v>100</v>
      </c>
      <c r="B101" s="1">
        <v>3</v>
      </c>
      <c r="C101">
        <v>8</v>
      </c>
      <c r="D101" t="str">
        <f>IFERROR(IF('paving fractional-calc'!D103=0, "", 'paving fractional-calc'!D103), "")</f>
        <v/>
      </c>
      <c r="E101" t="str">
        <f>IFERROR(IF('paving fractional-calc'!E103=0, "", 'paving fractional-calc'!E103), "")</f>
        <v/>
      </c>
      <c r="F101" t="str">
        <f>IFERROR(IF('paving fractional-calc'!F103=0, "", 'paving fractional-calc'!F103), "")</f>
        <v/>
      </c>
      <c r="G101" t="str">
        <f>IFERROR(IF('paving fractional-calc'!G103=0, "", 'paving fractional-calc'!G103), "")</f>
        <v/>
      </c>
      <c r="H101" t="str">
        <f>IFERROR(IF('paving fractional-calc'!H103=0, "", 'paving fractional-calc'!H103), "")</f>
        <v/>
      </c>
      <c r="I101" t="str">
        <f>IFERROR(IF('paving fractional-calc'!I103=0, "", 'paving fractional-calc'!I103), "")</f>
        <v/>
      </c>
      <c r="J101">
        <f>IFERROR(IF('paving fractional-calc'!J103=0, "", 'paving fractional-calc'!J103), "")</f>
        <v>92.737656540105917</v>
      </c>
      <c r="K101" t="str">
        <f>IFERROR(IF('paving fractional-calc'!K103=0, "", 'paving fractional-calc'!K103), "")</f>
        <v/>
      </c>
      <c r="L101" t="str">
        <f>IFERROR(IF('paving fractional-calc'!L103=0, "", 'paving fractional-calc'!L103), "")</f>
        <v/>
      </c>
      <c r="M101" t="str">
        <f>IFERROR(IF('paving fractional-calc'!M103=0, "", 'paving fractional-calc'!M103), "")</f>
        <v/>
      </c>
      <c r="N101" t="str">
        <f>IFERROR(IF('paving fractional-calc'!N103=0, "", 'paving fractional-calc'!N103), "")</f>
        <v/>
      </c>
      <c r="O101" t="str">
        <f>IFERROR(IF('paving fractional-calc'!O103=0, "", 'paving fractional-calc'!O103), "")</f>
        <v/>
      </c>
      <c r="P101" t="str">
        <f>IFERROR(IF('paving fractional-calc'!P103=0, "", 'paving fractional-calc'!P103), "")</f>
        <v/>
      </c>
      <c r="Q101">
        <f>IFERROR(IF('paving fractional-calc'!Q103=0, "", 'paving fractional-calc'!Q103), "")</f>
        <v>1.8423806114335171</v>
      </c>
      <c r="R101">
        <f>IFERROR(IF('paving fractional-calc'!R103=0, "", 'paving fractional-calc'!R103), "")</f>
        <v>35.105545730624478</v>
      </c>
      <c r="S101" t="str">
        <f>IFERROR(IF('paving fractional-calc'!S103=0, "", 'paving fractional-calc'!S103), "")</f>
        <v/>
      </c>
      <c r="T101" t="str">
        <f>IFERROR(IF('paving fractional-calc'!T103=0, "", 'paving fractional-calc'!T103), "")</f>
        <v/>
      </c>
      <c r="U101" t="str">
        <f>IFERROR(IF('paving fractional-calc'!U103=0, "", 'paving fractional-calc'!U103), "")</f>
        <v/>
      </c>
      <c r="V101" t="str">
        <f>IFERROR(IF('paving fractional-calc'!V103=0, "", 'paving fractional-calc'!V103), "")</f>
        <v/>
      </c>
      <c r="W101" t="str">
        <f>IFERROR(IF('paving fractional-calc'!W103=0, "", 'paving fractional-calc'!W103), "")</f>
        <v/>
      </c>
      <c r="X101" t="str">
        <f>IFERROR(IF('paving fractional-calc'!X103=0, "", 'paving fractional-calc'!X103), "")</f>
        <v/>
      </c>
      <c r="Y101">
        <f>IFERROR(IF('paving fractional-calc'!Y103=0, "", 'paving fractional-calc'!Y103), "")</f>
        <v>13.909089180279118</v>
      </c>
      <c r="Z101">
        <f>IFERROR(IF('paving fractional-calc'!Z103=0, "", 'paving fractional-calc'!Z103), "")</f>
        <v>10.697052496993477</v>
      </c>
      <c r="AA101">
        <f>IFERROR(IF('paving fractional-calc'!AA103=0, "", 'paving fractional-calc'!AA103), "")</f>
        <v>1.8852202812002532</v>
      </c>
      <c r="AB101" t="str">
        <f>IFERROR(IF('paving fractional-calc'!AB103=0, "", 'paving fractional-calc'!AB103), "")</f>
        <v/>
      </c>
      <c r="AC101" t="str">
        <f>IFERROR(IF('paving fractional-calc'!AC103=0, "", 'paving fractional-calc'!AC103), "")</f>
        <v/>
      </c>
      <c r="AD101" t="str">
        <f>IFERROR(IF('paving fractional-calc'!AD103=0, "", 'paving fractional-calc'!AD103), "")</f>
        <v/>
      </c>
      <c r="AE101" t="str">
        <f>IFERROR(IF('paving fractional-calc'!AE103=0, "", 'paving fractional-calc'!AE103), "")</f>
        <v/>
      </c>
      <c r="AF101" t="str">
        <f>IFERROR(IF('paving fractional-calc'!AF103=0, "", 'paving fractional-calc'!AF103), "")</f>
        <v/>
      </c>
      <c r="AG101">
        <f>IFERROR(IF('paving fractional-calc'!AG103=0, "", 'paving fractional-calc'!AG103), "")</f>
        <v>32.910235086153271</v>
      </c>
      <c r="AH101">
        <f>IFERROR(IF('paving fractional-calc'!AH103=0, "", 'paving fractional-calc'!AH103), "")</f>
        <v>8.9985874478408547</v>
      </c>
      <c r="AI101">
        <f>IFERROR(IF('paving fractional-calc'!AI103=0, "", 'paving fractional-calc'!AI103), "")</f>
        <v>3.7367387926067521</v>
      </c>
      <c r="AJ101" t="str">
        <f>IFERROR(IF('paving fractional-calc'!AJ103=0, "", 'paving fractional-calc'!AJ103), "")</f>
        <v/>
      </c>
      <c r="AK101" t="str">
        <f>IFERROR(IF('paving fractional-calc'!AK103=0, "", 'paving fractional-calc'!AK103), "")</f>
        <v/>
      </c>
      <c r="AL101" t="str">
        <f>IFERROR(IF('paving fractional-calc'!AL103=0, "", 'paving fractional-calc'!AL103), "")</f>
        <v/>
      </c>
      <c r="AM101" t="str">
        <f>IFERROR(IF('paving fractional-calc'!AM103=0, "", 'paving fractional-calc'!AM103), "")</f>
        <v/>
      </c>
      <c r="AN101" t="str">
        <f>IFERROR(IF('paving fractional-calc'!AN103=0, "", 'paving fractional-calc'!AN103), "")</f>
        <v/>
      </c>
      <c r="AO101">
        <f>IFERROR(IF('paving fractional-calc'!AO103=0, "", 'paving fractional-calc'!AO103), "")</f>
        <v>571.82351252166382</v>
      </c>
    </row>
    <row r="102" spans="1:41" x14ac:dyDescent="0.35">
      <c r="A102" t="s">
        <v>101</v>
      </c>
      <c r="B102" s="2">
        <v>3</v>
      </c>
      <c r="C102">
        <v>9</v>
      </c>
      <c r="D102" t="str">
        <f>IFERROR(IF('paving fractional-calc'!D104=0, "", 'paving fractional-calc'!D104), "")</f>
        <v/>
      </c>
      <c r="E102" t="str">
        <f>IFERROR(IF('paving fractional-calc'!E104=0, "", 'paving fractional-calc'!E104), "")</f>
        <v/>
      </c>
      <c r="F102" t="str">
        <f>IFERROR(IF('paving fractional-calc'!F104=0, "", 'paving fractional-calc'!F104), "")</f>
        <v/>
      </c>
      <c r="G102" t="str">
        <f>IFERROR(IF('paving fractional-calc'!G104=0, "", 'paving fractional-calc'!G104), "")</f>
        <v/>
      </c>
      <c r="H102" t="str">
        <f>IFERROR(IF('paving fractional-calc'!H104=0, "", 'paving fractional-calc'!H104), "")</f>
        <v/>
      </c>
      <c r="I102" t="str">
        <f>IFERROR(IF('paving fractional-calc'!I104=0, "", 'paving fractional-calc'!I104), "")</f>
        <v/>
      </c>
      <c r="J102">
        <f>IFERROR(IF('paving fractional-calc'!J104=0, "", 'paving fractional-calc'!J104), "")</f>
        <v>4.9332300865749845</v>
      </c>
      <c r="K102" t="str">
        <f>IFERROR(IF('paving fractional-calc'!K104=0, "", 'paving fractional-calc'!K104), "")</f>
        <v/>
      </c>
      <c r="L102" t="str">
        <f>IFERROR(IF('paving fractional-calc'!L104=0, "", 'paving fractional-calc'!L104), "")</f>
        <v/>
      </c>
      <c r="M102" t="str">
        <f>IFERROR(IF('paving fractional-calc'!M104=0, "", 'paving fractional-calc'!M104), "")</f>
        <v/>
      </c>
      <c r="N102" t="str">
        <f>IFERROR(IF('paving fractional-calc'!N104=0, "", 'paving fractional-calc'!N104), "")</f>
        <v/>
      </c>
      <c r="O102" t="str">
        <f>IFERROR(IF('paving fractional-calc'!O104=0, "", 'paving fractional-calc'!O104), "")</f>
        <v/>
      </c>
      <c r="P102" t="str">
        <f>IFERROR(IF('paving fractional-calc'!P104=0, "", 'paving fractional-calc'!P104), "")</f>
        <v/>
      </c>
      <c r="Q102" t="str">
        <f>IFERROR(IF('paving fractional-calc'!Q104=0, "", 'paving fractional-calc'!Q104), "")</f>
        <v/>
      </c>
      <c r="R102">
        <f>IFERROR(IF('paving fractional-calc'!R104=0, "", 'paving fractional-calc'!R104), "")</f>
        <v>6.1062102500546613</v>
      </c>
      <c r="S102" t="str">
        <f>IFERROR(IF('paving fractional-calc'!S104=0, "", 'paving fractional-calc'!S104), "")</f>
        <v/>
      </c>
      <c r="T102" t="str">
        <f>IFERROR(IF('paving fractional-calc'!T104=0, "", 'paving fractional-calc'!T104), "")</f>
        <v/>
      </c>
      <c r="U102" t="str">
        <f>IFERROR(IF('paving fractional-calc'!U104=0, "", 'paving fractional-calc'!U104), "")</f>
        <v/>
      </c>
      <c r="V102" t="str">
        <f>IFERROR(IF('paving fractional-calc'!V104=0, "", 'paving fractional-calc'!V104), "")</f>
        <v/>
      </c>
      <c r="W102" t="str">
        <f>IFERROR(IF('paving fractional-calc'!W104=0, "", 'paving fractional-calc'!W104), "")</f>
        <v/>
      </c>
      <c r="X102" t="str">
        <f>IFERROR(IF('paving fractional-calc'!X104=0, "", 'paving fractional-calc'!X104), "")</f>
        <v/>
      </c>
      <c r="Y102" t="str">
        <f>IFERROR(IF('paving fractional-calc'!Y104=0, "", 'paving fractional-calc'!Y104), "")</f>
        <v/>
      </c>
      <c r="Z102">
        <f>IFERROR(IF('paving fractional-calc'!Z104=0, "", 'paving fractional-calc'!Z104), "")</f>
        <v>1.2957091089082236</v>
      </c>
      <c r="AA102" t="str">
        <f>IFERROR(IF('paving fractional-calc'!AA104=0, "", 'paving fractional-calc'!AA104), "")</f>
        <v/>
      </c>
      <c r="AB102" t="str">
        <f>IFERROR(IF('paving fractional-calc'!AB104=0, "", 'paving fractional-calc'!AB104), "")</f>
        <v/>
      </c>
      <c r="AC102" t="str">
        <f>IFERROR(IF('paving fractional-calc'!AC104=0, "", 'paving fractional-calc'!AC104), "")</f>
        <v/>
      </c>
      <c r="AD102" t="str">
        <f>IFERROR(IF('paving fractional-calc'!AD104=0, "", 'paving fractional-calc'!AD104), "")</f>
        <v/>
      </c>
      <c r="AE102" t="str">
        <f>IFERROR(IF('paving fractional-calc'!AE104=0, "", 'paving fractional-calc'!AE104), "")</f>
        <v/>
      </c>
      <c r="AF102" t="str">
        <f>IFERROR(IF('paving fractional-calc'!AF104=0, "", 'paving fractional-calc'!AF104), "")</f>
        <v/>
      </c>
      <c r="AG102">
        <f>IFERROR(IF('paving fractional-calc'!AG104=0, "", 'paving fractional-calc'!AG104), "")</f>
        <v>6.2178161019314712E-2</v>
      </c>
      <c r="AH102">
        <f>IFERROR(IF('paving fractional-calc'!AH104=0, "", 'paving fractional-calc'!AH104), "")</f>
        <v>15.669166732789863</v>
      </c>
      <c r="AI102">
        <f>IFERROR(IF('paving fractional-calc'!AI104=0, "", 'paving fractional-calc'!AI104), "")</f>
        <v>0.11905556533574077</v>
      </c>
      <c r="AJ102">
        <f>IFERROR(IF('paving fractional-calc'!AJ104=0, "", 'paving fractional-calc'!AJ104), "")</f>
        <v>7.8436762450595721E-2</v>
      </c>
      <c r="AK102">
        <f>IFERROR(IF('paving fractional-calc'!AK104=0, "", 'paving fractional-calc'!AK104), "")</f>
        <v>2.7350958239268919E-3</v>
      </c>
      <c r="AL102" t="str">
        <f>IFERROR(IF('paving fractional-calc'!AL104=0, "", 'paving fractional-calc'!AL104), "")</f>
        <v/>
      </c>
      <c r="AM102" t="str">
        <f>IFERROR(IF('paving fractional-calc'!AM104=0, "", 'paving fractional-calc'!AM104), "")</f>
        <v/>
      </c>
      <c r="AN102" t="str">
        <f>IFERROR(IF('paving fractional-calc'!AN104=0, "", 'paving fractional-calc'!AN104), "")</f>
        <v/>
      </c>
      <c r="AO102">
        <f>IFERROR(IF('paving fractional-calc'!AO104=0, "", 'paving fractional-calc'!AO104), "")</f>
        <v>1.2986182374008268</v>
      </c>
    </row>
    <row r="103" spans="1:41" x14ac:dyDescent="0.35">
      <c r="A103" t="s">
        <v>102</v>
      </c>
      <c r="B103" s="1">
        <v>2</v>
      </c>
      <c r="C103">
        <v>3</v>
      </c>
      <c r="D103">
        <f>IFERROR(IF('paving fractional-calc'!D105=0, "", 'paving fractional-calc'!D105), "")</f>
        <v>198.95459403597854</v>
      </c>
      <c r="E103">
        <f>IFERROR(IF('paving fractional-calc'!E105=0, "", 'paving fractional-calc'!E105), "")</f>
        <v>3.161590878251097E-3</v>
      </c>
      <c r="F103" t="str">
        <f>IFERROR(IF('paving fractional-calc'!F105=0, "", 'paving fractional-calc'!F105), "")</f>
        <v/>
      </c>
      <c r="G103">
        <f>IFERROR(IF('paving fractional-calc'!G105=0, "", 'paving fractional-calc'!G105), "")</f>
        <v>2.0277789770851949E-2</v>
      </c>
      <c r="H103" t="str">
        <f>IFERROR(IF('paving fractional-calc'!H105=0, "", 'paving fractional-calc'!H105), "")</f>
        <v/>
      </c>
      <c r="I103">
        <f>IFERROR(IF('paving fractional-calc'!I105=0, "", 'paving fractional-calc'!I105), "")</f>
        <v>2.1940350491311586E-2</v>
      </c>
      <c r="J103">
        <f>IFERROR(IF('paving fractional-calc'!J105=0, "", 'paving fractional-calc'!J105), "")</f>
        <v>900.49828946229434</v>
      </c>
      <c r="K103">
        <f>IFERROR(IF('paving fractional-calc'!K105=0, "", 'paving fractional-calc'!K105), "")</f>
        <v>5.6033345131519243E-3</v>
      </c>
      <c r="L103">
        <f>IFERROR(IF('paving fractional-calc'!L105=0, "", 'paving fractional-calc'!L105), "")</f>
        <v>0.39915409066700924</v>
      </c>
      <c r="M103">
        <f>IFERROR(IF('paving fractional-calc'!M105=0, "", 'paving fractional-calc'!M105), "")</f>
        <v>6.4865090920460694E-2</v>
      </c>
      <c r="N103">
        <f>IFERROR(IF('paving fractional-calc'!N105=0, "", 'paving fractional-calc'!N105), "")</f>
        <v>3.098532661246263E-2</v>
      </c>
      <c r="O103" t="str">
        <f>IFERROR(IF('paving fractional-calc'!O105=0, "", 'paving fractional-calc'!O105), "")</f>
        <v/>
      </c>
      <c r="P103" t="str">
        <f>IFERROR(IF('paving fractional-calc'!P105=0, "", 'paving fractional-calc'!P105), "")</f>
        <v/>
      </c>
      <c r="Q103">
        <f>IFERROR(IF('paving fractional-calc'!Q105=0, "", 'paving fractional-calc'!Q105), "")</f>
        <v>1.233327323702764</v>
      </c>
      <c r="R103">
        <f>IFERROR(IF('paving fractional-calc'!R105=0, "", 'paving fractional-calc'!R105), "")</f>
        <v>547.40285258644519</v>
      </c>
      <c r="S103">
        <f>IFERROR(IF('paving fractional-calc'!S105=0, "", 'paving fractional-calc'!S105), "")</f>
        <v>4.4849706106988165</v>
      </c>
      <c r="T103">
        <f>IFERROR(IF('paving fractional-calc'!T105=0, "", 'paving fractional-calc'!T105), "")</f>
        <v>1.3650601532740438</v>
      </c>
      <c r="U103">
        <f>IFERROR(IF('paving fractional-calc'!U105=0, "", 'paving fractional-calc'!U105), "")</f>
        <v>0.66771826280376279</v>
      </c>
      <c r="V103">
        <f>IFERROR(IF('paving fractional-calc'!V105=0, "", 'paving fractional-calc'!V105), "")</f>
        <v>3.6743469509115063E-2</v>
      </c>
      <c r="W103">
        <f>IFERROR(IF('paving fractional-calc'!W105=0, "", 'paving fractional-calc'!W105), "")</f>
        <v>6.9927018096931776E-4</v>
      </c>
      <c r="X103" t="str">
        <f>IFERROR(IF('paving fractional-calc'!X105=0, "", 'paving fractional-calc'!X105), "")</f>
        <v/>
      </c>
      <c r="Y103">
        <f>IFERROR(IF('paving fractional-calc'!Y105=0, "", 'paving fractional-calc'!Y105), "")</f>
        <v>24.969158201953686</v>
      </c>
      <c r="Z103">
        <f>IFERROR(IF('paving fractional-calc'!Z105=0, "", 'paving fractional-calc'!Z105), "")</f>
        <v>833.18811442671358</v>
      </c>
      <c r="AA103">
        <f>IFERROR(IF('paving fractional-calc'!AA105=0, "", 'paving fractional-calc'!AA105), "")</f>
        <v>120.86494670016613</v>
      </c>
      <c r="AB103">
        <f>IFERROR(IF('paving fractional-calc'!AB105=0, "", 'paving fractional-calc'!AB105), "")</f>
        <v>6.0999230620253249</v>
      </c>
      <c r="AC103">
        <f>IFERROR(IF('paving fractional-calc'!AC105=0, "", 'paving fractional-calc'!AC105), "")</f>
        <v>8.4036712959932451</v>
      </c>
      <c r="AD103">
        <f>IFERROR(IF('paving fractional-calc'!AD105=0, "", 'paving fractional-calc'!AD105), "")</f>
        <v>5.4859963204249235E-3</v>
      </c>
      <c r="AE103">
        <f>IFERROR(IF('paving fractional-calc'!AE105=0, "", 'paving fractional-calc'!AE105), "")</f>
        <v>1.6491645380418481E-3</v>
      </c>
      <c r="AF103" t="str">
        <f>IFERROR(IF('paving fractional-calc'!AF105=0, "", 'paving fractional-calc'!AF105), "")</f>
        <v/>
      </c>
      <c r="AG103">
        <f>IFERROR(IF('paving fractional-calc'!AG105=0, "", 'paving fractional-calc'!AG105), "")</f>
        <v>514.96098348808903</v>
      </c>
      <c r="AH103">
        <f>IFERROR(IF('paving fractional-calc'!AH105=0, "", 'paving fractional-calc'!AH105), "")</f>
        <v>2680.9038540813453</v>
      </c>
      <c r="AI103">
        <f>IFERROR(IF('paving fractional-calc'!AI105=0, "", 'paving fractional-calc'!AI105), "")</f>
        <v>275.98606430865954</v>
      </c>
      <c r="AJ103">
        <f>IFERROR(IF('paving fractional-calc'!AJ105=0, "", 'paving fractional-calc'!AJ105), "")</f>
        <v>93.837968064838648</v>
      </c>
      <c r="AK103">
        <f>IFERROR(IF('paving fractional-calc'!AK105=0, "", 'paving fractional-calc'!AK105), "")</f>
        <v>82.151032524276104</v>
      </c>
      <c r="AL103">
        <f>IFERROR(IF('paving fractional-calc'!AL105=0, "", 'paving fractional-calc'!AL105), "")</f>
        <v>0.70827309551004403</v>
      </c>
      <c r="AM103">
        <f>IFERROR(IF('paving fractional-calc'!AM105=0, "", 'paving fractional-calc'!AM105), "")</f>
        <v>4.0541462658348383E-2</v>
      </c>
      <c r="AN103">
        <f>IFERROR(IF('paving fractional-calc'!AN105=0, "", 'paving fractional-calc'!AN105), "")</f>
        <v>9.0473885593489334E-3</v>
      </c>
      <c r="AO103">
        <f>IFERROR(IF('paving fractional-calc'!AO105=0, "", 'paving fractional-calc'!AO105), "")</f>
        <v>5378.9873247500191</v>
      </c>
    </row>
    <row r="104" spans="1:41" x14ac:dyDescent="0.35">
      <c r="A104" t="s">
        <v>103</v>
      </c>
      <c r="B104" s="4">
        <v>7</v>
      </c>
      <c r="C104">
        <v>24</v>
      </c>
      <c r="D104" t="str">
        <f>IFERROR(IF('paving fractional-calc'!D106=0, "", 'paving fractional-calc'!D106), "")</f>
        <v/>
      </c>
      <c r="E104" t="str">
        <f>IFERROR(IF('paving fractional-calc'!E106=0, "", 'paving fractional-calc'!E106), "")</f>
        <v/>
      </c>
      <c r="F104" t="str">
        <f>IFERROR(IF('paving fractional-calc'!F106=0, "", 'paving fractional-calc'!F106), "")</f>
        <v/>
      </c>
      <c r="G104" t="str">
        <f>IFERROR(IF('paving fractional-calc'!G106=0, "", 'paving fractional-calc'!G106), "")</f>
        <v/>
      </c>
      <c r="H104" t="str">
        <f>IFERROR(IF('paving fractional-calc'!H106=0, "", 'paving fractional-calc'!H106), "")</f>
        <v/>
      </c>
      <c r="I104" t="str">
        <f>IFERROR(IF('paving fractional-calc'!I106=0, "", 'paving fractional-calc'!I106), "")</f>
        <v/>
      </c>
      <c r="J104" t="str">
        <f>IFERROR(IF('paving fractional-calc'!J106=0, "", 'paving fractional-calc'!J106), "")</f>
        <v/>
      </c>
      <c r="K104" t="str">
        <f>IFERROR(IF('paving fractional-calc'!K106=0, "", 'paving fractional-calc'!K106), "")</f>
        <v/>
      </c>
      <c r="L104" t="str">
        <f>IFERROR(IF('paving fractional-calc'!L106=0, "", 'paving fractional-calc'!L106), "")</f>
        <v/>
      </c>
      <c r="M104" t="str">
        <f>IFERROR(IF('paving fractional-calc'!M106=0, "", 'paving fractional-calc'!M106), "")</f>
        <v/>
      </c>
      <c r="N104" t="str">
        <f>IFERROR(IF('paving fractional-calc'!N106=0, "", 'paving fractional-calc'!N106), "")</f>
        <v/>
      </c>
      <c r="O104" t="str">
        <f>IFERROR(IF('paving fractional-calc'!O106=0, "", 'paving fractional-calc'!O106), "")</f>
        <v/>
      </c>
      <c r="P104" t="str">
        <f>IFERROR(IF('paving fractional-calc'!P106=0, "", 'paving fractional-calc'!P106), "")</f>
        <v/>
      </c>
      <c r="Q104" t="str">
        <f>IFERROR(IF('paving fractional-calc'!Q106=0, "", 'paving fractional-calc'!Q106), "")</f>
        <v/>
      </c>
      <c r="R104" t="str">
        <f>IFERROR(IF('paving fractional-calc'!R106=0, "", 'paving fractional-calc'!R106), "")</f>
        <v/>
      </c>
      <c r="S104" t="str">
        <f>IFERROR(IF('paving fractional-calc'!S106=0, "", 'paving fractional-calc'!S106), "")</f>
        <v/>
      </c>
      <c r="T104" t="str">
        <f>IFERROR(IF('paving fractional-calc'!T106=0, "", 'paving fractional-calc'!T106), "")</f>
        <v/>
      </c>
      <c r="U104" t="str">
        <f>IFERROR(IF('paving fractional-calc'!U106=0, "", 'paving fractional-calc'!U106), "")</f>
        <v/>
      </c>
      <c r="V104" t="str">
        <f>IFERROR(IF('paving fractional-calc'!V106=0, "", 'paving fractional-calc'!V106), "")</f>
        <v/>
      </c>
      <c r="W104" t="str">
        <f>IFERROR(IF('paving fractional-calc'!W106=0, "", 'paving fractional-calc'!W106), "")</f>
        <v/>
      </c>
      <c r="X104" t="str">
        <f>IFERROR(IF('paving fractional-calc'!X106=0, "", 'paving fractional-calc'!X106), "")</f>
        <v/>
      </c>
      <c r="Y104" t="str">
        <f>IFERROR(IF('paving fractional-calc'!Y106=0, "", 'paving fractional-calc'!Y106), "")</f>
        <v/>
      </c>
      <c r="Z104">
        <f>IFERROR(IF('paving fractional-calc'!Z106=0, "", 'paving fractional-calc'!Z106), "")</f>
        <v>1.5644703973222773</v>
      </c>
      <c r="AA104" t="str">
        <f>IFERROR(IF('paving fractional-calc'!AA106=0, "", 'paving fractional-calc'!AA106), "")</f>
        <v/>
      </c>
      <c r="AB104" t="str">
        <f>IFERROR(IF('paving fractional-calc'!AB106=0, "", 'paving fractional-calc'!AB106), "")</f>
        <v/>
      </c>
      <c r="AC104" t="str">
        <f>IFERROR(IF('paving fractional-calc'!AC106=0, "", 'paving fractional-calc'!AC106), "")</f>
        <v/>
      </c>
      <c r="AD104" t="str">
        <f>IFERROR(IF('paving fractional-calc'!AD106=0, "", 'paving fractional-calc'!AD106), "")</f>
        <v/>
      </c>
      <c r="AE104" t="str">
        <f>IFERROR(IF('paving fractional-calc'!AE106=0, "", 'paving fractional-calc'!AE106), "")</f>
        <v/>
      </c>
      <c r="AF104" t="str">
        <f>IFERROR(IF('paving fractional-calc'!AF106=0, "", 'paving fractional-calc'!AF106), "")</f>
        <v/>
      </c>
      <c r="AG104">
        <f>IFERROR(IF('paving fractional-calc'!AG106=0, "", 'paving fractional-calc'!AG106), "")</f>
        <v>8.8739641026960039E-2</v>
      </c>
      <c r="AH104">
        <f>IFERROR(IF('paving fractional-calc'!AH106=0, "", 'paving fractional-calc'!AH106), "")</f>
        <v>0.49104195072738993</v>
      </c>
      <c r="AI104">
        <f>IFERROR(IF('paving fractional-calc'!AI106=0, "", 'paving fractional-calc'!AI106), "")</f>
        <v>0.93146467347939377</v>
      </c>
      <c r="AJ104" t="str">
        <f>IFERROR(IF('paving fractional-calc'!AJ106=0, "", 'paving fractional-calc'!AJ106), "")</f>
        <v/>
      </c>
      <c r="AK104">
        <f>IFERROR(IF('paving fractional-calc'!AK106=0, "", 'paving fractional-calc'!AK106), "")</f>
        <v>3.278141368300974E-3</v>
      </c>
      <c r="AL104" t="str">
        <f>IFERROR(IF('paving fractional-calc'!AL106=0, "", 'paving fractional-calc'!AL106), "")</f>
        <v/>
      </c>
      <c r="AM104" t="str">
        <f>IFERROR(IF('paving fractional-calc'!AM106=0, "", 'paving fractional-calc'!AM106), "")</f>
        <v/>
      </c>
      <c r="AN104" t="str">
        <f>IFERROR(IF('paving fractional-calc'!AN106=0, "", 'paving fractional-calc'!AN106), "")</f>
        <v/>
      </c>
      <c r="AO104">
        <f>IFERROR(IF('paving fractional-calc'!AO106=0, "", 'paving fractional-calc'!AO106), "")</f>
        <v>2.1469463337961789</v>
      </c>
    </row>
    <row r="105" spans="1:41" x14ac:dyDescent="0.35">
      <c r="A105" t="s">
        <v>104</v>
      </c>
      <c r="B105" s="1">
        <v>5</v>
      </c>
      <c r="C105">
        <v>14</v>
      </c>
      <c r="D105" t="str">
        <f>IFERROR(IF('paving fractional-calc'!D107=0, "", 'paving fractional-calc'!D107), "")</f>
        <v/>
      </c>
      <c r="E105" t="str">
        <f>IFERROR(IF('paving fractional-calc'!E107=0, "", 'paving fractional-calc'!E107), "")</f>
        <v/>
      </c>
      <c r="F105" t="str">
        <f>IFERROR(IF('paving fractional-calc'!F107=0, "", 'paving fractional-calc'!F107), "")</f>
        <v/>
      </c>
      <c r="G105" t="str">
        <f>IFERROR(IF('paving fractional-calc'!G107=0, "", 'paving fractional-calc'!G107), "")</f>
        <v/>
      </c>
      <c r="H105" t="str">
        <f>IFERROR(IF('paving fractional-calc'!H107=0, "", 'paving fractional-calc'!H107), "")</f>
        <v/>
      </c>
      <c r="I105" t="str">
        <f>IFERROR(IF('paving fractional-calc'!I107=0, "", 'paving fractional-calc'!I107), "")</f>
        <v/>
      </c>
      <c r="J105">
        <f>IFERROR(IF('paving fractional-calc'!J107=0, "", 'paving fractional-calc'!J107), "")</f>
        <v>32.752389042115922</v>
      </c>
      <c r="K105">
        <f>IFERROR(IF('paving fractional-calc'!K107=0, "", 'paving fractional-calc'!K107), "")</f>
        <v>0.15597386924657891</v>
      </c>
      <c r="L105" t="str">
        <f>IFERROR(IF('paving fractional-calc'!L107=0, "", 'paving fractional-calc'!L107), "")</f>
        <v/>
      </c>
      <c r="M105" t="str">
        <f>IFERROR(IF('paving fractional-calc'!M107=0, "", 'paving fractional-calc'!M107), "")</f>
        <v/>
      </c>
      <c r="N105" t="str">
        <f>IFERROR(IF('paving fractional-calc'!N107=0, "", 'paving fractional-calc'!N107), "")</f>
        <v/>
      </c>
      <c r="O105" t="str">
        <f>IFERROR(IF('paving fractional-calc'!O107=0, "", 'paving fractional-calc'!O107), "")</f>
        <v/>
      </c>
      <c r="P105" t="str">
        <f>IFERROR(IF('paving fractional-calc'!P107=0, "", 'paving fractional-calc'!P107), "")</f>
        <v/>
      </c>
      <c r="Q105">
        <f>IFERROR(IF('paving fractional-calc'!Q107=0, "", 'paving fractional-calc'!Q107), "")</f>
        <v>0.39222730107404752</v>
      </c>
      <c r="R105">
        <f>IFERROR(IF('paving fractional-calc'!R107=0, "", 'paving fractional-calc'!R107), "")</f>
        <v>19.121047770199375</v>
      </c>
      <c r="S105">
        <f>IFERROR(IF('paving fractional-calc'!S107=0, "", 'paving fractional-calc'!S107), "")</f>
        <v>6.9502394653990631</v>
      </c>
      <c r="T105">
        <f>IFERROR(IF('paving fractional-calc'!T107=0, "", 'paving fractional-calc'!T107), "")</f>
        <v>0.2066376689972077</v>
      </c>
      <c r="U105">
        <f>IFERROR(IF('paving fractional-calc'!U107=0, "", 'paving fractional-calc'!U107), "")</f>
        <v>0.58397835646936369</v>
      </c>
      <c r="V105" t="str">
        <f>IFERROR(IF('paving fractional-calc'!V107=0, "", 'paving fractional-calc'!V107), "")</f>
        <v/>
      </c>
      <c r="W105" t="str">
        <f>IFERROR(IF('paving fractional-calc'!W107=0, "", 'paving fractional-calc'!W107), "")</f>
        <v/>
      </c>
      <c r="X105" t="str">
        <f>IFERROR(IF('paving fractional-calc'!X107=0, "", 'paving fractional-calc'!X107), "")</f>
        <v/>
      </c>
      <c r="Y105">
        <f>IFERROR(IF('paving fractional-calc'!Y107=0, "", 'paving fractional-calc'!Y107), "")</f>
        <v>2.9214494876758583</v>
      </c>
      <c r="Z105">
        <f>IFERROR(IF('paving fractional-calc'!Z107=0, "", 'paving fractional-calc'!Z107), "")</f>
        <v>10.859943240129505</v>
      </c>
      <c r="AA105">
        <f>IFERROR(IF('paving fractional-calc'!AA107=0, "", 'paving fractional-calc'!AA107), "")</f>
        <v>7.1786972726330607</v>
      </c>
      <c r="AB105" t="str">
        <f>IFERROR(IF('paving fractional-calc'!AB107=0, "", 'paving fractional-calc'!AB107), "")</f>
        <v/>
      </c>
      <c r="AC105">
        <f>IFERROR(IF('paving fractional-calc'!AC107=0, "", 'paving fractional-calc'!AC107), "")</f>
        <v>0.12763144634821694</v>
      </c>
      <c r="AD105" t="str">
        <f>IFERROR(IF('paving fractional-calc'!AD107=0, "", 'paving fractional-calc'!AD107), "")</f>
        <v/>
      </c>
      <c r="AE105" t="str">
        <f>IFERROR(IF('paving fractional-calc'!AE107=0, "", 'paving fractional-calc'!AE107), "")</f>
        <v/>
      </c>
      <c r="AF105" t="str">
        <f>IFERROR(IF('paving fractional-calc'!AF107=0, "", 'paving fractional-calc'!AF107), "")</f>
        <v/>
      </c>
      <c r="AG105">
        <f>IFERROR(IF('paving fractional-calc'!AG107=0, "", 'paving fractional-calc'!AG107), "")</f>
        <v>3.4975319994124967</v>
      </c>
      <c r="AH105">
        <f>IFERROR(IF('paving fractional-calc'!AH107=0, "", 'paving fractional-calc'!AH107), "")</f>
        <v>41.432674172950001</v>
      </c>
      <c r="AI105">
        <f>IFERROR(IF('paving fractional-calc'!AI107=0, "", 'paving fractional-calc'!AI107), "")</f>
        <v>47.133410382402253</v>
      </c>
      <c r="AJ105">
        <f>IFERROR(IF('paving fractional-calc'!AJ107=0, "", 'paving fractional-calc'!AJ107), "")</f>
        <v>0.9486989776194783</v>
      </c>
      <c r="AK105">
        <f>IFERROR(IF('paving fractional-calc'!AK107=0, "", 'paving fractional-calc'!AK107), "")</f>
        <v>0.34880197704918581</v>
      </c>
      <c r="AL105" t="str">
        <f>IFERROR(IF('paving fractional-calc'!AL107=0, "", 'paving fractional-calc'!AL107), "")</f>
        <v/>
      </c>
      <c r="AM105" t="str">
        <f>IFERROR(IF('paving fractional-calc'!AM107=0, "", 'paving fractional-calc'!AM107), "")</f>
        <v/>
      </c>
      <c r="AN105" t="str">
        <f>IFERROR(IF('paving fractional-calc'!AN107=0, "", 'paving fractional-calc'!AN107), "")</f>
        <v/>
      </c>
      <c r="AO105">
        <f>IFERROR(IF('paving fractional-calc'!AO107=0, "", 'paving fractional-calc'!AO107), "")</f>
        <v>100.99706527655549</v>
      </c>
    </row>
    <row r="106" spans="1:41" x14ac:dyDescent="0.35">
      <c r="A106" t="s">
        <v>105</v>
      </c>
      <c r="B106" s="2">
        <v>4</v>
      </c>
      <c r="C106">
        <v>11</v>
      </c>
      <c r="D106" t="str">
        <f>IFERROR(IF('paving fractional-calc'!D108=0, "", 'paving fractional-calc'!D108), "")</f>
        <v/>
      </c>
      <c r="E106" t="str">
        <f>IFERROR(IF('paving fractional-calc'!E108=0, "", 'paving fractional-calc'!E108), "")</f>
        <v/>
      </c>
      <c r="F106" t="str">
        <f>IFERROR(IF('paving fractional-calc'!F108=0, "", 'paving fractional-calc'!F108), "")</f>
        <v/>
      </c>
      <c r="G106" t="str">
        <f>IFERROR(IF('paving fractional-calc'!G108=0, "", 'paving fractional-calc'!G108), "")</f>
        <v/>
      </c>
      <c r="H106" t="str">
        <f>IFERROR(IF('paving fractional-calc'!H108=0, "", 'paving fractional-calc'!H108), "")</f>
        <v/>
      </c>
      <c r="I106" t="str">
        <f>IFERROR(IF('paving fractional-calc'!I108=0, "", 'paving fractional-calc'!I108), "")</f>
        <v/>
      </c>
      <c r="J106">
        <f>IFERROR(IF('paving fractional-calc'!J108=0, "", 'paving fractional-calc'!J108), "")</f>
        <v>8.6707318418194457E-2</v>
      </c>
      <c r="K106" t="str">
        <f>IFERROR(IF('paving fractional-calc'!K108=0, "", 'paving fractional-calc'!K108), "")</f>
        <v/>
      </c>
      <c r="L106" t="str">
        <f>IFERROR(IF('paving fractional-calc'!L108=0, "", 'paving fractional-calc'!L108), "")</f>
        <v/>
      </c>
      <c r="M106" t="str">
        <f>IFERROR(IF('paving fractional-calc'!M108=0, "", 'paving fractional-calc'!M108), "")</f>
        <v/>
      </c>
      <c r="N106" t="str">
        <f>IFERROR(IF('paving fractional-calc'!N108=0, "", 'paving fractional-calc'!N108), "")</f>
        <v/>
      </c>
      <c r="O106" t="str">
        <f>IFERROR(IF('paving fractional-calc'!O108=0, "", 'paving fractional-calc'!O108), "")</f>
        <v/>
      </c>
      <c r="P106" t="str">
        <f>IFERROR(IF('paving fractional-calc'!P108=0, "", 'paving fractional-calc'!P108), "")</f>
        <v/>
      </c>
      <c r="Q106" t="str">
        <f>IFERROR(IF('paving fractional-calc'!Q108=0, "", 'paving fractional-calc'!Q108), "")</f>
        <v/>
      </c>
      <c r="R106">
        <f>IFERROR(IF('paving fractional-calc'!R108=0, "", 'paving fractional-calc'!R108), "")</f>
        <v>7.6989377013371857E-2</v>
      </c>
      <c r="S106" t="str">
        <f>IFERROR(IF('paving fractional-calc'!S108=0, "", 'paving fractional-calc'!S108), "")</f>
        <v/>
      </c>
      <c r="T106" t="str">
        <f>IFERROR(IF('paving fractional-calc'!T108=0, "", 'paving fractional-calc'!T108), "")</f>
        <v/>
      </c>
      <c r="U106" t="str">
        <f>IFERROR(IF('paving fractional-calc'!U108=0, "", 'paving fractional-calc'!U108), "")</f>
        <v/>
      </c>
      <c r="V106" t="str">
        <f>IFERROR(IF('paving fractional-calc'!V108=0, "", 'paving fractional-calc'!V108), "")</f>
        <v/>
      </c>
      <c r="W106" t="str">
        <f>IFERROR(IF('paving fractional-calc'!W108=0, "", 'paving fractional-calc'!W108), "")</f>
        <v/>
      </c>
      <c r="X106" t="str">
        <f>IFERROR(IF('paving fractional-calc'!X108=0, "", 'paving fractional-calc'!X108), "")</f>
        <v/>
      </c>
      <c r="Y106" t="str">
        <f>IFERROR(IF('paving fractional-calc'!Y108=0, "", 'paving fractional-calc'!Y108), "")</f>
        <v/>
      </c>
      <c r="Z106">
        <f>IFERROR(IF('paving fractional-calc'!Z108=0, "", 'paving fractional-calc'!Z108), "")</f>
        <v>4.5046459030693251E-2</v>
      </c>
      <c r="AA106" t="str">
        <f>IFERROR(IF('paving fractional-calc'!AA108=0, "", 'paving fractional-calc'!AA108), "")</f>
        <v/>
      </c>
      <c r="AB106" t="str">
        <f>IFERROR(IF('paving fractional-calc'!AB108=0, "", 'paving fractional-calc'!AB108), "")</f>
        <v/>
      </c>
      <c r="AC106" t="str">
        <f>IFERROR(IF('paving fractional-calc'!AC108=0, "", 'paving fractional-calc'!AC108), "")</f>
        <v/>
      </c>
      <c r="AD106" t="str">
        <f>IFERROR(IF('paving fractional-calc'!AD108=0, "", 'paving fractional-calc'!AD108), "")</f>
        <v/>
      </c>
      <c r="AE106" t="str">
        <f>IFERROR(IF('paving fractional-calc'!AE108=0, "", 'paving fractional-calc'!AE108), "")</f>
        <v/>
      </c>
      <c r="AF106" t="str">
        <f>IFERROR(IF('paving fractional-calc'!AF108=0, "", 'paving fractional-calc'!AF108), "")</f>
        <v/>
      </c>
      <c r="AG106" t="str">
        <f>IFERROR(IF('paving fractional-calc'!AG108=0, "", 'paving fractional-calc'!AG108), "")</f>
        <v/>
      </c>
      <c r="AH106">
        <f>IFERROR(IF('paving fractional-calc'!AH108=0, "", 'paving fractional-calc'!AH108), "")</f>
        <v>0.13540932085372587</v>
      </c>
      <c r="AI106" t="str">
        <f>IFERROR(IF('paving fractional-calc'!AI108=0, "", 'paving fractional-calc'!AI108), "")</f>
        <v/>
      </c>
      <c r="AJ106">
        <f>IFERROR(IF('paving fractional-calc'!AJ108=0, "", 'paving fractional-calc'!AJ108), "")</f>
        <v>6.9927757439964154E-3</v>
      </c>
      <c r="AK106" t="str">
        <f>IFERROR(IF('paving fractional-calc'!AK108=0, "", 'paving fractional-calc'!AK108), "")</f>
        <v/>
      </c>
      <c r="AL106" t="str">
        <f>IFERROR(IF('paving fractional-calc'!AL108=0, "", 'paving fractional-calc'!AL108), "")</f>
        <v/>
      </c>
      <c r="AM106" t="str">
        <f>IFERROR(IF('paving fractional-calc'!AM108=0, "", 'paving fractional-calc'!AM108), "")</f>
        <v/>
      </c>
      <c r="AN106" t="str">
        <f>IFERROR(IF('paving fractional-calc'!AN108=0, "", 'paving fractional-calc'!AN108), "")</f>
        <v/>
      </c>
      <c r="AO106" t="str">
        <f>IFERROR(IF('paving fractional-calc'!AO108=0, "", 'paving fractional-calc'!AO108), "")</f>
        <v/>
      </c>
    </row>
    <row r="107" spans="1:41" x14ac:dyDescent="0.35">
      <c r="A107" t="s">
        <v>106</v>
      </c>
      <c r="B107" s="1">
        <v>6</v>
      </c>
      <c r="C107">
        <v>20</v>
      </c>
      <c r="D107">
        <f>IFERROR(IF('paving fractional-calc'!D109=0, "", 'paving fractional-calc'!D109), "")</f>
        <v>6.4487362894769511</v>
      </c>
      <c r="E107" t="str">
        <f>IFERROR(IF('paving fractional-calc'!E109=0, "", 'paving fractional-calc'!E109), "")</f>
        <v/>
      </c>
      <c r="F107" t="str">
        <f>IFERROR(IF('paving fractional-calc'!F109=0, "", 'paving fractional-calc'!F109), "")</f>
        <v/>
      </c>
      <c r="G107" t="str">
        <f>IFERROR(IF('paving fractional-calc'!G109=0, "", 'paving fractional-calc'!G109), "")</f>
        <v/>
      </c>
      <c r="H107" t="str">
        <f>IFERROR(IF('paving fractional-calc'!H109=0, "", 'paving fractional-calc'!H109), "")</f>
        <v/>
      </c>
      <c r="I107" t="str">
        <f>IFERROR(IF('paving fractional-calc'!I109=0, "", 'paving fractional-calc'!I109), "")</f>
        <v/>
      </c>
      <c r="J107">
        <f>IFERROR(IF('paving fractional-calc'!J109=0, "", 'paving fractional-calc'!J109), "")</f>
        <v>655.48832390387543</v>
      </c>
      <c r="K107">
        <f>IFERROR(IF('paving fractional-calc'!K109=0, "", 'paving fractional-calc'!K109), "")</f>
        <v>67.024854349692504</v>
      </c>
      <c r="L107" t="str">
        <f>IFERROR(IF('paving fractional-calc'!L109=0, "", 'paving fractional-calc'!L109), "")</f>
        <v/>
      </c>
      <c r="M107" t="str">
        <f>IFERROR(IF('paving fractional-calc'!M109=0, "", 'paving fractional-calc'!M109), "")</f>
        <v/>
      </c>
      <c r="N107" t="str">
        <f>IFERROR(IF('paving fractional-calc'!N109=0, "", 'paving fractional-calc'!N109), "")</f>
        <v/>
      </c>
      <c r="O107" t="str">
        <f>IFERROR(IF('paving fractional-calc'!O109=0, "", 'paving fractional-calc'!O109), "")</f>
        <v/>
      </c>
      <c r="P107" t="str">
        <f>IFERROR(IF('paving fractional-calc'!P109=0, "", 'paving fractional-calc'!P109), "")</f>
        <v/>
      </c>
      <c r="Q107">
        <f>IFERROR(IF('paving fractional-calc'!Q109=0, "", 'paving fractional-calc'!Q109), "")</f>
        <v>126.02983140144785</v>
      </c>
      <c r="R107">
        <f>IFERROR(IF('paving fractional-calc'!R109=0, "", 'paving fractional-calc'!R109), "")</f>
        <v>74.813239106390867</v>
      </c>
      <c r="S107">
        <f>IFERROR(IF('paving fractional-calc'!S109=0, "", 'paving fractional-calc'!S109), "")</f>
        <v>81.809210510718572</v>
      </c>
      <c r="T107">
        <f>IFERROR(IF('paving fractional-calc'!T109=0, "", 'paving fractional-calc'!T109), "")</f>
        <v>1.5621434723293748E-2</v>
      </c>
      <c r="U107" t="str">
        <f>IFERROR(IF('paving fractional-calc'!U109=0, "", 'paving fractional-calc'!U109), "")</f>
        <v/>
      </c>
      <c r="V107" t="str">
        <f>IFERROR(IF('paving fractional-calc'!V109=0, "", 'paving fractional-calc'!V109), "")</f>
        <v/>
      </c>
      <c r="W107" t="str">
        <f>IFERROR(IF('paving fractional-calc'!W109=0, "", 'paving fractional-calc'!W109), "")</f>
        <v/>
      </c>
      <c r="X107" t="str">
        <f>IFERROR(IF('paving fractional-calc'!X109=0, "", 'paving fractional-calc'!X109), "")</f>
        <v/>
      </c>
      <c r="Y107">
        <f>IFERROR(IF('paving fractional-calc'!Y109=0, "", 'paving fractional-calc'!Y109), "")</f>
        <v>69.405852124216025</v>
      </c>
      <c r="Z107">
        <f>IFERROR(IF('paving fractional-calc'!Z109=0, "", 'paving fractional-calc'!Z109), "")</f>
        <v>81.49919082154193</v>
      </c>
      <c r="AA107">
        <f>IFERROR(IF('paving fractional-calc'!AA109=0, "", 'paving fractional-calc'!AA109), "")</f>
        <v>134.23001806061077</v>
      </c>
      <c r="AB107" t="str">
        <f>IFERROR(IF('paving fractional-calc'!AB109=0, "", 'paving fractional-calc'!AB109), "")</f>
        <v/>
      </c>
      <c r="AC107" t="str">
        <f>IFERROR(IF('paving fractional-calc'!AC109=0, "", 'paving fractional-calc'!AC109), "")</f>
        <v/>
      </c>
      <c r="AD107" t="str">
        <f>IFERROR(IF('paving fractional-calc'!AD109=0, "", 'paving fractional-calc'!AD109), "")</f>
        <v/>
      </c>
      <c r="AE107">
        <f>IFERROR(IF('paving fractional-calc'!AE109=0, "", 'paving fractional-calc'!AE109), "")</f>
        <v>4.2483702920906134E-3</v>
      </c>
      <c r="AF107" t="str">
        <f>IFERROR(IF('paving fractional-calc'!AF109=0, "", 'paving fractional-calc'!AF109), "")</f>
        <v/>
      </c>
      <c r="AG107">
        <f>IFERROR(IF('paving fractional-calc'!AG109=0, "", 'paving fractional-calc'!AG109), "")</f>
        <v>1016.2044358094982</v>
      </c>
      <c r="AH107">
        <f>IFERROR(IF('paving fractional-calc'!AH109=0, "", 'paving fractional-calc'!AH109), "")</f>
        <v>42.934721918950842</v>
      </c>
      <c r="AI107">
        <f>IFERROR(IF('paving fractional-calc'!AI109=0, "", 'paving fractional-calc'!AI109), "")</f>
        <v>142.96678251592158</v>
      </c>
      <c r="AJ107" t="str">
        <f>IFERROR(IF('paving fractional-calc'!AJ109=0, "", 'paving fractional-calc'!AJ109), "")</f>
        <v/>
      </c>
      <c r="AK107" t="str">
        <f>IFERROR(IF('paving fractional-calc'!AK109=0, "", 'paving fractional-calc'!AK109), "")</f>
        <v/>
      </c>
      <c r="AL107" t="str">
        <f>IFERROR(IF('paving fractional-calc'!AL109=0, "", 'paving fractional-calc'!AL109), "")</f>
        <v/>
      </c>
      <c r="AM107">
        <f>IFERROR(IF('paving fractional-calc'!AM109=0, "", 'paving fractional-calc'!AM109), "")</f>
        <v>2.9921404438551027E-3</v>
      </c>
      <c r="AN107" t="str">
        <f>IFERROR(IF('paving fractional-calc'!AN109=0, "", 'paving fractional-calc'!AN109), "")</f>
        <v/>
      </c>
      <c r="AO107">
        <f>IFERROR(IF('paving fractional-calc'!AO109=0, "", 'paving fractional-calc'!AO109), "")</f>
        <v>1814.0339703789441</v>
      </c>
    </row>
    <row r="108" spans="1:41" x14ac:dyDescent="0.35">
      <c r="A108" t="s">
        <v>107</v>
      </c>
      <c r="B108" s="2">
        <v>4</v>
      </c>
      <c r="C108">
        <v>12</v>
      </c>
      <c r="D108">
        <f>IFERROR(IF('paving fractional-calc'!D110=0, "", 'paving fractional-calc'!D110), "")</f>
        <v>1.3309552906674356</v>
      </c>
      <c r="E108" t="str">
        <f>IFERROR(IF('paving fractional-calc'!E110=0, "", 'paving fractional-calc'!E110), "")</f>
        <v/>
      </c>
      <c r="F108" t="str">
        <f>IFERROR(IF('paving fractional-calc'!F110=0, "", 'paving fractional-calc'!F110), "")</f>
        <v/>
      </c>
      <c r="G108" t="str">
        <f>IFERROR(IF('paving fractional-calc'!G110=0, "", 'paving fractional-calc'!G110), "")</f>
        <v/>
      </c>
      <c r="H108" t="str">
        <f>IFERROR(IF('paving fractional-calc'!H110=0, "", 'paving fractional-calc'!H110), "")</f>
        <v/>
      </c>
      <c r="I108" t="str">
        <f>IFERROR(IF('paving fractional-calc'!I110=0, "", 'paving fractional-calc'!I110), "")</f>
        <v/>
      </c>
      <c r="J108">
        <f>IFERROR(IF('paving fractional-calc'!J110=0, "", 'paving fractional-calc'!J110), "")</f>
        <v>3.6408213353140613</v>
      </c>
      <c r="K108" t="str">
        <f>IFERROR(IF('paving fractional-calc'!K110=0, "", 'paving fractional-calc'!K110), "")</f>
        <v/>
      </c>
      <c r="L108" t="str">
        <f>IFERROR(IF('paving fractional-calc'!L110=0, "", 'paving fractional-calc'!L110), "")</f>
        <v/>
      </c>
      <c r="M108" t="str">
        <f>IFERROR(IF('paving fractional-calc'!M110=0, "", 'paving fractional-calc'!M110), "")</f>
        <v/>
      </c>
      <c r="N108" t="str">
        <f>IFERROR(IF('paving fractional-calc'!N110=0, "", 'paving fractional-calc'!N110), "")</f>
        <v/>
      </c>
      <c r="O108">
        <f>IFERROR(IF('paving fractional-calc'!O110=0, "", 'paving fractional-calc'!O110), "")</f>
        <v>2.2500321466528963E-4</v>
      </c>
      <c r="P108" t="str">
        <f>IFERROR(IF('paving fractional-calc'!P110=0, "", 'paving fractional-calc'!P110), "")</f>
        <v/>
      </c>
      <c r="Q108" t="str">
        <f>IFERROR(IF('paving fractional-calc'!Q110=0, "", 'paving fractional-calc'!Q110), "")</f>
        <v/>
      </c>
      <c r="R108">
        <f>IFERROR(IF('paving fractional-calc'!R110=0, "", 'paving fractional-calc'!R110), "")</f>
        <v>5.1562995593406802</v>
      </c>
      <c r="S108">
        <f>IFERROR(IF('paving fractional-calc'!S110=0, "", 'paving fractional-calc'!S110), "")</f>
        <v>7.2802782475265518E-2</v>
      </c>
      <c r="T108" t="str">
        <f>IFERROR(IF('paving fractional-calc'!T110=0, "", 'paving fractional-calc'!T110), "")</f>
        <v/>
      </c>
      <c r="U108" t="str">
        <f>IFERROR(IF('paving fractional-calc'!U110=0, "", 'paving fractional-calc'!U110), "")</f>
        <v/>
      </c>
      <c r="V108" t="str">
        <f>IFERROR(IF('paving fractional-calc'!V110=0, "", 'paving fractional-calc'!V110), "")</f>
        <v/>
      </c>
      <c r="W108" t="str">
        <f>IFERROR(IF('paving fractional-calc'!W110=0, "", 'paving fractional-calc'!W110), "")</f>
        <v/>
      </c>
      <c r="X108" t="str">
        <f>IFERROR(IF('paving fractional-calc'!X110=0, "", 'paving fractional-calc'!X110), "")</f>
        <v/>
      </c>
      <c r="Y108" t="str">
        <f>IFERROR(IF('paving fractional-calc'!Y110=0, "", 'paving fractional-calc'!Y110), "")</f>
        <v/>
      </c>
      <c r="Z108">
        <f>IFERROR(IF('paving fractional-calc'!Z110=0, "", 'paving fractional-calc'!Z110), "")</f>
        <v>3.0811779624370428</v>
      </c>
      <c r="AA108">
        <f>IFERROR(IF('paving fractional-calc'!AA110=0, "", 'paving fractional-calc'!AA110), "")</f>
        <v>0.12216931987869051</v>
      </c>
      <c r="AB108" t="str">
        <f>IFERROR(IF('paving fractional-calc'!AB110=0, "", 'paving fractional-calc'!AB110), "")</f>
        <v/>
      </c>
      <c r="AC108">
        <f>IFERROR(IF('paving fractional-calc'!AC110=0, "", 'paving fractional-calc'!AC110), "")</f>
        <v>6.4387217795958162E-4</v>
      </c>
      <c r="AD108" t="str">
        <f>IFERROR(IF('paving fractional-calc'!AD110=0, "", 'paving fractional-calc'!AD110), "")</f>
        <v/>
      </c>
      <c r="AE108" t="str">
        <f>IFERROR(IF('paving fractional-calc'!AE110=0, "", 'paving fractional-calc'!AE110), "")</f>
        <v/>
      </c>
      <c r="AF108" t="str">
        <f>IFERROR(IF('paving fractional-calc'!AF110=0, "", 'paving fractional-calc'!AF110), "")</f>
        <v/>
      </c>
      <c r="AG108">
        <f>IFERROR(IF('paving fractional-calc'!AG110=0, "", 'paving fractional-calc'!AG110), "")</f>
        <v>4.8333820460089487E-2</v>
      </c>
      <c r="AH108">
        <f>IFERROR(IF('paving fractional-calc'!AH110=0, "", 'paving fractional-calc'!AH110), "")</f>
        <v>20.561370189604435</v>
      </c>
      <c r="AI108">
        <f>IFERROR(IF('paving fractional-calc'!AI110=0, "", 'paving fractional-calc'!AI110), "")</f>
        <v>13.742909559579125</v>
      </c>
      <c r="AJ108">
        <f>IFERROR(IF('paving fractional-calc'!AJ110=0, "", 'paving fractional-calc'!AJ110), "")</f>
        <v>1.6509324671870367E-2</v>
      </c>
      <c r="AK108">
        <f>IFERROR(IF('paving fractional-calc'!AK110=0, "", 'paving fractional-calc'!AK110), "")</f>
        <v>1.0641081305091799E-2</v>
      </c>
      <c r="AL108" t="str">
        <f>IFERROR(IF('paving fractional-calc'!AL110=0, "", 'paving fractional-calc'!AL110), "")</f>
        <v/>
      </c>
      <c r="AM108">
        <f>IFERROR(IF('paving fractional-calc'!AM110=0, "", 'paving fractional-calc'!AM110), "")</f>
        <v>1.3927297590487794E-3</v>
      </c>
      <c r="AN108" t="str">
        <f>IFERROR(IF('paving fractional-calc'!AN110=0, "", 'paving fractional-calc'!AN110), "")</f>
        <v/>
      </c>
      <c r="AO108">
        <f>IFERROR(IF('paving fractional-calc'!AO110=0, "", 'paving fractional-calc'!AO110), "")</f>
        <v>14.242492678204208</v>
      </c>
    </row>
    <row r="109" spans="1:41" x14ac:dyDescent="0.35">
      <c r="A109" t="s">
        <v>108</v>
      </c>
      <c r="B109" s="1">
        <v>3</v>
      </c>
      <c r="C109">
        <v>7</v>
      </c>
      <c r="D109">
        <f>IFERROR(IF('paving fractional-calc'!D111=0, "", 'paving fractional-calc'!D111), "")</f>
        <v>60.078517698183241</v>
      </c>
      <c r="E109" t="str">
        <f>IFERROR(IF('paving fractional-calc'!E111=0, "", 'paving fractional-calc'!E111), "")</f>
        <v/>
      </c>
      <c r="F109" t="str">
        <f>IFERROR(IF('paving fractional-calc'!F111=0, "", 'paving fractional-calc'!F111), "")</f>
        <v/>
      </c>
      <c r="G109" t="str">
        <f>IFERROR(IF('paving fractional-calc'!G111=0, "", 'paving fractional-calc'!G111), "")</f>
        <v/>
      </c>
      <c r="H109" t="str">
        <f>IFERROR(IF('paving fractional-calc'!H111=0, "", 'paving fractional-calc'!H111), "")</f>
        <v/>
      </c>
      <c r="I109">
        <f>IFERROR(IF('paving fractional-calc'!I111=0, "", 'paving fractional-calc'!I111), "")</f>
        <v>1.4635088619723467E-3</v>
      </c>
      <c r="J109">
        <f>IFERROR(IF('paving fractional-calc'!J111=0, "", 'paving fractional-calc'!J111), "")</f>
        <v>129.42565553625585</v>
      </c>
      <c r="K109">
        <f>IFERROR(IF('paving fractional-calc'!K111=0, "", 'paving fractional-calc'!K111), "")</f>
        <v>0.10600998042314776</v>
      </c>
      <c r="L109">
        <f>IFERROR(IF('paving fractional-calc'!L111=0, "", 'paving fractional-calc'!L111), "")</f>
        <v>1.3386188974002365E-2</v>
      </c>
      <c r="M109">
        <f>IFERROR(IF('paving fractional-calc'!M111=0, "", 'paving fractional-calc'!M111), "")</f>
        <v>5.4376394876473166E-4</v>
      </c>
      <c r="N109" t="str">
        <f>IFERROR(IF('paving fractional-calc'!N111=0, "", 'paving fractional-calc'!N111), "")</f>
        <v/>
      </c>
      <c r="O109" t="str">
        <f>IFERROR(IF('paving fractional-calc'!O111=0, "", 'paving fractional-calc'!O111), "")</f>
        <v/>
      </c>
      <c r="P109" t="str">
        <f>IFERROR(IF('paving fractional-calc'!P111=0, "", 'paving fractional-calc'!P111), "")</f>
        <v/>
      </c>
      <c r="Q109">
        <f>IFERROR(IF('paving fractional-calc'!Q111=0, "", 'paving fractional-calc'!Q111), "")</f>
        <v>3.7473412563834896</v>
      </c>
      <c r="R109">
        <f>IFERROR(IF('paving fractional-calc'!R111=0, "", 'paving fractional-calc'!R111), "")</f>
        <v>40.837710349048066</v>
      </c>
      <c r="S109">
        <f>IFERROR(IF('paving fractional-calc'!S111=0, "", 'paving fractional-calc'!S111), "")</f>
        <v>1.1665440450743931E-2</v>
      </c>
      <c r="T109">
        <f>IFERROR(IF('paving fractional-calc'!T111=0, "", 'paving fractional-calc'!T111), "")</f>
        <v>4.5615451644529766E-3</v>
      </c>
      <c r="U109" t="str">
        <f>IFERROR(IF('paving fractional-calc'!U111=0, "", 'paving fractional-calc'!U111), "")</f>
        <v/>
      </c>
      <c r="V109" t="str">
        <f>IFERROR(IF('paving fractional-calc'!V111=0, "", 'paving fractional-calc'!V111), "")</f>
        <v/>
      </c>
      <c r="W109">
        <f>IFERROR(IF('paving fractional-calc'!W111=0, "", 'paving fractional-calc'!W111), "")</f>
        <v>2.661666192537954E-4</v>
      </c>
      <c r="X109" t="str">
        <f>IFERROR(IF('paving fractional-calc'!X111=0, "", 'paving fractional-calc'!X111), "")</f>
        <v/>
      </c>
      <c r="Y109">
        <f>IFERROR(IF('paving fractional-calc'!Y111=0, "", 'paving fractional-calc'!Y111), "")</f>
        <v>1.1729641674939804</v>
      </c>
      <c r="Z109">
        <f>IFERROR(IF('paving fractional-calc'!Z111=0, "", 'paving fractional-calc'!Z111), "")</f>
        <v>149.4827411841236</v>
      </c>
      <c r="AA109">
        <f>IFERROR(IF('paving fractional-calc'!AA111=0, "", 'paving fractional-calc'!AA111), "")</f>
        <v>2.3904131913606026</v>
      </c>
      <c r="AB109">
        <f>IFERROR(IF('paving fractional-calc'!AB111=0, "", 'paving fractional-calc'!AB111), "")</f>
        <v>1.8319634168893973E-2</v>
      </c>
      <c r="AC109">
        <f>IFERROR(IF('paving fractional-calc'!AC111=0, "", 'paving fractional-calc'!AC111), "")</f>
        <v>1.407704614952217E-2</v>
      </c>
      <c r="AD109" t="str">
        <f>IFERROR(IF('paving fractional-calc'!AD111=0, "", 'paving fractional-calc'!AD111), "")</f>
        <v/>
      </c>
      <c r="AE109" t="str">
        <f>IFERROR(IF('paving fractional-calc'!AE111=0, "", 'paving fractional-calc'!AE111), "")</f>
        <v/>
      </c>
      <c r="AF109" t="str">
        <f>IFERROR(IF('paving fractional-calc'!AF111=0, "", 'paving fractional-calc'!AF111), "")</f>
        <v/>
      </c>
      <c r="AG109">
        <f>IFERROR(IF('paving fractional-calc'!AG111=0, "", 'paving fractional-calc'!AG111), "")</f>
        <v>31.385671593399842</v>
      </c>
      <c r="AH109">
        <f>IFERROR(IF('paving fractional-calc'!AH111=0, "", 'paving fractional-calc'!AH111), "")</f>
        <v>394.66261063105009</v>
      </c>
      <c r="AI109">
        <f>IFERROR(IF('paving fractional-calc'!AI111=0, "", 'paving fractional-calc'!AI111), "")</f>
        <v>14.566130648517648</v>
      </c>
      <c r="AJ109">
        <f>IFERROR(IF('paving fractional-calc'!AJ111=0, "", 'paving fractional-calc'!AJ111), "")</f>
        <v>4.3022766599162194</v>
      </c>
      <c r="AK109">
        <f>IFERROR(IF('paving fractional-calc'!AK111=0, "", 'paving fractional-calc'!AK111), "")</f>
        <v>3.0393617909593815</v>
      </c>
      <c r="AL109" t="str">
        <f>IFERROR(IF('paving fractional-calc'!AL111=0, "", 'paving fractional-calc'!AL111), "")</f>
        <v/>
      </c>
      <c r="AM109">
        <f>IFERROR(IF('paving fractional-calc'!AM111=0, "", 'paving fractional-calc'!AM111), "")</f>
        <v>1.4803435784021504E-2</v>
      </c>
      <c r="AN109" t="str">
        <f>IFERROR(IF('paving fractional-calc'!AN111=0, "", 'paving fractional-calc'!AN111), "")</f>
        <v/>
      </c>
      <c r="AO109">
        <f>IFERROR(IF('paving fractional-calc'!AO111=0, "", 'paving fractional-calc'!AO111), "")</f>
        <v>234.06541656799507</v>
      </c>
    </row>
    <row r="110" spans="1:41" x14ac:dyDescent="0.35">
      <c r="A110" t="s">
        <v>109</v>
      </c>
      <c r="B110" s="2">
        <v>3</v>
      </c>
      <c r="C110">
        <v>26</v>
      </c>
      <c r="D110" t="str">
        <f>IFERROR(IF('paving fractional-calc'!D112=0, "", 'paving fractional-calc'!D112), "")</f>
        <v/>
      </c>
      <c r="E110" t="str">
        <f>IFERROR(IF('paving fractional-calc'!E112=0, "", 'paving fractional-calc'!E112), "")</f>
        <v/>
      </c>
      <c r="F110" t="str">
        <f>IFERROR(IF('paving fractional-calc'!F112=0, "", 'paving fractional-calc'!F112), "")</f>
        <v/>
      </c>
      <c r="G110" t="str">
        <f>IFERROR(IF('paving fractional-calc'!G112=0, "", 'paving fractional-calc'!G112), "")</f>
        <v/>
      </c>
      <c r="H110" t="str">
        <f>IFERROR(IF('paving fractional-calc'!H112=0, "", 'paving fractional-calc'!H112), "")</f>
        <v/>
      </c>
      <c r="I110" t="str">
        <f>IFERROR(IF('paving fractional-calc'!I112=0, "", 'paving fractional-calc'!I112), "")</f>
        <v/>
      </c>
      <c r="J110">
        <f>IFERROR(IF('paving fractional-calc'!J112=0, "", 'paving fractional-calc'!J112), "")</f>
        <v>148.17877134724009</v>
      </c>
      <c r="K110">
        <f>IFERROR(IF('paving fractional-calc'!K112=0, "", 'paving fractional-calc'!K112), "")</f>
        <v>3.9011070430007497</v>
      </c>
      <c r="L110" t="str">
        <f>IFERROR(IF('paving fractional-calc'!L112=0, "", 'paving fractional-calc'!L112), "")</f>
        <v/>
      </c>
      <c r="M110" t="str">
        <f>IFERROR(IF('paving fractional-calc'!M112=0, "", 'paving fractional-calc'!M112), "")</f>
        <v/>
      </c>
      <c r="N110" t="str">
        <f>IFERROR(IF('paving fractional-calc'!N112=0, "", 'paving fractional-calc'!N112), "")</f>
        <v/>
      </c>
      <c r="O110" t="str">
        <f>IFERROR(IF('paving fractional-calc'!O112=0, "", 'paving fractional-calc'!O112), "")</f>
        <v/>
      </c>
      <c r="P110" t="str">
        <f>IFERROR(IF('paving fractional-calc'!P112=0, "", 'paving fractional-calc'!P112), "")</f>
        <v/>
      </c>
      <c r="Q110">
        <f>IFERROR(IF('paving fractional-calc'!Q112=0, "", 'paving fractional-calc'!Q112), "")</f>
        <v>11.262797521317474</v>
      </c>
      <c r="R110">
        <f>IFERROR(IF('paving fractional-calc'!R112=0, "", 'paving fractional-calc'!R112), "")</f>
        <v>27.473323646297345</v>
      </c>
      <c r="S110">
        <f>IFERROR(IF('paving fractional-calc'!S112=0, "", 'paving fractional-calc'!S112), "")</f>
        <v>3.4404922263964788</v>
      </c>
      <c r="T110">
        <f>IFERROR(IF('paving fractional-calc'!T112=0, "", 'paving fractional-calc'!T112), "")</f>
        <v>2.5693204483327847E-2</v>
      </c>
      <c r="U110" t="str">
        <f>IFERROR(IF('paving fractional-calc'!U112=0, "", 'paving fractional-calc'!U112), "")</f>
        <v/>
      </c>
      <c r="V110" t="str">
        <f>IFERROR(IF('paving fractional-calc'!V112=0, "", 'paving fractional-calc'!V112), "")</f>
        <v/>
      </c>
      <c r="W110">
        <f>IFERROR(IF('paving fractional-calc'!W112=0, "", 'paving fractional-calc'!W112), "")</f>
        <v>4.0221046467325995E-4</v>
      </c>
      <c r="X110">
        <f>IFERROR(IF('paving fractional-calc'!X112=0, "", 'paving fractional-calc'!X112), "")</f>
        <v>1.60884185869304E-4</v>
      </c>
      <c r="Y110">
        <f>IFERROR(IF('paving fractional-calc'!Y112=0, "", 'paving fractional-calc'!Y112), "")</f>
        <v>90.056338821178556</v>
      </c>
      <c r="Z110">
        <f>IFERROR(IF('paving fractional-calc'!Z112=0, "", 'paving fractional-calc'!Z112), "")</f>
        <v>10.754802391182961</v>
      </c>
      <c r="AA110">
        <f>IFERROR(IF('paving fractional-calc'!AA112=0, "", 'paving fractional-calc'!AA112), "")</f>
        <v>10.65369443373379</v>
      </c>
      <c r="AB110">
        <f>IFERROR(IF('paving fractional-calc'!AB112=0, "", 'paving fractional-calc'!AB112), "")</f>
        <v>7.2192819242036479E-2</v>
      </c>
      <c r="AC110" t="str">
        <f>IFERROR(IF('paving fractional-calc'!AC112=0, "", 'paving fractional-calc'!AC112), "")</f>
        <v/>
      </c>
      <c r="AD110" t="str">
        <f>IFERROR(IF('paving fractional-calc'!AD112=0, "", 'paving fractional-calc'!AD112), "")</f>
        <v/>
      </c>
      <c r="AE110" t="str">
        <f>IFERROR(IF('paving fractional-calc'!AE112=0, "", 'paving fractional-calc'!AE112), "")</f>
        <v/>
      </c>
      <c r="AF110">
        <f>IFERROR(IF('paving fractional-calc'!AF112=0, "", 'paving fractional-calc'!AF112), "")</f>
        <v>7.6021020638473915E-4</v>
      </c>
      <c r="AG110">
        <f>IFERROR(IF('paving fractional-calc'!AG112=0, "", 'paving fractional-calc'!AG112), "")</f>
        <v>248.05061726314739</v>
      </c>
      <c r="AH110">
        <f>IFERROR(IF('paving fractional-calc'!AH112=0, "", 'paving fractional-calc'!AH112), "")</f>
        <v>13.06784382983839</v>
      </c>
      <c r="AI110">
        <f>IFERROR(IF('paving fractional-calc'!AI112=0, "", 'paving fractional-calc'!AI112), "")</f>
        <v>21.50040253308692</v>
      </c>
      <c r="AJ110">
        <f>IFERROR(IF('paving fractional-calc'!AJ112=0, "", 'paving fractional-calc'!AJ112), "")</f>
        <v>0.45525328356754918</v>
      </c>
      <c r="AK110" t="str">
        <f>IFERROR(IF('paving fractional-calc'!AK112=0, "", 'paving fractional-calc'!AK112), "")</f>
        <v/>
      </c>
      <c r="AL110" t="str">
        <f>IFERROR(IF('paving fractional-calc'!AL112=0, "", 'paving fractional-calc'!AL112), "")</f>
        <v/>
      </c>
      <c r="AM110">
        <f>IFERROR(IF('paving fractional-calc'!AM112=0, "", 'paving fractional-calc'!AM112), "")</f>
        <v>6.4821342510337984E-2</v>
      </c>
      <c r="AN110" t="str">
        <f>IFERROR(IF('paving fractional-calc'!AN112=0, "", 'paving fractional-calc'!AN112), "")</f>
        <v/>
      </c>
      <c r="AO110">
        <f>IFERROR(IF('paving fractional-calc'!AO112=0, "", 'paving fractional-calc'!AO112), "")</f>
        <v>1442.2418624854847</v>
      </c>
    </row>
    <row r="111" spans="1:41" x14ac:dyDescent="0.35">
      <c r="A111" t="s">
        <v>110</v>
      </c>
      <c r="B111" s="1">
        <v>6</v>
      </c>
      <c r="C111">
        <v>21</v>
      </c>
      <c r="D111">
        <f>IFERROR(IF('paving fractional-calc'!D113=0, "", 'paving fractional-calc'!D113), "")</f>
        <v>9.3762319529437121</v>
      </c>
      <c r="E111" t="str">
        <f>IFERROR(IF('paving fractional-calc'!E113=0, "", 'paving fractional-calc'!E113), "")</f>
        <v/>
      </c>
      <c r="F111" t="str">
        <f>IFERROR(IF('paving fractional-calc'!F113=0, "", 'paving fractional-calc'!F113), "")</f>
        <v/>
      </c>
      <c r="G111" t="str">
        <f>IFERROR(IF('paving fractional-calc'!G113=0, "", 'paving fractional-calc'!G113), "")</f>
        <v/>
      </c>
      <c r="H111" t="str">
        <f>IFERROR(IF('paving fractional-calc'!H113=0, "", 'paving fractional-calc'!H113), "")</f>
        <v/>
      </c>
      <c r="I111" t="str">
        <f>IFERROR(IF('paving fractional-calc'!I113=0, "", 'paving fractional-calc'!I113), "")</f>
        <v/>
      </c>
      <c r="J111">
        <f>IFERROR(IF('paving fractional-calc'!J113=0, "", 'paving fractional-calc'!J113), "")</f>
        <v>213.61779727380821</v>
      </c>
      <c r="K111">
        <f>IFERROR(IF('paving fractional-calc'!K113=0, "", 'paving fractional-calc'!K113), "")</f>
        <v>7.0876496216390894</v>
      </c>
      <c r="L111">
        <f>IFERROR(IF('paving fractional-calc'!L113=0, "", 'paving fractional-calc'!L113), "")</f>
        <v>0.30418484171048277</v>
      </c>
      <c r="M111" t="str">
        <f>IFERROR(IF('paving fractional-calc'!M113=0, "", 'paving fractional-calc'!M113), "")</f>
        <v/>
      </c>
      <c r="N111" t="str">
        <f>IFERROR(IF('paving fractional-calc'!N113=0, "", 'paving fractional-calc'!N113), "")</f>
        <v/>
      </c>
      <c r="O111" t="str">
        <f>IFERROR(IF('paving fractional-calc'!O113=0, "", 'paving fractional-calc'!O113), "")</f>
        <v/>
      </c>
      <c r="P111">
        <f>IFERROR(IF('paving fractional-calc'!P113=0, "", 'paving fractional-calc'!P113), "")</f>
        <v>4.3427157299255864E-2</v>
      </c>
      <c r="Q111">
        <f>IFERROR(IF('paving fractional-calc'!Q113=0, "", 'paving fractional-calc'!Q113), "")</f>
        <v>31.505136806608132</v>
      </c>
      <c r="R111">
        <f>IFERROR(IF('paving fractional-calc'!R113=0, "", 'paving fractional-calc'!R113), "")</f>
        <v>30.279731335530453</v>
      </c>
      <c r="S111">
        <f>IFERROR(IF('paving fractional-calc'!S113=0, "", 'paving fractional-calc'!S113), "")</f>
        <v>1.106346678382746</v>
      </c>
      <c r="T111" t="str">
        <f>IFERROR(IF('paving fractional-calc'!T113=0, "", 'paving fractional-calc'!T113), "")</f>
        <v/>
      </c>
      <c r="U111">
        <f>IFERROR(IF('paving fractional-calc'!U113=0, "", 'paving fractional-calc'!U113), "")</f>
        <v>1.9016633071678584</v>
      </c>
      <c r="V111" t="str">
        <f>IFERROR(IF('paving fractional-calc'!V113=0, "", 'paving fractional-calc'!V113), "")</f>
        <v/>
      </c>
      <c r="W111">
        <f>IFERROR(IF('paving fractional-calc'!W113=0, "", 'paving fractional-calc'!W113), "")</f>
        <v>2.4182688059109702E-3</v>
      </c>
      <c r="X111" t="str">
        <f>IFERROR(IF('paving fractional-calc'!X113=0, "", 'paving fractional-calc'!X113), "")</f>
        <v/>
      </c>
      <c r="Y111">
        <f>IFERROR(IF('paving fractional-calc'!Y113=0, "", 'paving fractional-calc'!Y113), "")</f>
        <v>25.894551165978118</v>
      </c>
      <c r="Z111">
        <f>IFERROR(IF('paving fractional-calc'!Z113=0, "", 'paving fractional-calc'!Z113), "")</f>
        <v>165.67760184328205</v>
      </c>
      <c r="AA111">
        <f>IFERROR(IF('paving fractional-calc'!AA113=0, "", 'paving fractional-calc'!AA113), "")</f>
        <v>15.634059753413357</v>
      </c>
      <c r="AB111">
        <f>IFERROR(IF('paving fractional-calc'!AB113=0, "", 'paving fractional-calc'!AB113), "")</f>
        <v>1.5618252330281661</v>
      </c>
      <c r="AC111" t="str">
        <f>IFERROR(IF('paving fractional-calc'!AC113=0, "", 'paving fractional-calc'!AC113), "")</f>
        <v/>
      </c>
      <c r="AD111" t="str">
        <f>IFERROR(IF('paving fractional-calc'!AD113=0, "", 'paving fractional-calc'!AD113), "")</f>
        <v/>
      </c>
      <c r="AE111">
        <f>IFERROR(IF('paving fractional-calc'!AE113=0, "", 'paving fractional-calc'!AE113), "")</f>
        <v>4.3794336217315433E-2</v>
      </c>
      <c r="AF111">
        <f>IFERROR(IF('paving fractional-calc'!AF113=0, "", 'paving fractional-calc'!AF113), "")</f>
        <v>0.10352566460838754</v>
      </c>
      <c r="AG111">
        <f>IFERROR(IF('paving fractional-calc'!AG113=0, "", 'paving fractional-calc'!AG113), "")</f>
        <v>310.2675829527164</v>
      </c>
      <c r="AH111">
        <f>IFERROR(IF('paving fractional-calc'!AH113=0, "", 'paving fractional-calc'!AH113), "")</f>
        <v>162.95430690865078</v>
      </c>
      <c r="AI111">
        <f>IFERROR(IF('paving fractional-calc'!AI113=0, "", 'paving fractional-calc'!AI113), "")</f>
        <v>60.151133627161222</v>
      </c>
      <c r="AJ111">
        <f>IFERROR(IF('paving fractional-calc'!AJ113=0, "", 'paving fractional-calc'!AJ113), "")</f>
        <v>0.37600030828336078</v>
      </c>
      <c r="AK111">
        <f>IFERROR(IF('paving fractional-calc'!AK113=0, "", 'paving fractional-calc'!AK113), "")</f>
        <v>0.63378506296709347</v>
      </c>
      <c r="AL111" t="str">
        <f>IFERROR(IF('paving fractional-calc'!AL113=0, "", 'paving fractional-calc'!AL113), "")</f>
        <v/>
      </c>
      <c r="AM111">
        <f>IFERROR(IF('paving fractional-calc'!AM113=0, "", 'paving fractional-calc'!AM113), "")</f>
        <v>4.0505888011790621E-2</v>
      </c>
      <c r="AN111">
        <f>IFERROR(IF('paving fractional-calc'!AN113=0, "", 'paving fractional-calc'!AN113), "")</f>
        <v>1.1557386525103302E-2</v>
      </c>
      <c r="AO111">
        <f>IFERROR(IF('paving fractional-calc'!AO113=0, "", 'paving fractional-calc'!AO113), "")</f>
        <v>933.58344928757754</v>
      </c>
    </row>
    <row r="112" spans="1:41" x14ac:dyDescent="0.35">
      <c r="A112" t="s">
        <v>111</v>
      </c>
      <c r="B112" s="2">
        <v>3</v>
      </c>
      <c r="C112">
        <v>26</v>
      </c>
      <c r="D112">
        <f>IFERROR(IF('paving fractional-calc'!D114=0, "", 'paving fractional-calc'!D114), "")</f>
        <v>6.6674600889819713</v>
      </c>
      <c r="E112" t="str">
        <f>IFERROR(IF('paving fractional-calc'!E114=0, "", 'paving fractional-calc'!E114), "")</f>
        <v/>
      </c>
      <c r="F112" t="str">
        <f>IFERROR(IF('paving fractional-calc'!F114=0, "", 'paving fractional-calc'!F114), "")</f>
        <v/>
      </c>
      <c r="G112" t="str">
        <f>IFERROR(IF('paving fractional-calc'!G114=0, "", 'paving fractional-calc'!G114), "")</f>
        <v/>
      </c>
      <c r="H112" t="str">
        <f>IFERROR(IF('paving fractional-calc'!H114=0, "", 'paving fractional-calc'!H114), "")</f>
        <v/>
      </c>
      <c r="I112" t="str">
        <f>IFERROR(IF('paving fractional-calc'!I114=0, "", 'paving fractional-calc'!I114), "")</f>
        <v/>
      </c>
      <c r="J112">
        <f>IFERROR(IF('paving fractional-calc'!J114=0, "", 'paving fractional-calc'!J114), "")</f>
        <v>100.60787775220554</v>
      </c>
      <c r="K112">
        <f>IFERROR(IF('paving fractional-calc'!K114=0, "", 'paving fractional-calc'!K114), "")</f>
        <v>50.897507694088397</v>
      </c>
      <c r="L112">
        <f>IFERROR(IF('paving fractional-calc'!L114=0, "", 'paving fractional-calc'!L114), "")</f>
        <v>9.3588853960912769E-3</v>
      </c>
      <c r="M112" t="str">
        <f>IFERROR(IF('paving fractional-calc'!M114=0, "", 'paving fractional-calc'!M114), "")</f>
        <v/>
      </c>
      <c r="N112" t="str">
        <f>IFERROR(IF('paving fractional-calc'!N114=0, "", 'paving fractional-calc'!N114), "")</f>
        <v/>
      </c>
      <c r="O112" t="str">
        <f>IFERROR(IF('paving fractional-calc'!O114=0, "", 'paving fractional-calc'!O114), "")</f>
        <v/>
      </c>
      <c r="P112" t="str">
        <f>IFERROR(IF('paving fractional-calc'!P114=0, "", 'paving fractional-calc'!P114), "")</f>
        <v/>
      </c>
      <c r="Q112">
        <f>IFERROR(IF('paving fractional-calc'!Q114=0, "", 'paving fractional-calc'!Q114), "")</f>
        <v>44.570187136927302</v>
      </c>
      <c r="R112">
        <f>IFERROR(IF('paving fractional-calc'!R114=0, "", 'paving fractional-calc'!R114), "")</f>
        <v>8.7699629023453429</v>
      </c>
      <c r="S112">
        <f>IFERROR(IF('paving fractional-calc'!S114=0, "", 'paving fractional-calc'!S114), "")</f>
        <v>86.872152619533878</v>
      </c>
      <c r="T112">
        <f>IFERROR(IF('paving fractional-calc'!T114=0, "", 'paving fractional-calc'!T114), "")</f>
        <v>3.3081554947069006E-3</v>
      </c>
      <c r="U112">
        <f>IFERROR(IF('paving fractional-calc'!U114=0, "", 'paving fractional-calc'!U114), "")</f>
        <v>5.5096796190876547E-2</v>
      </c>
      <c r="V112" t="str">
        <f>IFERROR(IF('paving fractional-calc'!V114=0, "", 'paving fractional-calc'!V114), "")</f>
        <v/>
      </c>
      <c r="W112" t="str">
        <f>IFERROR(IF('paving fractional-calc'!W114=0, "", 'paving fractional-calc'!W114), "")</f>
        <v/>
      </c>
      <c r="X112" t="str">
        <f>IFERROR(IF('paving fractional-calc'!X114=0, "", 'paving fractional-calc'!X114), "")</f>
        <v/>
      </c>
      <c r="Y112">
        <f>IFERROR(IF('paving fractional-calc'!Y114=0, "", 'paving fractional-calc'!Y114), "")</f>
        <v>152.44174740351238</v>
      </c>
      <c r="Z112">
        <f>IFERROR(IF('paving fractional-calc'!Z114=0, "", 'paving fractional-calc'!Z114), "")</f>
        <v>1.4240130021474096</v>
      </c>
      <c r="AA112">
        <f>IFERROR(IF('paving fractional-calc'!AA114=0, "", 'paving fractional-calc'!AA114), "")</f>
        <v>11.342863208246207</v>
      </c>
      <c r="AB112">
        <f>IFERROR(IF('paving fractional-calc'!AB114=0, "", 'paving fractional-calc'!AB114), "")</f>
        <v>2.8573003249328301E-4</v>
      </c>
      <c r="AC112" t="str">
        <f>IFERROR(IF('paving fractional-calc'!AC114=0, "", 'paving fractional-calc'!AC114), "")</f>
        <v/>
      </c>
      <c r="AD112" t="str">
        <f>IFERROR(IF('paving fractional-calc'!AD114=0, "", 'paving fractional-calc'!AD114), "")</f>
        <v/>
      </c>
      <c r="AE112" t="str">
        <f>IFERROR(IF('paving fractional-calc'!AE114=0, "", 'paving fractional-calc'!AE114), "")</f>
        <v/>
      </c>
      <c r="AF112" t="str">
        <f>IFERROR(IF('paving fractional-calc'!AF114=0, "", 'paving fractional-calc'!AF114), "")</f>
        <v/>
      </c>
      <c r="AG112">
        <f>IFERROR(IF('paving fractional-calc'!AG114=0, "", 'paving fractional-calc'!AG114), "")</f>
        <v>23.462727570894945</v>
      </c>
      <c r="AH112">
        <f>IFERROR(IF('paving fractional-calc'!AH114=0, "", 'paving fractional-calc'!AH114), "")</f>
        <v>16.243885556163022</v>
      </c>
      <c r="AI112">
        <f>IFERROR(IF('paving fractional-calc'!AI114=0, "", 'paving fractional-calc'!AI114), "")</f>
        <v>46.60831364921242</v>
      </c>
      <c r="AJ112">
        <f>IFERROR(IF('paving fractional-calc'!AJ114=0, "", 'paving fractional-calc'!AJ114), "")</f>
        <v>0.31051129385399429</v>
      </c>
      <c r="AK112">
        <f>IFERROR(IF('paving fractional-calc'!AK114=0, "", 'paving fractional-calc'!AK114), "")</f>
        <v>0.5919846894421612</v>
      </c>
      <c r="AL112" t="str">
        <f>IFERROR(IF('paving fractional-calc'!AL114=0, "", 'paving fractional-calc'!AL114), "")</f>
        <v/>
      </c>
      <c r="AM112" t="str">
        <f>IFERROR(IF('paving fractional-calc'!AM114=0, "", 'paving fractional-calc'!AM114), "")</f>
        <v/>
      </c>
      <c r="AN112" t="str">
        <f>IFERROR(IF('paving fractional-calc'!AN114=0, "", 'paving fractional-calc'!AN114), "")</f>
        <v/>
      </c>
      <c r="AO112">
        <f>IFERROR(IF('paving fractional-calc'!AO114=0, "", 'paving fractional-calc'!AO114), "")</f>
        <v>285.21710543783507</v>
      </c>
    </row>
    <row r="113" spans="1:41" x14ac:dyDescent="0.35">
      <c r="A113" t="s">
        <v>112</v>
      </c>
      <c r="B113" s="1">
        <v>7</v>
      </c>
      <c r="C113">
        <v>24</v>
      </c>
      <c r="D113" t="str">
        <f>IFERROR(IF('paving fractional-calc'!D115=0, "", 'paving fractional-calc'!D115), "")</f>
        <v/>
      </c>
      <c r="E113" t="str">
        <f>IFERROR(IF('paving fractional-calc'!E115=0, "", 'paving fractional-calc'!E115), "")</f>
        <v/>
      </c>
      <c r="F113" t="str">
        <f>IFERROR(IF('paving fractional-calc'!F115=0, "", 'paving fractional-calc'!F115), "")</f>
        <v/>
      </c>
      <c r="G113" t="str">
        <f>IFERROR(IF('paving fractional-calc'!G115=0, "", 'paving fractional-calc'!G115), "")</f>
        <v/>
      </c>
      <c r="H113" t="str">
        <f>IFERROR(IF('paving fractional-calc'!H115=0, "", 'paving fractional-calc'!H115), "")</f>
        <v/>
      </c>
      <c r="I113" t="str">
        <f>IFERROR(IF('paving fractional-calc'!I115=0, "", 'paving fractional-calc'!I115), "")</f>
        <v/>
      </c>
      <c r="J113">
        <f>IFERROR(IF('paving fractional-calc'!J115=0, "", 'paving fractional-calc'!J115), "")</f>
        <v>0.14769710547034806</v>
      </c>
      <c r="K113" t="str">
        <f>IFERROR(IF('paving fractional-calc'!K115=0, "", 'paving fractional-calc'!K115), "")</f>
        <v/>
      </c>
      <c r="L113" t="str">
        <f>IFERROR(IF('paving fractional-calc'!L115=0, "", 'paving fractional-calc'!L115), "")</f>
        <v/>
      </c>
      <c r="M113" t="str">
        <f>IFERROR(IF('paving fractional-calc'!M115=0, "", 'paving fractional-calc'!M115), "")</f>
        <v/>
      </c>
      <c r="N113" t="str">
        <f>IFERROR(IF('paving fractional-calc'!N115=0, "", 'paving fractional-calc'!N115), "")</f>
        <v/>
      </c>
      <c r="O113" t="str">
        <f>IFERROR(IF('paving fractional-calc'!O115=0, "", 'paving fractional-calc'!O115), "")</f>
        <v/>
      </c>
      <c r="P113" t="str">
        <f>IFERROR(IF('paving fractional-calc'!P115=0, "", 'paving fractional-calc'!P115), "")</f>
        <v/>
      </c>
      <c r="Q113" t="str">
        <f>IFERROR(IF('paving fractional-calc'!Q115=0, "", 'paving fractional-calc'!Q115), "")</f>
        <v/>
      </c>
      <c r="R113" t="str">
        <f>IFERROR(IF('paving fractional-calc'!R115=0, "", 'paving fractional-calc'!R115), "")</f>
        <v/>
      </c>
      <c r="S113" t="str">
        <f>IFERROR(IF('paving fractional-calc'!S115=0, "", 'paving fractional-calc'!S115), "")</f>
        <v/>
      </c>
      <c r="T113" t="str">
        <f>IFERROR(IF('paving fractional-calc'!T115=0, "", 'paving fractional-calc'!T115), "")</f>
        <v/>
      </c>
      <c r="U113" t="str">
        <f>IFERROR(IF('paving fractional-calc'!U115=0, "", 'paving fractional-calc'!U115), "")</f>
        <v/>
      </c>
      <c r="V113" t="str">
        <f>IFERROR(IF('paving fractional-calc'!V115=0, "", 'paving fractional-calc'!V115), "")</f>
        <v/>
      </c>
      <c r="W113" t="str">
        <f>IFERROR(IF('paving fractional-calc'!W115=0, "", 'paving fractional-calc'!W115), "")</f>
        <v/>
      </c>
      <c r="X113" t="str">
        <f>IFERROR(IF('paving fractional-calc'!X115=0, "", 'paving fractional-calc'!X115), "")</f>
        <v/>
      </c>
      <c r="Y113" t="str">
        <f>IFERROR(IF('paving fractional-calc'!Y115=0, "", 'paving fractional-calc'!Y115), "")</f>
        <v/>
      </c>
      <c r="Z113">
        <f>IFERROR(IF('paving fractional-calc'!Z115=0, "", 'paving fractional-calc'!Z115), "")</f>
        <v>8.0496432466039512E-3</v>
      </c>
      <c r="AA113" t="str">
        <f>IFERROR(IF('paving fractional-calc'!AA115=0, "", 'paving fractional-calc'!AA115), "")</f>
        <v/>
      </c>
      <c r="AB113" t="str">
        <f>IFERROR(IF('paving fractional-calc'!AB115=0, "", 'paving fractional-calc'!AB115), "")</f>
        <v/>
      </c>
      <c r="AC113" t="str">
        <f>IFERROR(IF('paving fractional-calc'!AC115=0, "", 'paving fractional-calc'!AC115), "")</f>
        <v/>
      </c>
      <c r="AD113" t="str">
        <f>IFERROR(IF('paving fractional-calc'!AD115=0, "", 'paving fractional-calc'!AD115), "")</f>
        <v/>
      </c>
      <c r="AE113" t="str">
        <f>IFERROR(IF('paving fractional-calc'!AE115=0, "", 'paving fractional-calc'!AE115), "")</f>
        <v/>
      </c>
      <c r="AF113" t="str">
        <f>IFERROR(IF('paving fractional-calc'!AF115=0, "", 'paving fractional-calc'!AF115), "")</f>
        <v/>
      </c>
      <c r="AG113" t="str">
        <f>IFERROR(IF('paving fractional-calc'!AG115=0, "", 'paving fractional-calc'!AG115), "")</f>
        <v/>
      </c>
      <c r="AH113">
        <f>IFERROR(IF('paving fractional-calc'!AH115=0, "", 'paving fractional-calc'!AH115), "")</f>
        <v>6.3545069441175356E-2</v>
      </c>
      <c r="AI113">
        <f>IFERROR(IF('paving fractional-calc'!AI115=0, "", 'paving fractional-calc'!AI115), "")</f>
        <v>0.10770056802120603</v>
      </c>
      <c r="AJ113" t="str">
        <f>IFERROR(IF('paving fractional-calc'!AJ115=0, "", 'paving fractional-calc'!AJ115), "")</f>
        <v/>
      </c>
      <c r="AK113" t="str">
        <f>IFERROR(IF('paving fractional-calc'!AK115=0, "", 'paving fractional-calc'!AK115), "")</f>
        <v/>
      </c>
      <c r="AL113" t="str">
        <f>IFERROR(IF('paving fractional-calc'!AL115=0, "", 'paving fractional-calc'!AL115), "")</f>
        <v/>
      </c>
      <c r="AM113" t="str">
        <f>IFERROR(IF('paving fractional-calc'!AM115=0, "", 'paving fractional-calc'!AM115), "")</f>
        <v/>
      </c>
      <c r="AN113" t="str">
        <f>IFERROR(IF('paving fractional-calc'!AN115=0, "", 'paving fractional-calc'!AN115), "")</f>
        <v/>
      </c>
      <c r="AO113">
        <f>IFERROR(IF('paving fractional-calc'!AO115=0, "", 'paving fractional-calc'!AO115), "")</f>
        <v>0.15629589678053243</v>
      </c>
    </row>
    <row r="114" spans="1:41" x14ac:dyDescent="0.35">
      <c r="A114" t="s">
        <v>113</v>
      </c>
      <c r="B114" s="2">
        <v>6</v>
      </c>
      <c r="C114">
        <v>25</v>
      </c>
      <c r="D114" t="str">
        <f>IFERROR(IF('paving fractional-calc'!D116=0, "", 'paving fractional-calc'!D116), "")</f>
        <v/>
      </c>
      <c r="E114" t="str">
        <f>IFERROR(IF('paving fractional-calc'!E116=0, "", 'paving fractional-calc'!E116), "")</f>
        <v/>
      </c>
      <c r="F114" t="str">
        <f>IFERROR(IF('paving fractional-calc'!F116=0, "", 'paving fractional-calc'!F116), "")</f>
        <v/>
      </c>
      <c r="G114" t="str">
        <f>IFERROR(IF('paving fractional-calc'!G116=0, "", 'paving fractional-calc'!G116), "")</f>
        <v/>
      </c>
      <c r="H114" t="str">
        <f>IFERROR(IF('paving fractional-calc'!H116=0, "", 'paving fractional-calc'!H116), "")</f>
        <v/>
      </c>
      <c r="I114" t="str">
        <f>IFERROR(IF('paving fractional-calc'!I116=0, "", 'paving fractional-calc'!I116), "")</f>
        <v/>
      </c>
      <c r="J114">
        <f>IFERROR(IF('paving fractional-calc'!J116=0, "", 'paving fractional-calc'!J116), "")</f>
        <v>34.900444218425442</v>
      </c>
      <c r="K114">
        <f>IFERROR(IF('paving fractional-calc'!K116=0, "", 'paving fractional-calc'!K116), "")</f>
        <v>2.1035550140736112</v>
      </c>
      <c r="L114">
        <f>IFERROR(IF('paving fractional-calc'!L116=0, "", 'paving fractional-calc'!L116), "")</f>
        <v>2.8618596206437134E-2</v>
      </c>
      <c r="M114" t="str">
        <f>IFERROR(IF('paving fractional-calc'!M116=0, "", 'paving fractional-calc'!M116), "")</f>
        <v/>
      </c>
      <c r="N114" t="str">
        <f>IFERROR(IF('paving fractional-calc'!N116=0, "", 'paving fractional-calc'!N116), "")</f>
        <v/>
      </c>
      <c r="O114" t="str">
        <f>IFERROR(IF('paving fractional-calc'!O116=0, "", 'paving fractional-calc'!O116), "")</f>
        <v/>
      </c>
      <c r="P114">
        <f>IFERROR(IF('paving fractional-calc'!P116=0, "", 'paving fractional-calc'!P116), "")</f>
        <v>3.1308479671140776E-3</v>
      </c>
      <c r="Q114">
        <f>IFERROR(IF('paving fractional-calc'!Q116=0, "", 'paving fractional-calc'!Q116), "")</f>
        <v>5.0691956303596193</v>
      </c>
      <c r="R114">
        <f>IFERROR(IF('paving fractional-calc'!R116=0, "", 'paving fractional-calc'!R116), "")</f>
        <v>22.227765709466205</v>
      </c>
      <c r="S114">
        <f>IFERROR(IF('paving fractional-calc'!S116=0, "", 'paving fractional-calc'!S116), "")</f>
        <v>3.8692418855801951</v>
      </c>
      <c r="T114">
        <f>IFERROR(IF('paving fractional-calc'!T116=0, "", 'paving fractional-calc'!T116), "")</f>
        <v>3.0062772995487454E-2</v>
      </c>
      <c r="U114">
        <f>IFERROR(IF('paving fractional-calc'!U116=0, "", 'paving fractional-calc'!U116), "")</f>
        <v>3.7607873652264354E-2</v>
      </c>
      <c r="V114" t="str">
        <f>IFERROR(IF('paving fractional-calc'!V116=0, "", 'paving fractional-calc'!V116), "")</f>
        <v/>
      </c>
      <c r="W114" t="str">
        <f>IFERROR(IF('paving fractional-calc'!W116=0, "", 'paving fractional-calc'!W116), "")</f>
        <v/>
      </c>
      <c r="X114">
        <f>IFERROR(IF('paving fractional-calc'!X116=0, "", 'paving fractional-calc'!X116), "")</f>
        <v>4.6178032527445241E-2</v>
      </c>
      <c r="Y114">
        <f>IFERROR(IF('paving fractional-calc'!Y116=0, "", 'paving fractional-calc'!Y116), "")</f>
        <v>5.5791566235096672</v>
      </c>
      <c r="Z114">
        <f>IFERROR(IF('paving fractional-calc'!Z116=0, "", 'paving fractional-calc'!Z116), "")</f>
        <v>15.836263989739907</v>
      </c>
      <c r="AA114">
        <f>IFERROR(IF('paving fractional-calc'!AA116=0, "", 'paving fractional-calc'!AA116), "")</f>
        <v>11.464787352654826</v>
      </c>
      <c r="AB114">
        <f>IFERROR(IF('paving fractional-calc'!AB116=0, "", 'paving fractional-calc'!AB116), "")</f>
        <v>0.17881756040679303</v>
      </c>
      <c r="AC114">
        <f>IFERROR(IF('paving fractional-calc'!AC116=0, "", 'paving fractional-calc'!AC116), "")</f>
        <v>0.19654465056022763</v>
      </c>
      <c r="AD114" t="str">
        <f>IFERROR(IF('paving fractional-calc'!AD116=0, "", 'paving fractional-calc'!AD116), "")</f>
        <v/>
      </c>
      <c r="AE114" t="str">
        <f>IFERROR(IF('paving fractional-calc'!AE116=0, "", 'paving fractional-calc'!AE116), "")</f>
        <v/>
      </c>
      <c r="AF114">
        <f>IFERROR(IF('paving fractional-calc'!AF116=0, "", 'paving fractional-calc'!AF116), "")</f>
        <v>1.641837879982531E-3</v>
      </c>
      <c r="AG114">
        <f>IFERROR(IF('paving fractional-calc'!AG116=0, "", 'paving fractional-calc'!AG116), "")</f>
        <v>67.539571026284861</v>
      </c>
      <c r="AH114">
        <f>IFERROR(IF('paving fractional-calc'!AH116=0, "", 'paving fractional-calc'!AH116), "")</f>
        <v>31.211942684931483</v>
      </c>
      <c r="AI114">
        <f>IFERROR(IF('paving fractional-calc'!AI116=0, "", 'paving fractional-calc'!AI116), "")</f>
        <v>33.716667714890292</v>
      </c>
      <c r="AJ114">
        <f>IFERROR(IF('paving fractional-calc'!AJ116=0, "", 'paving fractional-calc'!AJ116), "")</f>
        <v>0.63190646937073958</v>
      </c>
      <c r="AK114">
        <f>IFERROR(IF('paving fractional-calc'!AK116=0, "", 'paving fractional-calc'!AK116), "")</f>
        <v>1.6436139324770307</v>
      </c>
      <c r="AL114">
        <f>IFERROR(IF('paving fractional-calc'!AL116=0, "", 'paving fractional-calc'!AL116), "")</f>
        <v>2.447007048083184E-2</v>
      </c>
      <c r="AM114" t="str">
        <f>IFERROR(IF('paving fractional-calc'!AM116=0, "", 'paving fractional-calc'!AM116), "")</f>
        <v/>
      </c>
      <c r="AN114">
        <f>IFERROR(IF('paving fractional-calc'!AN116=0, "", 'paving fractional-calc'!AN116), "")</f>
        <v>0.11357251149019346</v>
      </c>
      <c r="AO114">
        <f>IFERROR(IF('paving fractional-calc'!AO116=0, "", 'paving fractional-calc'!AO116), "")</f>
        <v>589.07668644954401</v>
      </c>
    </row>
    <row r="115" spans="1:41" x14ac:dyDescent="0.35">
      <c r="A115" t="s">
        <v>114</v>
      </c>
      <c r="B115" s="1">
        <v>4</v>
      </c>
      <c r="C115">
        <v>11</v>
      </c>
      <c r="D115">
        <f>IFERROR(IF('paving fractional-calc'!D117=0, "", 'paving fractional-calc'!D117), "")</f>
        <v>47.811269926052312</v>
      </c>
      <c r="E115" t="str">
        <f>IFERROR(IF('paving fractional-calc'!E117=0, "", 'paving fractional-calc'!E117), "")</f>
        <v/>
      </c>
      <c r="F115">
        <f>IFERROR(IF('paving fractional-calc'!F117=0, "", 'paving fractional-calc'!F117), "")</f>
        <v>2.454928842398731E-4</v>
      </c>
      <c r="G115" t="str">
        <f>IFERROR(IF('paving fractional-calc'!G117=0, "", 'paving fractional-calc'!G117), "")</f>
        <v/>
      </c>
      <c r="H115" t="str">
        <f>IFERROR(IF('paving fractional-calc'!H117=0, "", 'paving fractional-calc'!H117), "")</f>
        <v/>
      </c>
      <c r="I115" t="str">
        <f>IFERROR(IF('paving fractional-calc'!I117=0, "", 'paving fractional-calc'!I117), "")</f>
        <v/>
      </c>
      <c r="J115">
        <f>IFERROR(IF('paving fractional-calc'!J117=0, "", 'paving fractional-calc'!J117), "")</f>
        <v>56.985498336808085</v>
      </c>
      <c r="K115" t="str">
        <f>IFERROR(IF('paving fractional-calc'!K117=0, "", 'paving fractional-calc'!K117), "")</f>
        <v/>
      </c>
      <c r="L115">
        <f>IFERROR(IF('paving fractional-calc'!L117=0, "", 'paving fractional-calc'!L117), "")</f>
        <v>7.9915303802499615E-2</v>
      </c>
      <c r="M115">
        <f>IFERROR(IF('paving fractional-calc'!M117=0, "", 'paving fractional-calc'!M117), "")</f>
        <v>8.9702485727399849E-4</v>
      </c>
      <c r="N115" t="str">
        <f>IFERROR(IF('paving fractional-calc'!N117=0, "", 'paving fractional-calc'!N117), "")</f>
        <v/>
      </c>
      <c r="O115" t="str">
        <f>IFERROR(IF('paving fractional-calc'!O117=0, "", 'paving fractional-calc'!O117), "")</f>
        <v/>
      </c>
      <c r="P115" t="str">
        <f>IFERROR(IF('paving fractional-calc'!P117=0, "", 'paving fractional-calc'!P117), "")</f>
        <v/>
      </c>
      <c r="Q115" t="str">
        <f>IFERROR(IF('paving fractional-calc'!Q117=0, "", 'paving fractional-calc'!Q117), "")</f>
        <v/>
      </c>
      <c r="R115">
        <f>IFERROR(IF('paving fractional-calc'!R117=0, "", 'paving fractional-calc'!R117), "")</f>
        <v>51.214859345909083</v>
      </c>
      <c r="S115" t="str">
        <f>IFERROR(IF('paving fractional-calc'!S117=0, "", 'paving fractional-calc'!S117), "")</f>
        <v/>
      </c>
      <c r="T115">
        <f>IFERROR(IF('paving fractional-calc'!T117=0, "", 'paving fractional-calc'!T117), "")</f>
        <v>0.8565052597950723</v>
      </c>
      <c r="U115">
        <f>IFERROR(IF('paving fractional-calc'!U117=0, "", 'paving fractional-calc'!U117), "")</f>
        <v>1.6276089220340075E-4</v>
      </c>
      <c r="V115" t="str">
        <f>IFERROR(IF('paving fractional-calc'!V117=0, "", 'paving fractional-calc'!V117), "")</f>
        <v/>
      </c>
      <c r="W115" t="str">
        <f>IFERROR(IF('paving fractional-calc'!W117=0, "", 'paving fractional-calc'!W117), "")</f>
        <v/>
      </c>
      <c r="X115">
        <f>IFERROR(IF('paving fractional-calc'!X117=0, "", 'paving fractional-calc'!X117), "")</f>
        <v>2.2978008311068339E-4</v>
      </c>
      <c r="Y115" t="str">
        <f>IFERROR(IF('paving fractional-calc'!Y117=0, "", 'paving fractional-calc'!Y117), "")</f>
        <v/>
      </c>
      <c r="Z115">
        <f>IFERROR(IF('paving fractional-calc'!Z117=0, "", 'paving fractional-calc'!Z117), "")</f>
        <v>98.511050120276408</v>
      </c>
      <c r="AA115">
        <f>IFERROR(IF('paving fractional-calc'!AA117=0, "", 'paving fractional-calc'!AA117), "")</f>
        <v>2.1168448994171255E-3</v>
      </c>
      <c r="AB115">
        <f>IFERROR(IF('paving fractional-calc'!AB117=0, "", 'paving fractional-calc'!AB117), "")</f>
        <v>7.6819983873112578</v>
      </c>
      <c r="AC115">
        <f>IFERROR(IF('paving fractional-calc'!AC117=0, "", 'paving fractional-calc'!AC117), "")</f>
        <v>8.718225718249431E-2</v>
      </c>
      <c r="AD115">
        <f>IFERROR(IF('paving fractional-calc'!AD117=0, "", 'paving fractional-calc'!AD117), "")</f>
        <v>4.5924950092854536E-2</v>
      </c>
      <c r="AE115">
        <f>IFERROR(IF('paving fractional-calc'!AE117=0, "", 'paving fractional-calc'!AE117), "")</f>
        <v>1.0372540007143904E-3</v>
      </c>
      <c r="AF115">
        <f>IFERROR(IF('paving fractional-calc'!AF117=0, "", 'paving fractional-calc'!AF117), "")</f>
        <v>1.9051604094754126E-4</v>
      </c>
      <c r="AG115">
        <f>IFERROR(IF('paving fractional-calc'!AG117=0, "", 'paving fractional-calc'!AG117), "")</f>
        <v>1.5918673643616783E-2</v>
      </c>
      <c r="AH115">
        <f>IFERROR(IF('paving fractional-calc'!AH117=0, "", 'paving fractional-calc'!AH117), "")</f>
        <v>398.07354686792075</v>
      </c>
      <c r="AI115">
        <f>IFERROR(IF('paving fractional-calc'!AI117=0, "", 'paving fractional-calc'!AI117), "")</f>
        <v>10.163682776539193</v>
      </c>
      <c r="AJ115">
        <f>IFERROR(IF('paving fractional-calc'!AJ117=0, "", 'paving fractional-calc'!AJ117), "")</f>
        <v>201.33919737103582</v>
      </c>
      <c r="AK115">
        <f>IFERROR(IF('paving fractional-calc'!AK117=0, "", 'paving fractional-calc'!AK117), "")</f>
        <v>3.6124951757608041</v>
      </c>
      <c r="AL115">
        <f>IFERROR(IF('paving fractional-calc'!AL117=0, "", 'paving fractional-calc'!AL117), "")</f>
        <v>0.37659729728688918</v>
      </c>
      <c r="AM115">
        <f>IFERROR(IF('paving fractional-calc'!AM117=0, "", 'paving fractional-calc'!AM117), "")</f>
        <v>5.9604348862128363E-2</v>
      </c>
      <c r="AN115">
        <f>IFERROR(IF('paving fractional-calc'!AN117=0, "", 'paving fractional-calc'!AN117), "")</f>
        <v>1.0853645062898341E-2</v>
      </c>
      <c r="AO115">
        <f>IFERROR(IF('paving fractional-calc'!AO117=0, "", 'paving fractional-calc'!AO117), "")</f>
        <v>6.4361661728068116</v>
      </c>
    </row>
    <row r="116" spans="1:41" x14ac:dyDescent="0.35">
      <c r="A116" t="s">
        <v>115</v>
      </c>
      <c r="B116" s="4">
        <v>7</v>
      </c>
      <c r="C116">
        <v>24</v>
      </c>
      <c r="D116">
        <f>IFERROR(IF('paving fractional-calc'!D118=0, "", 'paving fractional-calc'!D118), "")</f>
        <v>16.258296558576788</v>
      </c>
      <c r="E116" t="str">
        <f>IFERROR(IF('paving fractional-calc'!E118=0, "", 'paving fractional-calc'!E118), "")</f>
        <v/>
      </c>
      <c r="F116" t="str">
        <f>IFERROR(IF('paving fractional-calc'!F118=0, "", 'paving fractional-calc'!F118), "")</f>
        <v/>
      </c>
      <c r="G116" t="str">
        <f>IFERROR(IF('paving fractional-calc'!G118=0, "", 'paving fractional-calc'!G118), "")</f>
        <v/>
      </c>
      <c r="H116" t="str">
        <f>IFERROR(IF('paving fractional-calc'!H118=0, "", 'paving fractional-calc'!H118), "")</f>
        <v/>
      </c>
      <c r="I116" t="str">
        <f>IFERROR(IF('paving fractional-calc'!I118=0, "", 'paving fractional-calc'!I118), "")</f>
        <v/>
      </c>
      <c r="J116">
        <f>IFERROR(IF('paving fractional-calc'!J118=0, "", 'paving fractional-calc'!J118), "")</f>
        <v>131.26708976805003</v>
      </c>
      <c r="K116">
        <f>IFERROR(IF('paving fractional-calc'!K118=0, "", 'paving fractional-calc'!K118), "")</f>
        <v>0.36512419095208154</v>
      </c>
      <c r="L116" t="str">
        <f>IFERROR(IF('paving fractional-calc'!L118=0, "", 'paving fractional-calc'!L118), "")</f>
        <v/>
      </c>
      <c r="M116" t="str">
        <f>IFERROR(IF('paving fractional-calc'!M118=0, "", 'paving fractional-calc'!M118), "")</f>
        <v/>
      </c>
      <c r="N116" t="str">
        <f>IFERROR(IF('paving fractional-calc'!N118=0, "", 'paving fractional-calc'!N118), "")</f>
        <v/>
      </c>
      <c r="O116" t="str">
        <f>IFERROR(IF('paving fractional-calc'!O118=0, "", 'paving fractional-calc'!O118), "")</f>
        <v/>
      </c>
      <c r="P116" t="str">
        <f>IFERROR(IF('paving fractional-calc'!P118=0, "", 'paving fractional-calc'!P118), "")</f>
        <v/>
      </c>
      <c r="Q116">
        <f>IFERROR(IF('paving fractional-calc'!Q118=0, "", 'paving fractional-calc'!Q118), "")</f>
        <v>2.207160904943003E-3</v>
      </c>
      <c r="R116">
        <f>IFERROR(IF('paving fractional-calc'!R118=0, "", 'paving fractional-calc'!R118), "")</f>
        <v>69.440186708211669</v>
      </c>
      <c r="S116">
        <f>IFERROR(IF('paving fractional-calc'!S118=0, "", 'paving fractional-calc'!S118), "")</f>
        <v>0.69472352507350843</v>
      </c>
      <c r="T116">
        <f>IFERROR(IF('paving fractional-calc'!T118=0, "", 'paving fractional-calc'!T118), "")</f>
        <v>2.1206999087268674E-3</v>
      </c>
      <c r="U116" t="str">
        <f>IFERROR(IF('paving fractional-calc'!U118=0, "", 'paving fractional-calc'!U118), "")</f>
        <v/>
      </c>
      <c r="V116" t="str">
        <f>IFERROR(IF('paving fractional-calc'!V118=0, "", 'paving fractional-calc'!V118), "")</f>
        <v/>
      </c>
      <c r="W116">
        <f>IFERROR(IF('paving fractional-calc'!W118=0, "", 'paving fractional-calc'!W118), "")</f>
        <v>8.8825127067093925E-5</v>
      </c>
      <c r="X116" t="str">
        <f>IFERROR(IF('paving fractional-calc'!X118=0, "", 'paving fractional-calc'!X118), "")</f>
        <v/>
      </c>
      <c r="Y116">
        <f>IFERROR(IF('paving fractional-calc'!Y118=0, "", 'paving fractional-calc'!Y118), "")</f>
        <v>1.0340688198924572</v>
      </c>
      <c r="Z116">
        <f>IFERROR(IF('paving fractional-calc'!Z118=0, "", 'paving fractional-calc'!Z118), "")</f>
        <v>140.56359856798093</v>
      </c>
      <c r="AA116">
        <f>IFERROR(IF('paving fractional-calc'!AA118=0, "", 'paving fractional-calc'!AA118), "")</f>
        <v>14.16882319594912</v>
      </c>
      <c r="AB116">
        <f>IFERROR(IF('paving fractional-calc'!AB118=0, "", 'paving fractional-calc'!AB118), "")</f>
        <v>9.6724361515980982E-3</v>
      </c>
      <c r="AC116" t="str">
        <f>IFERROR(IF('paving fractional-calc'!AC118=0, "", 'paving fractional-calc'!AC118), "")</f>
        <v/>
      </c>
      <c r="AD116" t="str">
        <f>IFERROR(IF('paving fractional-calc'!AD118=0, "", 'paving fractional-calc'!AD118), "")</f>
        <v/>
      </c>
      <c r="AE116">
        <f>IFERROR(IF('paving fractional-calc'!AE118=0, "", 'paving fractional-calc'!AE118), "")</f>
        <v>2.3690269870625925E-3</v>
      </c>
      <c r="AF116" t="str">
        <f>IFERROR(IF('paving fractional-calc'!AF118=0, "", 'paving fractional-calc'!AF118), "")</f>
        <v/>
      </c>
      <c r="AG116">
        <f>IFERROR(IF('paving fractional-calc'!AG118=0, "", 'paving fractional-calc'!AG118), "")</f>
        <v>4.8782846655030223</v>
      </c>
      <c r="AH116">
        <f>IFERROR(IF('paving fractional-calc'!AH118=0, "", 'paving fractional-calc'!AH118), "")</f>
        <v>361.81639191409238</v>
      </c>
      <c r="AI116">
        <f>IFERROR(IF('paving fractional-calc'!AI118=0, "", 'paving fractional-calc'!AI118), "")</f>
        <v>202.26078332294796</v>
      </c>
      <c r="AJ116">
        <f>IFERROR(IF('paving fractional-calc'!AJ118=0, "", 'paving fractional-calc'!AJ118), "")</f>
        <v>9.3220180965281868E-2</v>
      </c>
      <c r="AK116">
        <f>IFERROR(IF('paving fractional-calc'!AK118=0, "", 'paving fractional-calc'!AK118), "")</f>
        <v>0.16137173517305492</v>
      </c>
      <c r="AL116" t="str">
        <f>IFERROR(IF('paving fractional-calc'!AL118=0, "", 'paving fractional-calc'!AL118), "")</f>
        <v/>
      </c>
      <c r="AM116">
        <f>IFERROR(IF('paving fractional-calc'!AM118=0, "", 'paving fractional-calc'!AM118), "")</f>
        <v>4.3324513959331077E-3</v>
      </c>
      <c r="AN116">
        <f>IFERROR(IF('paving fractional-calc'!AN118=0, "", 'paving fractional-calc'!AN118), "")</f>
        <v>8.0367778682922681E-3</v>
      </c>
      <c r="AO116">
        <f>IFERROR(IF('paving fractional-calc'!AO118=0, "", 'paving fractional-calc'!AO118), "")</f>
        <v>157.3888594557416</v>
      </c>
    </row>
    <row r="117" spans="1:41" x14ac:dyDescent="0.35">
      <c r="A117" t="s">
        <v>116</v>
      </c>
      <c r="B117" s="1">
        <v>2</v>
      </c>
      <c r="C117">
        <v>4</v>
      </c>
      <c r="D117" t="str">
        <f>IFERROR(IF('paving fractional-calc'!D119=0, "", 'paving fractional-calc'!D119), "")</f>
        <v/>
      </c>
      <c r="E117" t="str">
        <f>IFERROR(IF('paving fractional-calc'!E119=0, "", 'paving fractional-calc'!E119), "")</f>
        <v/>
      </c>
      <c r="F117" t="str">
        <f>IFERROR(IF('paving fractional-calc'!F119=0, "", 'paving fractional-calc'!F119), "")</f>
        <v/>
      </c>
      <c r="G117" t="str">
        <f>IFERROR(IF('paving fractional-calc'!G119=0, "", 'paving fractional-calc'!G119), "")</f>
        <v/>
      </c>
      <c r="H117" t="str">
        <f>IFERROR(IF('paving fractional-calc'!H119=0, "", 'paving fractional-calc'!H119), "")</f>
        <v/>
      </c>
      <c r="I117" t="str">
        <f>IFERROR(IF('paving fractional-calc'!I119=0, "", 'paving fractional-calc'!I119), "")</f>
        <v/>
      </c>
      <c r="J117">
        <f>IFERROR(IF('paving fractional-calc'!J119=0, "", 'paving fractional-calc'!J119), "")</f>
        <v>61.121267029741148</v>
      </c>
      <c r="K117" t="str">
        <f>IFERROR(IF('paving fractional-calc'!K119=0, "", 'paving fractional-calc'!K119), "")</f>
        <v/>
      </c>
      <c r="L117">
        <f>IFERROR(IF('paving fractional-calc'!L119=0, "", 'paving fractional-calc'!L119), "")</f>
        <v>1.1641324210936002</v>
      </c>
      <c r="M117">
        <f>IFERROR(IF('paving fractional-calc'!M119=0, "", 'paving fractional-calc'!M119), "")</f>
        <v>2.5420216112380101</v>
      </c>
      <c r="N117" t="str">
        <f>IFERROR(IF('paving fractional-calc'!N119=0, "", 'paving fractional-calc'!N119), "")</f>
        <v/>
      </c>
      <c r="O117" t="str">
        <f>IFERROR(IF('paving fractional-calc'!O119=0, "", 'paving fractional-calc'!O119), "")</f>
        <v/>
      </c>
      <c r="P117" t="str">
        <f>IFERROR(IF('paving fractional-calc'!P119=0, "", 'paving fractional-calc'!P119), "")</f>
        <v/>
      </c>
      <c r="Q117">
        <f>IFERROR(IF('paving fractional-calc'!Q119=0, "", 'paving fractional-calc'!Q119), "")</f>
        <v>3.5608476220160377</v>
      </c>
      <c r="R117">
        <f>IFERROR(IF('paving fractional-calc'!R119=0, "", 'paving fractional-calc'!R119), "")</f>
        <v>14.493080380516052</v>
      </c>
      <c r="S117">
        <f>IFERROR(IF('paving fractional-calc'!S119=0, "", 'paving fractional-calc'!S119), "")</f>
        <v>1.772628732086537</v>
      </c>
      <c r="T117">
        <f>IFERROR(IF('paving fractional-calc'!T119=0, "", 'paving fractional-calc'!T119), "")</f>
        <v>5.3489224149473111</v>
      </c>
      <c r="U117">
        <f>IFERROR(IF('paving fractional-calc'!U119=0, "", 'paving fractional-calc'!U119), "")</f>
        <v>5.2707169800807874</v>
      </c>
      <c r="V117" t="str">
        <f>IFERROR(IF('paving fractional-calc'!V119=0, "", 'paving fractional-calc'!V119), "")</f>
        <v/>
      </c>
      <c r="W117" t="str">
        <f>IFERROR(IF('paving fractional-calc'!W119=0, "", 'paving fractional-calc'!W119), "")</f>
        <v/>
      </c>
      <c r="X117" t="str">
        <f>IFERROR(IF('paving fractional-calc'!X119=0, "", 'paving fractional-calc'!X119), "")</f>
        <v/>
      </c>
      <c r="Y117">
        <f>IFERROR(IF('paving fractional-calc'!Y119=0, "", 'paving fractional-calc'!Y119), "")</f>
        <v>10.268381935441035</v>
      </c>
      <c r="Z117">
        <f>IFERROR(IF('paving fractional-calc'!Z119=0, "", 'paving fractional-calc'!Z119), "")</f>
        <v>8.3221961293541948</v>
      </c>
      <c r="AA117">
        <f>IFERROR(IF('paving fractional-calc'!AA119=0, "", 'paving fractional-calc'!AA119), "")</f>
        <v>4.6625632490309874</v>
      </c>
      <c r="AB117">
        <f>IFERROR(IF('paving fractional-calc'!AB119=0, "", 'paving fractional-calc'!AB119), "")</f>
        <v>4.0116466181085739</v>
      </c>
      <c r="AC117">
        <f>IFERROR(IF('paving fractional-calc'!AC119=0, "", 'paving fractional-calc'!AC119), "")</f>
        <v>5.3167174332036344</v>
      </c>
      <c r="AD117" t="str">
        <f>IFERROR(IF('paving fractional-calc'!AD119=0, "", 'paving fractional-calc'!AD119), "")</f>
        <v/>
      </c>
      <c r="AE117" t="str">
        <f>IFERROR(IF('paving fractional-calc'!AE119=0, "", 'paving fractional-calc'!AE119), "")</f>
        <v/>
      </c>
      <c r="AF117" t="str">
        <f>IFERROR(IF('paving fractional-calc'!AF119=0, "", 'paving fractional-calc'!AF119), "")</f>
        <v/>
      </c>
      <c r="AG117">
        <f>IFERROR(IF('paving fractional-calc'!AG119=0, "", 'paving fractional-calc'!AG119), "")</f>
        <v>35.506190352755027</v>
      </c>
      <c r="AH117">
        <f>IFERROR(IF('paving fractional-calc'!AH119=0, "", 'paving fractional-calc'!AH119), "")</f>
        <v>26.471473455063464</v>
      </c>
      <c r="AI117">
        <f>IFERROR(IF('paving fractional-calc'!AI119=0, "", 'paving fractional-calc'!AI119), "")</f>
        <v>16.56617422465013</v>
      </c>
      <c r="AJ117">
        <f>IFERROR(IF('paving fractional-calc'!AJ119=0, "", 'paving fractional-calc'!AJ119), "")</f>
        <v>11.723758720652995</v>
      </c>
      <c r="AK117">
        <f>IFERROR(IF('paving fractional-calc'!AK119=0, "", 'paving fractional-calc'!AK119), "")</f>
        <v>3.5907561775963361</v>
      </c>
      <c r="AL117" t="str">
        <f>IFERROR(IF('paving fractional-calc'!AL119=0, "", 'paving fractional-calc'!AL119), "")</f>
        <v/>
      </c>
      <c r="AM117" t="str">
        <f>IFERROR(IF('paving fractional-calc'!AM119=0, "", 'paving fractional-calc'!AM119), "")</f>
        <v/>
      </c>
      <c r="AN117">
        <f>IFERROR(IF('paving fractional-calc'!AN119=0, "", 'paving fractional-calc'!AN119), "")</f>
        <v>6.8568601923220819E-4</v>
      </c>
      <c r="AO117">
        <f>IFERROR(IF('paving fractional-calc'!AO119=0, "", 'paving fractional-calc'!AO119), "")</f>
        <v>326.03025059859652</v>
      </c>
    </row>
    <row r="118" spans="1:41" x14ac:dyDescent="0.35">
      <c r="A118" t="s">
        <v>117</v>
      </c>
      <c r="B118" s="2">
        <v>3</v>
      </c>
      <c r="C118">
        <v>8</v>
      </c>
      <c r="D118" t="str">
        <f>IFERROR(IF('paving fractional-calc'!D120=0, "", 'paving fractional-calc'!D120), "")</f>
        <v/>
      </c>
      <c r="E118" t="str">
        <f>IFERROR(IF('paving fractional-calc'!E120=0, "", 'paving fractional-calc'!E120), "")</f>
        <v/>
      </c>
      <c r="F118" t="str">
        <f>IFERROR(IF('paving fractional-calc'!F120=0, "", 'paving fractional-calc'!F120), "")</f>
        <v/>
      </c>
      <c r="G118" t="str">
        <f>IFERROR(IF('paving fractional-calc'!G120=0, "", 'paving fractional-calc'!G120), "")</f>
        <v/>
      </c>
      <c r="H118" t="str">
        <f>IFERROR(IF('paving fractional-calc'!H120=0, "", 'paving fractional-calc'!H120), "")</f>
        <v/>
      </c>
      <c r="I118" t="str">
        <f>IFERROR(IF('paving fractional-calc'!I120=0, "", 'paving fractional-calc'!I120), "")</f>
        <v/>
      </c>
      <c r="J118">
        <f>IFERROR(IF('paving fractional-calc'!J120=0, "", 'paving fractional-calc'!J120), "")</f>
        <v>43.982762781422792</v>
      </c>
      <c r="K118">
        <f>IFERROR(IF('paving fractional-calc'!K120=0, "", 'paving fractional-calc'!K120), "")</f>
        <v>0.97782907273859476</v>
      </c>
      <c r="L118" t="str">
        <f>IFERROR(IF('paving fractional-calc'!L120=0, "", 'paving fractional-calc'!L120), "")</f>
        <v/>
      </c>
      <c r="M118" t="str">
        <f>IFERROR(IF('paving fractional-calc'!M120=0, "", 'paving fractional-calc'!M120), "")</f>
        <v/>
      </c>
      <c r="N118" t="str">
        <f>IFERROR(IF('paving fractional-calc'!N120=0, "", 'paving fractional-calc'!N120), "")</f>
        <v/>
      </c>
      <c r="O118" t="str">
        <f>IFERROR(IF('paving fractional-calc'!O120=0, "", 'paving fractional-calc'!O120), "")</f>
        <v/>
      </c>
      <c r="P118" t="str">
        <f>IFERROR(IF('paving fractional-calc'!P120=0, "", 'paving fractional-calc'!P120), "")</f>
        <v/>
      </c>
      <c r="Q118">
        <f>IFERROR(IF('paving fractional-calc'!Q120=0, "", 'paving fractional-calc'!Q120), "")</f>
        <v>23.464196578127478</v>
      </c>
      <c r="R118">
        <f>IFERROR(IF('paving fractional-calc'!R120=0, "", 'paving fractional-calc'!R120), "")</f>
        <v>8.9299882366101642</v>
      </c>
      <c r="S118">
        <f>IFERROR(IF('paving fractional-calc'!S120=0, "", 'paving fractional-calc'!S120), "")</f>
        <v>2.9447483460130575</v>
      </c>
      <c r="T118" t="str">
        <f>IFERROR(IF('paving fractional-calc'!T120=0, "", 'paving fractional-calc'!T120), "")</f>
        <v/>
      </c>
      <c r="U118" t="str">
        <f>IFERROR(IF('paving fractional-calc'!U120=0, "", 'paving fractional-calc'!U120), "")</f>
        <v/>
      </c>
      <c r="V118" t="str">
        <f>IFERROR(IF('paving fractional-calc'!V120=0, "", 'paving fractional-calc'!V120), "")</f>
        <v/>
      </c>
      <c r="W118">
        <f>IFERROR(IF('paving fractional-calc'!W120=0, "", 'paving fractional-calc'!W120), "")</f>
        <v>4.2702783231811934E-4</v>
      </c>
      <c r="X118" t="str">
        <f>IFERROR(IF('paving fractional-calc'!X120=0, "", 'paving fractional-calc'!X120), "")</f>
        <v/>
      </c>
      <c r="Y118">
        <f>IFERROR(IF('paving fractional-calc'!Y120=0, "", 'paving fractional-calc'!Y120), "")</f>
        <v>41.88335240724615</v>
      </c>
      <c r="Z118">
        <f>IFERROR(IF('paving fractional-calc'!Z120=0, "", 'paving fractional-calc'!Z120), "")</f>
        <v>4.331022409816077</v>
      </c>
      <c r="AA118">
        <f>IFERROR(IF('paving fractional-calc'!AA120=0, "", 'paving fractional-calc'!AA120), "")</f>
        <v>3.0472060006396253</v>
      </c>
      <c r="AB118">
        <f>IFERROR(IF('paving fractional-calc'!AB120=0, "", 'paving fractional-calc'!AB120), "")</f>
        <v>0.1346404208782738</v>
      </c>
      <c r="AC118" t="str">
        <f>IFERROR(IF('paving fractional-calc'!AC120=0, "", 'paving fractional-calc'!AC120), "")</f>
        <v/>
      </c>
      <c r="AD118" t="str">
        <f>IFERROR(IF('paving fractional-calc'!AD120=0, "", 'paving fractional-calc'!AD120), "")</f>
        <v/>
      </c>
      <c r="AE118">
        <f>IFERROR(IF('paving fractional-calc'!AE120=0, "", 'paving fractional-calc'!AE120), "")</f>
        <v>2.8883258604250157E-4</v>
      </c>
      <c r="AF118" t="str">
        <f>IFERROR(IF('paving fractional-calc'!AF120=0, "", 'paving fractional-calc'!AF120), "")</f>
        <v/>
      </c>
      <c r="AG118">
        <f>IFERROR(IF('paving fractional-calc'!AG120=0, "", 'paving fractional-calc'!AG120), "")</f>
        <v>74.05634179292889</v>
      </c>
      <c r="AH118">
        <f>IFERROR(IF('paving fractional-calc'!AH120=0, "", 'paving fractional-calc'!AH120), "")</f>
        <v>2.3528574785405771</v>
      </c>
      <c r="AI118">
        <f>IFERROR(IF('paving fractional-calc'!AI120=0, "", 'paving fractional-calc'!AI120), "")</f>
        <v>0.18598039499385235</v>
      </c>
      <c r="AJ118">
        <f>IFERROR(IF('paving fractional-calc'!AJ120=0, "", 'paving fractional-calc'!AJ120), "")</f>
        <v>7.1125039188957698E-2</v>
      </c>
      <c r="AK118" t="str">
        <f>IFERROR(IF('paving fractional-calc'!AK120=0, "", 'paving fractional-calc'!AK120), "")</f>
        <v/>
      </c>
      <c r="AL118" t="str">
        <f>IFERROR(IF('paving fractional-calc'!AL120=0, "", 'paving fractional-calc'!AL120), "")</f>
        <v/>
      </c>
      <c r="AM118" t="str">
        <f>IFERROR(IF('paving fractional-calc'!AM120=0, "", 'paving fractional-calc'!AM120), "")</f>
        <v/>
      </c>
      <c r="AN118" t="str">
        <f>IFERROR(IF('paving fractional-calc'!AN120=0, "", 'paving fractional-calc'!AN120), "")</f>
        <v/>
      </c>
      <c r="AO118">
        <f>IFERROR(IF('paving fractional-calc'!AO120=0, "", 'paving fractional-calc'!AO120), "")</f>
        <v>1083.7212916878907</v>
      </c>
    </row>
    <row r="119" spans="1:41" x14ac:dyDescent="0.35">
      <c r="A119" t="s">
        <v>118</v>
      </c>
      <c r="B119" s="1">
        <v>3</v>
      </c>
      <c r="C119">
        <v>8</v>
      </c>
      <c r="D119">
        <f>IFERROR(IF('paving fractional-calc'!D121=0, "", 'paving fractional-calc'!D121), "")</f>
        <v>11.095666343625258</v>
      </c>
      <c r="E119" t="str">
        <f>IFERROR(IF('paving fractional-calc'!E121=0, "", 'paving fractional-calc'!E121), "")</f>
        <v/>
      </c>
      <c r="F119" t="str">
        <f>IFERROR(IF('paving fractional-calc'!F121=0, "", 'paving fractional-calc'!F121), "")</f>
        <v/>
      </c>
      <c r="G119" t="str">
        <f>IFERROR(IF('paving fractional-calc'!G121=0, "", 'paving fractional-calc'!G121), "")</f>
        <v/>
      </c>
      <c r="H119" t="str">
        <f>IFERROR(IF('paving fractional-calc'!H121=0, "", 'paving fractional-calc'!H121), "")</f>
        <v/>
      </c>
      <c r="I119">
        <f>IFERROR(IF('paving fractional-calc'!I121=0, "", 'paving fractional-calc'!I121), "")</f>
        <v>7.1794017275030628E-4</v>
      </c>
      <c r="J119">
        <f>IFERROR(IF('paving fractional-calc'!J121=0, "", 'paving fractional-calc'!J121), "")</f>
        <v>400.77147089353781</v>
      </c>
      <c r="K119">
        <f>IFERROR(IF('paving fractional-calc'!K121=0, "", 'paving fractional-calc'!K121), "")</f>
        <v>0.38118289823552787</v>
      </c>
      <c r="L119">
        <f>IFERROR(IF('paving fractional-calc'!L121=0, "", 'paving fractional-calc'!L121), "")</f>
        <v>4.7758966555242484E-2</v>
      </c>
      <c r="M119" t="str">
        <f>IFERROR(IF('paving fractional-calc'!M121=0, "", 'paving fractional-calc'!M121), "")</f>
        <v/>
      </c>
      <c r="N119" t="str">
        <f>IFERROR(IF('paving fractional-calc'!N121=0, "", 'paving fractional-calc'!N121), "")</f>
        <v/>
      </c>
      <c r="O119">
        <f>IFERROR(IF('paving fractional-calc'!O121=0, "", 'paving fractional-calc'!O121), "")</f>
        <v>1.745924334023487E-4</v>
      </c>
      <c r="P119" t="str">
        <f>IFERROR(IF('paving fractional-calc'!P121=0, "", 'paving fractional-calc'!P121), "")</f>
        <v/>
      </c>
      <c r="Q119">
        <f>IFERROR(IF('paving fractional-calc'!Q121=0, "", 'paving fractional-calc'!Q121), "")</f>
        <v>38.002423935931233</v>
      </c>
      <c r="R119">
        <f>IFERROR(IF('paving fractional-calc'!R121=0, "", 'paving fractional-calc'!R121), "")</f>
        <v>227.25027033543162</v>
      </c>
      <c r="S119">
        <f>IFERROR(IF('paving fractional-calc'!S121=0, "", 'paving fractional-calc'!S121), "")</f>
        <v>0.67908622038350996</v>
      </c>
      <c r="T119">
        <f>IFERROR(IF('paving fractional-calc'!T121=0, "", 'paving fractional-calc'!T121), "")</f>
        <v>0.33954311019175498</v>
      </c>
      <c r="U119" t="str">
        <f>IFERROR(IF('paving fractional-calc'!U121=0, "", 'paving fractional-calc'!U121), "")</f>
        <v/>
      </c>
      <c r="V119" t="str">
        <f>IFERROR(IF('paving fractional-calc'!V121=0, "", 'paving fractional-calc'!V121), "")</f>
        <v/>
      </c>
      <c r="W119" t="str">
        <f>IFERROR(IF('paving fractional-calc'!W121=0, "", 'paving fractional-calc'!W121), "")</f>
        <v/>
      </c>
      <c r="X119" t="str">
        <f>IFERROR(IF('paving fractional-calc'!X121=0, "", 'paving fractional-calc'!X121), "")</f>
        <v/>
      </c>
      <c r="Y119">
        <f>IFERROR(IF('paving fractional-calc'!Y121=0, "", 'paving fractional-calc'!Y121), "")</f>
        <v>100.9896008773231</v>
      </c>
      <c r="Z119">
        <f>IFERROR(IF('paving fractional-calc'!Z121=0, "", 'paving fractional-calc'!Z121), "")</f>
        <v>267.92547537687807</v>
      </c>
      <c r="AA119">
        <f>IFERROR(IF('paving fractional-calc'!AA121=0, "", 'paving fractional-calc'!AA121), "")</f>
        <v>6.9160762352864795</v>
      </c>
      <c r="AB119">
        <f>IFERROR(IF('paving fractional-calc'!AB121=0, "", 'paving fractional-calc'!AB121), "")</f>
        <v>0.96884532912521171</v>
      </c>
      <c r="AC119" t="str">
        <f>IFERROR(IF('paving fractional-calc'!AC121=0, "", 'paving fractional-calc'!AC121), "")</f>
        <v/>
      </c>
      <c r="AD119" t="str">
        <f>IFERROR(IF('paving fractional-calc'!AD121=0, "", 'paving fractional-calc'!AD121), "")</f>
        <v/>
      </c>
      <c r="AE119">
        <f>IFERROR(IF('paving fractional-calc'!AE121=0, "", 'paving fractional-calc'!AE121), "")</f>
        <v>1.8733543185118178E-4</v>
      </c>
      <c r="AF119" t="str">
        <f>IFERROR(IF('paving fractional-calc'!AF121=0, "", 'paving fractional-calc'!AF121), "")</f>
        <v/>
      </c>
      <c r="AG119">
        <f>IFERROR(IF('paving fractional-calc'!AG121=0, "", 'paving fractional-calc'!AG121), "")</f>
        <v>809.94340149835682</v>
      </c>
      <c r="AH119">
        <f>IFERROR(IF('paving fractional-calc'!AH121=0, "", 'paving fractional-calc'!AH121), "")</f>
        <v>164.30954142306405</v>
      </c>
      <c r="AI119">
        <f>IFERROR(IF('paving fractional-calc'!AI121=0, "", 'paving fractional-calc'!AI121), "")</f>
        <v>10.756899841570226</v>
      </c>
      <c r="AJ119">
        <f>IFERROR(IF('paving fractional-calc'!AJ121=0, "", 'paving fractional-calc'!AJ121), "")</f>
        <v>0.25284720846406794</v>
      </c>
      <c r="AK119">
        <f>IFERROR(IF('paving fractional-calc'!AK121=0, "", 'paving fractional-calc'!AK121), "")</f>
        <v>0.20257588267560511</v>
      </c>
      <c r="AL119" t="str">
        <f>IFERROR(IF('paving fractional-calc'!AL121=0, "", 'paving fractional-calc'!AL121), "")</f>
        <v/>
      </c>
      <c r="AM119">
        <f>IFERROR(IF('paving fractional-calc'!AM121=0, "", 'paving fractional-calc'!AM121), "")</f>
        <v>9.662222324573766E-2</v>
      </c>
      <c r="AN119" t="str">
        <f>IFERROR(IF('paving fractional-calc'!AN121=0, "", 'paving fractional-calc'!AN121), "")</f>
        <v/>
      </c>
      <c r="AO119">
        <f>IFERROR(IF('paving fractional-calc'!AO121=0, "", 'paving fractional-calc'!AO121), "")</f>
        <v>5007.0768926377796</v>
      </c>
    </row>
    <row r="120" spans="1:41" x14ac:dyDescent="0.35">
      <c r="A120" t="s">
        <v>120</v>
      </c>
      <c r="B120" s="3">
        <v>6</v>
      </c>
      <c r="C120">
        <v>19</v>
      </c>
      <c r="D120">
        <f>IFERROR(IF('paving fractional-calc'!D123=0, "", 'paving fractional-calc'!D123), "")</f>
        <v>1.8287595588053669</v>
      </c>
      <c r="E120" t="str">
        <f>IFERROR(IF('paving fractional-calc'!E123=0, "", 'paving fractional-calc'!E123), "")</f>
        <v/>
      </c>
      <c r="F120" t="str">
        <f>IFERROR(IF('paving fractional-calc'!F123=0, "", 'paving fractional-calc'!F123), "")</f>
        <v/>
      </c>
      <c r="G120" t="str">
        <f>IFERROR(IF('paving fractional-calc'!G123=0, "", 'paving fractional-calc'!G123), "")</f>
        <v/>
      </c>
      <c r="H120" t="str">
        <f>IFERROR(IF('paving fractional-calc'!H123=0, "", 'paving fractional-calc'!H123), "")</f>
        <v/>
      </c>
      <c r="I120" t="str">
        <f>IFERROR(IF('paving fractional-calc'!I123=0, "", 'paving fractional-calc'!I123), "")</f>
        <v/>
      </c>
      <c r="J120">
        <f>IFERROR(IF('paving fractional-calc'!J123=0, "", 'paving fractional-calc'!J123), "")</f>
        <v>23.093312360632353</v>
      </c>
      <c r="K120">
        <f>IFERROR(IF('paving fractional-calc'!K123=0, "", 'paving fractional-calc'!K123), "")</f>
        <v>25.927107308980812</v>
      </c>
      <c r="L120" t="str">
        <f>IFERROR(IF('paving fractional-calc'!L123=0, "", 'paving fractional-calc'!L123), "")</f>
        <v/>
      </c>
      <c r="M120" t="str">
        <f>IFERROR(IF('paving fractional-calc'!M123=0, "", 'paving fractional-calc'!M123), "")</f>
        <v/>
      </c>
      <c r="N120" t="str">
        <f>IFERROR(IF('paving fractional-calc'!N123=0, "", 'paving fractional-calc'!N123), "")</f>
        <v/>
      </c>
      <c r="O120" t="str">
        <f>IFERROR(IF('paving fractional-calc'!O123=0, "", 'paving fractional-calc'!O123), "")</f>
        <v/>
      </c>
      <c r="P120" t="str">
        <f>IFERROR(IF('paving fractional-calc'!P123=0, "", 'paving fractional-calc'!P123), "")</f>
        <v/>
      </c>
      <c r="Q120">
        <f>IFERROR(IF('paving fractional-calc'!Q123=0, "", 'paving fractional-calc'!Q123), "")</f>
        <v>13.775226391024407</v>
      </c>
      <c r="R120">
        <f>IFERROR(IF('paving fractional-calc'!R123=0, "", 'paving fractional-calc'!R123), "")</f>
        <v>6.47953356798467</v>
      </c>
      <c r="S120">
        <f>IFERROR(IF('paving fractional-calc'!S123=0, "", 'paving fractional-calc'!S123), "")</f>
        <v>34.918536189239092</v>
      </c>
      <c r="T120" t="str">
        <f>IFERROR(IF('paving fractional-calc'!T123=0, "", 'paving fractional-calc'!T123), "")</f>
        <v/>
      </c>
      <c r="U120" t="str">
        <f>IFERROR(IF('paving fractional-calc'!U123=0, "", 'paving fractional-calc'!U123), "")</f>
        <v/>
      </c>
      <c r="V120" t="str">
        <f>IFERROR(IF('paving fractional-calc'!V123=0, "", 'paving fractional-calc'!V123), "")</f>
        <v/>
      </c>
      <c r="W120" t="str">
        <f>IFERROR(IF('paving fractional-calc'!W123=0, "", 'paving fractional-calc'!W123), "")</f>
        <v/>
      </c>
      <c r="X120" t="str">
        <f>IFERROR(IF('paving fractional-calc'!X123=0, "", 'paving fractional-calc'!X123), "")</f>
        <v/>
      </c>
      <c r="Y120">
        <f>IFERROR(IF('paving fractional-calc'!Y123=0, "", 'paving fractional-calc'!Y123), "")</f>
        <v>42.219139233490154</v>
      </c>
      <c r="Z120">
        <f>IFERROR(IF('paving fractional-calc'!Z123=0, "", 'paving fractional-calc'!Z123), "")</f>
        <v>6.3098180308496747</v>
      </c>
      <c r="AA120">
        <f>IFERROR(IF('paving fractional-calc'!AA123=0, "", 'paving fractional-calc'!AA123), "")</f>
        <v>28.215035133539072</v>
      </c>
      <c r="AB120" t="str">
        <f>IFERROR(IF('paving fractional-calc'!AB123=0, "", 'paving fractional-calc'!AB123), "")</f>
        <v/>
      </c>
      <c r="AC120" t="str">
        <f>IFERROR(IF('paving fractional-calc'!AC123=0, "", 'paving fractional-calc'!AC123), "")</f>
        <v/>
      </c>
      <c r="AD120" t="str">
        <f>IFERROR(IF('paving fractional-calc'!AD123=0, "", 'paving fractional-calc'!AD123), "")</f>
        <v/>
      </c>
      <c r="AE120">
        <f>IFERROR(IF('paving fractional-calc'!AE123=0, "", 'paving fractional-calc'!AE123), "")</f>
        <v>7.897693105854539E-4</v>
      </c>
      <c r="AF120" t="str">
        <f>IFERROR(IF('paving fractional-calc'!AF123=0, "", 'paving fractional-calc'!AF123), "")</f>
        <v/>
      </c>
      <c r="AG120">
        <f>IFERROR(IF('paving fractional-calc'!AG123=0, "", 'paving fractional-calc'!AG123), "")</f>
        <v>75.593647084142944</v>
      </c>
      <c r="AH120">
        <f>IFERROR(IF('paving fractional-calc'!AH123=0, "", 'paving fractional-calc'!AH123), "")</f>
        <v>15.289994394504966</v>
      </c>
      <c r="AI120">
        <f>IFERROR(IF('paving fractional-calc'!AI123=0, "", 'paving fractional-calc'!AI123), "")</f>
        <v>3.6365816767871695</v>
      </c>
      <c r="AJ120" t="str">
        <f>IFERROR(IF('paving fractional-calc'!AJ123=0, "", 'paving fractional-calc'!AJ123), "")</f>
        <v/>
      </c>
      <c r="AK120">
        <f>IFERROR(IF('paving fractional-calc'!AK123=0, "", 'paving fractional-calc'!AK123), "")</f>
        <v>3.1825925373767536E-2</v>
      </c>
      <c r="AL120" t="str">
        <f>IFERROR(IF('paving fractional-calc'!AL123=0, "", 'paving fractional-calc'!AL123), "")</f>
        <v/>
      </c>
      <c r="AM120">
        <f>IFERROR(IF('paving fractional-calc'!AM123=0, "", 'paving fractional-calc'!AM123), "")</f>
        <v>3.0744185513120743E-3</v>
      </c>
      <c r="AN120" t="str">
        <f>IFERROR(IF('paving fractional-calc'!AN123=0, "", 'paving fractional-calc'!AN123), "")</f>
        <v/>
      </c>
      <c r="AO120">
        <f>IFERROR(IF('paving fractional-calc'!AO123=0, "", 'paving fractional-calc'!AO123), "")</f>
        <v>314.1914563922287</v>
      </c>
    </row>
    <row r="121" spans="1:41" x14ac:dyDescent="0.35">
      <c r="A121" t="s">
        <v>121</v>
      </c>
      <c r="B121" s="2">
        <v>4</v>
      </c>
      <c r="C121">
        <v>11</v>
      </c>
      <c r="D121">
        <f>IFERROR(IF('paving fractional-calc'!D124=0, "", 'paving fractional-calc'!D124), "")</f>
        <v>9.1042223427433768</v>
      </c>
      <c r="E121" t="str">
        <f>IFERROR(IF('paving fractional-calc'!E124=0, "", 'paving fractional-calc'!E124), "")</f>
        <v/>
      </c>
      <c r="F121" t="str">
        <f>IFERROR(IF('paving fractional-calc'!F124=0, "", 'paving fractional-calc'!F124), "")</f>
        <v/>
      </c>
      <c r="G121" t="str">
        <f>IFERROR(IF('paving fractional-calc'!G124=0, "", 'paving fractional-calc'!G124), "")</f>
        <v/>
      </c>
      <c r="H121" t="str">
        <f>IFERROR(IF('paving fractional-calc'!H124=0, "", 'paving fractional-calc'!H124), "")</f>
        <v/>
      </c>
      <c r="I121" t="str">
        <f>IFERROR(IF('paving fractional-calc'!I124=0, "", 'paving fractional-calc'!I124), "")</f>
        <v/>
      </c>
      <c r="J121">
        <f>IFERROR(IF('paving fractional-calc'!J124=0, "", 'paving fractional-calc'!J124), "")</f>
        <v>202.8413541135163</v>
      </c>
      <c r="K121">
        <f>IFERROR(IF('paving fractional-calc'!K124=0, "", 'paving fractional-calc'!K124), "")</f>
        <v>0.69250767126667701</v>
      </c>
      <c r="L121">
        <f>IFERROR(IF('paving fractional-calc'!L124=0, "", 'paving fractional-calc'!L124), "")</f>
        <v>2.1606605485012288E-3</v>
      </c>
      <c r="M121">
        <f>IFERROR(IF('paving fractional-calc'!M124=0, "", 'paving fractional-calc'!M124), "")</f>
        <v>6.4181197573706444E-3</v>
      </c>
      <c r="N121" t="str">
        <f>IFERROR(IF('paving fractional-calc'!N124=0, "", 'paving fractional-calc'!N124), "")</f>
        <v/>
      </c>
      <c r="O121">
        <f>IFERROR(IF('paving fractional-calc'!O124=0, "", 'paving fractional-calc'!O124), "")</f>
        <v>4.8960780901998282E-4</v>
      </c>
      <c r="P121">
        <f>IFERROR(IF('paving fractional-calc'!P124=0, "", 'paving fractional-calc'!P124), "")</f>
        <v>9.8985926606213917E-4</v>
      </c>
      <c r="Q121">
        <f>IFERROR(IF('paving fractional-calc'!Q124=0, "", 'paving fractional-calc'!Q124), "")</f>
        <v>2.2404879086675301E-2</v>
      </c>
      <c r="R121">
        <f>IFERROR(IF('paving fractional-calc'!R124=0, "", 'paving fractional-calc'!R124), "")</f>
        <v>128.21529043336525</v>
      </c>
      <c r="S121">
        <f>IFERROR(IF('paving fractional-calc'!S124=0, "", 'paving fractional-calc'!S124), "")</f>
        <v>24.00693009076187</v>
      </c>
      <c r="T121">
        <f>IFERROR(IF('paving fractional-calc'!T124=0, "", 'paving fractional-calc'!T124), "")</f>
        <v>1.7403015031887778E-3</v>
      </c>
      <c r="U121">
        <f>IFERROR(IF('paving fractional-calc'!U124=0, "", 'paving fractional-calc'!U124), "")</f>
        <v>0.12539577858111572</v>
      </c>
      <c r="V121" t="str">
        <f>IFERROR(IF('paving fractional-calc'!V124=0, "", 'paving fractional-calc'!V124), "")</f>
        <v/>
      </c>
      <c r="W121">
        <f>IFERROR(IF('paving fractional-calc'!W124=0, "", 'paving fractional-calc'!W124), "")</f>
        <v>2.3047236123310841E-3</v>
      </c>
      <c r="X121">
        <f>IFERROR(IF('paving fractional-calc'!X124=0, "", 'paving fractional-calc'!X124), "")</f>
        <v>2.0813065274622546E-3</v>
      </c>
      <c r="Y121">
        <f>IFERROR(IF('paving fractional-calc'!Y124=0, "", 'paving fractional-calc'!Y124), "")</f>
        <v>5.1019172736827709</v>
      </c>
      <c r="Z121">
        <f>IFERROR(IF('paving fractional-calc'!Z124=0, "", 'paving fractional-calc'!Z124), "")</f>
        <v>23.089670239026287</v>
      </c>
      <c r="AA121">
        <f>IFERROR(IF('paving fractional-calc'!AA124=0, "", 'paving fractional-calc'!AA124), "")</f>
        <v>11.236336162502463</v>
      </c>
      <c r="AB121">
        <f>IFERROR(IF('paving fractional-calc'!AB124=0, "", 'paving fractional-calc'!AB124), "")</f>
        <v>8.8433946104411604E-3</v>
      </c>
      <c r="AC121">
        <f>IFERROR(IF('paving fractional-calc'!AC124=0, "", 'paving fractional-calc'!AC124), "")</f>
        <v>5.7195667512079169E-2</v>
      </c>
      <c r="AD121" t="str">
        <f>IFERROR(IF('paving fractional-calc'!AD124=0, "", 'paving fractional-calc'!AD124), "")</f>
        <v/>
      </c>
      <c r="AE121">
        <f>IFERROR(IF('paving fractional-calc'!AE124=0, "", 'paving fractional-calc'!AE124), "")</f>
        <v>1.2433840763495471E-3</v>
      </c>
      <c r="AF121">
        <f>IFERROR(IF('paving fractional-calc'!AF124=0, "", 'paving fractional-calc'!AF124), "")</f>
        <v>1.983826279119502E-3</v>
      </c>
      <c r="AG121">
        <f>IFERROR(IF('paving fractional-calc'!AG124=0, "", 'paving fractional-calc'!AG124), "")</f>
        <v>6.0210943750264816</v>
      </c>
      <c r="AH121">
        <f>IFERROR(IF('paving fractional-calc'!AH124=0, "", 'paving fractional-calc'!AH124), "")</f>
        <v>215.37208449322321</v>
      </c>
      <c r="AI121">
        <f>IFERROR(IF('paving fractional-calc'!AI124=0, "", 'paving fractional-calc'!AI124), "")</f>
        <v>303.27470809267186</v>
      </c>
      <c r="AJ121">
        <f>IFERROR(IF('paving fractional-calc'!AJ124=0, "", 'paving fractional-calc'!AJ124), "")</f>
        <v>0.56205387042779198</v>
      </c>
      <c r="AK121">
        <f>IFERROR(IF('paving fractional-calc'!AK124=0, "", 'paving fractional-calc'!AK124), "")</f>
        <v>5.6134558886600185</v>
      </c>
      <c r="AL121" t="str">
        <f>IFERROR(IF('paving fractional-calc'!AL124=0, "", 'paving fractional-calc'!AL124), "")</f>
        <v/>
      </c>
      <c r="AM121">
        <f>IFERROR(IF('paving fractional-calc'!AM124=0, "", 'paving fractional-calc'!AM124), "")</f>
        <v>0.16547263260310133</v>
      </c>
      <c r="AN121">
        <f>IFERROR(IF('paving fractional-calc'!AN124=0, "", 'paving fractional-calc'!AN124), "")</f>
        <v>2.003505613032093E-3</v>
      </c>
      <c r="AO121">
        <f>IFERROR(IF('paving fractional-calc'!AO124=0, "", 'paving fractional-calc'!AO124), "")</f>
        <v>182.17396826689253</v>
      </c>
    </row>
    <row r="122" spans="1:41" x14ac:dyDescent="0.35">
      <c r="A122" t="s">
        <v>122</v>
      </c>
      <c r="B122" s="1">
        <v>6</v>
      </c>
      <c r="C122">
        <v>25</v>
      </c>
      <c r="D122">
        <f>IFERROR(IF('paving fractional-calc'!D125=0, "", 'paving fractional-calc'!D125), "")</f>
        <v>30.194155001517888</v>
      </c>
      <c r="E122" t="str">
        <f>IFERROR(IF('paving fractional-calc'!E125=0, "", 'paving fractional-calc'!E125), "")</f>
        <v/>
      </c>
      <c r="F122" t="str">
        <f>IFERROR(IF('paving fractional-calc'!F125=0, "", 'paving fractional-calc'!F125), "")</f>
        <v/>
      </c>
      <c r="G122" t="str">
        <f>IFERROR(IF('paving fractional-calc'!G125=0, "", 'paving fractional-calc'!G125), "")</f>
        <v/>
      </c>
      <c r="H122" t="str">
        <f>IFERROR(IF('paving fractional-calc'!H125=0, "", 'paving fractional-calc'!H125), "")</f>
        <v/>
      </c>
      <c r="I122" t="str">
        <f>IFERROR(IF('paving fractional-calc'!I125=0, "", 'paving fractional-calc'!I125), "")</f>
        <v/>
      </c>
      <c r="J122">
        <f>IFERROR(IF('paving fractional-calc'!J125=0, "", 'paving fractional-calc'!J125), "")</f>
        <v>478.21206918496944</v>
      </c>
      <c r="K122">
        <f>IFERROR(IF('paving fractional-calc'!K125=0, "", 'paving fractional-calc'!K125), "")</f>
        <v>1.0530959403866818</v>
      </c>
      <c r="L122">
        <f>IFERROR(IF('paving fractional-calc'!L125=0, "", 'paving fractional-calc'!L125), "")</f>
        <v>6.5343265639158848E-2</v>
      </c>
      <c r="M122" t="str">
        <f>IFERROR(IF('paving fractional-calc'!M125=0, "", 'paving fractional-calc'!M125), "")</f>
        <v/>
      </c>
      <c r="N122" t="str">
        <f>IFERROR(IF('paving fractional-calc'!N125=0, "", 'paving fractional-calc'!N125), "")</f>
        <v/>
      </c>
      <c r="O122" t="str">
        <f>IFERROR(IF('paving fractional-calc'!O125=0, "", 'paving fractional-calc'!O125), "")</f>
        <v/>
      </c>
      <c r="P122" t="str">
        <f>IFERROR(IF('paving fractional-calc'!P125=0, "", 'paving fractional-calc'!P125), "")</f>
        <v/>
      </c>
      <c r="Q122">
        <f>IFERROR(IF('paving fractional-calc'!Q125=0, "", 'paving fractional-calc'!Q125), "")</f>
        <v>0.90759584540991778</v>
      </c>
      <c r="R122">
        <f>IFERROR(IF('paving fractional-calc'!R125=0, "", 'paving fractional-calc'!R125), "")</f>
        <v>291.17668389846506</v>
      </c>
      <c r="S122">
        <f>IFERROR(IF('paving fractional-calc'!S125=0, "", 'paving fractional-calc'!S125), "")</f>
        <v>2.0511469314076387</v>
      </c>
      <c r="T122">
        <f>IFERROR(IF('paving fractional-calc'!T125=0, "", 'paving fractional-calc'!T125), "")</f>
        <v>0.66560577011311017</v>
      </c>
      <c r="U122" t="str">
        <f>IFERROR(IF('paving fractional-calc'!U125=0, "", 'paving fractional-calc'!U125), "")</f>
        <v/>
      </c>
      <c r="V122" t="str">
        <f>IFERROR(IF('paving fractional-calc'!V125=0, "", 'paving fractional-calc'!V125), "")</f>
        <v/>
      </c>
      <c r="W122">
        <f>IFERROR(IF('paving fractional-calc'!W125=0, "", 'paving fractional-calc'!W125), "")</f>
        <v>1.222416474036933E-3</v>
      </c>
      <c r="X122">
        <f>IFERROR(IF('paving fractional-calc'!X125=0, "", 'paving fractional-calc'!X125), "")</f>
        <v>0.18546774392193691</v>
      </c>
      <c r="Y122">
        <f>IFERROR(IF('paving fractional-calc'!Y125=0, "", 'paving fractional-calc'!Y125), "")</f>
        <v>23.97912529078749</v>
      </c>
      <c r="Z122">
        <f>IFERROR(IF('paving fractional-calc'!Z125=0, "", 'paving fractional-calc'!Z125), "")</f>
        <v>504.71502657575019</v>
      </c>
      <c r="AA122">
        <f>IFERROR(IF('paving fractional-calc'!AA125=0, "", 'paving fractional-calc'!AA125), "")</f>
        <v>12.105391592100087</v>
      </c>
      <c r="AB122">
        <f>IFERROR(IF('paving fractional-calc'!AB125=0, "", 'paving fractional-calc'!AB125), "")</f>
        <v>0.12262750369421241</v>
      </c>
      <c r="AC122" t="str">
        <f>IFERROR(IF('paving fractional-calc'!AC125=0, "", 'paving fractional-calc'!AC125), "")</f>
        <v/>
      </c>
      <c r="AD122" t="str">
        <f>IFERROR(IF('paving fractional-calc'!AD125=0, "", 'paving fractional-calc'!AD125), "")</f>
        <v/>
      </c>
      <c r="AE122" t="str">
        <f>IFERROR(IF('paving fractional-calc'!AE125=0, "", 'paving fractional-calc'!AE125), "")</f>
        <v/>
      </c>
      <c r="AF122">
        <f>IFERROR(IF('paving fractional-calc'!AF125=0, "", 'paving fractional-calc'!AF125), "")</f>
        <v>2.8639455701487029E-2</v>
      </c>
      <c r="AG122">
        <f>IFERROR(IF('paving fractional-calc'!AG125=0, "", 'paving fractional-calc'!AG125), "")</f>
        <v>224.98594686006771</v>
      </c>
      <c r="AH122">
        <f>IFERROR(IF('paving fractional-calc'!AH125=0, "", 'paving fractional-calc'!AH125), "")</f>
        <v>900.17365329636812</v>
      </c>
      <c r="AI122">
        <f>IFERROR(IF('paving fractional-calc'!AI125=0, "", 'paving fractional-calc'!AI125), "")</f>
        <v>223.78377986964782</v>
      </c>
      <c r="AJ122">
        <f>IFERROR(IF('paving fractional-calc'!AJ125=0, "", 'paving fractional-calc'!AJ125), "")</f>
        <v>1.0699721622485094</v>
      </c>
      <c r="AK122">
        <f>IFERROR(IF('paving fractional-calc'!AK125=0, "", 'paving fractional-calc'!AK125), "")</f>
        <v>0.35944850217720431</v>
      </c>
      <c r="AL122">
        <f>IFERROR(IF('paving fractional-calc'!AL125=0, "", 'paving fractional-calc'!AL125), "")</f>
        <v>0.16958544264941963</v>
      </c>
      <c r="AM122">
        <f>IFERROR(IF('paving fractional-calc'!AM125=0, "", 'paving fractional-calc'!AM125), "")</f>
        <v>3.9041978765809275E-2</v>
      </c>
      <c r="AN122">
        <f>IFERROR(IF('paving fractional-calc'!AN125=0, "", 'paving fractional-calc'!AN125), "")</f>
        <v>1.7251106896520273E-2</v>
      </c>
      <c r="AO122">
        <f>IFERROR(IF('paving fractional-calc'!AO125=0, "", 'paving fractional-calc'!AO125), "")</f>
        <v>2057.0924031399909</v>
      </c>
    </row>
    <row r="123" spans="1:41" x14ac:dyDescent="0.35">
      <c r="A123" t="s">
        <v>123</v>
      </c>
      <c r="B123" s="2">
        <v>7</v>
      </c>
      <c r="C123">
        <v>24</v>
      </c>
      <c r="D123" t="str">
        <f>IFERROR(IF('paving fractional-calc'!D126=0, "", 'paving fractional-calc'!D126), "")</f>
        <v/>
      </c>
      <c r="E123" t="str">
        <f>IFERROR(IF('paving fractional-calc'!E126=0, "", 'paving fractional-calc'!E126), "")</f>
        <v/>
      </c>
      <c r="F123" t="str">
        <f>IFERROR(IF('paving fractional-calc'!F126=0, "", 'paving fractional-calc'!F126), "")</f>
        <v/>
      </c>
      <c r="G123" t="str">
        <f>IFERROR(IF('paving fractional-calc'!G126=0, "", 'paving fractional-calc'!G126), "")</f>
        <v/>
      </c>
      <c r="H123" t="str">
        <f>IFERROR(IF('paving fractional-calc'!H126=0, "", 'paving fractional-calc'!H126), "")</f>
        <v/>
      </c>
      <c r="I123" t="str">
        <f>IFERROR(IF('paving fractional-calc'!I126=0, "", 'paving fractional-calc'!I126), "")</f>
        <v/>
      </c>
      <c r="J123" t="str">
        <f>IFERROR(IF('paving fractional-calc'!J126=0, "", 'paving fractional-calc'!J126), "")</f>
        <v/>
      </c>
      <c r="K123" t="str">
        <f>IFERROR(IF('paving fractional-calc'!K126=0, "", 'paving fractional-calc'!K126), "")</f>
        <v/>
      </c>
      <c r="L123" t="str">
        <f>IFERROR(IF('paving fractional-calc'!L126=0, "", 'paving fractional-calc'!L126), "")</f>
        <v/>
      </c>
      <c r="M123" t="str">
        <f>IFERROR(IF('paving fractional-calc'!M126=0, "", 'paving fractional-calc'!M126), "")</f>
        <v/>
      </c>
      <c r="N123" t="str">
        <f>IFERROR(IF('paving fractional-calc'!N126=0, "", 'paving fractional-calc'!N126), "")</f>
        <v/>
      </c>
      <c r="O123" t="str">
        <f>IFERROR(IF('paving fractional-calc'!O126=0, "", 'paving fractional-calc'!O126), "")</f>
        <v/>
      </c>
      <c r="P123" t="str">
        <f>IFERROR(IF('paving fractional-calc'!P126=0, "", 'paving fractional-calc'!P126), "")</f>
        <v/>
      </c>
      <c r="Q123" t="str">
        <f>IFERROR(IF('paving fractional-calc'!Q126=0, "", 'paving fractional-calc'!Q126), "")</f>
        <v/>
      </c>
      <c r="R123" t="str">
        <f>IFERROR(IF('paving fractional-calc'!R126=0, "", 'paving fractional-calc'!R126), "")</f>
        <v/>
      </c>
      <c r="S123" t="str">
        <f>IFERROR(IF('paving fractional-calc'!S126=0, "", 'paving fractional-calc'!S126), "")</f>
        <v/>
      </c>
      <c r="T123" t="str">
        <f>IFERROR(IF('paving fractional-calc'!T126=0, "", 'paving fractional-calc'!T126), "")</f>
        <v/>
      </c>
      <c r="U123" t="str">
        <f>IFERROR(IF('paving fractional-calc'!U126=0, "", 'paving fractional-calc'!U126), "")</f>
        <v/>
      </c>
      <c r="V123" t="str">
        <f>IFERROR(IF('paving fractional-calc'!V126=0, "", 'paving fractional-calc'!V126), "")</f>
        <v/>
      </c>
      <c r="W123" t="str">
        <f>IFERROR(IF('paving fractional-calc'!W126=0, "", 'paving fractional-calc'!W126), "")</f>
        <v/>
      </c>
      <c r="X123" t="str">
        <f>IFERROR(IF('paving fractional-calc'!X126=0, "", 'paving fractional-calc'!X126), "")</f>
        <v/>
      </c>
      <c r="Y123" t="str">
        <f>IFERROR(IF('paving fractional-calc'!Y126=0, "", 'paving fractional-calc'!Y126), "")</f>
        <v/>
      </c>
      <c r="Z123">
        <f>IFERROR(IF('paving fractional-calc'!Z126=0, "", 'paving fractional-calc'!Z126), "")</f>
        <v>0.13243949106376873</v>
      </c>
      <c r="AA123">
        <f>IFERROR(IF('paving fractional-calc'!AA126=0, "", 'paving fractional-calc'!AA126), "")</f>
        <v>0.2738801092148056</v>
      </c>
      <c r="AB123" t="str">
        <f>IFERROR(IF('paving fractional-calc'!AB126=0, "", 'paving fractional-calc'!AB126), "")</f>
        <v/>
      </c>
      <c r="AC123" t="str">
        <f>IFERROR(IF('paving fractional-calc'!AC126=0, "", 'paving fractional-calc'!AC126), "")</f>
        <v/>
      </c>
      <c r="AD123" t="str">
        <f>IFERROR(IF('paving fractional-calc'!AD126=0, "", 'paving fractional-calc'!AD126), "")</f>
        <v/>
      </c>
      <c r="AE123" t="str">
        <f>IFERROR(IF('paving fractional-calc'!AE126=0, "", 'paving fractional-calc'!AE126), "")</f>
        <v/>
      </c>
      <c r="AF123" t="str">
        <f>IFERROR(IF('paving fractional-calc'!AF126=0, "", 'paving fractional-calc'!AF126), "")</f>
        <v/>
      </c>
      <c r="AG123" t="str">
        <f>IFERROR(IF('paving fractional-calc'!AG126=0, "", 'paving fractional-calc'!AG126), "")</f>
        <v/>
      </c>
      <c r="AH123">
        <f>IFERROR(IF('paving fractional-calc'!AH126=0, "", 'paving fractional-calc'!AH126), "")</f>
        <v>0.45066396776031326</v>
      </c>
      <c r="AI123">
        <f>IFERROR(IF('paving fractional-calc'!AI126=0, "", 'paving fractional-calc'!AI126), "")</f>
        <v>0.41385071637064419</v>
      </c>
      <c r="AJ123" t="str">
        <f>IFERROR(IF('paving fractional-calc'!AJ126=0, "", 'paving fractional-calc'!AJ126), "")</f>
        <v/>
      </c>
      <c r="AK123" t="str">
        <f>IFERROR(IF('paving fractional-calc'!AK126=0, "", 'paving fractional-calc'!AK126), "")</f>
        <v/>
      </c>
      <c r="AL123" t="str">
        <f>IFERROR(IF('paving fractional-calc'!AL126=0, "", 'paving fractional-calc'!AL126), "")</f>
        <v/>
      </c>
      <c r="AM123" t="str">
        <f>IFERROR(IF('paving fractional-calc'!AM126=0, "", 'paving fractional-calc'!AM126), "")</f>
        <v/>
      </c>
      <c r="AN123" t="str">
        <f>IFERROR(IF('paving fractional-calc'!AN126=0, "", 'paving fractional-calc'!AN126), "")</f>
        <v/>
      </c>
      <c r="AO123">
        <f>IFERROR(IF('paving fractional-calc'!AO126=0, "", 'paving fractional-calc'!AO126), "")</f>
        <v>0.51804782441871011</v>
      </c>
    </row>
    <row r="124" spans="1:41" x14ac:dyDescent="0.35">
      <c r="A124" t="s">
        <v>124</v>
      </c>
      <c r="B124" s="3">
        <v>6</v>
      </c>
      <c r="C124">
        <v>22</v>
      </c>
      <c r="D124" t="str">
        <f>IFERROR(IF('paving fractional-calc'!D127=0, "", 'paving fractional-calc'!D127), "")</f>
        <v/>
      </c>
      <c r="E124" t="str">
        <f>IFERROR(IF('paving fractional-calc'!E127=0, "", 'paving fractional-calc'!E127), "")</f>
        <v/>
      </c>
      <c r="F124" t="str">
        <f>IFERROR(IF('paving fractional-calc'!F127=0, "", 'paving fractional-calc'!F127), "")</f>
        <v/>
      </c>
      <c r="G124" t="str">
        <f>IFERROR(IF('paving fractional-calc'!G127=0, "", 'paving fractional-calc'!G127), "")</f>
        <v/>
      </c>
      <c r="H124" t="str">
        <f>IFERROR(IF('paving fractional-calc'!H127=0, "", 'paving fractional-calc'!H127), "")</f>
        <v/>
      </c>
      <c r="I124" t="str">
        <f>IFERROR(IF('paving fractional-calc'!I127=0, "", 'paving fractional-calc'!I127), "")</f>
        <v/>
      </c>
      <c r="J124">
        <f>IFERROR(IF('paving fractional-calc'!J127=0, "", 'paving fractional-calc'!J127), "")</f>
        <v>55.206722010155652</v>
      </c>
      <c r="K124">
        <f>IFERROR(IF('paving fractional-calc'!K127=0, "", 'paving fractional-calc'!K127), "")</f>
        <v>9.0138744004071878</v>
      </c>
      <c r="L124" t="str">
        <f>IFERROR(IF('paving fractional-calc'!L127=0, "", 'paving fractional-calc'!L127), "")</f>
        <v/>
      </c>
      <c r="M124" t="str">
        <f>IFERROR(IF('paving fractional-calc'!M127=0, "", 'paving fractional-calc'!M127), "")</f>
        <v/>
      </c>
      <c r="N124" t="str">
        <f>IFERROR(IF('paving fractional-calc'!N127=0, "", 'paving fractional-calc'!N127), "")</f>
        <v/>
      </c>
      <c r="O124" t="str">
        <f>IFERROR(IF('paving fractional-calc'!O127=0, "", 'paving fractional-calc'!O127), "")</f>
        <v/>
      </c>
      <c r="P124">
        <f>IFERROR(IF('paving fractional-calc'!P127=0, "", 'paving fractional-calc'!P127), "")</f>
        <v>1.9331225736167374E-2</v>
      </c>
      <c r="Q124">
        <f>IFERROR(IF('paving fractional-calc'!Q127=0, "", 'paving fractional-calc'!Q127), "")</f>
        <v>0.21325103590669214</v>
      </c>
      <c r="R124">
        <f>IFERROR(IF('paving fractional-calc'!R127=0, "", 'paving fractional-calc'!R127), "")</f>
        <v>17.644721967171247</v>
      </c>
      <c r="S124">
        <f>IFERROR(IF('paving fractional-calc'!S127=0, "", 'paving fractional-calc'!S127), "")</f>
        <v>3.1988183562060941</v>
      </c>
      <c r="T124" t="str">
        <f>IFERROR(IF('paving fractional-calc'!T127=0, "", 'paving fractional-calc'!T127), "")</f>
        <v/>
      </c>
      <c r="U124" t="str">
        <f>IFERROR(IF('paving fractional-calc'!U127=0, "", 'paving fractional-calc'!U127), "")</f>
        <v/>
      </c>
      <c r="V124" t="str">
        <f>IFERROR(IF('paving fractional-calc'!V127=0, "", 'paving fractional-calc'!V127), "")</f>
        <v/>
      </c>
      <c r="W124" t="str">
        <f>IFERROR(IF('paving fractional-calc'!W127=0, "", 'paving fractional-calc'!W127), "")</f>
        <v/>
      </c>
      <c r="X124">
        <f>IFERROR(IF('paving fractional-calc'!X127=0, "", 'paving fractional-calc'!X127), "")</f>
        <v>1.0373420688789709E-2</v>
      </c>
      <c r="Y124">
        <f>IFERROR(IF('paving fractional-calc'!Y127=0, "", 'paving fractional-calc'!Y127), "")</f>
        <v>10.934841702607564</v>
      </c>
      <c r="Z124">
        <f>IFERROR(IF('paving fractional-calc'!Z127=0, "", 'paving fractional-calc'!Z127), "")</f>
        <v>8.0073557603508583</v>
      </c>
      <c r="AA124">
        <f>IFERROR(IF('paving fractional-calc'!AA127=0, "", 'paving fractional-calc'!AA127), "")</f>
        <v>10.072907802693756</v>
      </c>
      <c r="AB124" t="str">
        <f>IFERROR(IF('paving fractional-calc'!AB127=0, "", 'paving fractional-calc'!AB127), "")</f>
        <v/>
      </c>
      <c r="AC124" t="str">
        <f>IFERROR(IF('paving fractional-calc'!AC127=0, "", 'paving fractional-calc'!AC127), "")</f>
        <v/>
      </c>
      <c r="AD124" t="str">
        <f>IFERROR(IF('paving fractional-calc'!AD127=0, "", 'paving fractional-calc'!AD127), "")</f>
        <v/>
      </c>
      <c r="AE124">
        <f>IFERROR(IF('paving fractional-calc'!AE127=0, "", 'paving fractional-calc'!AE127), "")</f>
        <v>2.1782257181259595E-4</v>
      </c>
      <c r="AF124">
        <f>IFERROR(IF('paving fractional-calc'!AF127=0, "", 'paving fractional-calc'!AF127), "")</f>
        <v>3.3465467851207932E-3</v>
      </c>
      <c r="AG124">
        <f>IFERROR(IF('paving fractional-calc'!AG127=0, "", 'paving fractional-calc'!AG127), "")</f>
        <v>95.086602126704079</v>
      </c>
      <c r="AH124">
        <f>IFERROR(IF('paving fractional-calc'!AH127=0, "", 'paving fractional-calc'!AH127), "")</f>
        <v>4.9358645552761544</v>
      </c>
      <c r="AI124">
        <f>IFERROR(IF('paving fractional-calc'!AI127=0, "", 'paving fractional-calc'!AI127), "")</f>
        <v>11.277346142469879</v>
      </c>
      <c r="AJ124" t="str">
        <f>IFERROR(IF('paving fractional-calc'!AJ127=0, "", 'paving fractional-calc'!AJ127), "")</f>
        <v/>
      </c>
      <c r="AK124">
        <f>IFERROR(IF('paving fractional-calc'!AK127=0, "", 'paving fractional-calc'!AK127), "")</f>
        <v>0.15986909285442932</v>
      </c>
      <c r="AL124" t="str">
        <f>IFERROR(IF('paving fractional-calc'!AL127=0, "", 'paving fractional-calc'!AL127), "")</f>
        <v/>
      </c>
      <c r="AM124">
        <f>IFERROR(IF('paving fractional-calc'!AM127=0, "", 'paving fractional-calc'!AM127), "")</f>
        <v>1.3786125779604858E-2</v>
      </c>
      <c r="AN124">
        <f>IFERROR(IF('paving fractional-calc'!AN127=0, "", 'paving fractional-calc'!AN127), "")</f>
        <v>7.7220473889055223E-4</v>
      </c>
      <c r="AO124">
        <f>IFERROR(IF('paving fractional-calc'!AO127=0, "", 'paving fractional-calc'!AO127), "")</f>
        <v>285.9562724537646</v>
      </c>
    </row>
    <row r="125" spans="1:41" x14ac:dyDescent="0.35">
      <c r="A125" t="s">
        <v>125</v>
      </c>
      <c r="B125" s="2">
        <v>2</v>
      </c>
      <c r="C125">
        <v>6</v>
      </c>
      <c r="D125">
        <f>IFERROR(IF('paving fractional-calc'!D128=0, "", 'paving fractional-calc'!D128), "")</f>
        <v>0.56227964351647097</v>
      </c>
      <c r="E125" t="str">
        <f>IFERROR(IF('paving fractional-calc'!E128=0, "", 'paving fractional-calc'!E128), "")</f>
        <v/>
      </c>
      <c r="F125" t="str">
        <f>IFERROR(IF('paving fractional-calc'!F128=0, "", 'paving fractional-calc'!F128), "")</f>
        <v/>
      </c>
      <c r="G125" t="str">
        <f>IFERROR(IF('paving fractional-calc'!G128=0, "", 'paving fractional-calc'!G128), "")</f>
        <v/>
      </c>
      <c r="H125" t="str">
        <f>IFERROR(IF('paving fractional-calc'!H128=0, "", 'paving fractional-calc'!H128), "")</f>
        <v/>
      </c>
      <c r="I125" t="str">
        <f>IFERROR(IF('paving fractional-calc'!I128=0, "", 'paving fractional-calc'!I128), "")</f>
        <v/>
      </c>
      <c r="J125">
        <f>IFERROR(IF('paving fractional-calc'!J128=0, "", 'paving fractional-calc'!J128), "")</f>
        <v>92.687006135188653</v>
      </c>
      <c r="K125" t="str">
        <f>IFERROR(IF('paving fractional-calc'!K128=0, "", 'paving fractional-calc'!K128), "")</f>
        <v/>
      </c>
      <c r="L125">
        <f>IFERROR(IF('paving fractional-calc'!L128=0, "", 'paving fractional-calc'!L128), "")</f>
        <v>5.4004212498222461E-3</v>
      </c>
      <c r="M125">
        <f>IFERROR(IF('paving fractional-calc'!M128=0, "", 'paving fractional-calc'!M128), "")</f>
        <v>1.3767271073490512E-2</v>
      </c>
      <c r="N125" t="str">
        <f>IFERROR(IF('paving fractional-calc'!N128=0, "", 'paving fractional-calc'!N128), "")</f>
        <v/>
      </c>
      <c r="O125" t="str">
        <f>IFERROR(IF('paving fractional-calc'!O128=0, "", 'paving fractional-calc'!O128), "")</f>
        <v/>
      </c>
      <c r="P125" t="str">
        <f>IFERROR(IF('paving fractional-calc'!P128=0, "", 'paving fractional-calc'!P128), "")</f>
        <v/>
      </c>
      <c r="Q125">
        <f>IFERROR(IF('paving fractional-calc'!Q128=0, "", 'paving fractional-calc'!Q128), "")</f>
        <v>13.62026443548479</v>
      </c>
      <c r="R125">
        <f>IFERROR(IF('paving fractional-calc'!R128=0, "", 'paving fractional-calc'!R128), "")</f>
        <v>32.568206468275704</v>
      </c>
      <c r="S125">
        <f>IFERROR(IF('paving fractional-calc'!S128=0, "", 'paving fractional-calc'!S128), "")</f>
        <v>1.1986476716661396</v>
      </c>
      <c r="T125">
        <f>IFERROR(IF('paving fractional-calc'!T128=0, "", 'paving fractional-calc'!T128), "")</f>
        <v>0.40646396418947772</v>
      </c>
      <c r="U125">
        <f>IFERROR(IF('paving fractional-calc'!U128=0, "", 'paving fractional-calc'!U128), "")</f>
        <v>0.33113631529844811</v>
      </c>
      <c r="V125">
        <f>IFERROR(IF('paving fractional-calc'!V128=0, "", 'paving fractional-calc'!V128), "")</f>
        <v>2.6394581527425139E-2</v>
      </c>
      <c r="W125">
        <f>IFERROR(IF('paving fractional-calc'!W128=0, "", 'paving fractional-calc'!W128), "")</f>
        <v>7.0511464068494104E-3</v>
      </c>
      <c r="X125" t="str">
        <f>IFERROR(IF('paving fractional-calc'!X128=0, "", 'paving fractional-calc'!X128), "")</f>
        <v/>
      </c>
      <c r="Y125">
        <f>IFERROR(IF('paving fractional-calc'!Y128=0, "", 'paving fractional-calc'!Y128), "")</f>
        <v>31.817574159267977</v>
      </c>
      <c r="Z125">
        <f>IFERROR(IF('paving fractional-calc'!Z128=0, "", 'paving fractional-calc'!Z128), "")</f>
        <v>11.935495025770379</v>
      </c>
      <c r="AA125">
        <f>IFERROR(IF('paving fractional-calc'!AA128=0, "", 'paving fractional-calc'!AA128), "")</f>
        <v>0.31548573877397268</v>
      </c>
      <c r="AB125">
        <f>IFERROR(IF('paving fractional-calc'!AB128=0, "", 'paving fractional-calc'!AB128), "")</f>
        <v>0.34558844489728613</v>
      </c>
      <c r="AC125">
        <f>IFERROR(IF('paving fractional-calc'!AC128=0, "", 'paving fractional-calc'!AC128), "")</f>
        <v>0.64202389907353241</v>
      </c>
      <c r="AD125">
        <f>IFERROR(IF('paving fractional-calc'!AD128=0, "", 'paving fractional-calc'!AD128), "")</f>
        <v>1.4784323431397978E-3</v>
      </c>
      <c r="AE125">
        <f>IFERROR(IF('paving fractional-calc'!AE128=0, "", 'paving fractional-calc'!AE128), "")</f>
        <v>8.746848620426205E-3</v>
      </c>
      <c r="AF125">
        <f>IFERROR(IF('paving fractional-calc'!AF128=0, "", 'paving fractional-calc'!AF128), "")</f>
        <v>1.6282294527971341E-4</v>
      </c>
      <c r="AG125">
        <f>IFERROR(IF('paving fractional-calc'!AG128=0, "", 'paving fractional-calc'!AG128), "")</f>
        <v>56.098307658631036</v>
      </c>
      <c r="AH125">
        <f>IFERROR(IF('paving fractional-calc'!AH128=0, "", 'paving fractional-calc'!AH128), "")</f>
        <v>42.974960341699592</v>
      </c>
      <c r="AI125">
        <f>IFERROR(IF('paving fractional-calc'!AI128=0, "", 'paving fractional-calc'!AI128), "")</f>
        <v>3.5856070253693932</v>
      </c>
      <c r="AJ125">
        <f>IFERROR(IF('paving fractional-calc'!AJ128=0, "", 'paving fractional-calc'!AJ128), "")</f>
        <v>2.4546220447769311</v>
      </c>
      <c r="AK125">
        <f>IFERROR(IF('paving fractional-calc'!AK128=0, "", 'paving fractional-calc'!AK128), "")</f>
        <v>12.100457352137083</v>
      </c>
      <c r="AL125">
        <f>IFERROR(IF('paving fractional-calc'!AL128=0, "", 'paving fractional-calc'!AL128), "")</f>
        <v>4.431665198511827E-2</v>
      </c>
      <c r="AM125">
        <f>IFERROR(IF('paving fractional-calc'!AM128=0, "", 'paving fractional-calc'!AM128), "")</f>
        <v>2.3183071118048532E-2</v>
      </c>
      <c r="AN125" t="str">
        <f>IFERROR(IF('paving fractional-calc'!AN128=0, "", 'paving fractional-calc'!AN128), "")</f>
        <v/>
      </c>
      <c r="AO125">
        <f>IFERROR(IF('paving fractional-calc'!AO128=0, "", 'paving fractional-calc'!AO128), "")</f>
        <v>631.10563379208986</v>
      </c>
    </row>
    <row r="126" spans="1:41" x14ac:dyDescent="0.35">
      <c r="A126" t="s">
        <v>126</v>
      </c>
      <c r="B126" s="1">
        <v>2</v>
      </c>
      <c r="C126">
        <v>6</v>
      </c>
      <c r="D126">
        <f>IFERROR(IF('paving fractional-calc'!D129=0, "", 'paving fractional-calc'!D129), "")</f>
        <v>6.3670067860881403</v>
      </c>
      <c r="E126" t="str">
        <f>IFERROR(IF('paving fractional-calc'!E129=0, "", 'paving fractional-calc'!E129), "")</f>
        <v/>
      </c>
      <c r="F126" t="str">
        <f>IFERROR(IF('paving fractional-calc'!F129=0, "", 'paving fractional-calc'!F129), "")</f>
        <v/>
      </c>
      <c r="G126" t="str">
        <f>IFERROR(IF('paving fractional-calc'!G129=0, "", 'paving fractional-calc'!G129), "")</f>
        <v/>
      </c>
      <c r="H126" t="str">
        <f>IFERROR(IF('paving fractional-calc'!H129=0, "", 'paving fractional-calc'!H129), "")</f>
        <v/>
      </c>
      <c r="I126" t="str">
        <f>IFERROR(IF('paving fractional-calc'!I129=0, "", 'paving fractional-calc'!I129), "")</f>
        <v/>
      </c>
      <c r="J126">
        <f>IFERROR(IF('paving fractional-calc'!J129=0, "", 'paving fractional-calc'!J129), "")</f>
        <v>476.37201738670143</v>
      </c>
      <c r="K126">
        <f>IFERROR(IF('paving fractional-calc'!K129=0, "", 'paving fractional-calc'!K129), "")</f>
        <v>47.433683887983513</v>
      </c>
      <c r="L126">
        <f>IFERROR(IF('paving fractional-calc'!L129=0, "", 'paving fractional-calc'!L129), "")</f>
        <v>1.8583904036172441</v>
      </c>
      <c r="M126">
        <f>IFERROR(IF('paving fractional-calc'!M129=0, "", 'paving fractional-calc'!M129), "")</f>
        <v>7.0759082117935621E-2</v>
      </c>
      <c r="N126" t="str">
        <f>IFERROR(IF('paving fractional-calc'!N129=0, "", 'paving fractional-calc'!N129), "")</f>
        <v/>
      </c>
      <c r="O126">
        <f>IFERROR(IF('paving fractional-calc'!O129=0, "", 'paving fractional-calc'!O129), "")</f>
        <v>8.2639944109237067E-3</v>
      </c>
      <c r="P126">
        <f>IFERROR(IF('paving fractional-calc'!P129=0, "", 'paving fractional-calc'!P129), "")</f>
        <v>3.068857340926576E-3</v>
      </c>
      <c r="Q126">
        <f>IFERROR(IF('paving fractional-calc'!Q129=0, "", 'paving fractional-calc'!Q129), "")</f>
        <v>185.82737870382886</v>
      </c>
      <c r="R126">
        <f>IFERROR(IF('paving fractional-calc'!R129=0, "", 'paving fractional-calc'!R129), "")</f>
        <v>53.093999890100747</v>
      </c>
      <c r="S126">
        <f>IFERROR(IF('paving fractional-calc'!S129=0, "", 'paving fractional-calc'!S129), "")</f>
        <v>25.54100689406242</v>
      </c>
      <c r="T126">
        <f>IFERROR(IF('paving fractional-calc'!T129=0, "", 'paving fractional-calc'!T129), "")</f>
        <v>6.4478134987527011E-2</v>
      </c>
      <c r="U126">
        <f>IFERROR(IF('paving fractional-calc'!U129=0, "", 'paving fractional-calc'!U129), "")</f>
        <v>1.976798788712248E-2</v>
      </c>
      <c r="V126" t="str">
        <f>IFERROR(IF('paving fractional-calc'!V129=0, "", 'paving fractional-calc'!V129), "")</f>
        <v/>
      </c>
      <c r="W126">
        <f>IFERROR(IF('paving fractional-calc'!W129=0, "", 'paving fractional-calc'!W129), "")</f>
        <v>2.9482457698914961E-4</v>
      </c>
      <c r="X126">
        <f>IFERROR(IF('paving fractional-calc'!X129=0, "", 'paving fractional-calc'!X129), "")</f>
        <v>3.1988466603322732E-3</v>
      </c>
      <c r="Y126">
        <f>IFERROR(IF('paving fractional-calc'!Y129=0, "", 'paving fractional-calc'!Y129), "")</f>
        <v>83.455418100393459</v>
      </c>
      <c r="Z126">
        <f>IFERROR(IF('paving fractional-calc'!Z129=0, "", 'paving fractional-calc'!Z129), "")</f>
        <v>64.198146424120608</v>
      </c>
      <c r="AA126">
        <f>IFERROR(IF('paving fractional-calc'!AA129=0, "", 'paving fractional-calc'!AA129), "")</f>
        <v>155.56964143274817</v>
      </c>
      <c r="AB126">
        <f>IFERROR(IF('paving fractional-calc'!AB129=0, "", 'paving fractional-calc'!AB129), "")</f>
        <v>7.9775305360224882E-2</v>
      </c>
      <c r="AC126">
        <f>IFERROR(IF('paving fractional-calc'!AC129=0, "", 'paving fractional-calc'!AC129), "")</f>
        <v>5.4785450669070104E-2</v>
      </c>
      <c r="AD126" t="str">
        <f>IFERROR(IF('paving fractional-calc'!AD129=0, "", 'paving fractional-calc'!AD129), "")</f>
        <v/>
      </c>
      <c r="AE126">
        <f>IFERROR(IF('paving fractional-calc'!AE129=0, "", 'paving fractional-calc'!AE129), "")</f>
        <v>1.7087080130704128E-3</v>
      </c>
      <c r="AF126">
        <f>IFERROR(IF('paving fractional-calc'!AF129=0, "", 'paving fractional-calc'!AF129), "")</f>
        <v>4.0581815310422303E-3</v>
      </c>
      <c r="AG126">
        <f>IFERROR(IF('paving fractional-calc'!AG129=0, "", 'paving fractional-calc'!AG129), "")</f>
        <v>540.06072634263421</v>
      </c>
      <c r="AH126">
        <f>IFERROR(IF('paving fractional-calc'!AH129=0, "", 'paving fractional-calc'!AH129), "")</f>
        <v>177.5265211619809</v>
      </c>
      <c r="AI126">
        <f>IFERROR(IF('paving fractional-calc'!AI129=0, "", 'paving fractional-calc'!AI129), "")</f>
        <v>209.48080759634669</v>
      </c>
      <c r="AJ126">
        <f>IFERROR(IF('paving fractional-calc'!AJ129=0, "", 'paving fractional-calc'!AJ129), "")</f>
        <v>1.0839122352593209</v>
      </c>
      <c r="AK126">
        <f>IFERROR(IF('paving fractional-calc'!AK129=0, "", 'paving fractional-calc'!AK129), "")</f>
        <v>1.1098238351506717</v>
      </c>
      <c r="AL126">
        <f>IFERROR(IF('paving fractional-calc'!AL129=0, "", 'paving fractional-calc'!AL129), "")</f>
        <v>2.0712371854423994E-3</v>
      </c>
      <c r="AM126">
        <f>IFERROR(IF('paving fractional-calc'!AM129=0, "", 'paving fractional-calc'!AM129), "")</f>
        <v>1.8831350328869158E-2</v>
      </c>
      <c r="AN126">
        <f>IFERROR(IF('paving fractional-calc'!AN129=0, "", 'paving fractional-calc'!AN129), "")</f>
        <v>7.3972756622942828E-4</v>
      </c>
      <c r="AO126">
        <f>IFERROR(IF('paving fractional-calc'!AO129=0, "", 'paving fractional-calc'!AO129), "")</f>
        <v>1509.7378882144217</v>
      </c>
    </row>
    <row r="127" spans="1:41" x14ac:dyDescent="0.35">
      <c r="A127" t="s">
        <v>127</v>
      </c>
      <c r="B127" s="2">
        <v>6</v>
      </c>
      <c r="C127">
        <v>21</v>
      </c>
      <c r="D127">
        <f>IFERROR(IF('paving fractional-calc'!D130=0, "", 'paving fractional-calc'!D130), "")</f>
        <v>12.383283784866007</v>
      </c>
      <c r="E127" t="str">
        <f>IFERROR(IF('paving fractional-calc'!E130=0, "", 'paving fractional-calc'!E130), "")</f>
        <v/>
      </c>
      <c r="F127" t="str">
        <f>IFERROR(IF('paving fractional-calc'!F130=0, "", 'paving fractional-calc'!F130), "")</f>
        <v/>
      </c>
      <c r="G127" t="str">
        <f>IFERROR(IF('paving fractional-calc'!G130=0, "", 'paving fractional-calc'!G130), "")</f>
        <v/>
      </c>
      <c r="H127" t="str">
        <f>IFERROR(IF('paving fractional-calc'!H130=0, "", 'paving fractional-calc'!H130), "")</f>
        <v/>
      </c>
      <c r="I127" t="str">
        <f>IFERROR(IF('paving fractional-calc'!I130=0, "", 'paving fractional-calc'!I130), "")</f>
        <v/>
      </c>
      <c r="J127">
        <f>IFERROR(IF('paving fractional-calc'!J130=0, "", 'paving fractional-calc'!J130), "")</f>
        <v>329.07257435241127</v>
      </c>
      <c r="K127">
        <f>IFERROR(IF('paving fractional-calc'!K130=0, "", 'paving fractional-calc'!K130), "")</f>
        <v>1.5337396062448063</v>
      </c>
      <c r="L127" t="str">
        <f>IFERROR(IF('paving fractional-calc'!L130=0, "", 'paving fractional-calc'!L130), "")</f>
        <v/>
      </c>
      <c r="M127">
        <f>IFERROR(IF('paving fractional-calc'!M130=0, "", 'paving fractional-calc'!M130), "")</f>
        <v>4.0861535844105637E-2</v>
      </c>
      <c r="N127" t="str">
        <f>IFERROR(IF('paving fractional-calc'!N130=0, "", 'paving fractional-calc'!N130), "")</f>
        <v/>
      </c>
      <c r="O127" t="str">
        <f>IFERROR(IF('paving fractional-calc'!O130=0, "", 'paving fractional-calc'!O130), "")</f>
        <v/>
      </c>
      <c r="P127">
        <f>IFERROR(IF('paving fractional-calc'!P130=0, "", 'paving fractional-calc'!P130), "")</f>
        <v>4.8316743828503714E-3</v>
      </c>
      <c r="Q127">
        <f>IFERROR(IF('paving fractional-calc'!Q130=0, "", 'paving fractional-calc'!Q130), "")</f>
        <v>1.3216050517796585</v>
      </c>
      <c r="R127">
        <f>IFERROR(IF('paving fractional-calc'!R130=0, "", 'paving fractional-calc'!R130), "")</f>
        <v>197.40190876171144</v>
      </c>
      <c r="S127">
        <f>IFERROR(IF('paving fractional-calc'!S130=0, "", 'paving fractional-calc'!S130), "")</f>
        <v>4.765086677225737</v>
      </c>
      <c r="T127">
        <f>IFERROR(IF('paving fractional-calc'!T130=0, "", 'paving fractional-calc'!T130), "")</f>
        <v>3.6989871506426537E-3</v>
      </c>
      <c r="U127" t="str">
        <f>IFERROR(IF('paving fractional-calc'!U130=0, "", 'paving fractional-calc'!U130), "")</f>
        <v/>
      </c>
      <c r="V127" t="str">
        <f>IFERROR(IF('paving fractional-calc'!V130=0, "", 'paving fractional-calc'!V130), "")</f>
        <v/>
      </c>
      <c r="W127" t="str">
        <f>IFERROR(IF('paving fractional-calc'!W130=0, "", 'paving fractional-calc'!W130), "")</f>
        <v/>
      </c>
      <c r="X127">
        <f>IFERROR(IF('paving fractional-calc'!X130=0, "", 'paving fractional-calc'!X130), "")</f>
        <v>1.4815729282520578E-2</v>
      </c>
      <c r="Y127">
        <f>IFERROR(IF('paving fractional-calc'!Y130=0, "", 'paving fractional-calc'!Y130), "")</f>
        <v>16.970478310829698</v>
      </c>
      <c r="Z127">
        <f>IFERROR(IF('paving fractional-calc'!Z130=0, "", 'paving fractional-calc'!Z130), "")</f>
        <v>228.76324372035577</v>
      </c>
      <c r="AA127">
        <f>IFERROR(IF('paving fractional-calc'!AA130=0, "", 'paving fractional-calc'!AA130), "")</f>
        <v>8.6230808317437493</v>
      </c>
      <c r="AB127">
        <f>IFERROR(IF('paving fractional-calc'!AB130=0, "", 'paving fractional-calc'!AB130), "")</f>
        <v>2.5558555943618048E-2</v>
      </c>
      <c r="AC127">
        <f>IFERROR(IF('paving fractional-calc'!AC130=0, "", 'paving fractional-calc'!AC130), "")</f>
        <v>1.0773310079417488E-2</v>
      </c>
      <c r="AD127" t="str">
        <f>IFERROR(IF('paving fractional-calc'!AD130=0, "", 'paving fractional-calc'!AD130), "")</f>
        <v/>
      </c>
      <c r="AE127">
        <f>IFERROR(IF('paving fractional-calc'!AE130=0, "", 'paving fractional-calc'!AE130), "")</f>
        <v>1.1222197999393217E-2</v>
      </c>
      <c r="AF127">
        <f>IFERROR(IF('paving fractional-calc'!AF130=0, "", 'paving fractional-calc'!AF130), "")</f>
        <v>3.9221582007879285E-2</v>
      </c>
      <c r="AG127">
        <f>IFERROR(IF('paving fractional-calc'!AG130=0, "", 'paving fractional-calc'!AG130), "")</f>
        <v>151.40431236430857</v>
      </c>
      <c r="AH127">
        <f>IFERROR(IF('paving fractional-calc'!AH130=0, "", 'paving fractional-calc'!AH130), "")</f>
        <v>685.59189063820588</v>
      </c>
      <c r="AI127">
        <f>IFERROR(IF('paving fractional-calc'!AI130=0, "", 'paving fractional-calc'!AI130), "")</f>
        <v>34.732050080910412</v>
      </c>
      <c r="AJ127">
        <f>IFERROR(IF('paving fractional-calc'!AJ130=0, "", 'paving fractional-calc'!AJ130), "")</f>
        <v>0.64638909010731027</v>
      </c>
      <c r="AK127">
        <f>IFERROR(IF('paving fractional-calc'!AK130=0, "", 'paving fractional-calc'!AK130), "")</f>
        <v>0.62542754326779471</v>
      </c>
      <c r="AL127" t="str">
        <f>IFERROR(IF('paving fractional-calc'!AL130=0, "", 'paving fractional-calc'!AL130), "")</f>
        <v/>
      </c>
      <c r="AM127">
        <f>IFERROR(IF('paving fractional-calc'!AM130=0, "", 'paving fractional-calc'!AM130), "")</f>
        <v>2.7743223758182483E-2</v>
      </c>
      <c r="AN127">
        <f>IFERROR(IF('paving fractional-calc'!AN130=0, "", 'paving fractional-calc'!AN130), "")</f>
        <v>0.13355980245605831</v>
      </c>
      <c r="AO127">
        <f>IFERROR(IF('paving fractional-calc'!AO130=0, "", 'paving fractional-calc'!AO130), "")</f>
        <v>1040.7604730497083</v>
      </c>
    </row>
    <row r="128" spans="1:41" x14ac:dyDescent="0.35">
      <c r="A128" t="s">
        <v>128</v>
      </c>
      <c r="B128" s="1">
        <v>4</v>
      </c>
      <c r="C128">
        <v>12</v>
      </c>
      <c r="D128">
        <f>IFERROR(IF('paving fractional-calc'!D131=0, "", 'paving fractional-calc'!D131), "")</f>
        <v>34.140480298119968</v>
      </c>
      <c r="E128" t="str">
        <f>IFERROR(IF('paving fractional-calc'!E131=0, "", 'paving fractional-calc'!E131), "")</f>
        <v/>
      </c>
      <c r="F128" t="str">
        <f>IFERROR(IF('paving fractional-calc'!F131=0, "", 'paving fractional-calc'!F131), "")</f>
        <v/>
      </c>
      <c r="G128">
        <f>IFERROR(IF('paving fractional-calc'!G131=0, "", 'paving fractional-calc'!G131), "")</f>
        <v>5.6799550353127685E-4</v>
      </c>
      <c r="H128" t="str">
        <f>IFERROR(IF('paving fractional-calc'!H131=0, "", 'paving fractional-calc'!H131), "")</f>
        <v/>
      </c>
      <c r="I128" t="str">
        <f>IFERROR(IF('paving fractional-calc'!I131=0, "", 'paving fractional-calc'!I131), "")</f>
        <v/>
      </c>
      <c r="J128">
        <f>IFERROR(IF('paving fractional-calc'!J131=0, "", 'paving fractional-calc'!J131), "")</f>
        <v>224.46965302233485</v>
      </c>
      <c r="K128">
        <f>IFERROR(IF('paving fractional-calc'!K131=0, "", 'paving fractional-calc'!K131), "")</f>
        <v>6.9948085901378067E-5</v>
      </c>
      <c r="L128">
        <f>IFERROR(IF('paving fractional-calc'!L131=0, "", 'paving fractional-calc'!L131), "")</f>
        <v>1.1061790156117931E-2</v>
      </c>
      <c r="M128">
        <f>IFERROR(IF('paving fractional-calc'!M131=0, "", 'paving fractional-calc'!M131), "")</f>
        <v>0.10994839845326614</v>
      </c>
      <c r="N128" t="str">
        <f>IFERROR(IF('paving fractional-calc'!N131=0, "", 'paving fractional-calc'!N131), "")</f>
        <v/>
      </c>
      <c r="O128" t="str">
        <f>IFERROR(IF('paving fractional-calc'!O131=0, "", 'paving fractional-calc'!O131), "")</f>
        <v/>
      </c>
      <c r="P128" t="str">
        <f>IFERROR(IF('paving fractional-calc'!P131=0, "", 'paving fractional-calc'!P131), "")</f>
        <v/>
      </c>
      <c r="Q128">
        <f>IFERROR(IF('paving fractional-calc'!Q131=0, "", 'paving fractional-calc'!Q131), "")</f>
        <v>2.7979234360551124E-4</v>
      </c>
      <c r="R128">
        <f>IFERROR(IF('paving fractional-calc'!R131=0, "", 'paving fractional-calc'!R131), "")</f>
        <v>227.84957382480809</v>
      </c>
      <c r="S128">
        <f>IFERROR(IF('paving fractional-calc'!S131=0, "", 'paving fractional-calc'!S131), "")</f>
        <v>2.3722044111083085E-2</v>
      </c>
      <c r="T128">
        <f>IFERROR(IF('paving fractional-calc'!T131=0, "", 'paving fractional-calc'!T131), "")</f>
        <v>1.1036194374349502E-2</v>
      </c>
      <c r="U128">
        <f>IFERROR(IF('paving fractional-calc'!U131=0, "", 'paving fractional-calc'!U131), "")</f>
        <v>0.54691849056800634</v>
      </c>
      <c r="V128" t="str">
        <f>IFERROR(IF('paving fractional-calc'!V131=0, "", 'paving fractional-calc'!V131), "")</f>
        <v/>
      </c>
      <c r="W128">
        <f>IFERROR(IF('paving fractional-calc'!W131=0, "", 'paving fractional-calc'!W131), "")</f>
        <v>1.732138130503285E-4</v>
      </c>
      <c r="X128" t="str">
        <f>IFERROR(IF('paving fractional-calc'!X131=0, "", 'paving fractional-calc'!X131), "")</f>
        <v/>
      </c>
      <c r="Y128">
        <f>IFERROR(IF('paving fractional-calc'!Y131=0, "", 'paving fractional-calc'!Y131), "")</f>
        <v>1.732138130503285E-4</v>
      </c>
      <c r="Z128">
        <f>IFERROR(IF('paving fractional-calc'!Z131=0, "", 'paving fractional-calc'!Z131), "")</f>
        <v>513.90152565073925</v>
      </c>
      <c r="AA128">
        <f>IFERROR(IF('paving fractional-calc'!AA131=0, "", 'paving fractional-calc'!AA131), "")</f>
        <v>2.3092391319440186</v>
      </c>
      <c r="AB128">
        <f>IFERROR(IF('paving fractional-calc'!AB131=0, "", 'paving fractional-calc'!AB131), "")</f>
        <v>0.58405019841713057</v>
      </c>
      <c r="AC128">
        <f>IFERROR(IF('paving fractional-calc'!AC131=0, "", 'paving fractional-calc'!AC131), "")</f>
        <v>2.668870403678492</v>
      </c>
      <c r="AD128" t="str">
        <f>IFERROR(IF('paving fractional-calc'!AD131=0, "", 'paving fractional-calc'!AD131), "")</f>
        <v/>
      </c>
      <c r="AE128">
        <f>IFERROR(IF('paving fractional-calc'!AE131=0, "", 'paving fractional-calc'!AE131), "")</f>
        <v>1.3861557497554289E-2</v>
      </c>
      <c r="AF128">
        <f>IFERROR(IF('paving fractional-calc'!AF131=0, "", 'paving fractional-calc'!AF131), "")</f>
        <v>1.7560044811924156E-3</v>
      </c>
      <c r="AG128">
        <f>IFERROR(IF('paving fractional-calc'!AG131=0, "", 'paving fractional-calc'!AG131), "")</f>
        <v>1.6474119208864635</v>
      </c>
      <c r="AH128">
        <f>IFERROR(IF('paving fractional-calc'!AH131=0, "", 'paving fractional-calc'!AH131), "")</f>
        <v>962.16333326691949</v>
      </c>
      <c r="AI128">
        <f>IFERROR(IF('paving fractional-calc'!AI131=0, "", 'paving fractional-calc'!AI131), "")</f>
        <v>151.9380115308897</v>
      </c>
      <c r="AJ128">
        <f>IFERROR(IF('paving fractional-calc'!AJ131=0, "", 'paving fractional-calc'!AJ131), "")</f>
        <v>62.784921496422342</v>
      </c>
      <c r="AK128">
        <f>IFERROR(IF('paving fractional-calc'!AK131=0, "", 'paving fractional-calc'!AK131), "")</f>
        <v>31.060933739710748</v>
      </c>
      <c r="AL128">
        <f>IFERROR(IF('paving fractional-calc'!AL131=0, "", 'paving fractional-calc'!AL131), "")</f>
        <v>6.3351331440235095E-2</v>
      </c>
      <c r="AM128">
        <f>IFERROR(IF('paving fractional-calc'!AM131=0, "", 'paving fractional-calc'!AM131), "")</f>
        <v>8.6645681539380612E-2</v>
      </c>
      <c r="AN128">
        <f>IFERROR(IF('paving fractional-calc'!AN131=0, "", 'paving fractional-calc'!AN131), "")</f>
        <v>7.1447280703368253E-3</v>
      </c>
      <c r="AO128">
        <f>IFERROR(IF('paving fractional-calc'!AO131=0, "", 'paving fractional-calc'!AO131), "")</f>
        <v>396.08209979102401</v>
      </c>
    </row>
    <row r="129" spans="1:41" x14ac:dyDescent="0.35">
      <c r="A129" t="s">
        <v>129</v>
      </c>
      <c r="B129" s="2">
        <v>4</v>
      </c>
      <c r="C129">
        <v>11</v>
      </c>
      <c r="D129">
        <f>IFERROR(IF('paving fractional-calc'!D132=0, "", 'paving fractional-calc'!D132), "")</f>
        <v>83.14420267573071</v>
      </c>
      <c r="E129" t="str">
        <f>IFERROR(IF('paving fractional-calc'!E132=0, "", 'paving fractional-calc'!E132), "")</f>
        <v/>
      </c>
      <c r="F129" t="str">
        <f>IFERROR(IF('paving fractional-calc'!F132=0, "", 'paving fractional-calc'!F132), "")</f>
        <v/>
      </c>
      <c r="G129">
        <f>IFERROR(IF('paving fractional-calc'!G132=0, "", 'paving fractional-calc'!G132), "")</f>
        <v>2.4645276999003983E-3</v>
      </c>
      <c r="H129" t="str">
        <f>IFERROR(IF('paving fractional-calc'!H132=0, "", 'paving fractional-calc'!H132), "")</f>
        <v/>
      </c>
      <c r="I129" t="str">
        <f>IFERROR(IF('paving fractional-calc'!I132=0, "", 'paving fractional-calc'!I132), "")</f>
        <v/>
      </c>
      <c r="J129">
        <f>IFERROR(IF('paving fractional-calc'!J132=0, "", 'paving fractional-calc'!J132), "")</f>
        <v>126.58060990136327</v>
      </c>
      <c r="K129">
        <f>IFERROR(IF('paving fractional-calc'!K132=0, "", 'paving fractional-calc'!K132), "")</f>
        <v>1.8937265742070286E-3</v>
      </c>
      <c r="L129">
        <f>IFERROR(IF('paving fractional-calc'!L132=0, "", 'paving fractional-calc'!L132), "")</f>
        <v>0.10367116282155266</v>
      </c>
      <c r="M129">
        <f>IFERROR(IF('paving fractional-calc'!M132=0, "", 'paving fractional-calc'!M132), "")</f>
        <v>0.6106231490189451</v>
      </c>
      <c r="N129" t="str">
        <f>IFERROR(IF('paving fractional-calc'!N132=0, "", 'paving fractional-calc'!N132), "")</f>
        <v/>
      </c>
      <c r="O129" t="str">
        <f>IFERROR(IF('paving fractional-calc'!O132=0, "", 'paving fractional-calc'!O132), "")</f>
        <v/>
      </c>
      <c r="P129" t="str">
        <f>IFERROR(IF('paving fractional-calc'!P132=0, "", 'paving fractional-calc'!P132), "")</f>
        <v/>
      </c>
      <c r="Q129" t="str">
        <f>IFERROR(IF('paving fractional-calc'!Q132=0, "", 'paving fractional-calc'!Q132), "")</f>
        <v/>
      </c>
      <c r="R129">
        <f>IFERROR(IF('paving fractional-calc'!R132=0, "", 'paving fractional-calc'!R132), "")</f>
        <v>70.3702653099608</v>
      </c>
      <c r="S129">
        <f>IFERROR(IF('paving fractional-calc'!S132=0, "", 'paving fractional-calc'!S132), "")</f>
        <v>2.1918806937792416E-2</v>
      </c>
      <c r="T129">
        <f>IFERROR(IF('paving fractional-calc'!T132=0, "", 'paving fractional-calc'!T132), "")</f>
        <v>0.19600539103101183</v>
      </c>
      <c r="U129">
        <f>IFERROR(IF('paving fractional-calc'!U132=0, "", 'paving fractional-calc'!U132), "")</f>
        <v>0.99942972178765821</v>
      </c>
      <c r="V129" t="str">
        <f>IFERROR(IF('paving fractional-calc'!V132=0, "", 'paving fractional-calc'!V132), "")</f>
        <v/>
      </c>
      <c r="W129" t="str">
        <f>IFERROR(IF('paving fractional-calc'!W132=0, "", 'paving fractional-calc'!W132), "")</f>
        <v/>
      </c>
      <c r="X129" t="str">
        <f>IFERROR(IF('paving fractional-calc'!X132=0, "", 'paving fractional-calc'!X132), "")</f>
        <v/>
      </c>
      <c r="Y129">
        <f>IFERROR(IF('paving fractional-calc'!Y132=0, "", 'paving fractional-calc'!Y132), "")</f>
        <v>0.37508894819547384</v>
      </c>
      <c r="Z129">
        <f>IFERROR(IF('paving fractional-calc'!Z132=0, "", 'paving fractional-calc'!Z132), "")</f>
        <v>157.54760668988121</v>
      </c>
      <c r="AA129">
        <f>IFERROR(IF('paving fractional-calc'!AA132=0, "", 'paving fractional-calc'!AA132), "")</f>
        <v>1.040202741299689</v>
      </c>
      <c r="AB129">
        <f>IFERROR(IF('paving fractional-calc'!AB132=0, "", 'paving fractional-calc'!AB132), "")</f>
        <v>0.50601186559849776</v>
      </c>
      <c r="AC129">
        <f>IFERROR(IF('paving fractional-calc'!AC132=0, "", 'paving fractional-calc'!AC132), "")</f>
        <v>5.3505945559824264</v>
      </c>
      <c r="AD129" t="str">
        <f>IFERROR(IF('paving fractional-calc'!AD132=0, "", 'paving fractional-calc'!AD132), "")</f>
        <v/>
      </c>
      <c r="AE129" t="str">
        <f>IFERROR(IF('paving fractional-calc'!AE132=0, "", 'paving fractional-calc'!AE132), "")</f>
        <v/>
      </c>
      <c r="AF129" t="str">
        <f>IFERROR(IF('paving fractional-calc'!AF132=0, "", 'paving fractional-calc'!AF132), "")</f>
        <v/>
      </c>
      <c r="AG129">
        <f>IFERROR(IF('paving fractional-calc'!AG132=0, "", 'paving fractional-calc'!AG132), "")</f>
        <v>1.9262254313654379</v>
      </c>
      <c r="AH129">
        <f>IFERROR(IF('paving fractional-calc'!AH132=0, "", 'paving fractional-calc'!AH132), "")</f>
        <v>372.12154458247687</v>
      </c>
      <c r="AI129">
        <f>IFERROR(IF('paving fractional-calc'!AI132=0, "", 'paving fractional-calc'!AI132), "")</f>
        <v>37.585210565611618</v>
      </c>
      <c r="AJ129">
        <f>IFERROR(IF('paving fractional-calc'!AJ132=0, "", 'paving fractional-calc'!AJ132), "")</f>
        <v>6.8310814060411262</v>
      </c>
      <c r="AK129">
        <f>IFERROR(IF('paving fractional-calc'!AK132=0, "", 'paving fractional-calc'!AK132), "")</f>
        <v>40.229118951413128</v>
      </c>
      <c r="AL129" t="str">
        <f>IFERROR(IF('paving fractional-calc'!AL132=0, "", 'paving fractional-calc'!AL132), "")</f>
        <v/>
      </c>
      <c r="AM129">
        <f>IFERROR(IF('paving fractional-calc'!AM132=0, "", 'paving fractional-calc'!AM132), "")</f>
        <v>1.2461105499761168E-2</v>
      </c>
      <c r="AN129">
        <f>IFERROR(IF('paving fractional-calc'!AN132=0, "", 'paving fractional-calc'!AN132), "")</f>
        <v>2.2949370387282081E-3</v>
      </c>
      <c r="AO129">
        <f>IFERROR(IF('paving fractional-calc'!AO132=0, "", 'paving fractional-calc'!AO132), "")</f>
        <v>71.011995217047698</v>
      </c>
    </row>
    <row r="130" spans="1:41" x14ac:dyDescent="0.35">
      <c r="A130" t="s">
        <v>130</v>
      </c>
      <c r="B130" s="1">
        <v>4</v>
      </c>
      <c r="C130">
        <v>12</v>
      </c>
      <c r="D130">
        <f>IFERROR(IF('paving fractional-calc'!D133=0, "", 'paving fractional-calc'!D133), "")</f>
        <v>19.544019820682099</v>
      </c>
      <c r="E130" t="str">
        <f>IFERROR(IF('paving fractional-calc'!E133=0, "", 'paving fractional-calc'!E133), "")</f>
        <v/>
      </c>
      <c r="F130" t="str">
        <f>IFERROR(IF('paving fractional-calc'!F133=0, "", 'paving fractional-calc'!F133), "")</f>
        <v/>
      </c>
      <c r="G130" t="str">
        <f>IFERROR(IF('paving fractional-calc'!G133=0, "", 'paving fractional-calc'!G133), "")</f>
        <v/>
      </c>
      <c r="H130" t="str">
        <f>IFERROR(IF('paving fractional-calc'!H133=0, "", 'paving fractional-calc'!H133), "")</f>
        <v/>
      </c>
      <c r="I130" t="str">
        <f>IFERROR(IF('paving fractional-calc'!I133=0, "", 'paving fractional-calc'!I133), "")</f>
        <v/>
      </c>
      <c r="J130">
        <f>IFERROR(IF('paving fractional-calc'!J133=0, "", 'paving fractional-calc'!J133), "")</f>
        <v>168.3482882805595</v>
      </c>
      <c r="K130">
        <f>IFERROR(IF('paving fractional-calc'!K133=0, "", 'paving fractional-calc'!K133), "")</f>
        <v>6.1646499345048983E-2</v>
      </c>
      <c r="L130" t="str">
        <f>IFERROR(IF('paving fractional-calc'!L133=0, "", 'paving fractional-calc'!L133), "")</f>
        <v/>
      </c>
      <c r="M130">
        <f>IFERROR(IF('paving fractional-calc'!M133=0, "", 'paving fractional-calc'!M133), "")</f>
        <v>1.2042658537514099E-2</v>
      </c>
      <c r="N130" t="str">
        <f>IFERROR(IF('paving fractional-calc'!N133=0, "", 'paving fractional-calc'!N133), "")</f>
        <v/>
      </c>
      <c r="O130" t="str">
        <f>IFERROR(IF('paving fractional-calc'!O133=0, "", 'paving fractional-calc'!O133), "")</f>
        <v/>
      </c>
      <c r="P130" t="str">
        <f>IFERROR(IF('paving fractional-calc'!P133=0, "", 'paving fractional-calc'!P133), "")</f>
        <v/>
      </c>
      <c r="Q130" t="str">
        <f>IFERROR(IF('paving fractional-calc'!Q133=0, "", 'paving fractional-calc'!Q133), "")</f>
        <v/>
      </c>
      <c r="R130">
        <f>IFERROR(IF('paving fractional-calc'!R133=0, "", 'paving fractional-calc'!R133), "")</f>
        <v>177.49679415796649</v>
      </c>
      <c r="S130">
        <f>IFERROR(IF('paving fractional-calc'!S133=0, "", 'paving fractional-calc'!S133), "")</f>
        <v>4.4507932102437318</v>
      </c>
      <c r="T130">
        <f>IFERROR(IF('paving fractional-calc'!T133=0, "", 'paving fractional-calc'!T133), "")</f>
        <v>8.0935124159559058E-3</v>
      </c>
      <c r="U130">
        <f>IFERROR(IF('paving fractional-calc'!U133=0, "", 'paving fractional-calc'!U133), "")</f>
        <v>0.11020731238216286</v>
      </c>
      <c r="V130" t="str">
        <f>IFERROR(IF('paving fractional-calc'!V133=0, "", 'paving fractional-calc'!V133), "")</f>
        <v/>
      </c>
      <c r="W130">
        <f>IFERROR(IF('paving fractional-calc'!W133=0, "", 'paving fractional-calc'!W133), "")</f>
        <v>9.1231218859406352E-4</v>
      </c>
      <c r="X130" t="str">
        <f>IFERROR(IF('paving fractional-calc'!X133=0, "", 'paving fractional-calc'!X133), "")</f>
        <v/>
      </c>
      <c r="Y130">
        <f>IFERROR(IF('paving fractional-calc'!Y133=0, "", 'paving fractional-calc'!Y133), "")</f>
        <v>0.98157623325525112</v>
      </c>
      <c r="Z130">
        <f>IFERROR(IF('paving fractional-calc'!Z133=0, "", 'paving fractional-calc'!Z133), "")</f>
        <v>83.77578494612365</v>
      </c>
      <c r="AA130">
        <f>IFERROR(IF('paving fractional-calc'!AA133=0, "", 'paving fractional-calc'!AA133), "")</f>
        <v>21.874066999703093</v>
      </c>
      <c r="AB130">
        <f>IFERROR(IF('paving fractional-calc'!AB133=0, "", 'paving fractional-calc'!AB133), "")</f>
        <v>3.0311682143405554E-2</v>
      </c>
      <c r="AC130">
        <f>IFERROR(IF('paving fractional-calc'!AC133=0, "", 'paving fractional-calc'!AC133), "")</f>
        <v>0.64308051903438579</v>
      </c>
      <c r="AD130" t="str">
        <f>IFERROR(IF('paving fractional-calc'!AD133=0, "", 'paving fractional-calc'!AD133), "")</f>
        <v/>
      </c>
      <c r="AE130">
        <f>IFERROR(IF('paving fractional-calc'!AE133=0, "", 'paving fractional-calc'!AE133), "")</f>
        <v>2.654741038623292E-3</v>
      </c>
      <c r="AF130">
        <f>IFERROR(IF('paving fractional-calc'!AF133=0, "", 'paving fractional-calc'!AF133), "")</f>
        <v>1.6613915471471803E-3</v>
      </c>
      <c r="AG130">
        <f>IFERROR(IF('paving fractional-calc'!AG133=0, "", 'paving fractional-calc'!AG133), "")</f>
        <v>5.1565817733568604</v>
      </c>
      <c r="AH130">
        <f>IFERROR(IF('paving fractional-calc'!AH133=0, "", 'paving fractional-calc'!AH133), "")</f>
        <v>209.99136620462696</v>
      </c>
      <c r="AI130">
        <f>IFERROR(IF('paving fractional-calc'!AI133=0, "", 'paving fractional-calc'!AI133), "")</f>
        <v>296.78312339924923</v>
      </c>
      <c r="AJ130">
        <f>IFERROR(IF('paving fractional-calc'!AJ133=0, "", 'paving fractional-calc'!AJ133), "")</f>
        <v>1.1926681521509519</v>
      </c>
      <c r="AK130">
        <f>IFERROR(IF('paving fractional-calc'!AK133=0, "", 'paving fractional-calc'!AK133), "")</f>
        <v>3.7180521650132774</v>
      </c>
      <c r="AL130" t="str">
        <f>IFERROR(IF('paving fractional-calc'!AL133=0, "", 'paving fractional-calc'!AL133), "")</f>
        <v/>
      </c>
      <c r="AM130">
        <f>IFERROR(IF('paving fractional-calc'!AM133=0, "", 'paving fractional-calc'!AM133), "")</f>
        <v>6.4439684952190997E-3</v>
      </c>
      <c r="AN130">
        <f>IFERROR(IF('paving fractional-calc'!AN133=0, "", 'paving fractional-calc'!AN133), "")</f>
        <v>8.0097080312765499E-3</v>
      </c>
      <c r="AO130">
        <f>IFERROR(IF('paving fractional-calc'!AO133=0, "", 'paving fractional-calc'!AO133), "")</f>
        <v>109.91464391570651</v>
      </c>
    </row>
    <row r="131" spans="1:41" x14ac:dyDescent="0.35">
      <c r="A131" t="s">
        <v>131</v>
      </c>
      <c r="B131" s="4">
        <v>5</v>
      </c>
      <c r="C131">
        <v>16</v>
      </c>
      <c r="D131">
        <f>IFERROR(IF('paving fractional-calc'!D134=0, "", 'paving fractional-calc'!D134), "")</f>
        <v>54.219037626190442</v>
      </c>
      <c r="E131" t="str">
        <f>IFERROR(IF('paving fractional-calc'!E134=0, "", 'paving fractional-calc'!E134), "")</f>
        <v/>
      </c>
      <c r="F131" t="str">
        <f>IFERROR(IF('paving fractional-calc'!F134=0, "", 'paving fractional-calc'!F134), "")</f>
        <v/>
      </c>
      <c r="G131" t="str">
        <f>IFERROR(IF('paving fractional-calc'!G134=0, "", 'paving fractional-calc'!G134), "")</f>
        <v/>
      </c>
      <c r="H131" t="str">
        <f>IFERROR(IF('paving fractional-calc'!H134=0, "", 'paving fractional-calc'!H134), "")</f>
        <v/>
      </c>
      <c r="I131" t="str">
        <f>IFERROR(IF('paving fractional-calc'!I134=0, "", 'paving fractional-calc'!I134), "")</f>
        <v/>
      </c>
      <c r="J131">
        <f>IFERROR(IF('paving fractional-calc'!J134=0, "", 'paving fractional-calc'!J134), "")</f>
        <v>1459.3584040646003</v>
      </c>
      <c r="K131">
        <f>IFERROR(IF('paving fractional-calc'!K134=0, "", 'paving fractional-calc'!K134), "")</f>
        <v>78.071458754869397</v>
      </c>
      <c r="L131">
        <f>IFERROR(IF('paving fractional-calc'!L134=0, "", 'paving fractional-calc'!L134), "")</f>
        <v>4.3152216550310079E-3</v>
      </c>
      <c r="M131">
        <f>IFERROR(IF('paving fractional-calc'!M134=0, "", 'paving fractional-calc'!M134), "")</f>
        <v>2.868162199328514</v>
      </c>
      <c r="N131" t="str">
        <f>IFERROR(IF('paving fractional-calc'!N134=0, "", 'paving fractional-calc'!N134), "")</f>
        <v/>
      </c>
      <c r="O131">
        <f>IFERROR(IF('paving fractional-calc'!O134=0, "", 'paving fractional-calc'!O134), "")</f>
        <v>2.4191394126688876E-3</v>
      </c>
      <c r="P131">
        <f>IFERROR(IF('paving fractional-calc'!P134=0, "", 'paving fractional-calc'!P134), "")</f>
        <v>7.2574182380066958E-3</v>
      </c>
      <c r="Q131">
        <f>IFERROR(IF('paving fractional-calc'!Q134=0, "", 'paving fractional-calc'!Q134), "")</f>
        <v>46.74403924178241</v>
      </c>
      <c r="R131">
        <f>IFERROR(IF('paving fractional-calc'!R134=0, "", 'paving fractional-calc'!R134), "")</f>
        <v>1062.9135383507687</v>
      </c>
      <c r="S131">
        <f>IFERROR(IF('paving fractional-calc'!S134=0, "", 'paving fractional-calc'!S134), "")</f>
        <v>107.69439014182564</v>
      </c>
      <c r="T131">
        <f>IFERROR(IF('paving fractional-calc'!T134=0, "", 'paving fractional-calc'!T134), "")</f>
        <v>1.0920916879526326E-2</v>
      </c>
      <c r="U131">
        <f>IFERROR(IF('paving fractional-calc'!U134=0, "", 'paving fractional-calc'!U134), "")</f>
        <v>1.6613563508597675</v>
      </c>
      <c r="V131" t="str">
        <f>IFERROR(IF('paving fractional-calc'!V134=0, "", 'paving fractional-calc'!V134), "")</f>
        <v/>
      </c>
      <c r="W131">
        <f>IFERROR(IF('paving fractional-calc'!W134=0, "", 'paving fractional-calc'!W134), "")</f>
        <v>1.3045747446303728E-2</v>
      </c>
      <c r="X131">
        <f>IFERROR(IF('paving fractional-calc'!X134=0, "", 'paving fractional-calc'!X134), "")</f>
        <v>1.5882811722615461E-2</v>
      </c>
      <c r="Y131">
        <f>IFERROR(IF('paving fractional-calc'!Y134=0, "", 'paving fractional-calc'!Y134), "")</f>
        <v>41.907700892819634</v>
      </c>
      <c r="Z131">
        <f>IFERROR(IF('paving fractional-calc'!Z134=0, "", 'paving fractional-calc'!Z134), "")</f>
        <v>2230.7574067750829</v>
      </c>
      <c r="AA131">
        <f>IFERROR(IF('paving fractional-calc'!AA134=0, "", 'paving fractional-calc'!AA134), "")</f>
        <v>656.14874419926196</v>
      </c>
      <c r="AB131">
        <f>IFERROR(IF('paving fractional-calc'!AB134=0, "", 'paving fractional-calc'!AB134), "")</f>
        <v>1.0317866331384138</v>
      </c>
      <c r="AC131">
        <f>IFERROR(IF('paving fractional-calc'!AC134=0, "", 'paving fractional-calc'!AC134), "")</f>
        <v>15.183687780603126</v>
      </c>
      <c r="AD131" t="str">
        <f>IFERROR(IF('paving fractional-calc'!AD134=0, "", 'paving fractional-calc'!AD134), "")</f>
        <v/>
      </c>
      <c r="AE131">
        <f>IFERROR(IF('paving fractional-calc'!AE134=0, "", 'paving fractional-calc'!AE134), "")</f>
        <v>0.10557865244836642</v>
      </c>
      <c r="AF131">
        <f>IFERROR(IF('paving fractional-calc'!AF134=0, "", 'paving fractional-calc'!AF134), "")</f>
        <v>7.5818787180256017E-2</v>
      </c>
      <c r="AG131">
        <f>IFERROR(IF('paving fractional-calc'!AG134=0, "", 'paving fractional-calc'!AG134), "")</f>
        <v>465.58413911664184</v>
      </c>
      <c r="AH131">
        <f>IFERROR(IF('paving fractional-calc'!AH134=0, "", 'paving fractional-calc'!AH134), "")</f>
        <v>2133.5276566168413</v>
      </c>
      <c r="AI131">
        <f>IFERROR(IF('paving fractional-calc'!AI134=0, "", 'paving fractional-calc'!AI134), "")</f>
        <v>1275.4843360948889</v>
      </c>
      <c r="AJ131">
        <f>IFERROR(IF('paving fractional-calc'!AJ134=0, "", 'paving fractional-calc'!AJ134), "")</f>
        <v>10.080971282123212</v>
      </c>
      <c r="AK131">
        <f>IFERROR(IF('paving fractional-calc'!AK134=0, "", 'paving fractional-calc'!AK134), "")</f>
        <v>18.410813765890026</v>
      </c>
      <c r="AL131">
        <f>IFERROR(IF('paving fractional-calc'!AL134=0, "", 'paving fractional-calc'!AL134), "")</f>
        <v>2.8238361215064695E-3</v>
      </c>
      <c r="AM131">
        <f>IFERROR(IF('paving fractional-calc'!AM134=0, "", 'paving fractional-calc'!AM134), "")</f>
        <v>2.1052007464968274</v>
      </c>
      <c r="AN131">
        <f>IFERROR(IF('paving fractional-calc'!AN134=0, "", 'paving fractional-calc'!AN134), "")</f>
        <v>0.1345135367076741</v>
      </c>
      <c r="AO131">
        <f>IFERROR(IF('paving fractional-calc'!AO134=0, "", 'paving fractional-calc'!AO134), "")</f>
        <v>5006.8176819551018</v>
      </c>
    </row>
    <row r="132" spans="1:41" x14ac:dyDescent="0.35">
      <c r="A132" t="s">
        <v>132</v>
      </c>
      <c r="B132" s="1">
        <v>3</v>
      </c>
      <c r="C132">
        <v>9</v>
      </c>
      <c r="D132" t="str">
        <f>IFERROR(IF('paving fractional-calc'!D135=0, "", 'paving fractional-calc'!D135), "")</f>
        <v/>
      </c>
      <c r="E132" t="str">
        <f>IFERROR(IF('paving fractional-calc'!E135=0, "", 'paving fractional-calc'!E135), "")</f>
        <v/>
      </c>
      <c r="F132" t="str">
        <f>IFERROR(IF('paving fractional-calc'!F135=0, "", 'paving fractional-calc'!F135), "")</f>
        <v/>
      </c>
      <c r="G132" t="str">
        <f>IFERROR(IF('paving fractional-calc'!G135=0, "", 'paving fractional-calc'!G135), "")</f>
        <v/>
      </c>
      <c r="H132" t="str">
        <f>IFERROR(IF('paving fractional-calc'!H135=0, "", 'paving fractional-calc'!H135), "")</f>
        <v/>
      </c>
      <c r="I132" t="str">
        <f>IFERROR(IF('paving fractional-calc'!I135=0, "", 'paving fractional-calc'!I135), "")</f>
        <v/>
      </c>
      <c r="J132">
        <f>IFERROR(IF('paving fractional-calc'!J135=0, "", 'paving fractional-calc'!J135), "")</f>
        <v>15.87922891261913</v>
      </c>
      <c r="K132">
        <f>IFERROR(IF('paving fractional-calc'!K135=0, "", 'paving fractional-calc'!K135), "")</f>
        <v>7.3296194741375983E-2</v>
      </c>
      <c r="L132" t="str">
        <f>IFERROR(IF('paving fractional-calc'!L135=0, "", 'paving fractional-calc'!L135), "")</f>
        <v/>
      </c>
      <c r="M132" t="str">
        <f>IFERROR(IF('paving fractional-calc'!M135=0, "", 'paving fractional-calc'!M135), "")</f>
        <v/>
      </c>
      <c r="N132" t="str">
        <f>IFERROR(IF('paving fractional-calc'!N135=0, "", 'paving fractional-calc'!N135), "")</f>
        <v/>
      </c>
      <c r="O132" t="str">
        <f>IFERROR(IF('paving fractional-calc'!O135=0, "", 'paving fractional-calc'!O135), "")</f>
        <v/>
      </c>
      <c r="P132" t="str">
        <f>IFERROR(IF('paving fractional-calc'!P135=0, "", 'paving fractional-calc'!P135), "")</f>
        <v/>
      </c>
      <c r="Q132">
        <f>IFERROR(IF('paving fractional-calc'!Q135=0, "", 'paving fractional-calc'!Q135), "")</f>
        <v>10.910215924967803</v>
      </c>
      <c r="R132">
        <f>IFERROR(IF('paving fractional-calc'!R135=0, "", 'paving fractional-calc'!R135), "")</f>
        <v>2.3122815745738268</v>
      </c>
      <c r="S132">
        <f>IFERROR(IF('paving fractional-calc'!S135=0, "", 'paving fractional-calc'!S135), "")</f>
        <v>0.41950653576428892</v>
      </c>
      <c r="T132" t="str">
        <f>IFERROR(IF('paving fractional-calc'!T135=0, "", 'paving fractional-calc'!T135), "")</f>
        <v/>
      </c>
      <c r="U132">
        <f>IFERROR(IF('paving fractional-calc'!U135=0, "", 'paving fractional-calc'!U135), "")</f>
        <v>6.6257801226309171E-2</v>
      </c>
      <c r="V132" t="str">
        <f>IFERROR(IF('paving fractional-calc'!V135=0, "", 'paving fractional-calc'!V135), "")</f>
        <v/>
      </c>
      <c r="W132" t="str">
        <f>IFERROR(IF('paving fractional-calc'!W135=0, "", 'paving fractional-calc'!W135), "")</f>
        <v/>
      </c>
      <c r="X132" t="str">
        <f>IFERROR(IF('paving fractional-calc'!X135=0, "", 'paving fractional-calc'!X135), "")</f>
        <v/>
      </c>
      <c r="Y132">
        <f>IFERROR(IF('paving fractional-calc'!Y135=0, "", 'paving fractional-calc'!Y135), "")</f>
        <v>28.011274251770139</v>
      </c>
      <c r="Z132">
        <f>IFERROR(IF('paving fractional-calc'!Z135=0, "", 'paving fractional-calc'!Z135), "")</f>
        <v>0.9284914026472193</v>
      </c>
      <c r="AA132">
        <f>IFERROR(IF('paving fractional-calc'!AA135=0, "", 'paving fractional-calc'!AA135), "")</f>
        <v>0.22600281492772378</v>
      </c>
      <c r="AB132" t="str">
        <f>IFERROR(IF('paving fractional-calc'!AB135=0, "", 'paving fractional-calc'!AB135), "")</f>
        <v/>
      </c>
      <c r="AC132">
        <f>IFERROR(IF('paving fractional-calc'!AC135=0, "", 'paving fractional-calc'!AC135), "")</f>
        <v>5.3107039056957524E-2</v>
      </c>
      <c r="AD132" t="str">
        <f>IFERROR(IF('paving fractional-calc'!AD135=0, "", 'paving fractional-calc'!AD135), "")</f>
        <v/>
      </c>
      <c r="AE132">
        <f>IFERROR(IF('paving fractional-calc'!AE135=0, "", 'paving fractional-calc'!AE135), "")</f>
        <v>2.2878638258247726E-4</v>
      </c>
      <c r="AF132" t="str">
        <f>IFERROR(IF('paving fractional-calc'!AF135=0, "", 'paving fractional-calc'!AF135), "")</f>
        <v/>
      </c>
      <c r="AG132">
        <f>IFERROR(IF('paving fractional-calc'!AG135=0, "", 'paving fractional-calc'!AG135), "")</f>
        <v>5.0718413895137058</v>
      </c>
      <c r="AH132">
        <f>IFERROR(IF('paving fractional-calc'!AH135=0, "", 'paving fractional-calc'!AH135), "")</f>
        <v>4.8160733410446825</v>
      </c>
      <c r="AI132">
        <f>IFERROR(IF('paving fractional-calc'!AI135=0, "", 'paving fractional-calc'!AI135), "")</f>
        <v>0.41324753690678362</v>
      </c>
      <c r="AJ132">
        <f>IFERROR(IF('paving fractional-calc'!AJ135=0, "", 'paving fractional-calc'!AJ135), "")</f>
        <v>0.12539191116593373</v>
      </c>
      <c r="AK132">
        <f>IFERROR(IF('paving fractional-calc'!AK135=0, "", 'paving fractional-calc'!AK135), "")</f>
        <v>0.5690707689202914</v>
      </c>
      <c r="AL132" t="str">
        <f>IFERROR(IF('paving fractional-calc'!AL135=0, "", 'paving fractional-calc'!AL135), "")</f>
        <v/>
      </c>
      <c r="AM132" t="str">
        <f>IFERROR(IF('paving fractional-calc'!AM135=0, "", 'paving fractional-calc'!AM135), "")</f>
        <v/>
      </c>
      <c r="AN132" t="str">
        <f>IFERROR(IF('paving fractional-calc'!AN135=0, "", 'paving fractional-calc'!AN135), "")</f>
        <v/>
      </c>
      <c r="AO132">
        <f>IFERROR(IF('paving fractional-calc'!AO135=0, "", 'paving fractional-calc'!AO135), "")</f>
        <v>140.99013435224705</v>
      </c>
    </row>
    <row r="133" spans="1:41" x14ac:dyDescent="0.35">
      <c r="A133" t="s">
        <v>134</v>
      </c>
      <c r="B133" s="1">
        <v>7</v>
      </c>
      <c r="C133">
        <v>24</v>
      </c>
      <c r="D133" t="str">
        <f>IFERROR(IF('paving fractional-calc'!D137=0, "", 'paving fractional-calc'!D137), "")</f>
        <v/>
      </c>
      <c r="E133" t="str">
        <f>IFERROR(IF('paving fractional-calc'!E137=0, "", 'paving fractional-calc'!E137), "")</f>
        <v/>
      </c>
      <c r="F133" t="str">
        <f>IFERROR(IF('paving fractional-calc'!F137=0, "", 'paving fractional-calc'!F137), "")</f>
        <v/>
      </c>
      <c r="G133" t="str">
        <f>IFERROR(IF('paving fractional-calc'!G137=0, "", 'paving fractional-calc'!G137), "")</f>
        <v/>
      </c>
      <c r="H133" t="str">
        <f>IFERROR(IF('paving fractional-calc'!H137=0, "", 'paving fractional-calc'!H137), "")</f>
        <v/>
      </c>
      <c r="I133" t="str">
        <f>IFERROR(IF('paving fractional-calc'!I137=0, "", 'paving fractional-calc'!I137), "")</f>
        <v/>
      </c>
      <c r="J133">
        <f>IFERROR(IF('paving fractional-calc'!J137=0, "", 'paving fractional-calc'!J137), "")</f>
        <v>3.2954658549008764</v>
      </c>
      <c r="K133" t="str">
        <f>IFERROR(IF('paving fractional-calc'!K137=0, "", 'paving fractional-calc'!K137), "")</f>
        <v/>
      </c>
      <c r="L133" t="str">
        <f>IFERROR(IF('paving fractional-calc'!L137=0, "", 'paving fractional-calc'!L137), "")</f>
        <v/>
      </c>
      <c r="M133" t="str">
        <f>IFERROR(IF('paving fractional-calc'!M137=0, "", 'paving fractional-calc'!M137), "")</f>
        <v/>
      </c>
      <c r="N133" t="str">
        <f>IFERROR(IF('paving fractional-calc'!N137=0, "", 'paving fractional-calc'!N137), "")</f>
        <v/>
      </c>
      <c r="O133" t="str">
        <f>IFERROR(IF('paving fractional-calc'!O137=0, "", 'paving fractional-calc'!O137), "")</f>
        <v/>
      </c>
      <c r="P133" t="str">
        <f>IFERROR(IF('paving fractional-calc'!P137=0, "", 'paving fractional-calc'!P137), "")</f>
        <v/>
      </c>
      <c r="Q133">
        <f>IFERROR(IF('paving fractional-calc'!Q137=0, "", 'paving fractional-calc'!Q137), "")</f>
        <v>1.0557682563895721E-2</v>
      </c>
      <c r="R133">
        <f>IFERROR(IF('paving fractional-calc'!R137=0, "", 'paving fractional-calc'!R137), "")</f>
        <v>0.39663392809807246</v>
      </c>
      <c r="S133" t="str">
        <f>IFERROR(IF('paving fractional-calc'!S137=0, "", 'paving fractional-calc'!S137), "")</f>
        <v/>
      </c>
      <c r="T133" t="str">
        <f>IFERROR(IF('paving fractional-calc'!T137=0, "", 'paving fractional-calc'!T137), "")</f>
        <v/>
      </c>
      <c r="U133" t="str">
        <f>IFERROR(IF('paving fractional-calc'!U137=0, "", 'paving fractional-calc'!U137), "")</f>
        <v/>
      </c>
      <c r="V133" t="str">
        <f>IFERROR(IF('paving fractional-calc'!V137=0, "", 'paving fractional-calc'!V137), "")</f>
        <v/>
      </c>
      <c r="W133" t="str">
        <f>IFERROR(IF('paving fractional-calc'!W137=0, "", 'paving fractional-calc'!W137), "")</f>
        <v/>
      </c>
      <c r="X133" t="str">
        <f>IFERROR(IF('paving fractional-calc'!X137=0, "", 'paving fractional-calc'!X137), "")</f>
        <v/>
      </c>
      <c r="Y133" t="str">
        <f>IFERROR(IF('paving fractional-calc'!Y137=0, "", 'paving fractional-calc'!Y137), "")</f>
        <v/>
      </c>
      <c r="Z133">
        <f>IFERROR(IF('paving fractional-calc'!Z137=0, "", 'paving fractional-calc'!Z137), "")</f>
        <v>0.63280986488701652</v>
      </c>
      <c r="AA133">
        <f>IFERROR(IF('paving fractional-calc'!AA137=0, "", 'paving fractional-calc'!AA137), "")</f>
        <v>0.14946015575352109</v>
      </c>
      <c r="AB133" t="str">
        <f>IFERROR(IF('paving fractional-calc'!AB137=0, "", 'paving fractional-calc'!AB137), "")</f>
        <v/>
      </c>
      <c r="AC133" t="str">
        <f>IFERROR(IF('paving fractional-calc'!AC137=0, "", 'paving fractional-calc'!AC137), "")</f>
        <v/>
      </c>
      <c r="AD133" t="str">
        <f>IFERROR(IF('paving fractional-calc'!AD137=0, "", 'paving fractional-calc'!AD137), "")</f>
        <v/>
      </c>
      <c r="AE133" t="str">
        <f>IFERROR(IF('paving fractional-calc'!AE137=0, "", 'paving fractional-calc'!AE137), "")</f>
        <v/>
      </c>
      <c r="AF133" t="str">
        <f>IFERROR(IF('paving fractional-calc'!AF137=0, "", 'paving fractional-calc'!AF137), "")</f>
        <v/>
      </c>
      <c r="AG133">
        <f>IFERROR(IF('paving fractional-calc'!AG137=0, "", 'paving fractional-calc'!AG137), "")</f>
        <v>0.11497946857628809</v>
      </c>
      <c r="AH133">
        <f>IFERROR(IF('paving fractional-calc'!AH137=0, "", 'paving fractional-calc'!AH137), "")</f>
        <v>0.89223259261397347</v>
      </c>
      <c r="AI133">
        <f>IFERROR(IF('paving fractional-calc'!AI137=0, "", 'paving fractional-calc'!AI137), "")</f>
        <v>1.6144153638448291</v>
      </c>
      <c r="AJ133" t="str">
        <f>IFERROR(IF('paving fractional-calc'!AJ137=0, "", 'paving fractional-calc'!AJ137), "")</f>
        <v/>
      </c>
      <c r="AK133" t="str">
        <f>IFERROR(IF('paving fractional-calc'!AK137=0, "", 'paving fractional-calc'!AK137), "")</f>
        <v/>
      </c>
      <c r="AL133" t="str">
        <f>IFERROR(IF('paving fractional-calc'!AL137=0, "", 'paving fractional-calc'!AL137), "")</f>
        <v/>
      </c>
      <c r="AM133" t="str">
        <f>IFERROR(IF('paving fractional-calc'!AM137=0, "", 'paving fractional-calc'!AM137), "")</f>
        <v/>
      </c>
      <c r="AN133" t="str">
        <f>IFERROR(IF('paving fractional-calc'!AN137=0, "", 'paving fractional-calc'!AN137), "")</f>
        <v/>
      </c>
      <c r="AO133">
        <f>IFERROR(IF('paving fractional-calc'!AO137=0, "", 'paving fractional-calc'!AO137), "")</f>
        <v>3.1755996768572219</v>
      </c>
    </row>
    <row r="134" spans="1:41" x14ac:dyDescent="0.35">
      <c r="A134" t="s">
        <v>135</v>
      </c>
      <c r="B134" s="4">
        <v>3</v>
      </c>
      <c r="C134">
        <v>8</v>
      </c>
      <c r="D134" t="str">
        <f>IFERROR(IF('paving fractional-calc'!D138=0, "", 'paving fractional-calc'!D138), "")</f>
        <v/>
      </c>
      <c r="E134" t="str">
        <f>IFERROR(IF('paving fractional-calc'!E138=0, "", 'paving fractional-calc'!E138), "")</f>
        <v/>
      </c>
      <c r="F134" t="str">
        <f>IFERROR(IF('paving fractional-calc'!F138=0, "", 'paving fractional-calc'!F138), "")</f>
        <v/>
      </c>
      <c r="G134" t="str">
        <f>IFERROR(IF('paving fractional-calc'!G138=0, "", 'paving fractional-calc'!G138), "")</f>
        <v/>
      </c>
      <c r="H134" t="str">
        <f>IFERROR(IF('paving fractional-calc'!H138=0, "", 'paving fractional-calc'!H138), "")</f>
        <v/>
      </c>
      <c r="I134" t="str">
        <f>IFERROR(IF('paving fractional-calc'!I138=0, "", 'paving fractional-calc'!I138), "")</f>
        <v/>
      </c>
      <c r="J134">
        <f>IFERROR(IF('paving fractional-calc'!J138=0, "", 'paving fractional-calc'!J138), "")</f>
        <v>1.1820779681408777</v>
      </c>
      <c r="K134">
        <f>IFERROR(IF('paving fractional-calc'!K138=0, "", 'paving fractional-calc'!K138), "")</f>
        <v>6.8676978686028369E-4</v>
      </c>
      <c r="L134" t="str">
        <f>IFERROR(IF('paving fractional-calc'!L138=0, "", 'paving fractional-calc'!L138), "")</f>
        <v/>
      </c>
      <c r="M134" t="str">
        <f>IFERROR(IF('paving fractional-calc'!M138=0, "", 'paving fractional-calc'!M138), "")</f>
        <v/>
      </c>
      <c r="N134" t="str">
        <f>IFERROR(IF('paving fractional-calc'!N138=0, "", 'paving fractional-calc'!N138), "")</f>
        <v/>
      </c>
      <c r="O134" t="str">
        <f>IFERROR(IF('paving fractional-calc'!O138=0, "", 'paving fractional-calc'!O138), "")</f>
        <v/>
      </c>
      <c r="P134" t="str">
        <f>IFERROR(IF('paving fractional-calc'!P138=0, "", 'paving fractional-calc'!P138), "")</f>
        <v/>
      </c>
      <c r="Q134" t="str">
        <f>IFERROR(IF('paving fractional-calc'!Q138=0, "", 'paving fractional-calc'!Q138), "")</f>
        <v/>
      </c>
      <c r="R134">
        <f>IFERROR(IF('paving fractional-calc'!R138=0, "", 'paving fractional-calc'!R138), "")</f>
        <v>0.47494751250688888</v>
      </c>
      <c r="S134" t="str">
        <f>IFERROR(IF('paving fractional-calc'!S138=0, "", 'paving fractional-calc'!S138), "")</f>
        <v/>
      </c>
      <c r="T134" t="str">
        <f>IFERROR(IF('paving fractional-calc'!T138=0, "", 'paving fractional-calc'!T138), "")</f>
        <v/>
      </c>
      <c r="U134" t="str">
        <f>IFERROR(IF('paving fractional-calc'!U138=0, "", 'paving fractional-calc'!U138), "")</f>
        <v/>
      </c>
      <c r="V134" t="str">
        <f>IFERROR(IF('paving fractional-calc'!V138=0, "", 'paving fractional-calc'!V138), "")</f>
        <v/>
      </c>
      <c r="W134" t="str">
        <f>IFERROR(IF('paving fractional-calc'!W138=0, "", 'paving fractional-calc'!W138), "")</f>
        <v/>
      </c>
      <c r="X134" t="str">
        <f>IFERROR(IF('paving fractional-calc'!X138=0, "", 'paving fractional-calc'!X138), "")</f>
        <v/>
      </c>
      <c r="Y134" t="str">
        <f>IFERROR(IF('paving fractional-calc'!Y138=0, "", 'paving fractional-calc'!Y138), "")</f>
        <v/>
      </c>
      <c r="Z134">
        <f>IFERROR(IF('paving fractional-calc'!Z138=0, "", 'paving fractional-calc'!Z138), "")</f>
        <v>0.27357238637479919</v>
      </c>
      <c r="AA134" t="str">
        <f>IFERROR(IF('paving fractional-calc'!AA138=0, "", 'paving fractional-calc'!AA138), "")</f>
        <v/>
      </c>
      <c r="AB134" t="str">
        <f>IFERROR(IF('paving fractional-calc'!AB138=0, "", 'paving fractional-calc'!AB138), "")</f>
        <v/>
      </c>
      <c r="AC134" t="str">
        <f>IFERROR(IF('paving fractional-calc'!AC138=0, "", 'paving fractional-calc'!AC138), "")</f>
        <v/>
      </c>
      <c r="AD134" t="str">
        <f>IFERROR(IF('paving fractional-calc'!AD138=0, "", 'paving fractional-calc'!AD138), "")</f>
        <v/>
      </c>
      <c r="AE134" t="str">
        <f>IFERROR(IF('paving fractional-calc'!AE138=0, "", 'paving fractional-calc'!AE138), "")</f>
        <v/>
      </c>
      <c r="AF134" t="str">
        <f>IFERROR(IF('paving fractional-calc'!AF138=0, "", 'paving fractional-calc'!AF138), "")</f>
        <v/>
      </c>
      <c r="AG134">
        <f>IFERROR(IF('paving fractional-calc'!AG138=0, "", 'paving fractional-calc'!AG138), "")</f>
        <v>0.36903285150851989</v>
      </c>
      <c r="AH134">
        <f>IFERROR(IF('paving fractional-calc'!AH138=0, "", 'paving fractional-calc'!AH138), "")</f>
        <v>0.28423305369988483</v>
      </c>
      <c r="AI134">
        <f>IFERROR(IF('paving fractional-calc'!AI138=0, "", 'paving fractional-calc'!AI138), "")</f>
        <v>2.7643367501204502E-3</v>
      </c>
      <c r="AJ134">
        <f>IFERROR(IF('paving fractional-calc'!AJ138=0, "", 'paving fractional-calc'!AJ138), "")</f>
        <v>2.5076483376092651E-3</v>
      </c>
      <c r="AK134">
        <f>IFERROR(IF('paving fractional-calc'!AK138=0, "", 'paving fractional-calc'!AK138), "")</f>
        <v>5.6372724439956313E-2</v>
      </c>
      <c r="AL134" t="str">
        <f>IFERROR(IF('paving fractional-calc'!AL138=0, "", 'paving fractional-calc'!AL138), "")</f>
        <v/>
      </c>
      <c r="AM134" t="str">
        <f>IFERROR(IF('paving fractional-calc'!AM138=0, "", 'paving fractional-calc'!AM138), "")</f>
        <v/>
      </c>
      <c r="AN134" t="str">
        <f>IFERROR(IF('paving fractional-calc'!AN138=0, "", 'paving fractional-calc'!AN138), "")</f>
        <v/>
      </c>
      <c r="AO134">
        <f>IFERROR(IF('paving fractional-calc'!AO138=0, "", 'paving fractional-calc'!AO138), "")</f>
        <v>2.4459443922940767</v>
      </c>
    </row>
    <row r="135" spans="1:41" x14ac:dyDescent="0.35">
      <c r="A135" t="s">
        <v>136</v>
      </c>
      <c r="B135" s="5">
        <v>3</v>
      </c>
      <c r="C135">
        <v>8</v>
      </c>
      <c r="D135">
        <f>IFERROR(IF('paving fractional-calc'!D139=0, "", 'paving fractional-calc'!D139), "")</f>
        <v>7.167732779681649</v>
      </c>
      <c r="E135" t="str">
        <f>IFERROR(IF('paving fractional-calc'!E139=0, "", 'paving fractional-calc'!E139), "")</f>
        <v/>
      </c>
      <c r="F135" t="str">
        <f>IFERROR(IF('paving fractional-calc'!F139=0, "", 'paving fractional-calc'!F139), "")</f>
        <v/>
      </c>
      <c r="G135" t="str">
        <f>IFERROR(IF('paving fractional-calc'!G139=0, "", 'paving fractional-calc'!G139), "")</f>
        <v/>
      </c>
      <c r="H135" t="str">
        <f>IFERROR(IF('paving fractional-calc'!H139=0, "", 'paving fractional-calc'!H139), "")</f>
        <v/>
      </c>
      <c r="I135" t="str">
        <f>IFERROR(IF('paving fractional-calc'!I139=0, "", 'paving fractional-calc'!I139), "")</f>
        <v/>
      </c>
      <c r="J135">
        <f>IFERROR(IF('paving fractional-calc'!J139=0, "", 'paving fractional-calc'!J139), "")</f>
        <v>81.333976384046395</v>
      </c>
      <c r="K135">
        <f>IFERROR(IF('paving fractional-calc'!K139=0, "", 'paving fractional-calc'!K139), "")</f>
        <v>0.58775021592055199</v>
      </c>
      <c r="L135" t="str">
        <f>IFERROR(IF('paving fractional-calc'!L139=0, "", 'paving fractional-calc'!L139), "")</f>
        <v/>
      </c>
      <c r="M135" t="str">
        <f>IFERROR(IF('paving fractional-calc'!M139=0, "", 'paving fractional-calc'!M139), "")</f>
        <v/>
      </c>
      <c r="N135" t="str">
        <f>IFERROR(IF('paving fractional-calc'!N139=0, "", 'paving fractional-calc'!N139), "")</f>
        <v/>
      </c>
      <c r="O135">
        <f>IFERROR(IF('paving fractional-calc'!O139=0, "", 'paving fractional-calc'!O139), "")</f>
        <v>8.1552687098730692E-4</v>
      </c>
      <c r="P135" t="str">
        <f>IFERROR(IF('paving fractional-calc'!P139=0, "", 'paving fractional-calc'!P139), "")</f>
        <v/>
      </c>
      <c r="Q135">
        <f>IFERROR(IF('paving fractional-calc'!Q139=0, "", 'paving fractional-calc'!Q139), "")</f>
        <v>4.5536030210737586</v>
      </c>
      <c r="R135">
        <f>IFERROR(IF('paving fractional-calc'!R139=0, "", 'paving fractional-calc'!R139), "")</f>
        <v>8.6440028144565684</v>
      </c>
      <c r="S135">
        <f>IFERROR(IF('paving fractional-calc'!S139=0, "", 'paving fractional-calc'!S139), "")</f>
        <v>6.9665228940486674</v>
      </c>
      <c r="T135" t="str">
        <f>IFERROR(IF('paving fractional-calc'!T139=0, "", 'paving fractional-calc'!T139), "")</f>
        <v/>
      </c>
      <c r="U135" t="str">
        <f>IFERROR(IF('paving fractional-calc'!U139=0, "", 'paving fractional-calc'!U139), "")</f>
        <v/>
      </c>
      <c r="V135" t="str">
        <f>IFERROR(IF('paving fractional-calc'!V139=0, "", 'paving fractional-calc'!V139), "")</f>
        <v/>
      </c>
      <c r="W135">
        <f>IFERROR(IF('paving fractional-calc'!W139=0, "", 'paving fractional-calc'!W139), "")</f>
        <v>1.9731962677320045E-3</v>
      </c>
      <c r="X135" t="str">
        <f>IFERROR(IF('paving fractional-calc'!X139=0, "", 'paving fractional-calc'!X139), "")</f>
        <v/>
      </c>
      <c r="Y135">
        <f>IFERROR(IF('paving fractional-calc'!Y139=0, "", 'paving fractional-calc'!Y139), "")</f>
        <v>41.581340345140333</v>
      </c>
      <c r="Z135">
        <f>IFERROR(IF('paving fractional-calc'!Z139=0, "", 'paving fractional-calc'!Z139), "")</f>
        <v>7.5119805625304101</v>
      </c>
      <c r="AA135">
        <f>IFERROR(IF('paving fractional-calc'!AA139=0, "", 'paving fractional-calc'!AA139), "")</f>
        <v>8.570436870392836</v>
      </c>
      <c r="AB135">
        <f>IFERROR(IF('paving fractional-calc'!AB139=0, "", 'paving fractional-calc'!AB139), "")</f>
        <v>1.7572815487208835E-3</v>
      </c>
      <c r="AC135" t="str">
        <f>IFERROR(IF('paving fractional-calc'!AC139=0, "", 'paving fractional-calc'!AC139), "")</f>
        <v/>
      </c>
      <c r="AD135" t="str">
        <f>IFERROR(IF('paving fractional-calc'!AD139=0, "", 'paving fractional-calc'!AD139), "")</f>
        <v/>
      </c>
      <c r="AE135">
        <f>IFERROR(IF('paving fractional-calc'!AE139=0, "", 'paving fractional-calc'!AE139), "")</f>
        <v>2.3300970811768621E-4</v>
      </c>
      <c r="AF135" t="str">
        <f>IFERROR(IF('paving fractional-calc'!AF139=0, "", 'paving fractional-calc'!AF139), "")</f>
        <v/>
      </c>
      <c r="AG135">
        <f>IFERROR(IF('paving fractional-calc'!AG139=0, "", 'paving fractional-calc'!AG139), "")</f>
        <v>55.233339658816362</v>
      </c>
      <c r="AH135">
        <f>IFERROR(IF('paving fractional-calc'!AH139=0, "", 'paving fractional-calc'!AH139), "")</f>
        <v>8.5697352336297197</v>
      </c>
      <c r="AI135">
        <f>IFERROR(IF('paving fractional-calc'!AI139=0, "", 'paving fractional-calc'!AI139), "")</f>
        <v>2.9324185129450746</v>
      </c>
      <c r="AJ135">
        <f>IFERROR(IF('paving fractional-calc'!AJ139=0, "", 'paving fractional-calc'!AJ139), "")</f>
        <v>0.13475870084712518</v>
      </c>
      <c r="AK135" t="str">
        <f>IFERROR(IF('paving fractional-calc'!AK139=0, "", 'paving fractional-calc'!AK139), "")</f>
        <v/>
      </c>
      <c r="AL135" t="str">
        <f>IFERROR(IF('paving fractional-calc'!AL139=0, "", 'paving fractional-calc'!AL139), "")</f>
        <v/>
      </c>
      <c r="AM135">
        <f>IFERROR(IF('paving fractional-calc'!AM139=0, "", 'paving fractional-calc'!AM139), "")</f>
        <v>8.2614222665700725E-3</v>
      </c>
      <c r="AN135" t="str">
        <f>IFERROR(IF('paving fractional-calc'!AN139=0, "", 'paving fractional-calc'!AN139), "")</f>
        <v/>
      </c>
      <c r="AO135">
        <f>IFERROR(IF('paving fractional-calc'!AO139=0, "", 'paving fractional-calc'!AO139), "")</f>
        <v>508.72877858201502</v>
      </c>
    </row>
    <row r="136" spans="1:41" x14ac:dyDescent="0.35">
      <c r="A136" t="s">
        <v>137</v>
      </c>
      <c r="B136" s="2">
        <v>4</v>
      </c>
      <c r="C136">
        <v>12</v>
      </c>
      <c r="D136">
        <f>IFERROR(IF('paving fractional-calc'!D140=0, "", 'paving fractional-calc'!D140), "")</f>
        <v>42.608819142823414</v>
      </c>
      <c r="E136" t="str">
        <f>IFERROR(IF('paving fractional-calc'!E140=0, "", 'paving fractional-calc'!E140), "")</f>
        <v/>
      </c>
      <c r="F136" t="str">
        <f>IFERROR(IF('paving fractional-calc'!F140=0, "", 'paving fractional-calc'!F140), "")</f>
        <v/>
      </c>
      <c r="G136" t="str">
        <f>IFERROR(IF('paving fractional-calc'!G140=0, "", 'paving fractional-calc'!G140), "")</f>
        <v/>
      </c>
      <c r="H136" t="str">
        <f>IFERROR(IF('paving fractional-calc'!H140=0, "", 'paving fractional-calc'!H140), "")</f>
        <v/>
      </c>
      <c r="I136" t="str">
        <f>IFERROR(IF('paving fractional-calc'!I140=0, "", 'paving fractional-calc'!I140), "")</f>
        <v/>
      </c>
      <c r="J136">
        <f>IFERROR(IF('paving fractional-calc'!J140=0, "", 'paving fractional-calc'!J140), "")</f>
        <v>46.944697853821239</v>
      </c>
      <c r="K136">
        <f>IFERROR(IF('paving fractional-calc'!K140=0, "", 'paving fractional-calc'!K140), "")</f>
        <v>3.4847455353658483E-4</v>
      </c>
      <c r="L136" t="str">
        <f>IFERROR(IF('paving fractional-calc'!L140=0, "", 'paving fractional-calc'!L140), "")</f>
        <v/>
      </c>
      <c r="M136" t="str">
        <f>IFERROR(IF('paving fractional-calc'!M140=0, "", 'paving fractional-calc'!M140), "")</f>
        <v/>
      </c>
      <c r="N136" t="str">
        <f>IFERROR(IF('paving fractional-calc'!N140=0, "", 'paving fractional-calc'!N140), "")</f>
        <v/>
      </c>
      <c r="O136" t="str">
        <f>IFERROR(IF('paving fractional-calc'!O140=0, "", 'paving fractional-calc'!O140), "")</f>
        <v/>
      </c>
      <c r="P136" t="str">
        <f>IFERROR(IF('paving fractional-calc'!P140=0, "", 'paving fractional-calc'!P140), "")</f>
        <v/>
      </c>
      <c r="Q136" t="str">
        <f>IFERROR(IF('paving fractional-calc'!Q140=0, "", 'paving fractional-calc'!Q140), "")</f>
        <v/>
      </c>
      <c r="R136">
        <f>IFERROR(IF('paving fractional-calc'!R140=0, "", 'paving fractional-calc'!R140), "")</f>
        <v>54.722570229774838</v>
      </c>
      <c r="S136">
        <f>IFERROR(IF('paving fractional-calc'!S140=0, "", 'paving fractional-calc'!S140), "")</f>
        <v>0.77641243551153327</v>
      </c>
      <c r="T136">
        <f>IFERROR(IF('paving fractional-calc'!T140=0, "", 'paving fractional-calc'!T140), "")</f>
        <v>4.3413126338930829E-3</v>
      </c>
      <c r="U136">
        <f>IFERROR(IF('paving fractional-calc'!U140=0, "", 'paving fractional-calc'!U140), "")</f>
        <v>0.14741441740087982</v>
      </c>
      <c r="V136" t="str">
        <f>IFERROR(IF('paving fractional-calc'!V140=0, "", 'paving fractional-calc'!V140), "")</f>
        <v/>
      </c>
      <c r="W136">
        <f>IFERROR(IF('paving fractional-calc'!W140=0, "", 'paving fractional-calc'!W140), "")</f>
        <v>1.3091071602203367E-3</v>
      </c>
      <c r="X136" t="str">
        <f>IFERROR(IF('paving fractional-calc'!X140=0, "", 'paving fractional-calc'!X140), "")</f>
        <v/>
      </c>
      <c r="Y136">
        <f>IFERROR(IF('paving fractional-calc'!Y140=0, "", 'paving fractional-calc'!Y140), "")</f>
        <v>1.1245678064296074</v>
      </c>
      <c r="Z136">
        <f>IFERROR(IF('paving fractional-calc'!Z140=0, "", 'paving fractional-calc'!Z140), "")</f>
        <v>35.18687749567011</v>
      </c>
      <c r="AA136">
        <f>IFERROR(IF('paving fractional-calc'!AA140=0, "", 'paving fractional-calc'!AA140), "")</f>
        <v>0.98060322204751726</v>
      </c>
      <c r="AB136">
        <f>IFERROR(IF('paving fractional-calc'!AB140=0, "", 'paving fractional-calc'!AB140), "")</f>
        <v>8.9338926034667077E-3</v>
      </c>
      <c r="AC136">
        <f>IFERROR(IF('paving fractional-calc'!AC140=0, "", 'paving fractional-calc'!AC140), "")</f>
        <v>9.2992056208553359E-2</v>
      </c>
      <c r="AD136" t="str">
        <f>IFERROR(IF('paving fractional-calc'!AD140=0, "", 'paving fractional-calc'!AD140), "")</f>
        <v/>
      </c>
      <c r="AE136">
        <f>IFERROR(IF('paving fractional-calc'!AE140=0, "", 'paving fractional-calc'!AE140), "")</f>
        <v>2.8935684545641158E-4</v>
      </c>
      <c r="AF136" t="str">
        <f>IFERROR(IF('paving fractional-calc'!AF140=0, "", 'paving fractional-calc'!AF140), "")</f>
        <v/>
      </c>
      <c r="AG136">
        <f>IFERROR(IF('paving fractional-calc'!AG140=0, "", 'paving fractional-calc'!AG140), "")</f>
        <v>2.0801773195847222</v>
      </c>
      <c r="AH136">
        <f>IFERROR(IF('paving fractional-calc'!AH140=0, "", 'paving fractional-calc'!AH140), "")</f>
        <v>128.52671989523776</v>
      </c>
      <c r="AI136">
        <f>IFERROR(IF('paving fractional-calc'!AI140=0, "", 'paving fractional-calc'!AI140), "")</f>
        <v>36.502037402101038</v>
      </c>
      <c r="AJ136">
        <f>IFERROR(IF('paving fractional-calc'!AJ140=0, "", 'paving fractional-calc'!AJ140), "")</f>
        <v>0.31316361547301685</v>
      </c>
      <c r="AK136">
        <f>IFERROR(IF('paving fractional-calc'!AK140=0, "", 'paving fractional-calc'!AK140), "")</f>
        <v>1.2183380715060068</v>
      </c>
      <c r="AL136">
        <f>IFERROR(IF('paving fractional-calc'!AL140=0, "", 'paving fractional-calc'!AL140), "")</f>
        <v>4.238856325121154E-3</v>
      </c>
      <c r="AM136">
        <f>IFERROR(IF('paving fractional-calc'!AM140=0, "", 'paving fractional-calc'!AM140), "")</f>
        <v>5.2720172061871302E-3</v>
      </c>
      <c r="AN136">
        <f>IFERROR(IF('paving fractional-calc'!AN140=0, "", 'paving fractional-calc'!AN140), "")</f>
        <v>8.3135655943720136E-3</v>
      </c>
      <c r="AO136">
        <f>IFERROR(IF('paving fractional-calc'!AO140=0, "", 'paving fractional-calc'!AO140), "")</f>
        <v>217.65090459972805</v>
      </c>
    </row>
    <row r="137" spans="1:41" x14ac:dyDescent="0.35">
      <c r="A137" t="s">
        <v>138</v>
      </c>
      <c r="B137" s="1">
        <v>3</v>
      </c>
      <c r="C137">
        <v>9</v>
      </c>
      <c r="D137" t="str">
        <f>IFERROR(IF('paving fractional-calc'!D141=0, "", 'paving fractional-calc'!D141), "")</f>
        <v/>
      </c>
      <c r="E137" t="str">
        <f>IFERROR(IF('paving fractional-calc'!E141=0, "", 'paving fractional-calc'!E141), "")</f>
        <v/>
      </c>
      <c r="F137" t="str">
        <f>IFERROR(IF('paving fractional-calc'!F141=0, "", 'paving fractional-calc'!F141), "")</f>
        <v/>
      </c>
      <c r="G137" t="str">
        <f>IFERROR(IF('paving fractional-calc'!G141=0, "", 'paving fractional-calc'!G141), "")</f>
        <v/>
      </c>
      <c r="H137" t="str">
        <f>IFERROR(IF('paving fractional-calc'!H141=0, "", 'paving fractional-calc'!H141), "")</f>
        <v/>
      </c>
      <c r="I137" t="str">
        <f>IFERROR(IF('paving fractional-calc'!I141=0, "", 'paving fractional-calc'!I141), "")</f>
        <v/>
      </c>
      <c r="J137">
        <f>IFERROR(IF('paving fractional-calc'!J141=0, "", 'paving fractional-calc'!J141), "")</f>
        <v>0.56259814472296343</v>
      </c>
      <c r="K137" t="str">
        <f>IFERROR(IF('paving fractional-calc'!K141=0, "", 'paving fractional-calc'!K141), "")</f>
        <v/>
      </c>
      <c r="L137" t="str">
        <f>IFERROR(IF('paving fractional-calc'!L141=0, "", 'paving fractional-calc'!L141), "")</f>
        <v/>
      </c>
      <c r="M137" t="str">
        <f>IFERROR(IF('paving fractional-calc'!M141=0, "", 'paving fractional-calc'!M141), "")</f>
        <v/>
      </c>
      <c r="N137" t="str">
        <f>IFERROR(IF('paving fractional-calc'!N141=0, "", 'paving fractional-calc'!N141), "")</f>
        <v/>
      </c>
      <c r="O137" t="str">
        <f>IFERROR(IF('paving fractional-calc'!O141=0, "", 'paving fractional-calc'!O141), "")</f>
        <v/>
      </c>
      <c r="P137" t="str">
        <f>IFERROR(IF('paving fractional-calc'!P141=0, "", 'paving fractional-calc'!P141), "")</f>
        <v/>
      </c>
      <c r="Q137" t="str">
        <f>IFERROR(IF('paving fractional-calc'!Q141=0, "", 'paving fractional-calc'!Q141), "")</f>
        <v/>
      </c>
      <c r="R137">
        <f>IFERROR(IF('paving fractional-calc'!R141=0, "", 'paving fractional-calc'!R141), "")</f>
        <v>0.52703221345402518</v>
      </c>
      <c r="S137" t="str">
        <f>IFERROR(IF('paving fractional-calc'!S141=0, "", 'paving fractional-calc'!S141), "")</f>
        <v/>
      </c>
      <c r="T137" t="str">
        <f>IFERROR(IF('paving fractional-calc'!T141=0, "", 'paving fractional-calc'!T141), "")</f>
        <v/>
      </c>
      <c r="U137" t="str">
        <f>IFERROR(IF('paving fractional-calc'!U141=0, "", 'paving fractional-calc'!U141), "")</f>
        <v/>
      </c>
      <c r="V137" t="str">
        <f>IFERROR(IF('paving fractional-calc'!V141=0, "", 'paving fractional-calc'!V141), "")</f>
        <v/>
      </c>
      <c r="W137" t="str">
        <f>IFERROR(IF('paving fractional-calc'!W141=0, "", 'paving fractional-calc'!W141), "")</f>
        <v/>
      </c>
      <c r="X137" t="str">
        <f>IFERROR(IF('paving fractional-calc'!X141=0, "", 'paving fractional-calc'!X141), "")</f>
        <v/>
      </c>
      <c r="Y137" t="str">
        <f>IFERROR(IF('paving fractional-calc'!Y141=0, "", 'paving fractional-calc'!Y141), "")</f>
        <v/>
      </c>
      <c r="Z137">
        <f>IFERROR(IF('paving fractional-calc'!Z141=0, "", 'paving fractional-calc'!Z141), "")</f>
        <v>0.36285319295373403</v>
      </c>
      <c r="AA137" t="str">
        <f>IFERROR(IF('paving fractional-calc'!AA141=0, "", 'paving fractional-calc'!AA141), "")</f>
        <v/>
      </c>
      <c r="AB137" t="str">
        <f>IFERROR(IF('paving fractional-calc'!AB141=0, "", 'paving fractional-calc'!AB141), "")</f>
        <v/>
      </c>
      <c r="AC137" t="str">
        <f>IFERROR(IF('paving fractional-calc'!AC141=0, "", 'paving fractional-calc'!AC141), "")</f>
        <v/>
      </c>
      <c r="AD137" t="str">
        <f>IFERROR(IF('paving fractional-calc'!AD141=0, "", 'paving fractional-calc'!AD141), "")</f>
        <v/>
      </c>
      <c r="AE137" t="str">
        <f>IFERROR(IF('paving fractional-calc'!AE141=0, "", 'paving fractional-calc'!AE141), "")</f>
        <v/>
      </c>
      <c r="AF137" t="str">
        <f>IFERROR(IF('paving fractional-calc'!AF141=0, "", 'paving fractional-calc'!AF141), "")</f>
        <v/>
      </c>
      <c r="AG137" t="str">
        <f>IFERROR(IF('paving fractional-calc'!AG141=0, "", 'paving fractional-calc'!AG141), "")</f>
        <v/>
      </c>
      <c r="AH137">
        <f>IFERROR(IF('paving fractional-calc'!AH141=0, "", 'paving fractional-calc'!AH141), "")</f>
        <v>1.8782543752619179</v>
      </c>
      <c r="AI137">
        <f>IFERROR(IF('paving fractional-calc'!AI141=0, "", 'paving fractional-calc'!AI141), "")</f>
        <v>5.150528967901865E-2</v>
      </c>
      <c r="AJ137">
        <f>IFERROR(IF('paving fractional-calc'!AJ141=0, "", 'paving fractional-calc'!AJ141), "")</f>
        <v>1.5620456705931885E-2</v>
      </c>
      <c r="AK137" t="str">
        <f>IFERROR(IF('paving fractional-calc'!AK141=0, "", 'paving fractional-calc'!AK141), "")</f>
        <v/>
      </c>
      <c r="AL137" t="str">
        <f>IFERROR(IF('paving fractional-calc'!AL141=0, "", 'paving fractional-calc'!AL141), "")</f>
        <v/>
      </c>
      <c r="AM137">
        <f>IFERROR(IF('paving fractional-calc'!AM141=0, "", 'paving fractional-calc'!AM141), "")</f>
        <v>5.7295111469634324E-3</v>
      </c>
      <c r="AN137" t="str">
        <f>IFERROR(IF('paving fractional-calc'!AN141=0, "", 'paving fractional-calc'!AN141), "")</f>
        <v/>
      </c>
      <c r="AO137">
        <f>IFERROR(IF('paving fractional-calc'!AO141=0, "", 'paving fractional-calc'!AO141), "")</f>
        <v>0.82456712001351629</v>
      </c>
    </row>
    <row r="138" spans="1:41" x14ac:dyDescent="0.35">
      <c r="A138" t="s">
        <v>139</v>
      </c>
      <c r="B138" s="4">
        <v>3</v>
      </c>
      <c r="C138">
        <v>8</v>
      </c>
      <c r="D138" t="str">
        <f>IFERROR(IF('paving fractional-calc'!D142=0, "", 'paving fractional-calc'!D142), "")</f>
        <v/>
      </c>
      <c r="E138" t="str">
        <f>IFERROR(IF('paving fractional-calc'!E142=0, "", 'paving fractional-calc'!E142), "")</f>
        <v/>
      </c>
      <c r="F138" t="str">
        <f>IFERROR(IF('paving fractional-calc'!F142=0, "", 'paving fractional-calc'!F142), "")</f>
        <v/>
      </c>
      <c r="G138" t="str">
        <f>IFERROR(IF('paving fractional-calc'!G142=0, "", 'paving fractional-calc'!G142), "")</f>
        <v/>
      </c>
      <c r="H138" t="str">
        <f>IFERROR(IF('paving fractional-calc'!H142=0, "", 'paving fractional-calc'!H142), "")</f>
        <v/>
      </c>
      <c r="I138" t="str">
        <f>IFERROR(IF('paving fractional-calc'!I142=0, "", 'paving fractional-calc'!I142), "")</f>
        <v/>
      </c>
      <c r="J138">
        <f>IFERROR(IF('paving fractional-calc'!J142=0, "", 'paving fractional-calc'!J142), "")</f>
        <v>15.041404621572504</v>
      </c>
      <c r="K138">
        <f>IFERROR(IF('paving fractional-calc'!K142=0, "", 'paving fractional-calc'!K142), "")</f>
        <v>0.35183699334250851</v>
      </c>
      <c r="L138" t="str">
        <f>IFERROR(IF('paving fractional-calc'!L142=0, "", 'paving fractional-calc'!L142), "")</f>
        <v/>
      </c>
      <c r="M138" t="str">
        <f>IFERROR(IF('paving fractional-calc'!M142=0, "", 'paving fractional-calc'!M142), "")</f>
        <v/>
      </c>
      <c r="N138" t="str">
        <f>IFERROR(IF('paving fractional-calc'!N142=0, "", 'paving fractional-calc'!N142), "")</f>
        <v/>
      </c>
      <c r="O138" t="str">
        <f>IFERROR(IF('paving fractional-calc'!O142=0, "", 'paving fractional-calc'!O142), "")</f>
        <v/>
      </c>
      <c r="P138" t="str">
        <f>IFERROR(IF('paving fractional-calc'!P142=0, "", 'paving fractional-calc'!P142), "")</f>
        <v/>
      </c>
      <c r="Q138">
        <f>IFERROR(IF('paving fractional-calc'!Q142=0, "", 'paving fractional-calc'!Q142), "")</f>
        <v>9.0575425194392221</v>
      </c>
      <c r="R138">
        <f>IFERROR(IF('paving fractional-calc'!R142=0, "", 'paving fractional-calc'!R142), "")</f>
        <v>0.88447987305609432</v>
      </c>
      <c r="S138">
        <f>IFERROR(IF('paving fractional-calc'!S142=0, "", 'paving fractional-calc'!S142), "")</f>
        <v>1.0918483423118344E-2</v>
      </c>
      <c r="T138" t="str">
        <f>IFERROR(IF('paving fractional-calc'!T142=0, "", 'paving fractional-calc'!T142), "")</f>
        <v/>
      </c>
      <c r="U138" t="str">
        <f>IFERROR(IF('paving fractional-calc'!U142=0, "", 'paving fractional-calc'!U142), "")</f>
        <v/>
      </c>
      <c r="V138" t="str">
        <f>IFERROR(IF('paving fractional-calc'!V142=0, "", 'paving fractional-calc'!V142), "")</f>
        <v/>
      </c>
      <c r="W138" t="str">
        <f>IFERROR(IF('paving fractional-calc'!W142=0, "", 'paving fractional-calc'!W142), "")</f>
        <v/>
      </c>
      <c r="X138" t="str">
        <f>IFERROR(IF('paving fractional-calc'!X142=0, "", 'paving fractional-calc'!X142), "")</f>
        <v/>
      </c>
      <c r="Y138">
        <f>IFERROR(IF('paving fractional-calc'!Y142=0, "", 'paving fractional-calc'!Y142), "")</f>
        <v>16.760947359672265</v>
      </c>
      <c r="Z138">
        <f>IFERROR(IF('paving fractional-calc'!Z142=0, "", 'paving fractional-calc'!Z142), "")</f>
        <v>0.58877731280587875</v>
      </c>
      <c r="AA138">
        <f>IFERROR(IF('paving fractional-calc'!AA142=0, "", 'paving fractional-calc'!AA142), "")</f>
        <v>0.78647368140971585</v>
      </c>
      <c r="AB138" t="str">
        <f>IFERROR(IF('paving fractional-calc'!AB142=0, "", 'paving fractional-calc'!AB142), "")</f>
        <v/>
      </c>
      <c r="AC138" t="str">
        <f>IFERROR(IF('paving fractional-calc'!AC142=0, "", 'paving fractional-calc'!AC142), "")</f>
        <v/>
      </c>
      <c r="AD138" t="str">
        <f>IFERROR(IF('paving fractional-calc'!AD142=0, "", 'paving fractional-calc'!AD142), "")</f>
        <v/>
      </c>
      <c r="AE138" t="str">
        <f>IFERROR(IF('paving fractional-calc'!AE142=0, "", 'paving fractional-calc'!AE142), "")</f>
        <v/>
      </c>
      <c r="AF138" t="str">
        <f>IFERROR(IF('paving fractional-calc'!AF142=0, "", 'paving fractional-calc'!AF142), "")</f>
        <v/>
      </c>
      <c r="AG138">
        <f>IFERROR(IF('paving fractional-calc'!AG142=0, "", 'paving fractional-calc'!AG142), "")</f>
        <v>29.331941085301036</v>
      </c>
      <c r="AH138">
        <f>IFERROR(IF('paving fractional-calc'!AH142=0, "", 'paving fractional-calc'!AH142), "")</f>
        <v>0.70683683239054373</v>
      </c>
      <c r="AI138">
        <f>IFERROR(IF('paving fractional-calc'!AI142=0, "", 'paving fractional-calc'!AI142), "")</f>
        <v>8.5622244207768344E-2</v>
      </c>
      <c r="AJ138" t="str">
        <f>IFERROR(IF('paving fractional-calc'!AJ142=0, "", 'paving fractional-calc'!AJ142), "")</f>
        <v/>
      </c>
      <c r="AK138" t="str">
        <f>IFERROR(IF('paving fractional-calc'!AK142=0, "", 'paving fractional-calc'!AK142), "")</f>
        <v/>
      </c>
      <c r="AL138" t="str">
        <f>IFERROR(IF('paving fractional-calc'!AL142=0, "", 'paving fractional-calc'!AL142), "")</f>
        <v/>
      </c>
      <c r="AM138">
        <f>IFERROR(IF('paving fractional-calc'!AM142=0, "", 'paving fractional-calc'!AM142), "")</f>
        <v>3.9852103424607097E-4</v>
      </c>
      <c r="AN138" t="str">
        <f>IFERROR(IF('paving fractional-calc'!AN142=0, "", 'paving fractional-calc'!AN142), "")</f>
        <v/>
      </c>
      <c r="AO138">
        <f>IFERROR(IF('paving fractional-calc'!AO142=0, "", 'paving fractional-calc'!AO142), "")</f>
        <v>104.05230773566727</v>
      </c>
    </row>
    <row r="139" spans="1:41" x14ac:dyDescent="0.35">
      <c r="A139" t="s">
        <v>140</v>
      </c>
      <c r="B139" s="3">
        <v>4</v>
      </c>
      <c r="C139">
        <v>12</v>
      </c>
      <c r="D139">
        <f>IFERROR(IF('paving fractional-calc'!D143=0, "", 'paving fractional-calc'!D143), "")</f>
        <v>14.929161590892392</v>
      </c>
      <c r="E139" t="str">
        <f>IFERROR(IF('paving fractional-calc'!E143=0, "", 'paving fractional-calc'!E143), "")</f>
        <v/>
      </c>
      <c r="F139" t="str">
        <f>IFERROR(IF('paving fractional-calc'!F143=0, "", 'paving fractional-calc'!F143), "")</f>
        <v/>
      </c>
      <c r="G139" t="str">
        <f>IFERROR(IF('paving fractional-calc'!G143=0, "", 'paving fractional-calc'!G143), "")</f>
        <v/>
      </c>
      <c r="H139" t="str">
        <f>IFERROR(IF('paving fractional-calc'!H143=0, "", 'paving fractional-calc'!H143), "")</f>
        <v/>
      </c>
      <c r="I139" t="str">
        <f>IFERROR(IF('paving fractional-calc'!I143=0, "", 'paving fractional-calc'!I143), "")</f>
        <v/>
      </c>
      <c r="J139">
        <f>IFERROR(IF('paving fractional-calc'!J143=0, "", 'paving fractional-calc'!J143), "")</f>
        <v>31.605301474867503</v>
      </c>
      <c r="K139">
        <f>IFERROR(IF('paving fractional-calc'!K143=0, "", 'paving fractional-calc'!K143), "")</f>
        <v>1.2440981903661126E-4</v>
      </c>
      <c r="L139">
        <f>IFERROR(IF('paving fractional-calc'!L143=0, "", 'paving fractional-calc'!L143), "")</f>
        <v>7.6423174551061188E-4</v>
      </c>
      <c r="M139" t="str">
        <f>IFERROR(IF('paving fractional-calc'!M143=0, "", 'paving fractional-calc'!M143), "")</f>
        <v/>
      </c>
      <c r="N139" t="str">
        <f>IFERROR(IF('paving fractional-calc'!N143=0, "", 'paving fractional-calc'!N143), "")</f>
        <v/>
      </c>
      <c r="O139">
        <f>IFERROR(IF('paving fractional-calc'!O143=0, "", 'paving fractional-calc'!O143), "")</f>
        <v>8.2643665502891758E-3</v>
      </c>
      <c r="P139" t="str">
        <f>IFERROR(IF('paving fractional-calc'!P143=0, "", 'paving fractional-calc'!P143), "")</f>
        <v/>
      </c>
      <c r="Q139" t="str">
        <f>IFERROR(IF('paving fractional-calc'!Q143=0, "", 'paving fractional-calc'!Q143), "")</f>
        <v/>
      </c>
      <c r="R139">
        <f>IFERROR(IF('paving fractional-calc'!R143=0, "", 'paving fractional-calc'!R143), "")</f>
        <v>28.378022078158828</v>
      </c>
      <c r="S139" t="str">
        <f>IFERROR(IF('paving fractional-calc'!S143=0, "", 'paving fractional-calc'!S143), "")</f>
        <v/>
      </c>
      <c r="T139" t="str">
        <f>IFERROR(IF('paving fractional-calc'!T143=0, "", 'paving fractional-calc'!T143), "")</f>
        <v/>
      </c>
      <c r="U139">
        <f>IFERROR(IF('paving fractional-calc'!U143=0, "", 'paving fractional-calc'!U143), "")</f>
        <v>1.6002696987236747E-2</v>
      </c>
      <c r="V139" t="str">
        <f>IFERROR(IF('paving fractional-calc'!V143=0, "", 'paving fractional-calc'!V143), "")</f>
        <v/>
      </c>
      <c r="W139" t="str">
        <f>IFERROR(IF('paving fractional-calc'!W143=0, "", 'paving fractional-calc'!W143), "")</f>
        <v/>
      </c>
      <c r="X139" t="str">
        <f>IFERROR(IF('paving fractional-calc'!X143=0, "", 'paving fractional-calc'!X143), "")</f>
        <v/>
      </c>
      <c r="Y139">
        <f>IFERROR(IF('paving fractional-calc'!Y143=0, "", 'paving fractional-calc'!Y143), "")</f>
        <v>5.1539202503494877E-2</v>
      </c>
      <c r="Z139">
        <f>IFERROR(IF('paving fractional-calc'!Z143=0, "", 'paving fractional-calc'!Z143), "")</f>
        <v>60.943154486827339</v>
      </c>
      <c r="AA139">
        <f>IFERROR(IF('paving fractional-calc'!AA143=0, "", 'paving fractional-calc'!AA143), "")</f>
        <v>0.11211448846294157</v>
      </c>
      <c r="AB139" t="str">
        <f>IFERROR(IF('paving fractional-calc'!AB143=0, "", 'paving fractional-calc'!AB143), "")</f>
        <v/>
      </c>
      <c r="AC139">
        <f>IFERROR(IF('paving fractional-calc'!AC143=0, "", 'paving fractional-calc'!AC143), "")</f>
        <v>8.4273166904565058E-2</v>
      </c>
      <c r="AD139" t="str">
        <f>IFERROR(IF('paving fractional-calc'!AD143=0, "", 'paving fractional-calc'!AD143), "")</f>
        <v/>
      </c>
      <c r="AE139">
        <f>IFERROR(IF('paving fractional-calc'!AE143=0, "", 'paving fractional-calc'!AE143), "")</f>
        <v>1.039215995668568E-3</v>
      </c>
      <c r="AF139">
        <f>IFERROR(IF('paving fractional-calc'!AF143=0, "", 'paving fractional-calc'!AF143), "")</f>
        <v>5.4135903030176572E-3</v>
      </c>
      <c r="AG139">
        <f>IFERROR(IF('paving fractional-calc'!AG143=0, "", 'paving fractional-calc'!AG143), "")</f>
        <v>0.18415874155801137</v>
      </c>
      <c r="AH139">
        <f>IFERROR(IF('paving fractional-calc'!AH143=0, "", 'paving fractional-calc'!AH143), "")</f>
        <v>123.2840031890085</v>
      </c>
      <c r="AI139">
        <f>IFERROR(IF('paving fractional-calc'!AI143=0, "", 'paving fractional-calc'!AI143), "")</f>
        <v>11.721088424671471</v>
      </c>
      <c r="AJ139">
        <f>IFERROR(IF('paving fractional-calc'!AJ143=0, "", 'paving fractional-calc'!AJ143), "")</f>
        <v>1.9519910332627941</v>
      </c>
      <c r="AK139">
        <f>IFERROR(IF('paving fractional-calc'!AK143=0, "", 'paving fractional-calc'!AK143), "")</f>
        <v>0.77363380388052361</v>
      </c>
      <c r="AL139" t="str">
        <f>IFERROR(IF('paving fractional-calc'!AL143=0, "", 'paving fractional-calc'!AL143), "")</f>
        <v/>
      </c>
      <c r="AM139">
        <f>IFERROR(IF('paving fractional-calc'!AM143=0, "", 'paving fractional-calc'!AM143), "")</f>
        <v>1.0437973533327989E-2</v>
      </c>
      <c r="AN139">
        <f>IFERROR(IF('paving fractional-calc'!AN143=0, "", 'paving fractional-calc'!AN143), "")</f>
        <v>9.7721028079260155E-3</v>
      </c>
      <c r="AO139">
        <f>IFERROR(IF('paving fractional-calc'!AO143=0, "", 'paving fractional-calc'!AO143), "")</f>
        <v>5.4114773958234377</v>
      </c>
    </row>
    <row r="140" spans="1:41" x14ac:dyDescent="0.35">
      <c r="A140" t="s">
        <v>141</v>
      </c>
      <c r="B140" s="2">
        <v>4</v>
      </c>
      <c r="C140">
        <v>12</v>
      </c>
      <c r="D140">
        <f>IFERROR(IF('paving fractional-calc'!D144=0, "", 'paving fractional-calc'!D144), "")</f>
        <v>5.9004956241231508</v>
      </c>
      <c r="E140" t="str">
        <f>IFERROR(IF('paving fractional-calc'!E144=0, "", 'paving fractional-calc'!E144), "")</f>
        <v/>
      </c>
      <c r="F140" t="str">
        <f>IFERROR(IF('paving fractional-calc'!F144=0, "", 'paving fractional-calc'!F144), "")</f>
        <v/>
      </c>
      <c r="G140" t="str">
        <f>IFERROR(IF('paving fractional-calc'!G144=0, "", 'paving fractional-calc'!G144), "")</f>
        <v/>
      </c>
      <c r="H140" t="str">
        <f>IFERROR(IF('paving fractional-calc'!H144=0, "", 'paving fractional-calc'!H144), "")</f>
        <v/>
      </c>
      <c r="I140" t="str">
        <f>IFERROR(IF('paving fractional-calc'!I144=0, "", 'paving fractional-calc'!I144), "")</f>
        <v/>
      </c>
      <c r="J140">
        <f>IFERROR(IF('paving fractional-calc'!J144=0, "", 'paving fractional-calc'!J144), "")</f>
        <v>6.8506495302231309</v>
      </c>
      <c r="K140" t="str">
        <f>IFERROR(IF('paving fractional-calc'!K144=0, "", 'paving fractional-calc'!K144), "")</f>
        <v/>
      </c>
      <c r="L140" t="str">
        <f>IFERROR(IF('paving fractional-calc'!L144=0, "", 'paving fractional-calc'!L144), "")</f>
        <v/>
      </c>
      <c r="M140" t="str">
        <f>IFERROR(IF('paving fractional-calc'!M144=0, "", 'paving fractional-calc'!M144), "")</f>
        <v/>
      </c>
      <c r="N140" t="str">
        <f>IFERROR(IF('paving fractional-calc'!N144=0, "", 'paving fractional-calc'!N144), "")</f>
        <v/>
      </c>
      <c r="O140" t="str">
        <f>IFERROR(IF('paving fractional-calc'!O144=0, "", 'paving fractional-calc'!O144), "")</f>
        <v/>
      </c>
      <c r="P140" t="str">
        <f>IFERROR(IF('paving fractional-calc'!P144=0, "", 'paving fractional-calc'!P144), "")</f>
        <v/>
      </c>
      <c r="Q140" t="str">
        <f>IFERROR(IF('paving fractional-calc'!Q144=0, "", 'paving fractional-calc'!Q144), "")</f>
        <v/>
      </c>
      <c r="R140">
        <f>IFERROR(IF('paving fractional-calc'!R144=0, "", 'paving fractional-calc'!R144), "")</f>
        <v>13.428848327690908</v>
      </c>
      <c r="S140">
        <f>IFERROR(IF('paving fractional-calc'!S144=0, "", 'paving fractional-calc'!S144), "")</f>
        <v>8.9547553561466917E-2</v>
      </c>
      <c r="T140">
        <f>IFERROR(IF('paving fractional-calc'!T144=0, "", 'paving fractional-calc'!T144), "")</f>
        <v>4.2196481859325626E-4</v>
      </c>
      <c r="U140">
        <f>IFERROR(IF('paving fractional-calc'!U144=0, "", 'paving fractional-calc'!U144), "")</f>
        <v>1.1260668982459251E-2</v>
      </c>
      <c r="V140" t="str">
        <f>IFERROR(IF('paving fractional-calc'!V144=0, "", 'paving fractional-calc'!V144), "")</f>
        <v/>
      </c>
      <c r="W140" t="str">
        <f>IFERROR(IF('paving fractional-calc'!W144=0, "", 'paving fractional-calc'!W144), "")</f>
        <v/>
      </c>
      <c r="X140" t="str">
        <f>IFERROR(IF('paving fractional-calc'!X144=0, "", 'paving fractional-calc'!X144), "")</f>
        <v/>
      </c>
      <c r="Y140" t="str">
        <f>IFERROR(IF('paving fractional-calc'!Y144=0, "", 'paving fractional-calc'!Y144), "")</f>
        <v/>
      </c>
      <c r="Z140">
        <f>IFERROR(IF('paving fractional-calc'!Z144=0, "", 'paving fractional-calc'!Z144), "")</f>
        <v>19.795544310743107</v>
      </c>
      <c r="AA140">
        <f>IFERROR(IF('paving fractional-calc'!AA144=0, "", 'paving fractional-calc'!AA144), "")</f>
        <v>0.81802829085710937</v>
      </c>
      <c r="AB140">
        <f>IFERROR(IF('paving fractional-calc'!AB144=0, "", 'paving fractional-calc'!AB144), "")</f>
        <v>1.7756944623996965E-4</v>
      </c>
      <c r="AC140">
        <f>IFERROR(IF('paving fractional-calc'!AC144=0, "", 'paving fractional-calc'!AC144), "")</f>
        <v>1.1084431201825798E-2</v>
      </c>
      <c r="AD140" t="str">
        <f>IFERROR(IF('paving fractional-calc'!AD144=0, "", 'paving fractional-calc'!AD144), "")</f>
        <v/>
      </c>
      <c r="AE140">
        <f>IFERROR(IF('paving fractional-calc'!AE144=0, "", 'paving fractional-calc'!AE144), "")</f>
        <v>1.0039503306644437E-3</v>
      </c>
      <c r="AF140" t="str">
        <f>IFERROR(IF('paving fractional-calc'!AF144=0, "", 'paving fractional-calc'!AF144), "")</f>
        <v/>
      </c>
      <c r="AG140">
        <f>IFERROR(IF('paving fractional-calc'!AG144=0, "", 'paving fractional-calc'!AG144), "")</f>
        <v>0.46035561897120686</v>
      </c>
      <c r="AH140">
        <f>IFERROR(IF('paving fractional-calc'!AH144=0, "", 'paving fractional-calc'!AH144), "")</f>
        <v>81.204397798414959</v>
      </c>
      <c r="AI140">
        <f>IFERROR(IF('paving fractional-calc'!AI144=0, "", 'paving fractional-calc'!AI144), "")</f>
        <v>36.23841023679762</v>
      </c>
      <c r="AJ140">
        <f>IFERROR(IF('paving fractional-calc'!AJ144=0, "", 'paving fractional-calc'!AJ144), "")</f>
        <v>7.0453655199779738E-2</v>
      </c>
      <c r="AK140">
        <f>IFERROR(IF('paving fractional-calc'!AK144=0, "", 'paving fractional-calc'!AK144), "")</f>
        <v>0.27268499745479208</v>
      </c>
      <c r="AL140" t="str">
        <f>IFERROR(IF('paving fractional-calc'!AL144=0, "", 'paving fractional-calc'!AL144), "")</f>
        <v/>
      </c>
      <c r="AM140">
        <f>IFERROR(IF('paving fractional-calc'!AM144=0, "", 'paving fractional-calc'!AM144), "")</f>
        <v>2.0592578415601186E-2</v>
      </c>
      <c r="AN140">
        <f>IFERROR(IF('paving fractional-calc'!AN144=0, "", 'paving fractional-calc'!AN144), "")</f>
        <v>5.7407367885219389E-4</v>
      </c>
      <c r="AO140">
        <f>IFERROR(IF('paving fractional-calc'!AO144=0, "", 'paving fractional-calc'!AO144), "")</f>
        <v>15.541044856300051</v>
      </c>
    </row>
    <row r="141" spans="1:41" x14ac:dyDescent="0.35">
      <c r="A141" t="s">
        <v>142</v>
      </c>
      <c r="B141" s="3">
        <v>7</v>
      </c>
      <c r="C141">
        <v>24</v>
      </c>
      <c r="D141" t="str">
        <f>IFERROR(IF('paving fractional-calc'!D145=0, "", 'paving fractional-calc'!D145), "")</f>
        <v/>
      </c>
      <c r="E141" t="str">
        <f>IFERROR(IF('paving fractional-calc'!E145=0, "", 'paving fractional-calc'!E145), "")</f>
        <v/>
      </c>
      <c r="F141" t="str">
        <f>IFERROR(IF('paving fractional-calc'!F145=0, "", 'paving fractional-calc'!F145), "")</f>
        <v/>
      </c>
      <c r="G141" t="str">
        <f>IFERROR(IF('paving fractional-calc'!G145=0, "", 'paving fractional-calc'!G145), "")</f>
        <v/>
      </c>
      <c r="H141" t="str">
        <f>IFERROR(IF('paving fractional-calc'!H145=0, "", 'paving fractional-calc'!H145), "")</f>
        <v/>
      </c>
      <c r="I141" t="str">
        <f>IFERROR(IF('paving fractional-calc'!I145=0, "", 'paving fractional-calc'!I145), "")</f>
        <v/>
      </c>
      <c r="J141" t="str">
        <f>IFERROR(IF('paving fractional-calc'!J145=0, "", 'paving fractional-calc'!J145), "")</f>
        <v/>
      </c>
      <c r="K141" t="str">
        <f>IFERROR(IF('paving fractional-calc'!K145=0, "", 'paving fractional-calc'!K145), "")</f>
        <v/>
      </c>
      <c r="L141" t="str">
        <f>IFERROR(IF('paving fractional-calc'!L145=0, "", 'paving fractional-calc'!L145), "")</f>
        <v/>
      </c>
      <c r="M141" t="str">
        <f>IFERROR(IF('paving fractional-calc'!M145=0, "", 'paving fractional-calc'!M145), "")</f>
        <v/>
      </c>
      <c r="N141" t="str">
        <f>IFERROR(IF('paving fractional-calc'!N145=0, "", 'paving fractional-calc'!N145), "")</f>
        <v/>
      </c>
      <c r="O141" t="str">
        <f>IFERROR(IF('paving fractional-calc'!O145=0, "", 'paving fractional-calc'!O145), "")</f>
        <v/>
      </c>
      <c r="P141" t="str">
        <f>IFERROR(IF('paving fractional-calc'!P145=0, "", 'paving fractional-calc'!P145), "")</f>
        <v/>
      </c>
      <c r="Q141" t="str">
        <f>IFERROR(IF('paving fractional-calc'!Q145=0, "", 'paving fractional-calc'!Q145), "")</f>
        <v/>
      </c>
      <c r="R141" t="str">
        <f>IFERROR(IF('paving fractional-calc'!R145=0, "", 'paving fractional-calc'!R145), "")</f>
        <v/>
      </c>
      <c r="S141" t="str">
        <f>IFERROR(IF('paving fractional-calc'!S145=0, "", 'paving fractional-calc'!S145), "")</f>
        <v/>
      </c>
      <c r="T141" t="str">
        <f>IFERROR(IF('paving fractional-calc'!T145=0, "", 'paving fractional-calc'!T145), "")</f>
        <v/>
      </c>
      <c r="U141" t="str">
        <f>IFERROR(IF('paving fractional-calc'!U145=0, "", 'paving fractional-calc'!U145), "")</f>
        <v/>
      </c>
      <c r="V141" t="str">
        <f>IFERROR(IF('paving fractional-calc'!V145=0, "", 'paving fractional-calc'!V145), "")</f>
        <v/>
      </c>
      <c r="W141" t="str">
        <f>IFERROR(IF('paving fractional-calc'!W145=0, "", 'paving fractional-calc'!W145), "")</f>
        <v/>
      </c>
      <c r="X141" t="str">
        <f>IFERROR(IF('paving fractional-calc'!X145=0, "", 'paving fractional-calc'!X145), "")</f>
        <v/>
      </c>
      <c r="Y141" t="str">
        <f>IFERROR(IF('paving fractional-calc'!Y145=0, "", 'paving fractional-calc'!Y145), "")</f>
        <v/>
      </c>
      <c r="Z141" t="str">
        <f>IFERROR(IF('paving fractional-calc'!Z145=0, "", 'paving fractional-calc'!Z145), "")</f>
        <v/>
      </c>
      <c r="AA141">
        <f>IFERROR(IF('paving fractional-calc'!AA145=0, "", 'paving fractional-calc'!AA145), "")</f>
        <v>0.30083112415565594</v>
      </c>
      <c r="AB141" t="str">
        <f>IFERROR(IF('paving fractional-calc'!AB145=0, "", 'paving fractional-calc'!AB145), "")</f>
        <v/>
      </c>
      <c r="AC141" t="str">
        <f>IFERROR(IF('paving fractional-calc'!AC145=0, "", 'paving fractional-calc'!AC145), "")</f>
        <v/>
      </c>
      <c r="AD141" t="str">
        <f>IFERROR(IF('paving fractional-calc'!AD145=0, "", 'paving fractional-calc'!AD145), "")</f>
        <v/>
      </c>
      <c r="AE141" t="str">
        <f>IFERROR(IF('paving fractional-calc'!AE145=0, "", 'paving fractional-calc'!AE145), "")</f>
        <v/>
      </c>
      <c r="AF141" t="str">
        <f>IFERROR(IF('paving fractional-calc'!AF145=0, "", 'paving fractional-calc'!AF145), "")</f>
        <v/>
      </c>
      <c r="AG141">
        <f>IFERROR(IF('paving fractional-calc'!AG145=0, "", 'paving fractional-calc'!AG145), "")</f>
        <v>9.3426146795498966</v>
      </c>
      <c r="AH141">
        <f>IFERROR(IF('paving fractional-calc'!AH145=0, "", 'paving fractional-calc'!AH145), "")</f>
        <v>4.8388837056685969E-3</v>
      </c>
      <c r="AI141">
        <f>IFERROR(IF('paving fractional-calc'!AI145=0, "", 'paving fractional-calc'!AI145), "")</f>
        <v>3.1889587754718743E-2</v>
      </c>
      <c r="AJ141" t="str">
        <f>IFERROR(IF('paving fractional-calc'!AJ145=0, "", 'paving fractional-calc'!AJ145), "")</f>
        <v/>
      </c>
      <c r="AK141" t="str">
        <f>IFERROR(IF('paving fractional-calc'!AK145=0, "", 'paving fractional-calc'!AK145), "")</f>
        <v/>
      </c>
      <c r="AL141" t="str">
        <f>IFERROR(IF('paving fractional-calc'!AL145=0, "", 'paving fractional-calc'!AL145), "")</f>
        <v/>
      </c>
      <c r="AM141" t="str">
        <f>IFERROR(IF('paving fractional-calc'!AM145=0, "", 'paving fractional-calc'!AM145), "")</f>
        <v/>
      </c>
      <c r="AN141" t="str">
        <f>IFERROR(IF('paving fractional-calc'!AN145=0, "", 'paving fractional-calc'!AN145), "")</f>
        <v/>
      </c>
      <c r="AO141">
        <f>IFERROR(IF('paving fractional-calc'!AO145=0, "", 'paving fractional-calc'!AO145), "")</f>
        <v>29.74707118395677</v>
      </c>
    </row>
    <row r="142" spans="1:41" x14ac:dyDescent="0.35">
      <c r="A142" t="s">
        <v>143</v>
      </c>
      <c r="B142" s="2">
        <v>3</v>
      </c>
      <c r="C142">
        <v>9</v>
      </c>
      <c r="D142" t="str">
        <f>IFERROR(IF('paving fractional-calc'!D146=0, "", 'paving fractional-calc'!D146), "")</f>
        <v/>
      </c>
      <c r="E142" t="str">
        <f>IFERROR(IF('paving fractional-calc'!E146=0, "", 'paving fractional-calc'!E146), "")</f>
        <v/>
      </c>
      <c r="F142" t="str">
        <f>IFERROR(IF('paving fractional-calc'!F146=0, "", 'paving fractional-calc'!F146), "")</f>
        <v/>
      </c>
      <c r="G142" t="str">
        <f>IFERROR(IF('paving fractional-calc'!G146=0, "", 'paving fractional-calc'!G146), "")</f>
        <v/>
      </c>
      <c r="H142" t="str">
        <f>IFERROR(IF('paving fractional-calc'!H146=0, "", 'paving fractional-calc'!H146), "")</f>
        <v/>
      </c>
      <c r="I142" t="str">
        <f>IFERROR(IF('paving fractional-calc'!I146=0, "", 'paving fractional-calc'!I146), "")</f>
        <v/>
      </c>
      <c r="J142">
        <f>IFERROR(IF('paving fractional-calc'!J146=0, "", 'paving fractional-calc'!J146), "")</f>
        <v>18.101893649424358</v>
      </c>
      <c r="K142">
        <f>IFERROR(IF('paving fractional-calc'!K146=0, "", 'paving fractional-calc'!K146), "")</f>
        <v>11.800214547440959</v>
      </c>
      <c r="L142" t="str">
        <f>IFERROR(IF('paving fractional-calc'!L146=0, "", 'paving fractional-calc'!L146), "")</f>
        <v/>
      </c>
      <c r="M142" t="str">
        <f>IFERROR(IF('paving fractional-calc'!M146=0, "", 'paving fractional-calc'!M146), "")</f>
        <v/>
      </c>
      <c r="N142" t="str">
        <f>IFERROR(IF('paving fractional-calc'!N146=0, "", 'paving fractional-calc'!N146), "")</f>
        <v/>
      </c>
      <c r="O142" t="str">
        <f>IFERROR(IF('paving fractional-calc'!O146=0, "", 'paving fractional-calc'!O146), "")</f>
        <v/>
      </c>
      <c r="P142" t="str">
        <f>IFERROR(IF('paving fractional-calc'!P146=0, "", 'paving fractional-calc'!P146), "")</f>
        <v/>
      </c>
      <c r="Q142">
        <f>IFERROR(IF('paving fractional-calc'!Q146=0, "", 'paving fractional-calc'!Q146), "")</f>
        <v>21.036051256960512</v>
      </c>
      <c r="R142">
        <f>IFERROR(IF('paving fractional-calc'!R146=0, "", 'paving fractional-calc'!R146), "")</f>
        <v>0.63167763708664026</v>
      </c>
      <c r="S142">
        <f>IFERROR(IF('paving fractional-calc'!S146=0, "", 'paving fractional-calc'!S146), "")</f>
        <v>2.0052622956657435</v>
      </c>
      <c r="T142" t="str">
        <f>IFERROR(IF('paving fractional-calc'!T146=0, "", 'paving fractional-calc'!T146), "")</f>
        <v/>
      </c>
      <c r="U142" t="str">
        <f>IFERROR(IF('paving fractional-calc'!U146=0, "", 'paving fractional-calc'!U146), "")</f>
        <v/>
      </c>
      <c r="V142" t="str">
        <f>IFERROR(IF('paving fractional-calc'!V146=0, "", 'paving fractional-calc'!V146), "")</f>
        <v/>
      </c>
      <c r="W142" t="str">
        <f>IFERROR(IF('paving fractional-calc'!W146=0, "", 'paving fractional-calc'!W146), "")</f>
        <v/>
      </c>
      <c r="X142" t="str">
        <f>IFERROR(IF('paving fractional-calc'!X146=0, "", 'paving fractional-calc'!X146), "")</f>
        <v/>
      </c>
      <c r="Y142">
        <f>IFERROR(IF('paving fractional-calc'!Y146=0, "", 'paving fractional-calc'!Y146), "")</f>
        <v>12.062748048273262</v>
      </c>
      <c r="Z142">
        <f>IFERROR(IF('paving fractional-calc'!Z146=0, "", 'paving fractional-calc'!Z146), "")</f>
        <v>1.1324904088435948</v>
      </c>
      <c r="AA142">
        <f>IFERROR(IF('paving fractional-calc'!AA146=0, "", 'paving fractional-calc'!AA146), "")</f>
        <v>8.3694555201201108</v>
      </c>
      <c r="AB142" t="str">
        <f>IFERROR(IF('paving fractional-calc'!AB146=0, "", 'paving fractional-calc'!AB146), "")</f>
        <v/>
      </c>
      <c r="AC142" t="str">
        <f>IFERROR(IF('paving fractional-calc'!AC146=0, "", 'paving fractional-calc'!AC146), "")</f>
        <v/>
      </c>
      <c r="AD142" t="str">
        <f>IFERROR(IF('paving fractional-calc'!AD146=0, "", 'paving fractional-calc'!AD146), "")</f>
        <v/>
      </c>
      <c r="AE142" t="str">
        <f>IFERROR(IF('paving fractional-calc'!AE146=0, "", 'paving fractional-calc'!AE146), "")</f>
        <v/>
      </c>
      <c r="AF142" t="str">
        <f>IFERROR(IF('paving fractional-calc'!AF146=0, "", 'paving fractional-calc'!AF146), "")</f>
        <v/>
      </c>
      <c r="AG142">
        <f>IFERROR(IF('paving fractional-calc'!AG146=0, "", 'paving fractional-calc'!AG146), "")</f>
        <v>98.743066347315832</v>
      </c>
      <c r="AH142">
        <f>IFERROR(IF('paving fractional-calc'!AH146=0, "", 'paving fractional-calc'!AH146), "")</f>
        <v>1.9462569003633423</v>
      </c>
      <c r="AI142">
        <f>IFERROR(IF('paving fractional-calc'!AI146=0, "", 'paving fractional-calc'!AI146), "")</f>
        <v>5.2521563183920783</v>
      </c>
      <c r="AJ142">
        <f>IFERROR(IF('paving fractional-calc'!AJ146=0, "", 'paving fractional-calc'!AJ146), "")</f>
        <v>6.9953543939753607E-3</v>
      </c>
      <c r="AK142" t="str">
        <f>IFERROR(IF('paving fractional-calc'!AK146=0, "", 'paving fractional-calc'!AK146), "")</f>
        <v/>
      </c>
      <c r="AL142" t="str">
        <f>IFERROR(IF('paving fractional-calc'!AL146=0, "", 'paving fractional-calc'!AL146), "")</f>
        <v/>
      </c>
      <c r="AM142" t="str">
        <f>IFERROR(IF('paving fractional-calc'!AM146=0, "", 'paving fractional-calc'!AM146), "")</f>
        <v/>
      </c>
      <c r="AN142" t="str">
        <f>IFERROR(IF('paving fractional-calc'!AN146=0, "", 'paving fractional-calc'!AN146), "")</f>
        <v/>
      </c>
      <c r="AO142">
        <f>IFERROR(IF('paving fractional-calc'!AO146=0, "", 'paving fractional-calc'!AO146), "")</f>
        <v>1106.314039349397</v>
      </c>
    </row>
    <row r="143" spans="1:41" x14ac:dyDescent="0.35">
      <c r="A143" t="s">
        <v>144</v>
      </c>
      <c r="B143" s="3">
        <v>3</v>
      </c>
      <c r="C143">
        <v>10</v>
      </c>
      <c r="D143">
        <f>IFERROR(IF('paving fractional-calc'!D147=0, "", 'paving fractional-calc'!D147), "")</f>
        <v>89.958688016826216</v>
      </c>
      <c r="E143">
        <f>IFERROR(IF('paving fractional-calc'!E147=0, "", 'paving fractional-calc'!E147), "")</f>
        <v>1.375780657709783E-3</v>
      </c>
      <c r="F143">
        <f>IFERROR(IF('paving fractional-calc'!F147=0, "", 'paving fractional-calc'!F147), "")</f>
        <v>2.2512774398887356E-3</v>
      </c>
      <c r="G143" t="str">
        <f>IFERROR(IF('paving fractional-calc'!G147=0, "", 'paving fractional-calc'!G147), "")</f>
        <v/>
      </c>
      <c r="H143" t="str">
        <f>IFERROR(IF('paving fractional-calc'!H147=0, "", 'paving fractional-calc'!H147), "")</f>
        <v/>
      </c>
      <c r="I143">
        <f>IFERROR(IF('paving fractional-calc'!I147=0, "", 'paving fractional-calc'!I147), "")</f>
        <v>3.3947834411020614E-4</v>
      </c>
      <c r="J143">
        <f>IFERROR(IF('paving fractional-calc'!J147=0, "", 'paving fractional-calc'!J147), "")</f>
        <v>921.66209160496544</v>
      </c>
      <c r="K143">
        <f>IFERROR(IF('paving fractional-calc'!K147=0, "", 'paving fractional-calc'!K147), "")</f>
        <v>10.153700933084099</v>
      </c>
      <c r="L143">
        <f>IFERROR(IF('paving fractional-calc'!L147=0, "", 'paving fractional-calc'!L147), "")</f>
        <v>0.10501683249282656</v>
      </c>
      <c r="M143">
        <f>IFERROR(IF('paving fractional-calc'!M147=0, "", 'paving fractional-calc'!M147), "")</f>
        <v>1.0728417853400953E-2</v>
      </c>
      <c r="N143" t="str">
        <f>IFERROR(IF('paving fractional-calc'!N147=0, "", 'paving fractional-calc'!N147), "")</f>
        <v/>
      </c>
      <c r="O143" t="str">
        <f>IFERROR(IF('paving fractional-calc'!O147=0, "", 'paving fractional-calc'!O147), "")</f>
        <v/>
      </c>
      <c r="P143" t="str">
        <f>IFERROR(IF('paving fractional-calc'!P147=0, "", 'paving fractional-calc'!P147), "")</f>
        <v/>
      </c>
      <c r="Q143">
        <f>IFERROR(IF('paving fractional-calc'!Q147=0, "", 'paving fractional-calc'!Q147), "")</f>
        <v>7.7883336514624917</v>
      </c>
      <c r="R143">
        <f>IFERROR(IF('paving fractional-calc'!R147=0, "", 'paving fractional-calc'!R147), "")</f>
        <v>310.92024756028007</v>
      </c>
      <c r="S143">
        <f>IFERROR(IF('paving fractional-calc'!S147=0, "", 'paving fractional-calc'!S147), "")</f>
        <v>43.925851825965999</v>
      </c>
      <c r="T143">
        <f>IFERROR(IF('paving fractional-calc'!T147=0, "", 'paving fractional-calc'!T147), "")</f>
        <v>5.5635383129770087E-2</v>
      </c>
      <c r="U143">
        <f>IFERROR(IF('paving fractional-calc'!U147=0, "", 'paving fractional-calc'!U147), "")</f>
        <v>2.6653118374641745E-3</v>
      </c>
      <c r="V143" t="str">
        <f>IFERROR(IF('paving fractional-calc'!V147=0, "", 'paving fractional-calc'!V147), "")</f>
        <v/>
      </c>
      <c r="W143" t="str">
        <f>IFERROR(IF('paving fractional-calc'!W147=0, "", 'paving fractional-calc'!W147), "")</f>
        <v/>
      </c>
      <c r="X143" t="str">
        <f>IFERROR(IF('paving fractional-calc'!X147=0, "", 'paving fractional-calc'!X147), "")</f>
        <v/>
      </c>
      <c r="Y143">
        <f>IFERROR(IF('paving fractional-calc'!Y147=0, "", 'paving fractional-calc'!Y147), "")</f>
        <v>86.633572100846621</v>
      </c>
      <c r="Z143">
        <f>IFERROR(IF('paving fractional-calc'!Z147=0, "", 'paving fractional-calc'!Z147), "")</f>
        <v>357.33712778795746</v>
      </c>
      <c r="AA143">
        <f>IFERROR(IF('paving fractional-calc'!AA147=0, "", 'paving fractional-calc'!AA147), "")</f>
        <v>292.29722907700466</v>
      </c>
      <c r="AB143">
        <f>IFERROR(IF('paving fractional-calc'!AB147=0, "", 'paving fractional-calc'!AB147), "")</f>
        <v>0.32009581275148952</v>
      </c>
      <c r="AC143">
        <f>IFERROR(IF('paving fractional-calc'!AC147=0, "", 'paving fractional-calc'!AC147), "")</f>
        <v>1.3198922198941417E-2</v>
      </c>
      <c r="AD143">
        <f>IFERROR(IF('paving fractional-calc'!AD147=0, "", 'paving fractional-calc'!AD147), "")</f>
        <v>2.487601744811576E-3</v>
      </c>
      <c r="AE143" t="str">
        <f>IFERROR(IF('paving fractional-calc'!AE147=0, "", 'paving fractional-calc'!AE147), "")</f>
        <v/>
      </c>
      <c r="AF143">
        <f>IFERROR(IF('paving fractional-calc'!AF147=0, "", 'paving fractional-calc'!AF147), "")</f>
        <v>2.061782857905594E-2</v>
      </c>
      <c r="AG143">
        <f>IFERROR(IF('paving fractional-calc'!AG147=0, "", 'paving fractional-calc'!AG147), "")</f>
        <v>622.71506724251401</v>
      </c>
      <c r="AH143">
        <f>IFERROR(IF('paving fractional-calc'!AH147=0, "", 'paving fractional-calc'!AH147), "")</f>
        <v>1375.5627864283038</v>
      </c>
      <c r="AI143">
        <f>IFERROR(IF('paving fractional-calc'!AI147=0, "", 'paving fractional-calc'!AI147), "")</f>
        <v>808.94883548446944</v>
      </c>
      <c r="AJ143">
        <f>IFERROR(IF('paving fractional-calc'!AJ147=0, "", 'paving fractional-calc'!AJ147), "")</f>
        <v>19.037488448215907</v>
      </c>
      <c r="AK143">
        <f>IFERROR(IF('paving fractional-calc'!AK147=0, "", 'paving fractional-calc'!AK147), "")</f>
        <v>0.9528790007150808</v>
      </c>
      <c r="AL143">
        <f>IFERROR(IF('paving fractional-calc'!AL147=0, "", 'paving fractional-calc'!AL147), "")</f>
        <v>0.13752059647043546</v>
      </c>
      <c r="AM143" t="str">
        <f>IFERROR(IF('paving fractional-calc'!AM147=0, "", 'paving fractional-calc'!AM147), "")</f>
        <v/>
      </c>
      <c r="AN143" t="str">
        <f>IFERROR(IF('paving fractional-calc'!AN147=0, "", 'paving fractional-calc'!AN147), "")</f>
        <v/>
      </c>
      <c r="AO143">
        <f>IFERROR(IF('paving fractional-calc'!AO147=0, "", 'paving fractional-calc'!AO147), "")</f>
        <v>2075.4749845984456</v>
      </c>
    </row>
    <row r="144" spans="1:41" x14ac:dyDescent="0.35">
      <c r="A144" t="s">
        <v>145</v>
      </c>
      <c r="B144" s="4">
        <v>6</v>
      </c>
      <c r="C144">
        <v>19</v>
      </c>
      <c r="D144">
        <f>IFERROR(IF('paving fractional-calc'!D148=0, "", 'paving fractional-calc'!D148), "")</f>
        <v>17.733990798674085</v>
      </c>
      <c r="E144" t="str">
        <f>IFERROR(IF('paving fractional-calc'!E148=0, "", 'paving fractional-calc'!E148), "")</f>
        <v/>
      </c>
      <c r="F144" t="str">
        <f>IFERROR(IF('paving fractional-calc'!F148=0, "", 'paving fractional-calc'!F148), "")</f>
        <v/>
      </c>
      <c r="G144" t="str">
        <f>IFERROR(IF('paving fractional-calc'!G148=0, "", 'paving fractional-calc'!G148), "")</f>
        <v/>
      </c>
      <c r="H144" t="str">
        <f>IFERROR(IF('paving fractional-calc'!H148=0, "", 'paving fractional-calc'!H148), "")</f>
        <v/>
      </c>
      <c r="I144" t="str">
        <f>IFERROR(IF('paving fractional-calc'!I148=0, "", 'paving fractional-calc'!I148), "")</f>
        <v/>
      </c>
      <c r="J144">
        <f>IFERROR(IF('paving fractional-calc'!J148=0, "", 'paving fractional-calc'!J148), "")</f>
        <v>346.36389546302689</v>
      </c>
      <c r="K144" t="str">
        <f>IFERROR(IF('paving fractional-calc'!K148=0, "", 'paving fractional-calc'!K148), "")</f>
        <v/>
      </c>
      <c r="L144">
        <f>IFERROR(IF('paving fractional-calc'!L148=0, "", 'paving fractional-calc'!L148), "")</f>
        <v>1.3497268134048223E-3</v>
      </c>
      <c r="M144" t="str">
        <f>IFERROR(IF('paving fractional-calc'!M148=0, "", 'paving fractional-calc'!M148), "")</f>
        <v/>
      </c>
      <c r="N144" t="str">
        <f>IFERROR(IF('paving fractional-calc'!N148=0, "", 'paving fractional-calc'!N148), "")</f>
        <v/>
      </c>
      <c r="O144" t="str">
        <f>IFERROR(IF('paving fractional-calc'!O148=0, "", 'paving fractional-calc'!O148), "")</f>
        <v/>
      </c>
      <c r="P144" t="str">
        <f>IFERROR(IF('paving fractional-calc'!P148=0, "", 'paving fractional-calc'!P148), "")</f>
        <v/>
      </c>
      <c r="Q144" t="str">
        <f>IFERROR(IF('paving fractional-calc'!Q148=0, "", 'paving fractional-calc'!Q148), "")</f>
        <v/>
      </c>
      <c r="R144">
        <f>IFERROR(IF('paving fractional-calc'!R148=0, "", 'paving fractional-calc'!R148), "")</f>
        <v>215.92448319059699</v>
      </c>
      <c r="S144" t="str">
        <f>IFERROR(IF('paving fractional-calc'!S148=0, "", 'paving fractional-calc'!S148), "")</f>
        <v/>
      </c>
      <c r="T144">
        <f>IFERROR(IF('paving fractional-calc'!T148=0, "", 'paving fractional-calc'!T148), "")</f>
        <v>1.4834286584738364E-2</v>
      </c>
      <c r="U144" t="str">
        <f>IFERROR(IF('paving fractional-calc'!U148=0, "", 'paving fractional-calc'!U148), "")</f>
        <v/>
      </c>
      <c r="V144" t="str">
        <f>IFERROR(IF('paving fractional-calc'!V148=0, "", 'paving fractional-calc'!V148), "")</f>
        <v/>
      </c>
      <c r="W144" t="str">
        <f>IFERROR(IF('paving fractional-calc'!W148=0, "", 'paving fractional-calc'!W148), "")</f>
        <v/>
      </c>
      <c r="X144" t="str">
        <f>IFERROR(IF('paving fractional-calc'!X148=0, "", 'paving fractional-calc'!X148), "")</f>
        <v/>
      </c>
      <c r="Y144">
        <f>IFERROR(IF('paving fractional-calc'!Y148=0, "", 'paving fractional-calc'!Y148), "")</f>
        <v>0.3488357236806498</v>
      </c>
      <c r="Z144">
        <f>IFERROR(IF('paving fractional-calc'!Z148=0, "", 'paving fractional-calc'!Z148), "")</f>
        <v>271.72257540897687</v>
      </c>
      <c r="AA144">
        <f>IFERROR(IF('paving fractional-calc'!AA148=0, "", 'paving fractional-calc'!AA148), "")</f>
        <v>7.5161469468041836E-2</v>
      </c>
      <c r="AB144">
        <f>IFERROR(IF('paving fractional-calc'!AB148=0, "", 'paving fractional-calc'!AB148), "")</f>
        <v>0.21461859277813741</v>
      </c>
      <c r="AC144">
        <f>IFERROR(IF('paving fractional-calc'!AC148=0, "", 'paving fractional-calc'!AC148), "")</f>
        <v>0.10521106992336066</v>
      </c>
      <c r="AD144" t="str">
        <f>IFERROR(IF('paving fractional-calc'!AD148=0, "", 'paving fractional-calc'!AD148), "")</f>
        <v/>
      </c>
      <c r="AE144" t="str">
        <f>IFERROR(IF('paving fractional-calc'!AE148=0, "", 'paving fractional-calc'!AE148), "")</f>
        <v/>
      </c>
      <c r="AF144" t="str">
        <f>IFERROR(IF('paving fractional-calc'!AF148=0, "", 'paving fractional-calc'!AF148), "")</f>
        <v/>
      </c>
      <c r="AG144">
        <f>IFERROR(IF('paving fractional-calc'!AG148=0, "", 'paving fractional-calc'!AG148), "")</f>
        <v>0.56981835875871323</v>
      </c>
      <c r="AH144">
        <f>IFERROR(IF('paving fractional-calc'!AH148=0, "", 'paving fractional-calc'!AH148), "")</f>
        <v>566.06435573693432</v>
      </c>
      <c r="AI144">
        <f>IFERROR(IF('paving fractional-calc'!AI148=0, "", 'paving fractional-calc'!AI148), "")</f>
        <v>5.8185427820087972</v>
      </c>
      <c r="AJ144">
        <f>IFERROR(IF('paving fractional-calc'!AJ148=0, "", 'paving fractional-calc'!AJ148), "")</f>
        <v>6.6309725369158778</v>
      </c>
      <c r="AK144">
        <f>IFERROR(IF('paving fractional-calc'!AK148=0, "", 'paving fractional-calc'!AK148), "")</f>
        <v>0.35981523435044149</v>
      </c>
      <c r="AL144">
        <f>IFERROR(IF('paving fractional-calc'!AL148=0, "", 'paving fractional-calc'!AL148), "")</f>
        <v>6.0030398792139887E-2</v>
      </c>
      <c r="AM144">
        <f>IFERROR(IF('paving fractional-calc'!AM148=0, "", 'paving fractional-calc'!AM148), "")</f>
        <v>1.2666964882745133E-2</v>
      </c>
      <c r="AN144" t="str">
        <f>IFERROR(IF('paving fractional-calc'!AN148=0, "", 'paving fractional-calc'!AN148), "")</f>
        <v/>
      </c>
      <c r="AO144">
        <f>IFERROR(IF('paving fractional-calc'!AO148=0, "", 'paving fractional-calc'!AO148), "")</f>
        <v>31.310626029332177</v>
      </c>
    </row>
    <row r="145" spans="1:41" x14ac:dyDescent="0.35">
      <c r="A145" t="s">
        <v>146</v>
      </c>
      <c r="B145" s="3">
        <v>3</v>
      </c>
      <c r="C145">
        <v>9</v>
      </c>
      <c r="D145" t="str">
        <f>IFERROR(IF('paving fractional-calc'!D149=0, "", 'paving fractional-calc'!D149), "")</f>
        <v/>
      </c>
      <c r="E145" t="str">
        <f>IFERROR(IF('paving fractional-calc'!E149=0, "", 'paving fractional-calc'!E149), "")</f>
        <v/>
      </c>
      <c r="F145" t="str">
        <f>IFERROR(IF('paving fractional-calc'!F149=0, "", 'paving fractional-calc'!F149), "")</f>
        <v/>
      </c>
      <c r="G145" t="str">
        <f>IFERROR(IF('paving fractional-calc'!G149=0, "", 'paving fractional-calc'!G149), "")</f>
        <v/>
      </c>
      <c r="H145" t="str">
        <f>IFERROR(IF('paving fractional-calc'!H149=0, "", 'paving fractional-calc'!H149), "")</f>
        <v/>
      </c>
      <c r="I145" t="str">
        <f>IFERROR(IF('paving fractional-calc'!I149=0, "", 'paving fractional-calc'!I149), "")</f>
        <v/>
      </c>
      <c r="J145">
        <f>IFERROR(IF('paving fractional-calc'!J149=0, "", 'paving fractional-calc'!J149), "")</f>
        <v>7.8982471143510455</v>
      </c>
      <c r="K145">
        <f>IFERROR(IF('paving fractional-calc'!K149=0, "", 'paving fractional-calc'!K149), "")</f>
        <v>6.3222149359447952</v>
      </c>
      <c r="L145" t="str">
        <f>IFERROR(IF('paving fractional-calc'!L149=0, "", 'paving fractional-calc'!L149), "")</f>
        <v/>
      </c>
      <c r="M145" t="str">
        <f>IFERROR(IF('paving fractional-calc'!M149=0, "", 'paving fractional-calc'!M149), "")</f>
        <v/>
      </c>
      <c r="N145" t="str">
        <f>IFERROR(IF('paving fractional-calc'!N149=0, "", 'paving fractional-calc'!N149), "")</f>
        <v/>
      </c>
      <c r="O145" t="str">
        <f>IFERROR(IF('paving fractional-calc'!O149=0, "", 'paving fractional-calc'!O149), "")</f>
        <v/>
      </c>
      <c r="P145" t="str">
        <f>IFERROR(IF('paving fractional-calc'!P149=0, "", 'paving fractional-calc'!P149), "")</f>
        <v/>
      </c>
      <c r="Q145">
        <f>IFERROR(IF('paving fractional-calc'!Q149=0, "", 'paving fractional-calc'!Q149), "")</f>
        <v>78.11192509102483</v>
      </c>
      <c r="R145">
        <f>IFERROR(IF('paving fractional-calc'!R149=0, "", 'paving fractional-calc'!R149), "")</f>
        <v>0.59711785971092124</v>
      </c>
      <c r="S145">
        <f>IFERROR(IF('paving fractional-calc'!S149=0, "", 'paving fractional-calc'!S149), "")</f>
        <v>7.037230439419397</v>
      </c>
      <c r="T145" t="str">
        <f>IFERROR(IF('paving fractional-calc'!T149=0, "", 'paving fractional-calc'!T149), "")</f>
        <v/>
      </c>
      <c r="U145" t="str">
        <f>IFERROR(IF('paving fractional-calc'!U149=0, "", 'paving fractional-calc'!U149), "")</f>
        <v/>
      </c>
      <c r="V145" t="str">
        <f>IFERROR(IF('paving fractional-calc'!V149=0, "", 'paving fractional-calc'!V149), "")</f>
        <v/>
      </c>
      <c r="W145" t="str">
        <f>IFERROR(IF('paving fractional-calc'!W149=0, "", 'paving fractional-calc'!W149), "")</f>
        <v/>
      </c>
      <c r="X145" t="str">
        <f>IFERROR(IF('paving fractional-calc'!X149=0, "", 'paving fractional-calc'!X149), "")</f>
        <v/>
      </c>
      <c r="Y145">
        <f>IFERROR(IF('paving fractional-calc'!Y149=0, "", 'paving fractional-calc'!Y149), "")</f>
        <v>82.436189351302502</v>
      </c>
      <c r="Z145">
        <f>IFERROR(IF('paving fractional-calc'!Z149=0, "", 'paving fractional-calc'!Z149), "")</f>
        <v>0.28388393427277525</v>
      </c>
      <c r="AA145">
        <f>IFERROR(IF('paving fractional-calc'!AA149=0, "", 'paving fractional-calc'!AA149), "")</f>
        <v>5.3673312763401091</v>
      </c>
      <c r="AB145" t="str">
        <f>IFERROR(IF('paving fractional-calc'!AB149=0, "", 'paving fractional-calc'!AB149), "")</f>
        <v/>
      </c>
      <c r="AC145" t="str">
        <f>IFERROR(IF('paving fractional-calc'!AC149=0, "", 'paving fractional-calc'!AC149), "")</f>
        <v/>
      </c>
      <c r="AD145" t="str">
        <f>IFERROR(IF('paving fractional-calc'!AD149=0, "", 'paving fractional-calc'!AD149), "")</f>
        <v/>
      </c>
      <c r="AE145" t="str">
        <f>IFERROR(IF('paving fractional-calc'!AE149=0, "", 'paving fractional-calc'!AE149), "")</f>
        <v/>
      </c>
      <c r="AF145" t="str">
        <f>IFERROR(IF('paving fractional-calc'!AF149=0, "", 'paving fractional-calc'!AF149), "")</f>
        <v/>
      </c>
      <c r="AG145">
        <f>IFERROR(IF('paving fractional-calc'!AG149=0, "", 'paving fractional-calc'!AG149), "")</f>
        <v>94.033602683394122</v>
      </c>
      <c r="AH145">
        <f>IFERROR(IF('paving fractional-calc'!AH149=0, "", 'paving fractional-calc'!AH149), "")</f>
        <v>0.59915469117965625</v>
      </c>
      <c r="AI145">
        <f>IFERROR(IF('paving fractional-calc'!AI149=0, "", 'paving fractional-calc'!AI149), "")</f>
        <v>1.1481522892843397</v>
      </c>
      <c r="AJ145" t="str">
        <f>IFERROR(IF('paving fractional-calc'!AJ149=0, "", 'paving fractional-calc'!AJ149), "")</f>
        <v/>
      </c>
      <c r="AK145" t="str">
        <f>IFERROR(IF('paving fractional-calc'!AK149=0, "", 'paving fractional-calc'!AK149), "")</f>
        <v/>
      </c>
      <c r="AL145" t="str">
        <f>IFERROR(IF('paving fractional-calc'!AL149=0, "", 'paving fractional-calc'!AL149), "")</f>
        <v/>
      </c>
      <c r="AM145" t="str">
        <f>IFERROR(IF('paving fractional-calc'!AM149=0, "", 'paving fractional-calc'!AM149), "")</f>
        <v/>
      </c>
      <c r="AN145" t="str">
        <f>IFERROR(IF('paving fractional-calc'!AN149=0, "", 'paving fractional-calc'!AN149), "")</f>
        <v/>
      </c>
      <c r="AO145">
        <f>IFERROR(IF('paving fractional-calc'!AO149=0, "", 'paving fractional-calc'!AO149), "")</f>
        <v>208.4684670682428</v>
      </c>
    </row>
    <row r="146" spans="1:41" x14ac:dyDescent="0.35">
      <c r="A146" t="s">
        <v>147</v>
      </c>
      <c r="B146" s="4">
        <v>4</v>
      </c>
      <c r="C146">
        <v>11</v>
      </c>
      <c r="D146">
        <f>IFERROR(IF('paving fractional-calc'!D150=0, "", 'paving fractional-calc'!D150), "")</f>
        <v>137.02323936592228</v>
      </c>
      <c r="E146">
        <f>IFERROR(IF('paving fractional-calc'!E150=0, "", 'paving fractional-calc'!E150), "")</f>
        <v>2.3490071089520446E-3</v>
      </c>
      <c r="F146" t="str">
        <f>IFERROR(IF('paving fractional-calc'!F150=0, "", 'paving fractional-calc'!F150), "")</f>
        <v/>
      </c>
      <c r="G146">
        <f>IFERROR(IF('paving fractional-calc'!G150=0, "", 'paving fractional-calc'!G150), "")</f>
        <v>5.6461589055174597E-3</v>
      </c>
      <c r="H146" t="str">
        <f>IFERROR(IF('paving fractional-calc'!H150=0, "", 'paving fractional-calc'!H150), "")</f>
        <v/>
      </c>
      <c r="I146">
        <f>IFERROR(IF('paving fractional-calc'!I150=0, "", 'paving fractional-calc'!I150), "")</f>
        <v>1.336798591094527E-2</v>
      </c>
      <c r="J146">
        <f>IFERROR(IF('paving fractional-calc'!J150=0, "", 'paving fractional-calc'!J150), "")</f>
        <v>391.51885198807344</v>
      </c>
      <c r="K146">
        <f>IFERROR(IF('paving fractional-calc'!K150=0, "", 'paving fractional-calc'!K150), "")</f>
        <v>2.9253399305337949E-2</v>
      </c>
      <c r="L146">
        <f>IFERROR(IF('paving fractional-calc'!L150=0, "", 'paving fractional-calc'!L150), "")</f>
        <v>7.4014624748445224E-2</v>
      </c>
      <c r="M146">
        <f>IFERROR(IF('paving fractional-calc'!M150=0, "", 'paving fractional-calc'!M150), "")</f>
        <v>1.454322451197524E-2</v>
      </c>
      <c r="N146" t="str">
        <f>IFERROR(IF('paving fractional-calc'!N150=0, "", 'paving fractional-calc'!N150), "")</f>
        <v/>
      </c>
      <c r="O146" t="str">
        <f>IFERROR(IF('paving fractional-calc'!O150=0, "", 'paving fractional-calc'!O150), "")</f>
        <v/>
      </c>
      <c r="P146" t="str">
        <f>IFERROR(IF('paving fractional-calc'!P150=0, "", 'paving fractional-calc'!P150), "")</f>
        <v/>
      </c>
      <c r="Q146">
        <f>IFERROR(IF('paving fractional-calc'!Q150=0, "", 'paving fractional-calc'!Q150), "")</f>
        <v>2.7454046272606318E-3</v>
      </c>
      <c r="R146">
        <f>IFERROR(IF('paving fractional-calc'!R150=0, "", 'paving fractional-calc'!R150), "")</f>
        <v>320.22306603730306</v>
      </c>
      <c r="S146">
        <f>IFERROR(IF('paving fractional-calc'!S150=0, "", 'paving fractional-calc'!S150), "")</f>
        <v>0.1160213482569772</v>
      </c>
      <c r="T146">
        <f>IFERROR(IF('paving fractional-calc'!T150=0, "", 'paving fractional-calc'!T150), "")</f>
        <v>7.3489359783881339E-2</v>
      </c>
      <c r="U146">
        <f>IFERROR(IF('paving fractional-calc'!U150=0, "", 'paving fractional-calc'!U150), "")</f>
        <v>0.18517667605734855</v>
      </c>
      <c r="V146" t="str">
        <f>IFERROR(IF('paving fractional-calc'!V150=0, "", 'paving fractional-calc'!V150), "")</f>
        <v/>
      </c>
      <c r="W146" t="str">
        <f>IFERROR(IF('paving fractional-calc'!W150=0, "", 'paving fractional-calc'!W150), "")</f>
        <v/>
      </c>
      <c r="X146" t="str">
        <f>IFERROR(IF('paving fractional-calc'!X150=0, "", 'paving fractional-calc'!X150), "")</f>
        <v/>
      </c>
      <c r="Y146">
        <f>IFERROR(IF('paving fractional-calc'!Y150=0, "", 'paving fractional-calc'!Y150), "")</f>
        <v>2.111980664980255E-2</v>
      </c>
      <c r="Z146">
        <f>IFERROR(IF('paving fractional-calc'!Z150=0, "", 'paving fractional-calc'!Z150), "")</f>
        <v>625.70751108834236</v>
      </c>
      <c r="AA146">
        <f>IFERROR(IF('paving fractional-calc'!AA150=0, "", 'paving fractional-calc'!AA150), "")</f>
        <v>3.2108821227248736</v>
      </c>
      <c r="AB146">
        <f>IFERROR(IF('paving fractional-calc'!AB150=0, "", 'paving fractional-calc'!AB150), "")</f>
        <v>0.43912014005200761</v>
      </c>
      <c r="AC146">
        <f>IFERROR(IF('paving fractional-calc'!AC150=0, "", 'paving fractional-calc'!AC150), "")</f>
        <v>0.53218517603662496</v>
      </c>
      <c r="AD146" t="str">
        <f>IFERROR(IF('paving fractional-calc'!AD150=0, "", 'paving fractional-calc'!AD150), "")</f>
        <v/>
      </c>
      <c r="AE146">
        <f>IFERROR(IF('paving fractional-calc'!AE150=0, "", 'paving fractional-calc'!AE150), "")</f>
        <v>5.3895857433570895E-4</v>
      </c>
      <c r="AF146">
        <f>IFERROR(IF('paving fractional-calc'!AF150=0, "", 'paving fractional-calc'!AF150), "")</f>
        <v>1.2964138679967053E-3</v>
      </c>
      <c r="AG146">
        <f>IFERROR(IF('paving fractional-calc'!AG150=0, "", 'paving fractional-calc'!AG150), "")</f>
        <v>3.3850677073709927</v>
      </c>
      <c r="AH146">
        <f>IFERROR(IF('paving fractional-calc'!AH150=0, "", 'paving fractional-calc'!AH150), "")</f>
        <v>1625.2801603537484</v>
      </c>
      <c r="AI146">
        <f>IFERROR(IF('paving fractional-calc'!AI150=0, "", 'paving fractional-calc'!AI150), "")</f>
        <v>173.96947935056315</v>
      </c>
      <c r="AJ146">
        <f>IFERROR(IF('paving fractional-calc'!AJ150=0, "", 'paving fractional-calc'!AJ150), "")</f>
        <v>25.614228807256044</v>
      </c>
      <c r="AK146">
        <f>IFERROR(IF('paving fractional-calc'!AK150=0, "", 'paving fractional-calc'!AK150), "")</f>
        <v>18.965476721904206</v>
      </c>
      <c r="AL146" t="str">
        <f>IFERROR(IF('paving fractional-calc'!AL150=0, "", 'paving fractional-calc'!AL150), "")</f>
        <v/>
      </c>
      <c r="AM146">
        <f>IFERROR(IF('paving fractional-calc'!AM150=0, "", 'paving fractional-calc'!AM150), "")</f>
        <v>2.050331017915007E-2</v>
      </c>
      <c r="AN146">
        <f>IFERROR(IF('paving fractional-calc'!AN150=0, "", 'paving fractional-calc'!AN150), "")</f>
        <v>3.5412226860665016E-2</v>
      </c>
      <c r="AO146">
        <f>IFERROR(IF('paving fractional-calc'!AO150=0, "", 'paving fractional-calc'!AO150), "")</f>
        <v>251.7340763840435</v>
      </c>
    </row>
    <row r="147" spans="1:41" x14ac:dyDescent="0.35">
      <c r="A147" t="s">
        <v>148</v>
      </c>
      <c r="B147" s="3">
        <v>6</v>
      </c>
      <c r="C147">
        <v>25</v>
      </c>
      <c r="D147">
        <f>IFERROR(IF('paving fractional-calc'!D151=0, "", 'paving fractional-calc'!D151), "")</f>
        <v>10.582040475732079</v>
      </c>
      <c r="E147" t="str">
        <f>IFERROR(IF('paving fractional-calc'!E151=0, "", 'paving fractional-calc'!E151), "")</f>
        <v/>
      </c>
      <c r="F147" t="str">
        <f>IFERROR(IF('paving fractional-calc'!F151=0, "", 'paving fractional-calc'!F151), "")</f>
        <v/>
      </c>
      <c r="G147" t="str">
        <f>IFERROR(IF('paving fractional-calc'!G151=0, "", 'paving fractional-calc'!G151), "")</f>
        <v/>
      </c>
      <c r="H147" t="str">
        <f>IFERROR(IF('paving fractional-calc'!H151=0, "", 'paving fractional-calc'!H151), "")</f>
        <v/>
      </c>
      <c r="I147" t="str">
        <f>IFERROR(IF('paving fractional-calc'!I151=0, "", 'paving fractional-calc'!I151), "")</f>
        <v/>
      </c>
      <c r="J147">
        <f>IFERROR(IF('paving fractional-calc'!J151=0, "", 'paving fractional-calc'!J151), "")</f>
        <v>43.166245027682763</v>
      </c>
      <c r="K147" t="str">
        <f>IFERROR(IF('paving fractional-calc'!K151=0, "", 'paving fractional-calc'!K151), "")</f>
        <v/>
      </c>
      <c r="L147" t="str">
        <f>IFERROR(IF('paving fractional-calc'!L151=0, "", 'paving fractional-calc'!L151), "")</f>
        <v/>
      </c>
      <c r="M147" t="str">
        <f>IFERROR(IF('paving fractional-calc'!M151=0, "", 'paving fractional-calc'!M151), "")</f>
        <v/>
      </c>
      <c r="N147" t="str">
        <f>IFERROR(IF('paving fractional-calc'!N151=0, "", 'paving fractional-calc'!N151), "")</f>
        <v/>
      </c>
      <c r="O147" t="str">
        <f>IFERROR(IF('paving fractional-calc'!O151=0, "", 'paving fractional-calc'!O151), "")</f>
        <v/>
      </c>
      <c r="P147" t="str">
        <f>IFERROR(IF('paving fractional-calc'!P151=0, "", 'paving fractional-calc'!P151), "")</f>
        <v/>
      </c>
      <c r="Q147">
        <f>IFERROR(IF('paving fractional-calc'!Q151=0, "", 'paving fractional-calc'!Q151), "")</f>
        <v>0.70186329228761135</v>
      </c>
      <c r="R147">
        <f>IFERROR(IF('paving fractional-calc'!R151=0, "", 'paving fractional-calc'!R151), "")</f>
        <v>42.995720881674444</v>
      </c>
      <c r="S147">
        <f>IFERROR(IF('paving fractional-calc'!S151=0, "", 'paving fractional-calc'!S151), "")</f>
        <v>0.34393234981397808</v>
      </c>
      <c r="T147" t="str">
        <f>IFERROR(IF('paving fractional-calc'!T151=0, "", 'paving fractional-calc'!T151), "")</f>
        <v/>
      </c>
      <c r="U147" t="str">
        <f>IFERROR(IF('paving fractional-calc'!U151=0, "", 'paving fractional-calc'!U151), "")</f>
        <v/>
      </c>
      <c r="V147" t="str">
        <f>IFERROR(IF('paving fractional-calc'!V151=0, "", 'paving fractional-calc'!V151), "")</f>
        <v/>
      </c>
      <c r="W147" t="str">
        <f>IFERROR(IF('paving fractional-calc'!W151=0, "", 'paving fractional-calc'!W151), "")</f>
        <v/>
      </c>
      <c r="X147">
        <f>IFERROR(IF('paving fractional-calc'!X151=0, "", 'paving fractional-calc'!X151), "")</f>
        <v>3.1825942302342205E-4</v>
      </c>
      <c r="Y147">
        <f>IFERROR(IF('paving fractional-calc'!Y151=0, "", 'paving fractional-calc'!Y151), "")</f>
        <v>0.90882956487125954</v>
      </c>
      <c r="Z147">
        <f>IFERROR(IF('paving fractional-calc'!Z151=0, "", 'paving fractional-calc'!Z151), "")</f>
        <v>54.627717937475509</v>
      </c>
      <c r="AA147">
        <f>IFERROR(IF('paving fractional-calc'!AA151=0, "", 'paving fractional-calc'!AA151), "")</f>
        <v>1.5155602665156953</v>
      </c>
      <c r="AB147">
        <f>IFERROR(IF('paving fractional-calc'!AB151=0, "", 'paving fractional-calc'!AB151), "")</f>
        <v>7.1408652229000375E-3</v>
      </c>
      <c r="AC147">
        <f>IFERROR(IF('paving fractional-calc'!AC151=0, "", 'paving fractional-calc'!AC151), "")</f>
        <v>5.1753597457057703E-2</v>
      </c>
      <c r="AD147" t="str">
        <f>IFERROR(IF('paving fractional-calc'!AD151=0, "", 'paving fractional-calc'!AD151), "")</f>
        <v/>
      </c>
      <c r="AE147" t="str">
        <f>IFERROR(IF('paving fractional-calc'!AE151=0, "", 'paving fractional-calc'!AE151), "")</f>
        <v/>
      </c>
      <c r="AF147">
        <f>IFERROR(IF('paving fractional-calc'!AF151=0, "", 'paving fractional-calc'!AF151), "")</f>
        <v>4.3835014239584393E-4</v>
      </c>
      <c r="AG147">
        <f>IFERROR(IF('paving fractional-calc'!AG151=0, "", 'paving fractional-calc'!AG151), "")</f>
        <v>4.8965831954691739</v>
      </c>
      <c r="AH147">
        <f>IFERROR(IF('paving fractional-calc'!AH151=0, "", 'paving fractional-calc'!AH151), "")</f>
        <v>117.16211855483574</v>
      </c>
      <c r="AI147">
        <f>IFERROR(IF('paving fractional-calc'!AI151=0, "", 'paving fractional-calc'!AI151), "")</f>
        <v>85.873681566089317</v>
      </c>
      <c r="AJ147">
        <f>IFERROR(IF('paving fractional-calc'!AJ151=0, "", 'paving fractional-calc'!AJ151), "")</f>
        <v>0.78603195871736076</v>
      </c>
      <c r="AK147">
        <f>IFERROR(IF('paving fractional-calc'!AK151=0, "", 'paving fractional-calc'!AK151), "")</f>
        <v>0.27739809682799527</v>
      </c>
      <c r="AL147" t="str">
        <f>IFERROR(IF('paving fractional-calc'!AL151=0, "", 'paving fractional-calc'!AL151), "")</f>
        <v/>
      </c>
      <c r="AM147" t="str">
        <f>IFERROR(IF('paving fractional-calc'!AM151=0, "", 'paving fractional-calc'!AM151), "")</f>
        <v/>
      </c>
      <c r="AN147">
        <f>IFERROR(IF('paving fractional-calc'!AN151=0, "", 'paving fractional-calc'!AN151), "")</f>
        <v>0.23237758952202706</v>
      </c>
      <c r="AO147">
        <f>IFERROR(IF('paving fractional-calc'!AO151=0, "", 'paving fractional-calc'!AO151), "")</f>
        <v>153.79179831742869</v>
      </c>
    </row>
    <row r="148" spans="1:41" x14ac:dyDescent="0.35">
      <c r="A148" t="s">
        <v>149</v>
      </c>
      <c r="B148" s="2">
        <v>3</v>
      </c>
      <c r="C148">
        <v>9</v>
      </c>
      <c r="D148" t="str">
        <f>IFERROR(IF('paving fractional-calc'!D152=0, "", 'paving fractional-calc'!D152), "")</f>
        <v/>
      </c>
      <c r="E148" t="str">
        <f>IFERROR(IF('paving fractional-calc'!E152=0, "", 'paving fractional-calc'!E152), "")</f>
        <v/>
      </c>
      <c r="F148" t="str">
        <f>IFERROR(IF('paving fractional-calc'!F152=0, "", 'paving fractional-calc'!F152), "")</f>
        <v/>
      </c>
      <c r="G148" t="str">
        <f>IFERROR(IF('paving fractional-calc'!G152=0, "", 'paving fractional-calc'!G152), "")</f>
        <v/>
      </c>
      <c r="H148" t="str">
        <f>IFERROR(IF('paving fractional-calc'!H152=0, "", 'paving fractional-calc'!H152), "")</f>
        <v/>
      </c>
      <c r="I148" t="str">
        <f>IFERROR(IF('paving fractional-calc'!I152=0, "", 'paving fractional-calc'!I152), "")</f>
        <v/>
      </c>
      <c r="J148">
        <f>IFERROR(IF('paving fractional-calc'!J152=0, "", 'paving fractional-calc'!J152), "")</f>
        <v>209.35395718154089</v>
      </c>
      <c r="K148">
        <f>IFERROR(IF('paving fractional-calc'!K152=0, "", 'paving fractional-calc'!K152), "")</f>
        <v>2.7977801738957857</v>
      </c>
      <c r="L148" t="str">
        <f>IFERROR(IF('paving fractional-calc'!L152=0, "", 'paving fractional-calc'!L152), "")</f>
        <v/>
      </c>
      <c r="M148" t="str">
        <f>IFERROR(IF('paving fractional-calc'!M152=0, "", 'paving fractional-calc'!M152), "")</f>
        <v/>
      </c>
      <c r="N148" t="str">
        <f>IFERROR(IF('paving fractional-calc'!N152=0, "", 'paving fractional-calc'!N152), "")</f>
        <v/>
      </c>
      <c r="O148" t="str">
        <f>IFERROR(IF('paving fractional-calc'!O152=0, "", 'paving fractional-calc'!O152), "")</f>
        <v/>
      </c>
      <c r="P148" t="str">
        <f>IFERROR(IF('paving fractional-calc'!P152=0, "", 'paving fractional-calc'!P152), "")</f>
        <v/>
      </c>
      <c r="Q148">
        <f>IFERROR(IF('paving fractional-calc'!Q152=0, "", 'paving fractional-calc'!Q152), "")</f>
        <v>21.128209608979525</v>
      </c>
      <c r="R148">
        <f>IFERROR(IF('paving fractional-calc'!R152=0, "", 'paving fractional-calc'!R152), "")</f>
        <v>38.240319664227528</v>
      </c>
      <c r="S148">
        <f>IFERROR(IF('paving fractional-calc'!S152=0, "", 'paving fractional-calc'!S152), "")</f>
        <v>3.5011967192643629</v>
      </c>
      <c r="T148" t="str">
        <f>IFERROR(IF('paving fractional-calc'!T152=0, "", 'paving fractional-calc'!T152), "")</f>
        <v/>
      </c>
      <c r="U148" t="str">
        <f>IFERROR(IF('paving fractional-calc'!U152=0, "", 'paving fractional-calc'!U152), "")</f>
        <v/>
      </c>
      <c r="V148" t="str">
        <f>IFERROR(IF('paving fractional-calc'!V152=0, "", 'paving fractional-calc'!V152), "")</f>
        <v/>
      </c>
      <c r="W148" t="str">
        <f>IFERROR(IF('paving fractional-calc'!W152=0, "", 'paving fractional-calc'!W152), "")</f>
        <v/>
      </c>
      <c r="X148" t="str">
        <f>IFERROR(IF('paving fractional-calc'!X152=0, "", 'paving fractional-calc'!X152), "")</f>
        <v/>
      </c>
      <c r="Y148">
        <f>IFERROR(IF('paving fractional-calc'!Y152=0, "", 'paving fractional-calc'!Y152), "")</f>
        <v>36.868352981193688</v>
      </c>
      <c r="Z148">
        <f>IFERROR(IF('paving fractional-calc'!Z152=0, "", 'paving fractional-calc'!Z152), "")</f>
        <v>21.492554618218875</v>
      </c>
      <c r="AA148">
        <f>IFERROR(IF('paving fractional-calc'!AA152=0, "", 'paving fractional-calc'!AA152), "")</f>
        <v>5.3120973639703992</v>
      </c>
      <c r="AB148" t="str">
        <f>IFERROR(IF('paving fractional-calc'!AB152=0, "", 'paving fractional-calc'!AB152), "")</f>
        <v/>
      </c>
      <c r="AC148" t="str">
        <f>IFERROR(IF('paving fractional-calc'!AC152=0, "", 'paving fractional-calc'!AC152), "")</f>
        <v/>
      </c>
      <c r="AD148" t="str">
        <f>IFERROR(IF('paving fractional-calc'!AD152=0, "", 'paving fractional-calc'!AD152), "")</f>
        <v/>
      </c>
      <c r="AE148" t="str">
        <f>IFERROR(IF('paving fractional-calc'!AE152=0, "", 'paving fractional-calc'!AE152), "")</f>
        <v/>
      </c>
      <c r="AF148" t="str">
        <f>IFERROR(IF('paving fractional-calc'!AF152=0, "", 'paving fractional-calc'!AF152), "")</f>
        <v/>
      </c>
      <c r="AG148">
        <f>IFERROR(IF('paving fractional-calc'!AG152=0, "", 'paving fractional-calc'!AG152), "")</f>
        <v>344.6385246058212</v>
      </c>
      <c r="AH148">
        <f>IFERROR(IF('paving fractional-calc'!AH152=0, "", 'paving fractional-calc'!AH152), "")</f>
        <v>13.015592119258342</v>
      </c>
      <c r="AI148">
        <f>IFERROR(IF('paving fractional-calc'!AI152=0, "", 'paving fractional-calc'!AI152), "")</f>
        <v>7.6674862720174746</v>
      </c>
      <c r="AJ148">
        <f>IFERROR(IF('paving fractional-calc'!AJ152=0, "", 'paving fractional-calc'!AJ152), "")</f>
        <v>8.2467592592880123E-3</v>
      </c>
      <c r="AK148">
        <f>IFERROR(IF('paving fractional-calc'!AK152=0, "", 'paving fractional-calc'!AK152), "")</f>
        <v>3.4059115740859486E-2</v>
      </c>
      <c r="AL148" t="str">
        <f>IFERROR(IF('paving fractional-calc'!AL152=0, "", 'paving fractional-calc'!AL152), "")</f>
        <v/>
      </c>
      <c r="AM148" t="str">
        <f>IFERROR(IF('paving fractional-calc'!AM152=0, "", 'paving fractional-calc'!AM152), "")</f>
        <v/>
      </c>
      <c r="AN148" t="str">
        <f>IFERROR(IF('paving fractional-calc'!AN152=0, "", 'paving fractional-calc'!AN152), "")</f>
        <v/>
      </c>
      <c r="AO148">
        <f>IFERROR(IF('paving fractional-calc'!AO152=0, "", 'paving fractional-calc'!AO152), "")</f>
        <v>2234.7525317450604</v>
      </c>
    </row>
    <row r="149" spans="1:41" x14ac:dyDescent="0.35">
      <c r="A149" t="s">
        <v>150</v>
      </c>
      <c r="B149" s="1">
        <v>2</v>
      </c>
      <c r="C149">
        <v>6</v>
      </c>
      <c r="D149" t="str">
        <f>IFERROR(IF('paving fractional-calc'!D153=0, "", 'paving fractional-calc'!D153), "")</f>
        <v/>
      </c>
      <c r="E149" t="str">
        <f>IFERROR(IF('paving fractional-calc'!E153=0, "", 'paving fractional-calc'!E153), "")</f>
        <v/>
      </c>
      <c r="F149" t="str">
        <f>IFERROR(IF('paving fractional-calc'!F153=0, "", 'paving fractional-calc'!F153), "")</f>
        <v/>
      </c>
      <c r="G149" t="str">
        <f>IFERROR(IF('paving fractional-calc'!G153=0, "", 'paving fractional-calc'!G153), "")</f>
        <v/>
      </c>
      <c r="H149" t="str">
        <f>IFERROR(IF('paving fractional-calc'!H153=0, "", 'paving fractional-calc'!H153), "")</f>
        <v/>
      </c>
      <c r="I149" t="str">
        <f>IFERROR(IF('paving fractional-calc'!I153=0, "", 'paving fractional-calc'!I153), "")</f>
        <v/>
      </c>
      <c r="J149">
        <f>IFERROR(IF('paving fractional-calc'!J153=0, "", 'paving fractional-calc'!J153), "")</f>
        <v>4.9574425770053354</v>
      </c>
      <c r="K149">
        <f>IFERROR(IF('paving fractional-calc'!K153=0, "", 'paving fractional-calc'!K153), "")</f>
        <v>0.25967999508601164</v>
      </c>
      <c r="L149" t="str">
        <f>IFERROR(IF('paving fractional-calc'!L153=0, "", 'paving fractional-calc'!L153), "")</f>
        <v/>
      </c>
      <c r="M149" t="str">
        <f>IFERROR(IF('paving fractional-calc'!M153=0, "", 'paving fractional-calc'!M153), "")</f>
        <v/>
      </c>
      <c r="N149" t="str">
        <f>IFERROR(IF('paving fractional-calc'!N153=0, "", 'paving fractional-calc'!N153), "")</f>
        <v/>
      </c>
      <c r="O149">
        <f>IFERROR(IF('paving fractional-calc'!O153=0, "", 'paving fractional-calc'!O153), "")</f>
        <v>3.7347290282092492E-3</v>
      </c>
      <c r="P149">
        <f>IFERROR(IF('paving fractional-calc'!P153=0, "", 'paving fractional-calc'!P153), "")</f>
        <v>5.6082160489174951E-3</v>
      </c>
      <c r="Q149">
        <f>IFERROR(IF('paving fractional-calc'!Q153=0, "", 'paving fractional-calc'!Q153), "")</f>
        <v>3.475502098611905</v>
      </c>
      <c r="R149">
        <f>IFERROR(IF('paving fractional-calc'!R153=0, "", 'paving fractional-calc'!R153), "")</f>
        <v>1.7772351026545734</v>
      </c>
      <c r="S149" t="str">
        <f>IFERROR(IF('paving fractional-calc'!S153=0, "", 'paving fractional-calc'!S153), "")</f>
        <v/>
      </c>
      <c r="T149">
        <f>IFERROR(IF('paving fractional-calc'!T153=0, "", 'paving fractional-calc'!T153), "")</f>
        <v>0.10217141273690641</v>
      </c>
      <c r="U149" t="str">
        <f>IFERROR(IF('paving fractional-calc'!U153=0, "", 'paving fractional-calc'!U153), "")</f>
        <v/>
      </c>
      <c r="V149" t="str">
        <f>IFERROR(IF('paving fractional-calc'!V153=0, "", 'paving fractional-calc'!V153), "")</f>
        <v/>
      </c>
      <c r="W149" t="str">
        <f>IFERROR(IF('paving fractional-calc'!W153=0, "", 'paving fractional-calc'!W153), "")</f>
        <v/>
      </c>
      <c r="X149" t="str">
        <f>IFERROR(IF('paving fractional-calc'!X153=0, "", 'paving fractional-calc'!X153), "")</f>
        <v/>
      </c>
      <c r="Y149" t="str">
        <f>IFERROR(IF('paving fractional-calc'!Y153=0, "", 'paving fractional-calc'!Y153), "")</f>
        <v/>
      </c>
      <c r="Z149">
        <f>IFERROR(IF('paving fractional-calc'!Z153=0, "", 'paving fractional-calc'!Z153), "")</f>
        <v>4.4330204273118916</v>
      </c>
      <c r="AA149" t="str">
        <f>IFERROR(IF('paving fractional-calc'!AA153=0, "", 'paving fractional-calc'!AA153), "")</f>
        <v/>
      </c>
      <c r="AB149">
        <f>IFERROR(IF('paving fractional-calc'!AB153=0, "", 'paving fractional-calc'!AB153), "")</f>
        <v>0.10121198094703548</v>
      </c>
      <c r="AC149" t="str">
        <f>IFERROR(IF('paving fractional-calc'!AC153=0, "", 'paving fractional-calc'!AC153), "")</f>
        <v/>
      </c>
      <c r="AD149" t="str">
        <f>IFERROR(IF('paving fractional-calc'!AD153=0, "", 'paving fractional-calc'!AD153), "")</f>
        <v/>
      </c>
      <c r="AE149" t="str">
        <f>IFERROR(IF('paving fractional-calc'!AE153=0, "", 'paving fractional-calc'!AE153), "")</f>
        <v/>
      </c>
      <c r="AF149">
        <f>IFERROR(IF('paving fractional-calc'!AF153=0, "", 'paving fractional-calc'!AF153), "")</f>
        <v>5.0934383207354634E-4</v>
      </c>
      <c r="AG149">
        <f>IFERROR(IF('paving fractional-calc'!AG153=0, "", 'paving fractional-calc'!AG153), "")</f>
        <v>1.3456730005532549</v>
      </c>
      <c r="AH149">
        <f>IFERROR(IF('paving fractional-calc'!AH153=0, "", 'paving fractional-calc'!AH153), "")</f>
        <v>12.034421931870147</v>
      </c>
      <c r="AI149">
        <f>IFERROR(IF('paving fractional-calc'!AI153=0, "", 'paving fractional-calc'!AI153), "")</f>
        <v>0.21783985203823442</v>
      </c>
      <c r="AJ149">
        <f>IFERROR(IF('paving fractional-calc'!AJ153=0, "", 'paving fractional-calc'!AJ153), "")</f>
        <v>2.8341964627984271</v>
      </c>
      <c r="AK149">
        <f>IFERROR(IF('paving fractional-calc'!AK153=0, "", 'paving fractional-calc'!AK153), "")</f>
        <v>6.9062677759639951E-2</v>
      </c>
      <c r="AL149">
        <f>IFERROR(IF('paving fractional-calc'!AL153=0, "", 'paving fractional-calc'!AL153), "")</f>
        <v>5.6901609475845522E-2</v>
      </c>
      <c r="AM149">
        <f>IFERROR(IF('paving fractional-calc'!AM153=0, "", 'paving fractional-calc'!AM153), "")</f>
        <v>1.1174251287018888E-3</v>
      </c>
      <c r="AN149" t="str">
        <f>IFERROR(IF('paving fractional-calc'!AN153=0, "", 'paving fractional-calc'!AN153), "")</f>
        <v/>
      </c>
      <c r="AO149">
        <f>IFERROR(IF('paving fractional-calc'!AO153=0, "", 'paving fractional-calc'!AO153), "")</f>
        <v>19.789439397149206</v>
      </c>
    </row>
    <row r="150" spans="1:41" x14ac:dyDescent="0.35">
      <c r="A150" t="s">
        <v>151</v>
      </c>
      <c r="B150" s="4">
        <v>3</v>
      </c>
      <c r="C150">
        <v>26</v>
      </c>
      <c r="D150">
        <f>IFERROR(IF('paving fractional-calc'!D154=0, "", 'paving fractional-calc'!D154), "")</f>
        <v>3.3030218807914218</v>
      </c>
      <c r="E150" t="str">
        <f>IFERROR(IF('paving fractional-calc'!E154=0, "", 'paving fractional-calc'!E154), "")</f>
        <v/>
      </c>
      <c r="F150" t="str">
        <f>IFERROR(IF('paving fractional-calc'!F154=0, "", 'paving fractional-calc'!F154), "")</f>
        <v/>
      </c>
      <c r="G150" t="str">
        <f>IFERROR(IF('paving fractional-calc'!G154=0, "", 'paving fractional-calc'!G154), "")</f>
        <v/>
      </c>
      <c r="H150" t="str">
        <f>IFERROR(IF('paving fractional-calc'!H154=0, "", 'paving fractional-calc'!H154), "")</f>
        <v/>
      </c>
      <c r="I150" t="str">
        <f>IFERROR(IF('paving fractional-calc'!I154=0, "", 'paving fractional-calc'!I154), "")</f>
        <v/>
      </c>
      <c r="J150">
        <f>IFERROR(IF('paving fractional-calc'!J154=0, "", 'paving fractional-calc'!J154), "")</f>
        <v>8.8281293793804299</v>
      </c>
      <c r="K150">
        <f>IFERROR(IF('paving fractional-calc'!K154=0, "", 'paving fractional-calc'!K154), "")</f>
        <v>0.18074642145253808</v>
      </c>
      <c r="L150" t="str">
        <f>IFERROR(IF('paving fractional-calc'!L154=0, "", 'paving fractional-calc'!L154), "")</f>
        <v/>
      </c>
      <c r="M150" t="str">
        <f>IFERROR(IF('paving fractional-calc'!M154=0, "", 'paving fractional-calc'!M154), "")</f>
        <v/>
      </c>
      <c r="N150" t="str">
        <f>IFERROR(IF('paving fractional-calc'!N154=0, "", 'paving fractional-calc'!N154), "")</f>
        <v/>
      </c>
      <c r="O150" t="str">
        <f>IFERROR(IF('paving fractional-calc'!O154=0, "", 'paving fractional-calc'!O154), "")</f>
        <v/>
      </c>
      <c r="P150" t="str">
        <f>IFERROR(IF('paving fractional-calc'!P154=0, "", 'paving fractional-calc'!P154), "")</f>
        <v/>
      </c>
      <c r="Q150">
        <f>IFERROR(IF('paving fractional-calc'!Q154=0, "", 'paving fractional-calc'!Q154), "")</f>
        <v>0.10632919860352638</v>
      </c>
      <c r="R150">
        <f>IFERROR(IF('paving fractional-calc'!R154=0, "", 'paving fractional-calc'!R154), "")</f>
        <v>3.0618639979019355</v>
      </c>
      <c r="S150" t="str">
        <f>IFERROR(IF('paving fractional-calc'!S154=0, "", 'paving fractional-calc'!S154), "")</f>
        <v/>
      </c>
      <c r="T150" t="str">
        <f>IFERROR(IF('paving fractional-calc'!T154=0, "", 'paving fractional-calc'!T154), "")</f>
        <v/>
      </c>
      <c r="U150" t="str">
        <f>IFERROR(IF('paving fractional-calc'!U154=0, "", 'paving fractional-calc'!U154), "")</f>
        <v/>
      </c>
      <c r="V150" t="str">
        <f>IFERROR(IF('paving fractional-calc'!V154=0, "", 'paving fractional-calc'!V154), "")</f>
        <v/>
      </c>
      <c r="W150" t="str">
        <f>IFERROR(IF('paving fractional-calc'!W154=0, "", 'paving fractional-calc'!W154), "")</f>
        <v/>
      </c>
      <c r="X150" t="str">
        <f>IFERROR(IF('paving fractional-calc'!X154=0, "", 'paving fractional-calc'!X154), "")</f>
        <v/>
      </c>
      <c r="Y150">
        <f>IFERROR(IF('paving fractional-calc'!Y154=0, "", 'paving fractional-calc'!Y154), "")</f>
        <v>3.8051570909673376</v>
      </c>
      <c r="Z150">
        <f>IFERROR(IF('paving fractional-calc'!Z154=0, "", 'paving fractional-calc'!Z154), "")</f>
        <v>1.2935206915534208</v>
      </c>
      <c r="AA150">
        <f>IFERROR(IF('paving fractional-calc'!AA154=0, "", 'paving fractional-calc'!AA154), "")</f>
        <v>2.013815698102309</v>
      </c>
      <c r="AB150" t="str">
        <f>IFERROR(IF('paving fractional-calc'!AB154=0, "", 'paving fractional-calc'!AB154), "")</f>
        <v/>
      </c>
      <c r="AC150">
        <f>IFERROR(IF('paving fractional-calc'!AC154=0, "", 'paving fractional-calc'!AC154), "")</f>
        <v>2.6340302052558225E-2</v>
      </c>
      <c r="AD150" t="str">
        <f>IFERROR(IF('paving fractional-calc'!AD154=0, "", 'paving fractional-calc'!AD154), "")</f>
        <v/>
      </c>
      <c r="AE150" t="str">
        <f>IFERROR(IF('paving fractional-calc'!AE154=0, "", 'paving fractional-calc'!AE154), "")</f>
        <v/>
      </c>
      <c r="AF150" t="str">
        <f>IFERROR(IF('paving fractional-calc'!AF154=0, "", 'paving fractional-calc'!AF154), "")</f>
        <v/>
      </c>
      <c r="AG150">
        <f>IFERROR(IF('paving fractional-calc'!AG154=0, "", 'paving fractional-calc'!AG154), "")</f>
        <v>12.328194180417839</v>
      </c>
      <c r="AH150">
        <f>IFERROR(IF('paving fractional-calc'!AH154=0, "", 'paving fractional-calc'!AH154), "")</f>
        <v>3.0477919172311205</v>
      </c>
      <c r="AI150">
        <f>IFERROR(IF('paving fractional-calc'!AI154=0, "", 'paving fractional-calc'!AI154), "")</f>
        <v>2.8707897204342618</v>
      </c>
      <c r="AJ150" t="str">
        <f>IFERROR(IF('paving fractional-calc'!AJ154=0, "", 'paving fractional-calc'!AJ154), "")</f>
        <v/>
      </c>
      <c r="AK150" t="str">
        <f>IFERROR(IF('paving fractional-calc'!AK154=0, "", 'paving fractional-calc'!AK154), "")</f>
        <v/>
      </c>
      <c r="AL150" t="str">
        <f>IFERROR(IF('paving fractional-calc'!AL154=0, "", 'paving fractional-calc'!AL154), "")</f>
        <v/>
      </c>
      <c r="AM150" t="str">
        <f>IFERROR(IF('paving fractional-calc'!AM154=0, "", 'paving fractional-calc'!AM154), "")</f>
        <v/>
      </c>
      <c r="AN150" t="str">
        <f>IFERROR(IF('paving fractional-calc'!AN154=0, "", 'paving fractional-calc'!AN154), "")</f>
        <v/>
      </c>
      <c r="AO150">
        <f>IFERROR(IF('paving fractional-calc'!AO154=0, "", 'paving fractional-calc'!AO154), "")</f>
        <v>74.312456663236645</v>
      </c>
    </row>
    <row r="151" spans="1:41" x14ac:dyDescent="0.35">
      <c r="A151" t="s">
        <v>152</v>
      </c>
      <c r="B151" s="1">
        <v>4</v>
      </c>
      <c r="C151">
        <v>11</v>
      </c>
      <c r="D151">
        <f>IFERROR(IF('paving fractional-calc'!D155=0, "", 'paving fractional-calc'!D155), "")</f>
        <v>58.512548493833329</v>
      </c>
      <c r="E151" t="str">
        <f>IFERROR(IF('paving fractional-calc'!E155=0, "", 'paving fractional-calc'!E155), "")</f>
        <v/>
      </c>
      <c r="F151" t="str">
        <f>IFERROR(IF('paving fractional-calc'!F155=0, "", 'paving fractional-calc'!F155), "")</f>
        <v/>
      </c>
      <c r="G151" t="str">
        <f>IFERROR(IF('paving fractional-calc'!G155=0, "", 'paving fractional-calc'!G155), "")</f>
        <v/>
      </c>
      <c r="H151" t="str">
        <f>IFERROR(IF('paving fractional-calc'!H155=0, "", 'paving fractional-calc'!H155), "")</f>
        <v/>
      </c>
      <c r="I151" t="str">
        <f>IFERROR(IF('paving fractional-calc'!I155=0, "", 'paving fractional-calc'!I155), "")</f>
        <v/>
      </c>
      <c r="J151">
        <f>IFERROR(IF('paving fractional-calc'!J155=0, "", 'paving fractional-calc'!J155), "")</f>
        <v>155.26592347566103</v>
      </c>
      <c r="K151">
        <f>IFERROR(IF('paving fractional-calc'!K155=0, "", 'paving fractional-calc'!K155), "")</f>
        <v>9.6731814510074426E-3</v>
      </c>
      <c r="L151" t="str">
        <f>IFERROR(IF('paving fractional-calc'!L155=0, "", 'paving fractional-calc'!L155), "")</f>
        <v/>
      </c>
      <c r="M151">
        <f>IFERROR(IF('paving fractional-calc'!M155=0, "", 'paving fractional-calc'!M155), "")</f>
        <v>2.3864557372861629E-2</v>
      </c>
      <c r="N151" t="str">
        <f>IFERROR(IF('paving fractional-calc'!N155=0, "", 'paving fractional-calc'!N155), "")</f>
        <v/>
      </c>
      <c r="O151" t="str">
        <f>IFERROR(IF('paving fractional-calc'!O155=0, "", 'paving fractional-calc'!O155), "")</f>
        <v/>
      </c>
      <c r="P151" t="str">
        <f>IFERROR(IF('paving fractional-calc'!P155=0, "", 'paving fractional-calc'!P155), "")</f>
        <v/>
      </c>
      <c r="Q151">
        <f>IFERROR(IF('paving fractional-calc'!Q155=0, "", 'paving fractional-calc'!Q155), "")</f>
        <v>7.3685990363473635E-3</v>
      </c>
      <c r="R151">
        <f>IFERROR(IF('paving fractional-calc'!R155=0, "", 'paving fractional-calc'!R155), "")</f>
        <v>148.35811319427853</v>
      </c>
      <c r="S151">
        <f>IFERROR(IF('paving fractional-calc'!S155=0, "", 'paving fractional-calc'!S155), "")</f>
        <v>3.6642961399878993</v>
      </c>
      <c r="T151">
        <f>IFERROR(IF('paving fractional-calc'!T155=0, "", 'paving fractional-calc'!T155), "")</f>
        <v>9.3642990967568484E-4</v>
      </c>
      <c r="U151">
        <f>IFERROR(IF('paving fractional-calc'!U155=0, "", 'paving fractional-calc'!U155), "")</f>
        <v>9.1990467597552576E-3</v>
      </c>
      <c r="V151" t="str">
        <f>IFERROR(IF('paving fractional-calc'!V155=0, "", 'paving fractional-calc'!V155), "")</f>
        <v/>
      </c>
      <c r="W151" t="str">
        <f>IFERROR(IF('paving fractional-calc'!W155=0, "", 'paving fractional-calc'!W155), "")</f>
        <v/>
      </c>
      <c r="X151" t="str">
        <f>IFERROR(IF('paving fractional-calc'!X155=0, "", 'paving fractional-calc'!X155), "")</f>
        <v/>
      </c>
      <c r="Y151">
        <f>IFERROR(IF('paving fractional-calc'!Y155=0, "", 'paving fractional-calc'!Y155), "")</f>
        <v>0.74138624858686197</v>
      </c>
      <c r="Z151">
        <f>IFERROR(IF('paving fractional-calc'!Z155=0, "", 'paving fractional-calc'!Z155), "")</f>
        <v>256.87993766293704</v>
      </c>
      <c r="AA151">
        <f>IFERROR(IF('paving fractional-calc'!AA155=0, "", 'paving fractional-calc'!AA155), "")</f>
        <v>82.458831968090905</v>
      </c>
      <c r="AB151">
        <f>IFERROR(IF('paving fractional-calc'!AB155=0, "", 'paving fractional-calc'!AB155), "")</f>
        <v>1.2633993360953709E-2</v>
      </c>
      <c r="AC151">
        <f>IFERROR(IF('paving fractional-calc'!AC155=0, "", 'paving fractional-calc'!AC155), "")</f>
        <v>0.38575584192620593</v>
      </c>
      <c r="AD151" t="str">
        <f>IFERROR(IF('paving fractional-calc'!AD155=0, "", 'paving fractional-calc'!AD155), "")</f>
        <v/>
      </c>
      <c r="AE151">
        <f>IFERROR(IF('paving fractional-calc'!AE155=0, "", 'paving fractional-calc'!AE155), "")</f>
        <v>7.7229494444515535E-3</v>
      </c>
      <c r="AF151">
        <f>IFERROR(IF('paving fractional-calc'!AF155=0, "", 'paving fractional-calc'!AF155), "")</f>
        <v>3.9163029637178269E-3</v>
      </c>
      <c r="AG151">
        <f>IFERROR(IF('paving fractional-calc'!AG155=0, "", 'paving fractional-calc'!AG155), "")</f>
        <v>26.705677205100088</v>
      </c>
      <c r="AH151">
        <f>IFERROR(IF('paving fractional-calc'!AH155=0, "", 'paving fractional-calc'!AH155), "")</f>
        <v>342.91666916964851</v>
      </c>
      <c r="AI151">
        <f>IFERROR(IF('paving fractional-calc'!AI155=0, "", 'paving fractional-calc'!AI155), "")</f>
        <v>435.71299646035021</v>
      </c>
      <c r="AJ151">
        <f>IFERROR(IF('paving fractional-calc'!AJ155=0, "", 'paving fractional-calc'!AJ155), "")</f>
        <v>0.65422258728504523</v>
      </c>
      <c r="AK151">
        <f>IFERROR(IF('paving fractional-calc'!AK155=0, "", 'paving fractional-calc'!AK155), "")</f>
        <v>3.4313249161297832</v>
      </c>
      <c r="AL151">
        <f>IFERROR(IF('paving fractional-calc'!AL155=0, "", 'paving fractional-calc'!AL155), "")</f>
        <v>1.1682766730942006E-2</v>
      </c>
      <c r="AM151">
        <f>IFERROR(IF('paving fractional-calc'!AM155=0, "", 'paving fractional-calc'!AM155), "")</f>
        <v>3.0404832654946323E-2</v>
      </c>
      <c r="AN151">
        <f>IFERROR(IF('paving fractional-calc'!AN155=0, "", 'paving fractional-calc'!AN155), "")</f>
        <v>1.5684052588051105E-3</v>
      </c>
      <c r="AO151">
        <f>IFERROR(IF('paving fractional-calc'!AO155=0, "", 'paving fractional-calc'!AO155), "")</f>
        <v>702.18986629394442</v>
      </c>
    </row>
    <row r="152" spans="1:41" x14ac:dyDescent="0.35">
      <c r="A152" t="s">
        <v>153</v>
      </c>
      <c r="B152" s="4">
        <v>4</v>
      </c>
      <c r="C152">
        <v>11</v>
      </c>
      <c r="D152">
        <f>IFERROR(IF('paving fractional-calc'!D156=0, "", 'paving fractional-calc'!D156), "")</f>
        <v>14.498410900315541</v>
      </c>
      <c r="E152" t="str">
        <f>IFERROR(IF('paving fractional-calc'!E156=0, "", 'paving fractional-calc'!E156), "")</f>
        <v/>
      </c>
      <c r="F152" t="str">
        <f>IFERROR(IF('paving fractional-calc'!F156=0, "", 'paving fractional-calc'!F156), "")</f>
        <v/>
      </c>
      <c r="G152" t="str">
        <f>IFERROR(IF('paving fractional-calc'!G156=0, "", 'paving fractional-calc'!G156), "")</f>
        <v/>
      </c>
      <c r="H152" t="str">
        <f>IFERROR(IF('paving fractional-calc'!H156=0, "", 'paving fractional-calc'!H156), "")</f>
        <v/>
      </c>
      <c r="I152" t="str">
        <f>IFERROR(IF('paving fractional-calc'!I156=0, "", 'paving fractional-calc'!I156), "")</f>
        <v/>
      </c>
      <c r="J152">
        <f>IFERROR(IF('paving fractional-calc'!J156=0, "", 'paving fractional-calc'!J156), "")</f>
        <v>40.192498039430475</v>
      </c>
      <c r="K152" t="str">
        <f>IFERROR(IF('paving fractional-calc'!K156=0, "", 'paving fractional-calc'!K156), "")</f>
        <v/>
      </c>
      <c r="L152">
        <f>IFERROR(IF('paving fractional-calc'!L156=0, "", 'paving fractional-calc'!L156), "")</f>
        <v>2.2755506240816096E-3</v>
      </c>
      <c r="M152">
        <f>IFERROR(IF('paving fractional-calc'!M156=0, "", 'paving fractional-calc'!M156), "")</f>
        <v>3.5726144798081165E-2</v>
      </c>
      <c r="N152" t="str">
        <f>IFERROR(IF('paving fractional-calc'!N156=0, "", 'paving fractional-calc'!N156), "")</f>
        <v/>
      </c>
      <c r="O152" t="str">
        <f>IFERROR(IF('paving fractional-calc'!O156=0, "", 'paving fractional-calc'!O156), "")</f>
        <v/>
      </c>
      <c r="P152" t="str">
        <f>IFERROR(IF('paving fractional-calc'!P156=0, "", 'paving fractional-calc'!P156), "")</f>
        <v/>
      </c>
      <c r="Q152" t="str">
        <f>IFERROR(IF('paving fractional-calc'!Q156=0, "", 'paving fractional-calc'!Q156), "")</f>
        <v/>
      </c>
      <c r="R152">
        <f>IFERROR(IF('paving fractional-calc'!R156=0, "", 'paving fractional-calc'!R156), "")</f>
        <v>37.737885941252088</v>
      </c>
      <c r="S152">
        <f>IFERROR(IF('paving fractional-calc'!S156=0, "", 'paving fractional-calc'!S156), "")</f>
        <v>1.4058010587404481E-4</v>
      </c>
      <c r="T152">
        <f>IFERROR(IF('paving fractional-calc'!T156=0, "", 'paving fractional-calc'!T156), "")</f>
        <v>2.5304419057328069E-3</v>
      </c>
      <c r="U152">
        <f>IFERROR(IF('paving fractional-calc'!U156=0, "", 'paving fractional-calc'!U156), "")</f>
        <v>0.10574868118017572</v>
      </c>
      <c r="V152" t="str">
        <f>IFERROR(IF('paving fractional-calc'!V156=0, "", 'paving fractional-calc'!V156), "")</f>
        <v/>
      </c>
      <c r="W152" t="str">
        <f>IFERROR(IF('paving fractional-calc'!W156=0, "", 'paving fractional-calc'!W156), "")</f>
        <v/>
      </c>
      <c r="X152" t="str">
        <f>IFERROR(IF('paving fractional-calc'!X156=0, "", 'paving fractional-calc'!X156), "")</f>
        <v/>
      </c>
      <c r="Y152" t="str">
        <f>IFERROR(IF('paving fractional-calc'!Y156=0, "", 'paving fractional-calc'!Y156), "")</f>
        <v/>
      </c>
      <c r="Z152">
        <f>IFERROR(IF('paving fractional-calc'!Z156=0, "", 'paving fractional-calc'!Z156), "")</f>
        <v>60.07030616667987</v>
      </c>
      <c r="AA152">
        <f>IFERROR(IF('paving fractional-calc'!AA156=0, "", 'paving fractional-calc'!AA156), "")</f>
        <v>4.8275358237693855E-2</v>
      </c>
      <c r="AB152">
        <f>IFERROR(IF('paving fractional-calc'!AB156=0, "", 'paving fractional-calc'!AB156), "")</f>
        <v>3.7881366115313179E-3</v>
      </c>
      <c r="AC152">
        <f>IFERROR(IF('paving fractional-calc'!AC156=0, "", 'paving fractional-calc'!AC156), "")</f>
        <v>7.1273088839181833E-2</v>
      </c>
      <c r="AD152" t="str">
        <f>IFERROR(IF('paving fractional-calc'!AD156=0, "", 'paving fractional-calc'!AD156), "")</f>
        <v/>
      </c>
      <c r="AE152">
        <f>IFERROR(IF('paving fractional-calc'!AE156=0, "", 'paving fractional-calc'!AE156), "")</f>
        <v>2.2331299160570422E-3</v>
      </c>
      <c r="AF152" t="str">
        <f>IFERROR(IF('paving fractional-calc'!AF156=0, "", 'paving fractional-calc'!AF156), "")</f>
        <v/>
      </c>
      <c r="AG152">
        <f>IFERROR(IF('paving fractional-calc'!AG156=0, "", 'paving fractional-calc'!AG156), "")</f>
        <v>1.7397368141847534E-2</v>
      </c>
      <c r="AH152">
        <f>IFERROR(IF('paving fractional-calc'!AH156=0, "", 'paving fractional-calc'!AH156), "")</f>
        <v>259.10629394078188</v>
      </c>
      <c r="AI152">
        <f>IFERROR(IF('paving fractional-calc'!AI156=0, "", 'paving fractional-calc'!AI156), "")</f>
        <v>10.191408605558337</v>
      </c>
      <c r="AJ152">
        <f>IFERROR(IF('paving fractional-calc'!AJ156=0, "", 'paving fractional-calc'!AJ156), "")</f>
        <v>1.2124021266209859</v>
      </c>
      <c r="AK152">
        <f>IFERROR(IF('paving fractional-calc'!AK156=0, "", 'paving fractional-calc'!AK156), "")</f>
        <v>2.538341870864985</v>
      </c>
      <c r="AL152" t="str">
        <f>IFERROR(IF('paving fractional-calc'!AL156=0, "", 'paving fractional-calc'!AL156), "")</f>
        <v/>
      </c>
      <c r="AM152">
        <f>IFERROR(IF('paving fractional-calc'!AM156=0, "", 'paving fractional-calc'!AM156), "")</f>
        <v>2.0436120340284483E-2</v>
      </c>
      <c r="AN152">
        <f>IFERROR(IF('paving fractional-calc'!AN156=0, "", 'paving fractional-calc'!AN156), "")</f>
        <v>2.7117994082118484E-3</v>
      </c>
      <c r="AO152">
        <f>IFERROR(IF('paving fractional-calc'!AO156=0, "", 'paving fractional-calc'!AO156), "")</f>
        <v>5.2354107846914264</v>
      </c>
    </row>
    <row r="153" spans="1:41" x14ac:dyDescent="0.35">
      <c r="A153" t="s">
        <v>154</v>
      </c>
      <c r="B153" s="3">
        <v>5</v>
      </c>
      <c r="C153">
        <v>17</v>
      </c>
      <c r="D153">
        <f>IFERROR(IF('paving fractional-calc'!D157=0, "", 'paving fractional-calc'!D157), "")</f>
        <v>7.9513375546199239</v>
      </c>
      <c r="E153" t="str">
        <f>IFERROR(IF('paving fractional-calc'!E157=0, "", 'paving fractional-calc'!E157), "")</f>
        <v/>
      </c>
      <c r="F153" t="str">
        <f>IFERROR(IF('paving fractional-calc'!F157=0, "", 'paving fractional-calc'!F157), "")</f>
        <v/>
      </c>
      <c r="G153" t="str">
        <f>IFERROR(IF('paving fractional-calc'!G157=0, "", 'paving fractional-calc'!G157), "")</f>
        <v/>
      </c>
      <c r="H153" t="str">
        <f>IFERROR(IF('paving fractional-calc'!H157=0, "", 'paving fractional-calc'!H157), "")</f>
        <v/>
      </c>
      <c r="I153" t="str">
        <f>IFERROR(IF('paving fractional-calc'!I157=0, "", 'paving fractional-calc'!I157), "")</f>
        <v/>
      </c>
      <c r="J153">
        <f>IFERROR(IF('paving fractional-calc'!J157=0, "", 'paving fractional-calc'!J157), "")</f>
        <v>152.85408185976399</v>
      </c>
      <c r="K153" t="str">
        <f>IFERROR(IF('paving fractional-calc'!K157=0, "", 'paving fractional-calc'!K157), "")</f>
        <v/>
      </c>
      <c r="L153" t="str">
        <f>IFERROR(IF('paving fractional-calc'!L157=0, "", 'paving fractional-calc'!L157), "")</f>
        <v/>
      </c>
      <c r="M153">
        <f>IFERROR(IF('paving fractional-calc'!M157=0, "", 'paving fractional-calc'!M157), "")</f>
        <v>5.3534498332878176E-2</v>
      </c>
      <c r="N153" t="str">
        <f>IFERROR(IF('paving fractional-calc'!N157=0, "", 'paving fractional-calc'!N157), "")</f>
        <v/>
      </c>
      <c r="O153" t="str">
        <f>IFERROR(IF('paving fractional-calc'!O157=0, "", 'paving fractional-calc'!O157), "")</f>
        <v/>
      </c>
      <c r="P153" t="str">
        <f>IFERROR(IF('paving fractional-calc'!P157=0, "", 'paving fractional-calc'!P157), "")</f>
        <v/>
      </c>
      <c r="Q153" t="str">
        <f>IFERROR(IF('paving fractional-calc'!Q157=0, "", 'paving fractional-calc'!Q157), "")</f>
        <v/>
      </c>
      <c r="R153">
        <f>IFERROR(IF('paving fractional-calc'!R157=0, "", 'paving fractional-calc'!R157), "")</f>
        <v>48.093911157781385</v>
      </c>
      <c r="S153" t="str">
        <f>IFERROR(IF('paving fractional-calc'!S157=0, "", 'paving fractional-calc'!S157), "")</f>
        <v/>
      </c>
      <c r="T153" t="str">
        <f>IFERROR(IF('paving fractional-calc'!T157=0, "", 'paving fractional-calc'!T157), "")</f>
        <v/>
      </c>
      <c r="U153">
        <f>IFERROR(IF('paving fractional-calc'!U157=0, "", 'paving fractional-calc'!U157), "")</f>
        <v>2.0281804071909982E-2</v>
      </c>
      <c r="V153" t="str">
        <f>IFERROR(IF('paving fractional-calc'!V157=0, "", 'paving fractional-calc'!V157), "")</f>
        <v/>
      </c>
      <c r="W153" t="str">
        <f>IFERROR(IF('paving fractional-calc'!W157=0, "", 'paving fractional-calc'!W157), "")</f>
        <v/>
      </c>
      <c r="X153" t="str">
        <f>IFERROR(IF('paving fractional-calc'!X157=0, "", 'paving fractional-calc'!X157), "")</f>
        <v/>
      </c>
      <c r="Y153">
        <f>IFERROR(IF('paving fractional-calc'!Y157=0, "", 'paving fractional-calc'!Y157), "")</f>
        <v>0.94849798617144987</v>
      </c>
      <c r="Z153">
        <f>IFERROR(IF('paving fractional-calc'!Z157=0, "", 'paving fractional-calc'!Z157), "")</f>
        <v>70.607887821054788</v>
      </c>
      <c r="AA153">
        <f>IFERROR(IF('paving fractional-calc'!AA157=0, "", 'paving fractional-calc'!AA157), "")</f>
        <v>1.5906724641821539</v>
      </c>
      <c r="AB153" t="str">
        <f>IFERROR(IF('paving fractional-calc'!AB157=0, "", 'paving fractional-calc'!AB157), "")</f>
        <v/>
      </c>
      <c r="AC153" t="str">
        <f>IFERROR(IF('paving fractional-calc'!AC157=0, "", 'paving fractional-calc'!AC157), "")</f>
        <v/>
      </c>
      <c r="AD153" t="str">
        <f>IFERROR(IF('paving fractional-calc'!AD157=0, "", 'paving fractional-calc'!AD157), "")</f>
        <v/>
      </c>
      <c r="AE153" t="str">
        <f>IFERROR(IF('paving fractional-calc'!AE157=0, "", 'paving fractional-calc'!AE157), "")</f>
        <v/>
      </c>
      <c r="AF153" t="str">
        <f>IFERROR(IF('paving fractional-calc'!AF157=0, "", 'paving fractional-calc'!AF157), "")</f>
        <v/>
      </c>
      <c r="AG153">
        <f>IFERROR(IF('paving fractional-calc'!AG157=0, "", 'paving fractional-calc'!AG157), "")</f>
        <v>25.502191076622978</v>
      </c>
      <c r="AH153">
        <f>IFERROR(IF('paving fractional-calc'!AH157=0, "", 'paving fractional-calc'!AH157), "")</f>
        <v>99.131854286852501</v>
      </c>
      <c r="AI153">
        <f>IFERROR(IF('paving fractional-calc'!AI157=0, "", 'paving fractional-calc'!AI157), "")</f>
        <v>4.3600257008732415</v>
      </c>
      <c r="AJ153">
        <f>IFERROR(IF('paving fractional-calc'!AJ157=0, "", 'paving fractional-calc'!AJ157), "")</f>
        <v>0.26678246246471199</v>
      </c>
      <c r="AK153">
        <f>IFERROR(IF('paving fractional-calc'!AK157=0, "", 'paving fractional-calc'!AK157), "")</f>
        <v>2.2044699891845553E-2</v>
      </c>
      <c r="AL153" t="str">
        <f>IFERROR(IF('paving fractional-calc'!AL157=0, "", 'paving fractional-calc'!AL157), "")</f>
        <v/>
      </c>
      <c r="AM153">
        <f>IFERROR(IF('paving fractional-calc'!AM157=0, "", 'paving fractional-calc'!AM157), "")</f>
        <v>1.2311756920728837E-2</v>
      </c>
      <c r="AN153" t="str">
        <f>IFERROR(IF('paving fractional-calc'!AN157=0, "", 'paving fractional-calc'!AN157), "")</f>
        <v/>
      </c>
      <c r="AO153">
        <f>IFERROR(IF('paving fractional-calc'!AO157=0, "", 'paving fractional-calc'!AO157), "")</f>
        <v>341.17650322085626</v>
      </c>
    </row>
    <row r="154" spans="1:41" x14ac:dyDescent="0.35">
      <c r="A154" t="s">
        <v>155</v>
      </c>
      <c r="B154" s="2">
        <v>6</v>
      </c>
      <c r="C154">
        <v>20</v>
      </c>
      <c r="D154">
        <f>IFERROR(IF('paving fractional-calc'!D158=0, "", 'paving fractional-calc'!D158), "")</f>
        <v>20.021446655711692</v>
      </c>
      <c r="E154" t="str">
        <f>IFERROR(IF('paving fractional-calc'!E158=0, "", 'paving fractional-calc'!E158), "")</f>
        <v/>
      </c>
      <c r="F154">
        <f>IFERROR(IF('paving fractional-calc'!F158=0, "", 'paving fractional-calc'!F158), "")</f>
        <v>1.3517897094443279E-3</v>
      </c>
      <c r="G154" t="str">
        <f>IFERROR(IF('paving fractional-calc'!G158=0, "", 'paving fractional-calc'!G158), "")</f>
        <v/>
      </c>
      <c r="H154" t="str">
        <f>IFERROR(IF('paving fractional-calc'!H158=0, "", 'paving fractional-calc'!H158), "")</f>
        <v/>
      </c>
      <c r="I154" t="str">
        <f>IFERROR(IF('paving fractional-calc'!I158=0, "", 'paving fractional-calc'!I158), "")</f>
        <v/>
      </c>
      <c r="J154">
        <f>IFERROR(IF('paving fractional-calc'!J158=0, "", 'paving fractional-calc'!J158), "")</f>
        <v>58.497952694429372</v>
      </c>
      <c r="K154" t="str">
        <f>IFERROR(IF('paving fractional-calc'!K158=0, "", 'paving fractional-calc'!K158), "")</f>
        <v/>
      </c>
      <c r="L154" t="str">
        <f>IFERROR(IF('paving fractional-calc'!L158=0, "", 'paving fractional-calc'!L158), "")</f>
        <v/>
      </c>
      <c r="M154" t="str">
        <f>IFERROR(IF('paving fractional-calc'!M158=0, "", 'paving fractional-calc'!M158), "")</f>
        <v/>
      </c>
      <c r="N154" t="str">
        <f>IFERROR(IF('paving fractional-calc'!N158=0, "", 'paving fractional-calc'!N158), "")</f>
        <v/>
      </c>
      <c r="O154" t="str">
        <f>IFERROR(IF('paving fractional-calc'!O158=0, "", 'paving fractional-calc'!O158), "")</f>
        <v/>
      </c>
      <c r="P154" t="str">
        <f>IFERROR(IF('paving fractional-calc'!P158=0, "", 'paving fractional-calc'!P158), "")</f>
        <v/>
      </c>
      <c r="Q154" t="str">
        <f>IFERROR(IF('paving fractional-calc'!Q158=0, "", 'paving fractional-calc'!Q158), "")</f>
        <v/>
      </c>
      <c r="R154">
        <f>IFERROR(IF('paving fractional-calc'!R158=0, "", 'paving fractional-calc'!R158), "")</f>
        <v>86.899831272071069</v>
      </c>
      <c r="S154">
        <f>IFERROR(IF('paving fractional-calc'!S158=0, "", 'paving fractional-calc'!S158), "")</f>
        <v>0.87476413561010902</v>
      </c>
      <c r="T154" t="str">
        <f>IFERROR(IF('paving fractional-calc'!T158=0, "", 'paving fractional-calc'!T158), "")</f>
        <v/>
      </c>
      <c r="U154">
        <f>IFERROR(IF('paving fractional-calc'!U158=0, "", 'paving fractional-calc'!U158), "")</f>
        <v>1.7772831032434721E-2</v>
      </c>
      <c r="V154" t="str">
        <f>IFERROR(IF('paving fractional-calc'!V158=0, "", 'paving fractional-calc'!V158), "")</f>
        <v/>
      </c>
      <c r="W154" t="str">
        <f>IFERROR(IF('paving fractional-calc'!W158=0, "", 'paving fractional-calc'!W158), "")</f>
        <v/>
      </c>
      <c r="X154" t="str">
        <f>IFERROR(IF('paving fractional-calc'!X158=0, "", 'paving fractional-calc'!X158), "")</f>
        <v/>
      </c>
      <c r="Y154" t="str">
        <f>IFERROR(IF('paving fractional-calc'!Y158=0, "", 'paving fractional-calc'!Y158), "")</f>
        <v/>
      </c>
      <c r="Z154">
        <f>IFERROR(IF('paving fractional-calc'!Z158=0, "", 'paving fractional-calc'!Z158), "")</f>
        <v>187.57923540824359</v>
      </c>
      <c r="AA154" t="str">
        <f>IFERROR(IF('paving fractional-calc'!AA158=0, "", 'paving fractional-calc'!AA158), "")</f>
        <v/>
      </c>
      <c r="AB154">
        <f>IFERROR(IF('paving fractional-calc'!AB158=0, "", 'paving fractional-calc'!AB158), "")</f>
        <v>0.1003637580545023</v>
      </c>
      <c r="AC154" t="str">
        <f>IFERROR(IF('paving fractional-calc'!AC158=0, "", 'paving fractional-calc'!AC158), "")</f>
        <v/>
      </c>
      <c r="AD154" t="str">
        <f>IFERROR(IF('paving fractional-calc'!AD158=0, "", 'paving fractional-calc'!AD158), "")</f>
        <v/>
      </c>
      <c r="AE154" t="str">
        <f>IFERROR(IF('paving fractional-calc'!AE158=0, "", 'paving fractional-calc'!AE158), "")</f>
        <v/>
      </c>
      <c r="AF154" t="str">
        <f>IFERROR(IF('paving fractional-calc'!AF158=0, "", 'paving fractional-calc'!AF158), "")</f>
        <v/>
      </c>
      <c r="AG154" t="str">
        <f>IFERROR(IF('paving fractional-calc'!AG158=0, "", 'paving fractional-calc'!AG158), "")</f>
        <v/>
      </c>
      <c r="AH154">
        <f>IFERROR(IF('paving fractional-calc'!AH158=0, "", 'paving fractional-calc'!AH158), "")</f>
        <v>583.18660346845832</v>
      </c>
      <c r="AI154">
        <f>IFERROR(IF('paving fractional-calc'!AI158=0, "", 'paving fractional-calc'!AI158), "")</f>
        <v>1.1306219271855447</v>
      </c>
      <c r="AJ154">
        <f>IFERROR(IF('paving fractional-calc'!AJ158=0, "", 'paving fractional-calc'!AJ158), "")</f>
        <v>5.2433635178528579</v>
      </c>
      <c r="AK154">
        <f>IFERROR(IF('paving fractional-calc'!AK158=0, "", 'paving fractional-calc'!AK158), "")</f>
        <v>0.44749771905072383</v>
      </c>
      <c r="AL154">
        <f>IFERROR(IF('paving fractional-calc'!AL158=0, "", 'paving fractional-calc'!AL158), "")</f>
        <v>0.59773368211796829</v>
      </c>
      <c r="AM154">
        <f>IFERROR(IF('paving fractional-calc'!AM158=0, "", 'paving fractional-calc'!AM158), "")</f>
        <v>6.0222792032938149E-2</v>
      </c>
      <c r="AN154">
        <f>IFERROR(IF('paving fractional-calc'!AN158=0, "", 'paving fractional-calc'!AN158), "")</f>
        <v>1.2840680604037987E-3</v>
      </c>
      <c r="AO154">
        <f>IFERROR(IF('paving fractional-calc'!AO158=0, "", 'paving fractional-calc'!AO158), "")</f>
        <v>19.73805219049699</v>
      </c>
    </row>
    <row r="155" spans="1:41" x14ac:dyDescent="0.35">
      <c r="A155" t="s">
        <v>156</v>
      </c>
      <c r="B155" s="1">
        <v>5</v>
      </c>
      <c r="C155">
        <v>15</v>
      </c>
      <c r="D155" t="str">
        <f>IFERROR(IF('paving fractional-calc'!D159=0, "", 'paving fractional-calc'!D159), "")</f>
        <v/>
      </c>
      <c r="E155" t="str">
        <f>IFERROR(IF('paving fractional-calc'!E159=0, "", 'paving fractional-calc'!E159), "")</f>
        <v/>
      </c>
      <c r="F155" t="str">
        <f>IFERROR(IF('paving fractional-calc'!F159=0, "", 'paving fractional-calc'!F159), "")</f>
        <v/>
      </c>
      <c r="G155" t="str">
        <f>IFERROR(IF('paving fractional-calc'!G159=0, "", 'paving fractional-calc'!G159), "")</f>
        <v/>
      </c>
      <c r="H155" t="str">
        <f>IFERROR(IF('paving fractional-calc'!H159=0, "", 'paving fractional-calc'!H159), "")</f>
        <v/>
      </c>
      <c r="I155" t="str">
        <f>IFERROR(IF('paving fractional-calc'!I159=0, "", 'paving fractional-calc'!I159), "")</f>
        <v/>
      </c>
      <c r="J155">
        <f>IFERROR(IF('paving fractional-calc'!J159=0, "", 'paving fractional-calc'!J159), "")</f>
        <v>51.378116289224259</v>
      </c>
      <c r="K155">
        <f>IFERROR(IF('paving fractional-calc'!K159=0, "", 'paving fractional-calc'!K159), "")</f>
        <v>11.439515226596262</v>
      </c>
      <c r="L155" t="str">
        <f>IFERROR(IF('paving fractional-calc'!L159=0, "", 'paving fractional-calc'!L159), "")</f>
        <v/>
      </c>
      <c r="M155" t="str">
        <f>IFERROR(IF('paving fractional-calc'!M159=0, "", 'paving fractional-calc'!M159), "")</f>
        <v/>
      </c>
      <c r="N155" t="str">
        <f>IFERROR(IF('paving fractional-calc'!N159=0, "", 'paving fractional-calc'!N159), "")</f>
        <v/>
      </c>
      <c r="O155" t="str">
        <f>IFERROR(IF('paving fractional-calc'!O159=0, "", 'paving fractional-calc'!O159), "")</f>
        <v/>
      </c>
      <c r="P155" t="str">
        <f>IFERROR(IF('paving fractional-calc'!P159=0, "", 'paving fractional-calc'!P159), "")</f>
        <v/>
      </c>
      <c r="Q155">
        <f>IFERROR(IF('paving fractional-calc'!Q159=0, "", 'paving fractional-calc'!Q159), "")</f>
        <v>5.6635106438419429</v>
      </c>
      <c r="R155">
        <f>IFERROR(IF('paving fractional-calc'!R159=0, "", 'paving fractional-calc'!R159), "")</f>
        <v>6.9654431550985771</v>
      </c>
      <c r="S155">
        <f>IFERROR(IF('paving fractional-calc'!S159=0, "", 'paving fractional-calc'!S159), "")</f>
        <v>15.376044901120633</v>
      </c>
      <c r="T155">
        <f>IFERROR(IF('paving fractional-calc'!T159=0, "", 'paving fractional-calc'!T159), "")</f>
        <v>1.5093809078438084E-3</v>
      </c>
      <c r="U155" t="str">
        <f>IFERROR(IF('paving fractional-calc'!U159=0, "", 'paving fractional-calc'!U159), "")</f>
        <v/>
      </c>
      <c r="V155" t="str">
        <f>IFERROR(IF('paving fractional-calc'!V159=0, "", 'paving fractional-calc'!V159), "")</f>
        <v/>
      </c>
      <c r="W155" t="str">
        <f>IFERROR(IF('paving fractional-calc'!W159=0, "", 'paving fractional-calc'!W159), "")</f>
        <v/>
      </c>
      <c r="X155" t="str">
        <f>IFERROR(IF('paving fractional-calc'!X159=0, "", 'paving fractional-calc'!X159), "")</f>
        <v/>
      </c>
      <c r="Y155">
        <f>IFERROR(IF('paving fractional-calc'!Y159=0, "", 'paving fractional-calc'!Y159), "")</f>
        <v>11.937840856810617</v>
      </c>
      <c r="Z155">
        <f>IFERROR(IF('paving fractional-calc'!Z159=0, "", 'paving fractional-calc'!Z159), "")</f>
        <v>24.624780564377325</v>
      </c>
      <c r="AA155">
        <f>IFERROR(IF('paving fractional-calc'!AA159=0, "", 'paving fractional-calc'!AA159), "")</f>
        <v>11.119311392220162</v>
      </c>
      <c r="AB155" t="str">
        <f>IFERROR(IF('paving fractional-calc'!AB159=0, "", 'paving fractional-calc'!AB159), "")</f>
        <v/>
      </c>
      <c r="AC155" t="str">
        <f>IFERROR(IF('paving fractional-calc'!AC159=0, "", 'paving fractional-calc'!AC159), "")</f>
        <v/>
      </c>
      <c r="AD155" t="str">
        <f>IFERROR(IF('paving fractional-calc'!AD159=0, "", 'paving fractional-calc'!AD159), "")</f>
        <v/>
      </c>
      <c r="AE155" t="str">
        <f>IFERROR(IF('paving fractional-calc'!AE159=0, "", 'paving fractional-calc'!AE159), "")</f>
        <v/>
      </c>
      <c r="AF155">
        <f>IFERROR(IF('paving fractional-calc'!AF159=0, "", 'paving fractional-calc'!AF159), "")</f>
        <v>1.8299090101220438E-3</v>
      </c>
      <c r="AG155">
        <f>IFERROR(IF('paving fractional-calc'!AG159=0, "", 'paving fractional-calc'!AG159), "")</f>
        <v>32.67816654866229</v>
      </c>
      <c r="AH155">
        <f>IFERROR(IF('paving fractional-calc'!AH159=0, "", 'paving fractional-calc'!AH159), "")</f>
        <v>23.50516307389433</v>
      </c>
      <c r="AI155">
        <f>IFERROR(IF('paving fractional-calc'!AI159=0, "", 'paving fractional-calc'!AI159), "")</f>
        <v>33.893735793873446</v>
      </c>
      <c r="AJ155">
        <f>IFERROR(IF('paving fractional-calc'!AJ159=0, "", 'paving fractional-calc'!AJ159), "")</f>
        <v>6.7922575765724533E-3</v>
      </c>
      <c r="AK155">
        <f>IFERROR(IF('paving fractional-calc'!AK159=0, "", 'paving fractional-calc'!AK159), "")</f>
        <v>0.48620214689028635</v>
      </c>
      <c r="AL155" t="str">
        <f>IFERROR(IF('paving fractional-calc'!AL159=0, "", 'paving fractional-calc'!AL159), "")</f>
        <v/>
      </c>
      <c r="AM155" t="str">
        <f>IFERROR(IF('paving fractional-calc'!AM159=0, "", 'paving fractional-calc'!AM159), "")</f>
        <v/>
      </c>
      <c r="AN155">
        <f>IFERROR(IF('paving fractional-calc'!AN159=0, "", 'paving fractional-calc'!AN159), "")</f>
        <v>4.7545803036007171E-3</v>
      </c>
      <c r="AO155">
        <f>IFERROR(IF('paving fractional-calc'!AO159=0, "", 'paving fractional-calc'!AO159), "")</f>
        <v>170.81774481966684</v>
      </c>
    </row>
    <row r="156" spans="1:41" x14ac:dyDescent="0.35">
      <c r="A156" t="s">
        <v>157</v>
      </c>
      <c r="B156" s="2">
        <v>3</v>
      </c>
      <c r="C156">
        <v>26</v>
      </c>
      <c r="D156" t="str">
        <f>IFERROR(IF('paving fractional-calc'!D160=0, "", 'paving fractional-calc'!D160), "")</f>
        <v/>
      </c>
      <c r="E156" t="str">
        <f>IFERROR(IF('paving fractional-calc'!E160=0, "", 'paving fractional-calc'!E160), "")</f>
        <v/>
      </c>
      <c r="F156" t="str">
        <f>IFERROR(IF('paving fractional-calc'!F160=0, "", 'paving fractional-calc'!F160), "")</f>
        <v/>
      </c>
      <c r="G156" t="str">
        <f>IFERROR(IF('paving fractional-calc'!G160=0, "", 'paving fractional-calc'!G160), "")</f>
        <v/>
      </c>
      <c r="H156" t="str">
        <f>IFERROR(IF('paving fractional-calc'!H160=0, "", 'paving fractional-calc'!H160), "")</f>
        <v/>
      </c>
      <c r="I156" t="str">
        <f>IFERROR(IF('paving fractional-calc'!I160=0, "", 'paving fractional-calc'!I160), "")</f>
        <v/>
      </c>
      <c r="J156">
        <f>IFERROR(IF('paving fractional-calc'!J160=0, "", 'paving fractional-calc'!J160), "")</f>
        <v>162.09313470197878</v>
      </c>
      <c r="K156">
        <f>IFERROR(IF('paving fractional-calc'!K160=0, "", 'paving fractional-calc'!K160), "")</f>
        <v>2.8202730314371198</v>
      </c>
      <c r="L156" t="str">
        <f>IFERROR(IF('paving fractional-calc'!L160=0, "", 'paving fractional-calc'!L160), "")</f>
        <v/>
      </c>
      <c r="M156" t="str">
        <f>IFERROR(IF('paving fractional-calc'!M160=0, "", 'paving fractional-calc'!M160), "")</f>
        <v/>
      </c>
      <c r="N156" t="str">
        <f>IFERROR(IF('paving fractional-calc'!N160=0, "", 'paving fractional-calc'!N160), "")</f>
        <v/>
      </c>
      <c r="O156" t="str">
        <f>IFERROR(IF('paving fractional-calc'!O160=0, "", 'paving fractional-calc'!O160), "")</f>
        <v/>
      </c>
      <c r="P156" t="str">
        <f>IFERROR(IF('paving fractional-calc'!P160=0, "", 'paving fractional-calc'!P160), "")</f>
        <v/>
      </c>
      <c r="Q156">
        <f>IFERROR(IF('paving fractional-calc'!Q160=0, "", 'paving fractional-calc'!Q160), "")</f>
        <v>93.370624485949804</v>
      </c>
      <c r="R156">
        <f>IFERROR(IF('paving fractional-calc'!R160=0, "", 'paving fractional-calc'!R160), "")</f>
        <v>28.984041490660719</v>
      </c>
      <c r="S156">
        <f>IFERROR(IF('paving fractional-calc'!S160=0, "", 'paving fractional-calc'!S160), "")</f>
        <v>3.7862219939651593</v>
      </c>
      <c r="T156" t="str">
        <f>IFERROR(IF('paving fractional-calc'!T160=0, "", 'paving fractional-calc'!T160), "")</f>
        <v/>
      </c>
      <c r="U156" t="str">
        <f>IFERROR(IF('paving fractional-calc'!U160=0, "", 'paving fractional-calc'!U160), "")</f>
        <v/>
      </c>
      <c r="V156" t="str">
        <f>IFERROR(IF('paving fractional-calc'!V160=0, "", 'paving fractional-calc'!V160), "")</f>
        <v/>
      </c>
      <c r="W156" t="str">
        <f>IFERROR(IF('paving fractional-calc'!W160=0, "", 'paving fractional-calc'!W160), "")</f>
        <v/>
      </c>
      <c r="X156" t="str">
        <f>IFERROR(IF('paving fractional-calc'!X160=0, "", 'paving fractional-calc'!X160), "")</f>
        <v/>
      </c>
      <c r="Y156">
        <f>IFERROR(IF('paving fractional-calc'!Y160=0, "", 'paving fractional-calc'!Y160), "")</f>
        <v>212.32612463015678</v>
      </c>
      <c r="Z156">
        <f>IFERROR(IF('paving fractional-calc'!Z160=0, "", 'paving fractional-calc'!Z160), "")</f>
        <v>18.649765502728968</v>
      </c>
      <c r="AA156">
        <f>IFERROR(IF('paving fractional-calc'!AA160=0, "", 'paving fractional-calc'!AA160), "")</f>
        <v>5.5534189466212629</v>
      </c>
      <c r="AB156" t="str">
        <f>IFERROR(IF('paving fractional-calc'!AB160=0, "", 'paving fractional-calc'!AB160), "")</f>
        <v/>
      </c>
      <c r="AC156">
        <f>IFERROR(IF('paving fractional-calc'!AC160=0, "", 'paving fractional-calc'!AC160), "")</f>
        <v>7.3643713004950045E-3</v>
      </c>
      <c r="AD156" t="str">
        <f>IFERROR(IF('paving fractional-calc'!AD160=0, "", 'paving fractional-calc'!AD160), "")</f>
        <v/>
      </c>
      <c r="AE156" t="str">
        <f>IFERROR(IF('paving fractional-calc'!AE160=0, "", 'paving fractional-calc'!AE160), "")</f>
        <v/>
      </c>
      <c r="AF156">
        <f>IFERROR(IF('paving fractional-calc'!AF160=0, "", 'paving fractional-calc'!AF160), "")</f>
        <v>9.3539393534513172E-4</v>
      </c>
      <c r="AG156">
        <f>IFERROR(IF('paving fractional-calc'!AG160=0, "", 'paving fractional-calc'!AG160), "")</f>
        <v>461.79369654660269</v>
      </c>
      <c r="AH156">
        <f>IFERROR(IF('paving fractional-calc'!AH160=0, "", 'paving fractional-calc'!AH160), "")</f>
        <v>19.741042580536703</v>
      </c>
      <c r="AI156">
        <f>IFERROR(IF('paving fractional-calc'!AI160=0, "", 'paving fractional-calc'!AI160), "")</f>
        <v>10.948329193915514</v>
      </c>
      <c r="AJ156">
        <f>IFERROR(IF('paving fractional-calc'!AJ160=0, "", 'paving fractional-calc'!AJ160), "")</f>
        <v>0.15840592727214595</v>
      </c>
      <c r="AK156">
        <f>IFERROR(IF('paving fractional-calc'!AK160=0, "", 'paving fractional-calc'!AK160), "")</f>
        <v>8.8328985589191208E-2</v>
      </c>
      <c r="AL156" t="str">
        <f>IFERROR(IF('paving fractional-calc'!AL160=0, "", 'paving fractional-calc'!AL160), "")</f>
        <v/>
      </c>
      <c r="AM156">
        <f>IFERROR(IF('paving fractional-calc'!AM160=0, "", 'paving fractional-calc'!AM160), "")</f>
        <v>1.4656169709956465E-2</v>
      </c>
      <c r="AN156">
        <f>IFERROR(IF('paving fractional-calc'!AN160=0, "", 'paving fractional-calc'!AN160), "")</f>
        <v>2.2154675142957471E-4</v>
      </c>
      <c r="AO156">
        <f>IFERROR(IF('paving fractional-calc'!AO160=0, "", 'paving fractional-calc'!AO160), "")</f>
        <v>3969.726090961452</v>
      </c>
    </row>
    <row r="157" spans="1:41" x14ac:dyDescent="0.35">
      <c r="A157" t="s">
        <v>158</v>
      </c>
      <c r="B157" s="1">
        <v>6</v>
      </c>
      <c r="C157">
        <v>21</v>
      </c>
      <c r="D157">
        <f>IFERROR(IF('paving fractional-calc'!D161=0, "", 'paving fractional-calc'!D161), "")</f>
        <v>7.1977137589772111</v>
      </c>
      <c r="E157" t="str">
        <f>IFERROR(IF('paving fractional-calc'!E161=0, "", 'paving fractional-calc'!E161), "")</f>
        <v/>
      </c>
      <c r="F157" t="str">
        <f>IFERROR(IF('paving fractional-calc'!F161=0, "", 'paving fractional-calc'!F161), "")</f>
        <v/>
      </c>
      <c r="G157" t="str">
        <f>IFERROR(IF('paving fractional-calc'!G161=0, "", 'paving fractional-calc'!G161), "")</f>
        <v/>
      </c>
      <c r="H157" t="str">
        <f>IFERROR(IF('paving fractional-calc'!H161=0, "", 'paving fractional-calc'!H161), "")</f>
        <v/>
      </c>
      <c r="I157" t="str">
        <f>IFERROR(IF('paving fractional-calc'!I161=0, "", 'paving fractional-calc'!I161), "")</f>
        <v/>
      </c>
      <c r="J157">
        <f>IFERROR(IF('paving fractional-calc'!J161=0, "", 'paving fractional-calc'!J161), "")</f>
        <v>363.90085672509264</v>
      </c>
      <c r="K157">
        <f>IFERROR(IF('paving fractional-calc'!K161=0, "", 'paving fractional-calc'!K161), "")</f>
        <v>2.218447373049184E-2</v>
      </c>
      <c r="L157" t="str">
        <f>IFERROR(IF('paving fractional-calc'!L161=0, "", 'paving fractional-calc'!L161), "")</f>
        <v/>
      </c>
      <c r="M157" t="str">
        <f>IFERROR(IF('paving fractional-calc'!M161=0, "", 'paving fractional-calc'!M161), "")</f>
        <v/>
      </c>
      <c r="N157" t="str">
        <f>IFERROR(IF('paving fractional-calc'!N161=0, "", 'paving fractional-calc'!N161), "")</f>
        <v/>
      </c>
      <c r="O157" t="str">
        <f>IFERROR(IF('paving fractional-calc'!O161=0, "", 'paving fractional-calc'!O161), "")</f>
        <v/>
      </c>
      <c r="P157" t="str">
        <f>IFERROR(IF('paving fractional-calc'!P161=0, "", 'paving fractional-calc'!P161), "")</f>
        <v/>
      </c>
      <c r="Q157">
        <f>IFERROR(IF('paving fractional-calc'!Q161=0, "", 'paving fractional-calc'!Q161), "")</f>
        <v>0.40305661529802589</v>
      </c>
      <c r="R157">
        <f>IFERROR(IF('paving fractional-calc'!R161=0, "", 'paving fractional-calc'!R161), "")</f>
        <v>329.38533322154149</v>
      </c>
      <c r="S157">
        <f>IFERROR(IF('paving fractional-calc'!S161=0, "", 'paving fractional-calc'!S161), "")</f>
        <v>6.8480305805988864E-2</v>
      </c>
      <c r="T157">
        <f>IFERROR(IF('paving fractional-calc'!T161=0, "", 'paving fractional-calc'!T161), "")</f>
        <v>1.2425209150377411E-2</v>
      </c>
      <c r="U157" t="str">
        <f>IFERROR(IF('paving fractional-calc'!U161=0, "", 'paving fractional-calc'!U161), "")</f>
        <v/>
      </c>
      <c r="V157" t="str">
        <f>IFERROR(IF('paving fractional-calc'!V161=0, "", 'paving fractional-calc'!V161), "")</f>
        <v/>
      </c>
      <c r="W157" t="str">
        <f>IFERROR(IF('paving fractional-calc'!W161=0, "", 'paving fractional-calc'!W161), "")</f>
        <v/>
      </c>
      <c r="X157" t="str">
        <f>IFERROR(IF('paving fractional-calc'!X161=0, "", 'paving fractional-calc'!X161), "")</f>
        <v/>
      </c>
      <c r="Y157">
        <f>IFERROR(IF('paving fractional-calc'!Y161=0, "", 'paving fractional-calc'!Y161), "")</f>
        <v>1.5121924738943038</v>
      </c>
      <c r="Z157">
        <f>IFERROR(IF('paving fractional-calc'!Z161=0, "", 'paving fractional-calc'!Z161), "")</f>
        <v>479.56325712558447</v>
      </c>
      <c r="AA157">
        <f>IFERROR(IF('paving fractional-calc'!AA161=0, "", 'paving fractional-calc'!AA161), "")</f>
        <v>5.0588134685493209</v>
      </c>
      <c r="AB157">
        <f>IFERROR(IF('paving fractional-calc'!AB161=0, "", 'paving fractional-calc'!AB161), "")</f>
        <v>2.1518932235022017E-2</v>
      </c>
      <c r="AC157">
        <f>IFERROR(IF('paving fractional-calc'!AC161=0, "", 'paving fractional-calc'!AC161), "")</f>
        <v>2.1170447502471053E-2</v>
      </c>
      <c r="AD157" t="str">
        <f>IFERROR(IF('paving fractional-calc'!AD161=0, "", 'paving fractional-calc'!AD161), "")</f>
        <v/>
      </c>
      <c r="AE157">
        <f>IFERROR(IF('paving fractional-calc'!AE161=0, "", 'paving fractional-calc'!AE161), "")</f>
        <v>6.5184069223657784E-2</v>
      </c>
      <c r="AF157" t="str">
        <f>IFERROR(IF('paving fractional-calc'!AF161=0, "", 'paving fractional-calc'!AF161), "")</f>
        <v/>
      </c>
      <c r="AG157">
        <f>IFERROR(IF('paving fractional-calc'!AG161=0, "", 'paving fractional-calc'!AG161), "")</f>
        <v>31.511749365157353</v>
      </c>
      <c r="AH157">
        <f>IFERROR(IF('paving fractional-calc'!AH161=0, "", 'paving fractional-calc'!AH161), "")</f>
        <v>942.88421988456082</v>
      </c>
      <c r="AI157">
        <f>IFERROR(IF('paving fractional-calc'!AI161=0, "", 'paving fractional-calc'!AI161), "")</f>
        <v>67.153610902676206</v>
      </c>
      <c r="AJ157">
        <f>IFERROR(IF('paving fractional-calc'!AJ161=0, "", 'paving fractional-calc'!AJ161), "")</f>
        <v>1.1329893173256802</v>
      </c>
      <c r="AK157">
        <f>IFERROR(IF('paving fractional-calc'!AK161=0, "", 'paving fractional-calc'!AK161), "")</f>
        <v>1.0367030972476625</v>
      </c>
      <c r="AL157">
        <f>IFERROR(IF('paving fractional-calc'!AL161=0, "", 'paving fractional-calc'!AL161), "")</f>
        <v>1.258803015546138E-2</v>
      </c>
      <c r="AM157">
        <f>IFERROR(IF('paving fractional-calc'!AM161=0, "", 'paving fractional-calc'!AM161), "")</f>
        <v>2.2312116942219906E-2</v>
      </c>
      <c r="AN157">
        <f>IFERROR(IF('paving fractional-calc'!AN161=0, "", 'paving fractional-calc'!AN161), "")</f>
        <v>1.1100555692646719E-2</v>
      </c>
      <c r="AO157">
        <f>IFERROR(IF('paving fractional-calc'!AO161=0, "", 'paving fractional-calc'!AO161), "")</f>
        <v>1802.1628506821532</v>
      </c>
    </row>
    <row r="158" spans="1:41" x14ac:dyDescent="0.35">
      <c r="A158" t="s">
        <v>159</v>
      </c>
      <c r="B158" s="2">
        <v>3</v>
      </c>
      <c r="C158">
        <v>8</v>
      </c>
      <c r="D158" t="str">
        <f>IFERROR(IF('paving fractional-calc'!D162=0, "", 'paving fractional-calc'!D162), "")</f>
        <v/>
      </c>
      <c r="E158" t="str">
        <f>IFERROR(IF('paving fractional-calc'!E162=0, "", 'paving fractional-calc'!E162), "")</f>
        <v/>
      </c>
      <c r="F158" t="str">
        <f>IFERROR(IF('paving fractional-calc'!F162=0, "", 'paving fractional-calc'!F162), "")</f>
        <v/>
      </c>
      <c r="G158" t="str">
        <f>IFERROR(IF('paving fractional-calc'!G162=0, "", 'paving fractional-calc'!G162), "")</f>
        <v/>
      </c>
      <c r="H158" t="str">
        <f>IFERROR(IF('paving fractional-calc'!H162=0, "", 'paving fractional-calc'!H162), "")</f>
        <v/>
      </c>
      <c r="I158" t="str">
        <f>IFERROR(IF('paving fractional-calc'!I162=0, "", 'paving fractional-calc'!I162), "")</f>
        <v/>
      </c>
      <c r="J158">
        <f>IFERROR(IF('paving fractional-calc'!J162=0, "", 'paving fractional-calc'!J162), "")</f>
        <v>23.462234405988827</v>
      </c>
      <c r="K158" t="str">
        <f>IFERROR(IF('paving fractional-calc'!K162=0, "", 'paving fractional-calc'!K162), "")</f>
        <v/>
      </c>
      <c r="L158" t="str">
        <f>IFERROR(IF('paving fractional-calc'!L162=0, "", 'paving fractional-calc'!L162), "")</f>
        <v/>
      </c>
      <c r="M158" t="str">
        <f>IFERROR(IF('paving fractional-calc'!M162=0, "", 'paving fractional-calc'!M162), "")</f>
        <v/>
      </c>
      <c r="N158" t="str">
        <f>IFERROR(IF('paving fractional-calc'!N162=0, "", 'paving fractional-calc'!N162), "")</f>
        <v/>
      </c>
      <c r="O158" t="str">
        <f>IFERROR(IF('paving fractional-calc'!O162=0, "", 'paving fractional-calc'!O162), "")</f>
        <v/>
      </c>
      <c r="P158" t="str">
        <f>IFERROR(IF('paving fractional-calc'!P162=0, "", 'paving fractional-calc'!P162), "")</f>
        <v/>
      </c>
      <c r="Q158">
        <f>IFERROR(IF('paving fractional-calc'!Q162=0, "", 'paving fractional-calc'!Q162), "")</f>
        <v>5.5093280908562807</v>
      </c>
      <c r="R158">
        <f>IFERROR(IF('paving fractional-calc'!R162=0, "", 'paving fractional-calc'!R162), "")</f>
        <v>4.5128701999184679</v>
      </c>
      <c r="S158">
        <f>IFERROR(IF('paving fractional-calc'!S162=0, "", 'paving fractional-calc'!S162), "")</f>
        <v>0.91173316748073963</v>
      </c>
      <c r="T158">
        <f>IFERROR(IF('paving fractional-calc'!T162=0, "", 'paving fractional-calc'!T162), "")</f>
        <v>6.7187907792364873E-2</v>
      </c>
      <c r="U158">
        <f>IFERROR(IF('paving fractional-calc'!U162=0, "", 'paving fractional-calc'!U162), "")</f>
        <v>0.12071352530454314</v>
      </c>
      <c r="V158" t="str">
        <f>IFERROR(IF('paving fractional-calc'!V162=0, "", 'paving fractional-calc'!V162), "")</f>
        <v/>
      </c>
      <c r="W158" t="str">
        <f>IFERROR(IF('paving fractional-calc'!W162=0, "", 'paving fractional-calc'!W162), "")</f>
        <v/>
      </c>
      <c r="X158">
        <f>IFERROR(IF('paving fractional-calc'!X162=0, "", 'paving fractional-calc'!X162), "")</f>
        <v>3.4455337329417876E-4</v>
      </c>
      <c r="Y158">
        <f>IFERROR(IF('paving fractional-calc'!Y162=0, "", 'paving fractional-calc'!Y162), "")</f>
        <v>28.693431190145116</v>
      </c>
      <c r="Z158">
        <f>IFERROR(IF('paving fractional-calc'!Z162=0, "", 'paving fractional-calc'!Z162), "")</f>
        <v>1.3942693262352654</v>
      </c>
      <c r="AA158">
        <f>IFERROR(IF('paving fractional-calc'!AA162=0, "", 'paving fractional-calc'!AA162), "")</f>
        <v>1.4708255091446909</v>
      </c>
      <c r="AB158" t="str">
        <f>IFERROR(IF('paving fractional-calc'!AB162=0, "", 'paving fractional-calc'!AB162), "")</f>
        <v/>
      </c>
      <c r="AC158">
        <f>IFERROR(IF('paving fractional-calc'!AC162=0, "", 'paving fractional-calc'!AC162), "")</f>
        <v>8.535217038637636E-3</v>
      </c>
      <c r="AD158" t="str">
        <f>IFERROR(IF('paving fractional-calc'!AD162=0, "", 'paving fractional-calc'!AD162), "")</f>
        <v/>
      </c>
      <c r="AE158" t="str">
        <f>IFERROR(IF('paving fractional-calc'!AE162=0, "", 'paving fractional-calc'!AE162), "")</f>
        <v/>
      </c>
      <c r="AF158" t="str">
        <f>IFERROR(IF('paving fractional-calc'!AF162=0, "", 'paving fractional-calc'!AF162), "")</f>
        <v/>
      </c>
      <c r="AG158">
        <f>IFERROR(IF('paving fractional-calc'!AG162=0, "", 'paving fractional-calc'!AG162), "")</f>
        <v>26.586809919698766</v>
      </c>
      <c r="AH158">
        <f>IFERROR(IF('paving fractional-calc'!AH162=0, "", 'paving fractional-calc'!AH162), "")</f>
        <v>1.8062413079103106</v>
      </c>
      <c r="AI158">
        <f>IFERROR(IF('paving fractional-calc'!AI162=0, "", 'paving fractional-calc'!AI162), "")</f>
        <v>0.59212496740442644</v>
      </c>
      <c r="AJ158">
        <f>IFERROR(IF('paving fractional-calc'!AJ162=0, "", 'paving fractional-calc'!AJ162), "")</f>
        <v>3.19511101039196E-2</v>
      </c>
      <c r="AK158">
        <f>IFERROR(IF('paving fractional-calc'!AK162=0, "", 'paving fractional-calc'!AK162), "")</f>
        <v>1.5730042342884117E-2</v>
      </c>
      <c r="AL158" t="str">
        <f>IFERROR(IF('paving fractional-calc'!AL162=0, "", 'paving fractional-calc'!AL162), "")</f>
        <v/>
      </c>
      <c r="AM158">
        <f>IFERROR(IF('paving fractional-calc'!AM162=0, "", 'paving fractional-calc'!AM162), "")</f>
        <v>1.6109079507772891E-3</v>
      </c>
      <c r="AN158" t="str">
        <f>IFERROR(IF('paving fractional-calc'!AN162=0, "", 'paving fractional-calc'!AN162), "")</f>
        <v/>
      </c>
      <c r="AO158">
        <f>IFERROR(IF('paving fractional-calc'!AO162=0, "", 'paving fractional-calc'!AO162), "")</f>
        <v>119.27825782593602</v>
      </c>
    </row>
    <row r="159" spans="1:41" x14ac:dyDescent="0.35">
      <c r="A159" t="s">
        <v>160</v>
      </c>
      <c r="B159" s="1">
        <v>7</v>
      </c>
      <c r="C159">
        <v>24</v>
      </c>
      <c r="D159" t="str">
        <f>IFERROR(IF('paving fractional-calc'!D163=0, "", 'paving fractional-calc'!D163), "")</f>
        <v/>
      </c>
      <c r="E159" t="str">
        <f>IFERROR(IF('paving fractional-calc'!E163=0, "", 'paving fractional-calc'!E163), "")</f>
        <v/>
      </c>
      <c r="F159" t="str">
        <f>IFERROR(IF('paving fractional-calc'!F163=0, "", 'paving fractional-calc'!F163), "")</f>
        <v/>
      </c>
      <c r="G159" t="str">
        <f>IFERROR(IF('paving fractional-calc'!G163=0, "", 'paving fractional-calc'!G163), "")</f>
        <v/>
      </c>
      <c r="H159" t="str">
        <f>IFERROR(IF('paving fractional-calc'!H163=0, "", 'paving fractional-calc'!H163), "")</f>
        <v/>
      </c>
      <c r="I159" t="str">
        <f>IFERROR(IF('paving fractional-calc'!I163=0, "", 'paving fractional-calc'!I163), "")</f>
        <v/>
      </c>
      <c r="J159">
        <f>IFERROR(IF('paving fractional-calc'!J163=0, "", 'paving fractional-calc'!J163), "")</f>
        <v>0.38018245223610109</v>
      </c>
      <c r="K159" t="str">
        <f>IFERROR(IF('paving fractional-calc'!K163=0, "", 'paving fractional-calc'!K163), "")</f>
        <v/>
      </c>
      <c r="L159" t="str">
        <f>IFERROR(IF('paving fractional-calc'!L163=0, "", 'paving fractional-calc'!L163), "")</f>
        <v/>
      </c>
      <c r="M159" t="str">
        <f>IFERROR(IF('paving fractional-calc'!M163=0, "", 'paving fractional-calc'!M163), "")</f>
        <v/>
      </c>
      <c r="N159" t="str">
        <f>IFERROR(IF('paving fractional-calc'!N163=0, "", 'paving fractional-calc'!N163), "")</f>
        <v/>
      </c>
      <c r="O159" t="str">
        <f>IFERROR(IF('paving fractional-calc'!O163=0, "", 'paving fractional-calc'!O163), "")</f>
        <v/>
      </c>
      <c r="P159" t="str">
        <f>IFERROR(IF('paving fractional-calc'!P163=0, "", 'paving fractional-calc'!P163), "")</f>
        <v/>
      </c>
      <c r="Q159" t="str">
        <f>IFERROR(IF('paving fractional-calc'!Q163=0, "", 'paving fractional-calc'!Q163), "")</f>
        <v/>
      </c>
      <c r="R159">
        <f>IFERROR(IF('paving fractional-calc'!R163=0, "", 'paving fractional-calc'!R163), "")</f>
        <v>0.61898334262710764</v>
      </c>
      <c r="S159" t="str">
        <f>IFERROR(IF('paving fractional-calc'!S163=0, "", 'paving fractional-calc'!S163), "")</f>
        <v/>
      </c>
      <c r="T159" t="str">
        <f>IFERROR(IF('paving fractional-calc'!T163=0, "", 'paving fractional-calc'!T163), "")</f>
        <v/>
      </c>
      <c r="U159" t="str">
        <f>IFERROR(IF('paving fractional-calc'!U163=0, "", 'paving fractional-calc'!U163), "")</f>
        <v/>
      </c>
      <c r="V159" t="str">
        <f>IFERROR(IF('paving fractional-calc'!V163=0, "", 'paving fractional-calc'!V163), "")</f>
        <v/>
      </c>
      <c r="W159" t="str">
        <f>IFERROR(IF('paving fractional-calc'!W163=0, "", 'paving fractional-calc'!W163), "")</f>
        <v/>
      </c>
      <c r="X159" t="str">
        <f>IFERROR(IF('paving fractional-calc'!X163=0, "", 'paving fractional-calc'!X163), "")</f>
        <v/>
      </c>
      <c r="Y159" t="str">
        <f>IFERROR(IF('paving fractional-calc'!Y163=0, "", 'paving fractional-calc'!Y163), "")</f>
        <v/>
      </c>
      <c r="Z159">
        <f>IFERROR(IF('paving fractional-calc'!Z163=0, "", 'paving fractional-calc'!Z163), "")</f>
        <v>1.4282085090866599</v>
      </c>
      <c r="AA159" t="str">
        <f>IFERROR(IF('paving fractional-calc'!AA163=0, "", 'paving fractional-calc'!AA163), "")</f>
        <v/>
      </c>
      <c r="AB159" t="str">
        <f>IFERROR(IF('paving fractional-calc'!AB163=0, "", 'paving fractional-calc'!AB163), "")</f>
        <v/>
      </c>
      <c r="AC159" t="str">
        <f>IFERROR(IF('paving fractional-calc'!AC163=0, "", 'paving fractional-calc'!AC163), "")</f>
        <v/>
      </c>
      <c r="AD159" t="str">
        <f>IFERROR(IF('paving fractional-calc'!AD163=0, "", 'paving fractional-calc'!AD163), "")</f>
        <v/>
      </c>
      <c r="AE159" t="str">
        <f>IFERROR(IF('paving fractional-calc'!AE163=0, "", 'paving fractional-calc'!AE163), "")</f>
        <v/>
      </c>
      <c r="AF159" t="str">
        <f>IFERROR(IF('paving fractional-calc'!AF163=0, "", 'paving fractional-calc'!AF163), "")</f>
        <v/>
      </c>
      <c r="AG159" t="str">
        <f>IFERROR(IF('paving fractional-calc'!AG163=0, "", 'paving fractional-calc'!AG163), "")</f>
        <v/>
      </c>
      <c r="AH159">
        <f>IFERROR(IF('paving fractional-calc'!AH163=0, "", 'paving fractional-calc'!AH163), "")</f>
        <v>1.7652757069745404</v>
      </c>
      <c r="AI159">
        <f>IFERROR(IF('paving fractional-calc'!AI163=0, "", 'paving fractional-calc'!AI163), "")</f>
        <v>0.98760721705429289</v>
      </c>
      <c r="AJ159" t="str">
        <f>IFERROR(IF('paving fractional-calc'!AJ163=0, "", 'paving fractional-calc'!AJ163), "")</f>
        <v/>
      </c>
      <c r="AK159">
        <f>IFERROR(IF('paving fractional-calc'!AK163=0, "", 'paving fractional-calc'!AK163), "")</f>
        <v>4.6203846411897011E-3</v>
      </c>
      <c r="AL159" t="str">
        <f>IFERROR(IF('paving fractional-calc'!AL163=0, "", 'paving fractional-calc'!AL163), "")</f>
        <v/>
      </c>
      <c r="AM159" t="str">
        <f>IFERROR(IF('paving fractional-calc'!AM163=0, "", 'paving fractional-calc'!AM163), "")</f>
        <v/>
      </c>
      <c r="AN159" t="str">
        <f>IFERROR(IF('paving fractional-calc'!AN163=0, "", 'paving fractional-calc'!AN163), "")</f>
        <v/>
      </c>
      <c r="AO159">
        <f>IFERROR(IF('paving fractional-calc'!AO163=0, "", 'paving fractional-calc'!AO163), "")</f>
        <v>2.0343553575158255</v>
      </c>
    </row>
    <row r="160" spans="1:41" x14ac:dyDescent="0.35">
      <c r="A160" t="s">
        <v>161</v>
      </c>
      <c r="B160" s="2">
        <v>3</v>
      </c>
      <c r="C160">
        <v>7</v>
      </c>
      <c r="D160">
        <f>IFERROR(IF('paving fractional-calc'!D164=0, "", 'paving fractional-calc'!D164), "")</f>
        <v>2.4530556460639095</v>
      </c>
      <c r="E160" t="str">
        <f>IFERROR(IF('paving fractional-calc'!E164=0, "", 'paving fractional-calc'!E164), "")</f>
        <v/>
      </c>
      <c r="F160" t="str">
        <f>IFERROR(IF('paving fractional-calc'!F164=0, "", 'paving fractional-calc'!F164), "")</f>
        <v/>
      </c>
      <c r="G160" t="str">
        <f>IFERROR(IF('paving fractional-calc'!G164=0, "", 'paving fractional-calc'!G164), "")</f>
        <v/>
      </c>
      <c r="H160" t="str">
        <f>IFERROR(IF('paving fractional-calc'!H164=0, "", 'paving fractional-calc'!H164), "")</f>
        <v/>
      </c>
      <c r="I160" t="str">
        <f>IFERROR(IF('paving fractional-calc'!I164=0, "", 'paving fractional-calc'!I164), "")</f>
        <v/>
      </c>
      <c r="J160">
        <f>IFERROR(IF('paving fractional-calc'!J164=0, "", 'paving fractional-calc'!J164), "")</f>
        <v>69.09876349550359</v>
      </c>
      <c r="K160" t="str">
        <f>IFERROR(IF('paving fractional-calc'!K164=0, "", 'paving fractional-calc'!K164), "")</f>
        <v/>
      </c>
      <c r="L160" t="str">
        <f>IFERROR(IF('paving fractional-calc'!L164=0, "", 'paving fractional-calc'!L164), "")</f>
        <v/>
      </c>
      <c r="M160" t="str">
        <f>IFERROR(IF('paving fractional-calc'!M164=0, "", 'paving fractional-calc'!M164), "")</f>
        <v/>
      </c>
      <c r="N160" t="str">
        <f>IFERROR(IF('paving fractional-calc'!N164=0, "", 'paving fractional-calc'!N164), "")</f>
        <v/>
      </c>
      <c r="O160" t="str">
        <f>IFERROR(IF('paving fractional-calc'!O164=0, "", 'paving fractional-calc'!O164), "")</f>
        <v/>
      </c>
      <c r="P160" t="str">
        <f>IFERROR(IF('paving fractional-calc'!P164=0, "", 'paving fractional-calc'!P164), "")</f>
        <v/>
      </c>
      <c r="Q160">
        <f>IFERROR(IF('paving fractional-calc'!Q164=0, "", 'paving fractional-calc'!Q164), "")</f>
        <v>0.70126053718495662</v>
      </c>
      <c r="R160">
        <f>IFERROR(IF('paving fractional-calc'!R164=0, "", 'paving fractional-calc'!R164), "")</f>
        <v>49.441549868176686</v>
      </c>
      <c r="S160">
        <f>IFERROR(IF('paving fractional-calc'!S164=0, "", 'paving fractional-calc'!S164), "")</f>
        <v>5.6466524646090006</v>
      </c>
      <c r="T160">
        <f>IFERROR(IF('paving fractional-calc'!T164=0, "", 'paving fractional-calc'!T164), "")</f>
        <v>6.1584259862648913E-3</v>
      </c>
      <c r="U160" t="str">
        <f>IFERROR(IF('paving fractional-calc'!U164=0, "", 'paving fractional-calc'!U164), "")</f>
        <v/>
      </c>
      <c r="V160" t="str">
        <f>IFERROR(IF('paving fractional-calc'!V164=0, "", 'paving fractional-calc'!V164), "")</f>
        <v/>
      </c>
      <c r="W160" t="str">
        <f>IFERROR(IF('paving fractional-calc'!W164=0, "", 'paving fractional-calc'!W164), "")</f>
        <v/>
      </c>
      <c r="X160" t="str">
        <f>IFERROR(IF('paving fractional-calc'!X164=0, "", 'paving fractional-calc'!X164), "")</f>
        <v/>
      </c>
      <c r="Y160">
        <f>IFERROR(IF('paving fractional-calc'!Y164=0, "", 'paving fractional-calc'!Y164), "")</f>
        <v>2.3416166483180438</v>
      </c>
      <c r="Z160">
        <f>IFERROR(IF('paving fractional-calc'!Z164=0, "", 'paving fractional-calc'!Z164), "")</f>
        <v>101.37065660784711</v>
      </c>
      <c r="AA160">
        <f>IFERROR(IF('paving fractional-calc'!AA164=0, "", 'paving fractional-calc'!AA164), "")</f>
        <v>9.3983196947410104</v>
      </c>
      <c r="AB160">
        <f>IFERROR(IF('paving fractional-calc'!AB164=0, "", 'paving fractional-calc'!AB164), "")</f>
        <v>1.2818609591832978E-3</v>
      </c>
      <c r="AC160" t="str">
        <f>IFERROR(IF('paving fractional-calc'!AC164=0, "", 'paving fractional-calc'!AC164), "")</f>
        <v/>
      </c>
      <c r="AD160" t="str">
        <f>IFERROR(IF('paving fractional-calc'!AD164=0, "", 'paving fractional-calc'!AD164), "")</f>
        <v/>
      </c>
      <c r="AE160" t="str">
        <f>IFERROR(IF('paving fractional-calc'!AE164=0, "", 'paving fractional-calc'!AE164), "")</f>
        <v/>
      </c>
      <c r="AF160" t="str">
        <f>IFERROR(IF('paving fractional-calc'!AF164=0, "", 'paving fractional-calc'!AF164), "")</f>
        <v/>
      </c>
      <c r="AG160">
        <f>IFERROR(IF('paving fractional-calc'!AG164=0, "", 'paving fractional-calc'!AG164), "")</f>
        <v>14.535781037488562</v>
      </c>
      <c r="AH160">
        <f>IFERROR(IF('paving fractional-calc'!AH164=0, "", 'paving fractional-calc'!AH164), "")</f>
        <v>377.83945058937667</v>
      </c>
      <c r="AI160">
        <f>IFERROR(IF('paving fractional-calc'!AI164=0, "", 'paving fractional-calc'!AI164), "")</f>
        <v>55.849111366478127</v>
      </c>
      <c r="AJ160">
        <f>IFERROR(IF('paving fractional-calc'!AJ164=0, "", 'paving fractional-calc'!AJ164), "")</f>
        <v>6.7195745787841502E-2</v>
      </c>
      <c r="AK160">
        <f>IFERROR(IF('paving fractional-calc'!AK164=0, "", 'paving fractional-calc'!AK164), "")</f>
        <v>1.5362337743909971</v>
      </c>
      <c r="AL160" t="str">
        <f>IFERROR(IF('paving fractional-calc'!AL164=0, "", 'paving fractional-calc'!AL164), "")</f>
        <v/>
      </c>
      <c r="AM160" t="str">
        <f>IFERROR(IF('paving fractional-calc'!AM164=0, "", 'paving fractional-calc'!AM164), "")</f>
        <v/>
      </c>
      <c r="AN160" t="str">
        <f>IFERROR(IF('paving fractional-calc'!AN164=0, "", 'paving fractional-calc'!AN164), "")</f>
        <v/>
      </c>
      <c r="AO160">
        <f>IFERROR(IF('paving fractional-calc'!AO164=0, "", 'paving fractional-calc'!AO164), "")</f>
        <v>362.22294538261843</v>
      </c>
    </row>
    <row r="161" spans="1:41" x14ac:dyDescent="0.35">
      <c r="A161" t="s">
        <v>162</v>
      </c>
      <c r="B161" s="3">
        <v>4</v>
      </c>
      <c r="C161">
        <v>13</v>
      </c>
      <c r="D161">
        <f>IFERROR(IF('paving fractional-calc'!D165=0, "", 'paving fractional-calc'!D165), "")</f>
        <v>48.362289859450065</v>
      </c>
      <c r="E161" t="str">
        <f>IFERROR(IF('paving fractional-calc'!E165=0, "", 'paving fractional-calc'!E165), "")</f>
        <v/>
      </c>
      <c r="F161" t="str">
        <f>IFERROR(IF('paving fractional-calc'!F165=0, "", 'paving fractional-calc'!F165), "")</f>
        <v/>
      </c>
      <c r="G161" t="str">
        <f>IFERROR(IF('paving fractional-calc'!G165=0, "", 'paving fractional-calc'!G165), "")</f>
        <v/>
      </c>
      <c r="H161" t="str">
        <f>IFERROR(IF('paving fractional-calc'!H165=0, "", 'paving fractional-calc'!H165), "")</f>
        <v/>
      </c>
      <c r="I161" t="str">
        <f>IFERROR(IF('paving fractional-calc'!I165=0, "", 'paving fractional-calc'!I165), "")</f>
        <v/>
      </c>
      <c r="J161">
        <f>IFERROR(IF('paving fractional-calc'!J165=0, "", 'paving fractional-calc'!J165), "")</f>
        <v>701.81315502364055</v>
      </c>
      <c r="K161">
        <f>IFERROR(IF('paving fractional-calc'!K165=0, "", 'paving fractional-calc'!K165), "")</f>
        <v>0.88139714146711567</v>
      </c>
      <c r="L161">
        <f>IFERROR(IF('paving fractional-calc'!L165=0, "", 'paving fractional-calc'!L165), "")</f>
        <v>0.37879456754946356</v>
      </c>
      <c r="M161">
        <f>IFERROR(IF('paving fractional-calc'!M165=0, "", 'paving fractional-calc'!M165), "")</f>
        <v>4.373574466330496E-2</v>
      </c>
      <c r="N161" t="str">
        <f>IFERROR(IF('paving fractional-calc'!N165=0, "", 'paving fractional-calc'!N165), "")</f>
        <v/>
      </c>
      <c r="O161" t="str">
        <f>IFERROR(IF('paving fractional-calc'!O165=0, "", 'paving fractional-calc'!O165), "")</f>
        <v/>
      </c>
      <c r="P161" t="str">
        <f>IFERROR(IF('paving fractional-calc'!P165=0, "", 'paving fractional-calc'!P165), "")</f>
        <v/>
      </c>
      <c r="Q161">
        <f>IFERROR(IF('paving fractional-calc'!Q165=0, "", 'paving fractional-calc'!Q165), "")</f>
        <v>0.21509382621297496</v>
      </c>
      <c r="R161">
        <f>IFERROR(IF('paving fractional-calc'!R165=0, "", 'paving fractional-calc'!R165), "")</f>
        <v>351.93711964075123</v>
      </c>
      <c r="S161">
        <f>IFERROR(IF('paving fractional-calc'!S165=0, "", 'paving fractional-calc'!S165), "")</f>
        <v>0.82127221697713826</v>
      </c>
      <c r="T161">
        <f>IFERROR(IF('paving fractional-calc'!T165=0, "", 'paving fractional-calc'!T165), "")</f>
        <v>1.4103372156798697</v>
      </c>
      <c r="U161">
        <f>IFERROR(IF('paving fractional-calc'!U165=0, "", 'paving fractional-calc'!U165), "")</f>
        <v>0.28034005894733777</v>
      </c>
      <c r="V161" t="str">
        <f>IFERROR(IF('paving fractional-calc'!V165=0, "", 'paving fractional-calc'!V165), "")</f>
        <v/>
      </c>
      <c r="W161" t="str">
        <f>IFERROR(IF('paving fractional-calc'!W165=0, "", 'paving fractional-calc'!W165), "")</f>
        <v/>
      </c>
      <c r="X161">
        <f>IFERROR(IF('paving fractional-calc'!X165=0, "", 'paving fractional-calc'!X165), "")</f>
        <v>4.6333482143093444E-3</v>
      </c>
      <c r="Y161">
        <f>IFERROR(IF('paving fractional-calc'!Y165=0, "", 'paving fractional-calc'!Y165), "")</f>
        <v>18.277389122405932</v>
      </c>
      <c r="Z161">
        <f>IFERROR(IF('paving fractional-calc'!Z165=0, "", 'paving fractional-calc'!Z165), "")</f>
        <v>783.93438515479613</v>
      </c>
      <c r="AA161">
        <f>IFERROR(IF('paving fractional-calc'!AA165=0, "", 'paving fractional-calc'!AA165), "")</f>
        <v>16.10247495276127</v>
      </c>
      <c r="AB161">
        <f>IFERROR(IF('paving fractional-calc'!AB165=0, "", 'paving fractional-calc'!AB165), "")</f>
        <v>5.5009400444239711</v>
      </c>
      <c r="AC161">
        <f>IFERROR(IF('paving fractional-calc'!AC165=0, "", 'paving fractional-calc'!AC165), "")</f>
        <v>1.6824107889001998</v>
      </c>
      <c r="AD161" t="str">
        <f>IFERROR(IF('paving fractional-calc'!AD165=0, "", 'paving fractional-calc'!AD165), "")</f>
        <v/>
      </c>
      <c r="AE161" t="str">
        <f>IFERROR(IF('paving fractional-calc'!AE165=0, "", 'paving fractional-calc'!AE165), "")</f>
        <v/>
      </c>
      <c r="AF161" t="str">
        <f>IFERROR(IF('paving fractional-calc'!AF165=0, "", 'paving fractional-calc'!AF165), "")</f>
        <v/>
      </c>
      <c r="AG161">
        <f>IFERROR(IF('paving fractional-calc'!AG165=0, "", 'paving fractional-calc'!AG165), "")</f>
        <v>1078.5506037471991</v>
      </c>
      <c r="AH161">
        <f>IFERROR(IF('paving fractional-calc'!AH165=0, "", 'paving fractional-calc'!AH165), "")</f>
        <v>532.31178714386169</v>
      </c>
      <c r="AI161">
        <f>IFERROR(IF('paving fractional-calc'!AI165=0, "", 'paving fractional-calc'!AI165), "")</f>
        <v>111.47443604340674</v>
      </c>
      <c r="AJ161">
        <f>IFERROR(IF('paving fractional-calc'!AJ165=0, "", 'paving fractional-calc'!AJ165), "")</f>
        <v>47.97427246639824</v>
      </c>
      <c r="AK161">
        <f>IFERROR(IF('paving fractional-calc'!AK165=0, "", 'paving fractional-calc'!AK165), "")</f>
        <v>42.639873287116927</v>
      </c>
      <c r="AL161">
        <f>IFERROR(IF('paving fractional-calc'!AL165=0, "", 'paving fractional-calc'!AL165), "")</f>
        <v>7.522046297419735E-2</v>
      </c>
      <c r="AM161">
        <f>IFERROR(IF('paving fractional-calc'!AM165=0, "", 'paving fractional-calc'!AM165), "")</f>
        <v>2.0874999677851017E-2</v>
      </c>
      <c r="AN161">
        <f>IFERROR(IF('paving fractional-calc'!AN165=0, "", 'paving fractional-calc'!AN165), "")</f>
        <v>1.277162427547847E-2</v>
      </c>
      <c r="AO161">
        <f>IFERROR(IF('paving fractional-calc'!AO165=0, "", 'paving fractional-calc'!AO165), "")</f>
        <v>1617.9872260856096</v>
      </c>
    </row>
    <row r="162" spans="1:41" x14ac:dyDescent="0.35">
      <c r="A162" t="s">
        <v>163</v>
      </c>
      <c r="B162" s="2">
        <v>5</v>
      </c>
      <c r="C162">
        <v>15</v>
      </c>
      <c r="D162">
        <f>IFERROR(IF('paving fractional-calc'!D166=0, "", 'paving fractional-calc'!D166), "")</f>
        <v>18.247099592274527</v>
      </c>
      <c r="E162" t="str">
        <f>IFERROR(IF('paving fractional-calc'!E166=0, "", 'paving fractional-calc'!E166), "")</f>
        <v/>
      </c>
      <c r="F162" t="str">
        <f>IFERROR(IF('paving fractional-calc'!F166=0, "", 'paving fractional-calc'!F166), "")</f>
        <v/>
      </c>
      <c r="G162" t="str">
        <f>IFERROR(IF('paving fractional-calc'!G166=0, "", 'paving fractional-calc'!G166), "")</f>
        <v/>
      </c>
      <c r="H162" t="str">
        <f>IFERROR(IF('paving fractional-calc'!H166=0, "", 'paving fractional-calc'!H166), "")</f>
        <v/>
      </c>
      <c r="I162" t="str">
        <f>IFERROR(IF('paving fractional-calc'!I166=0, "", 'paving fractional-calc'!I166), "")</f>
        <v/>
      </c>
      <c r="J162">
        <f>IFERROR(IF('paving fractional-calc'!J166=0, "", 'paving fractional-calc'!J166), "")</f>
        <v>218.05403875744298</v>
      </c>
      <c r="K162">
        <f>IFERROR(IF('paving fractional-calc'!K166=0, "", 'paving fractional-calc'!K166), "")</f>
        <v>5.1472360167948343</v>
      </c>
      <c r="L162" t="str">
        <f>IFERROR(IF('paving fractional-calc'!L166=0, "", 'paving fractional-calc'!L166), "")</f>
        <v/>
      </c>
      <c r="M162" t="str">
        <f>IFERROR(IF('paving fractional-calc'!M166=0, "", 'paving fractional-calc'!M166), "")</f>
        <v/>
      </c>
      <c r="N162" t="str">
        <f>IFERROR(IF('paving fractional-calc'!N166=0, "", 'paving fractional-calc'!N166), "")</f>
        <v/>
      </c>
      <c r="O162" t="str">
        <f>IFERROR(IF('paving fractional-calc'!O166=0, "", 'paving fractional-calc'!O166), "")</f>
        <v/>
      </c>
      <c r="P162" t="str">
        <f>IFERROR(IF('paving fractional-calc'!P166=0, "", 'paving fractional-calc'!P166), "")</f>
        <v/>
      </c>
      <c r="Q162">
        <f>IFERROR(IF('paving fractional-calc'!Q166=0, "", 'paving fractional-calc'!Q166), "")</f>
        <v>16.671021679011339</v>
      </c>
      <c r="R162">
        <f>IFERROR(IF('paving fractional-calc'!R166=0, "", 'paving fractional-calc'!R166), "")</f>
        <v>34.078463209556787</v>
      </c>
      <c r="S162">
        <f>IFERROR(IF('paving fractional-calc'!S166=0, "", 'paving fractional-calc'!S166), "")</f>
        <v>24.416680715081338</v>
      </c>
      <c r="T162" t="str">
        <f>IFERROR(IF('paving fractional-calc'!T166=0, "", 'paving fractional-calc'!T166), "")</f>
        <v/>
      </c>
      <c r="U162" t="str">
        <f>IFERROR(IF('paving fractional-calc'!U166=0, "", 'paving fractional-calc'!U166), "")</f>
        <v/>
      </c>
      <c r="V162" t="str">
        <f>IFERROR(IF('paving fractional-calc'!V166=0, "", 'paving fractional-calc'!V166), "")</f>
        <v/>
      </c>
      <c r="W162" t="str">
        <f>IFERROR(IF('paving fractional-calc'!W166=0, "", 'paving fractional-calc'!W166), "")</f>
        <v/>
      </c>
      <c r="X162" t="str">
        <f>IFERROR(IF('paving fractional-calc'!X166=0, "", 'paving fractional-calc'!X166), "")</f>
        <v/>
      </c>
      <c r="Y162">
        <f>IFERROR(IF('paving fractional-calc'!Y166=0, "", 'paving fractional-calc'!Y166), "")</f>
        <v>6.5360039604363653E-3</v>
      </c>
      <c r="Z162">
        <f>IFERROR(IF('paving fractional-calc'!Z166=0, "", 'paving fractional-calc'!Z166), "")</f>
        <v>42.50870388085459</v>
      </c>
      <c r="AA162">
        <f>IFERROR(IF('paving fractional-calc'!AA166=0, "", 'paving fractional-calc'!AA166), "")</f>
        <v>15.225671457214284</v>
      </c>
      <c r="AB162" t="str">
        <f>IFERROR(IF('paving fractional-calc'!AB166=0, "", 'paving fractional-calc'!AB166), "")</f>
        <v/>
      </c>
      <c r="AC162" t="str">
        <f>IFERROR(IF('paving fractional-calc'!AC166=0, "", 'paving fractional-calc'!AC166), "")</f>
        <v/>
      </c>
      <c r="AD162" t="str">
        <f>IFERROR(IF('paving fractional-calc'!AD166=0, "", 'paving fractional-calc'!AD166), "")</f>
        <v/>
      </c>
      <c r="AE162" t="str">
        <f>IFERROR(IF('paving fractional-calc'!AE166=0, "", 'paving fractional-calc'!AE166), "")</f>
        <v/>
      </c>
      <c r="AF162">
        <f>IFERROR(IF('paving fractional-calc'!AF166=0, "", 'paving fractional-calc'!AF166), "")</f>
        <v>2.7395680854200317E-3</v>
      </c>
      <c r="AG162">
        <f>IFERROR(IF('paving fractional-calc'!AG166=0, "", 'paving fractional-calc'!AG166), "")</f>
        <v>71.994609956418827</v>
      </c>
      <c r="AH162">
        <f>IFERROR(IF('paving fractional-calc'!AH166=0, "", 'paving fractional-calc'!AH166), "")</f>
        <v>75.028128525046057</v>
      </c>
      <c r="AI162">
        <f>IFERROR(IF('paving fractional-calc'!AI166=0, "", 'paving fractional-calc'!AI166), "")</f>
        <v>20.905719494050246</v>
      </c>
      <c r="AJ162">
        <f>IFERROR(IF('paving fractional-calc'!AJ166=0, "", 'paving fractional-calc'!AJ166), "")</f>
        <v>0.23640751403101984</v>
      </c>
      <c r="AK162" t="str">
        <f>IFERROR(IF('paving fractional-calc'!AK166=0, "", 'paving fractional-calc'!AK166), "")</f>
        <v/>
      </c>
      <c r="AL162" t="str">
        <f>IFERROR(IF('paving fractional-calc'!AL166=0, "", 'paving fractional-calc'!AL166), "")</f>
        <v/>
      </c>
      <c r="AM162" t="str">
        <f>IFERROR(IF('paving fractional-calc'!AM166=0, "", 'paving fractional-calc'!AM166), "")</f>
        <v/>
      </c>
      <c r="AN162" t="str">
        <f>IFERROR(IF('paving fractional-calc'!AN166=0, "", 'paving fractional-calc'!AN166), "")</f>
        <v/>
      </c>
      <c r="AO162">
        <f>IFERROR(IF('paving fractional-calc'!AO166=0, "", 'paving fractional-calc'!AO166), "")</f>
        <v>553.80232357832267</v>
      </c>
    </row>
    <row r="163" spans="1:41" x14ac:dyDescent="0.35">
      <c r="A163" t="s">
        <v>164</v>
      </c>
      <c r="B163" s="1">
        <v>7</v>
      </c>
      <c r="C163">
        <v>24</v>
      </c>
      <c r="D163" t="str">
        <f>IFERROR(IF('paving fractional-calc'!D167=0, "", 'paving fractional-calc'!D167), "")</f>
        <v/>
      </c>
      <c r="E163" t="str">
        <f>IFERROR(IF('paving fractional-calc'!E167=0, "", 'paving fractional-calc'!E167), "")</f>
        <v/>
      </c>
      <c r="F163" t="str">
        <f>IFERROR(IF('paving fractional-calc'!F167=0, "", 'paving fractional-calc'!F167), "")</f>
        <v/>
      </c>
      <c r="G163" t="str">
        <f>IFERROR(IF('paving fractional-calc'!G167=0, "", 'paving fractional-calc'!G167), "")</f>
        <v/>
      </c>
      <c r="H163" t="str">
        <f>IFERROR(IF('paving fractional-calc'!H167=0, "", 'paving fractional-calc'!H167), "")</f>
        <v/>
      </c>
      <c r="I163" t="str">
        <f>IFERROR(IF('paving fractional-calc'!I167=0, "", 'paving fractional-calc'!I167), "")</f>
        <v/>
      </c>
      <c r="J163">
        <f>IFERROR(IF('paving fractional-calc'!J167=0, "", 'paving fractional-calc'!J167), "")</f>
        <v>0.10350372047437194</v>
      </c>
      <c r="K163" t="str">
        <f>IFERROR(IF('paving fractional-calc'!K167=0, "", 'paving fractional-calc'!K167), "")</f>
        <v/>
      </c>
      <c r="L163" t="str">
        <f>IFERROR(IF('paving fractional-calc'!L167=0, "", 'paving fractional-calc'!L167), "")</f>
        <v/>
      </c>
      <c r="M163" t="str">
        <f>IFERROR(IF('paving fractional-calc'!M167=0, "", 'paving fractional-calc'!M167), "")</f>
        <v/>
      </c>
      <c r="N163" t="str">
        <f>IFERROR(IF('paving fractional-calc'!N167=0, "", 'paving fractional-calc'!N167), "")</f>
        <v/>
      </c>
      <c r="O163" t="str">
        <f>IFERROR(IF('paving fractional-calc'!O167=0, "", 'paving fractional-calc'!O167), "")</f>
        <v/>
      </c>
      <c r="P163" t="str">
        <f>IFERROR(IF('paving fractional-calc'!P167=0, "", 'paving fractional-calc'!P167), "")</f>
        <v/>
      </c>
      <c r="Q163" t="str">
        <f>IFERROR(IF('paving fractional-calc'!Q167=0, "", 'paving fractional-calc'!Q167), "")</f>
        <v/>
      </c>
      <c r="R163" t="str">
        <f>IFERROR(IF('paving fractional-calc'!R167=0, "", 'paving fractional-calc'!R167), "")</f>
        <v/>
      </c>
      <c r="S163" t="str">
        <f>IFERROR(IF('paving fractional-calc'!S167=0, "", 'paving fractional-calc'!S167), "")</f>
        <v/>
      </c>
      <c r="T163" t="str">
        <f>IFERROR(IF('paving fractional-calc'!T167=0, "", 'paving fractional-calc'!T167), "")</f>
        <v/>
      </c>
      <c r="U163" t="str">
        <f>IFERROR(IF('paving fractional-calc'!U167=0, "", 'paving fractional-calc'!U167), "")</f>
        <v/>
      </c>
      <c r="V163" t="str">
        <f>IFERROR(IF('paving fractional-calc'!V167=0, "", 'paving fractional-calc'!V167), "")</f>
        <v/>
      </c>
      <c r="W163" t="str">
        <f>IFERROR(IF('paving fractional-calc'!W167=0, "", 'paving fractional-calc'!W167), "")</f>
        <v/>
      </c>
      <c r="X163" t="str">
        <f>IFERROR(IF('paving fractional-calc'!X167=0, "", 'paving fractional-calc'!X167), "")</f>
        <v/>
      </c>
      <c r="Y163" t="str">
        <f>IFERROR(IF('paving fractional-calc'!Y167=0, "", 'paving fractional-calc'!Y167), "")</f>
        <v/>
      </c>
      <c r="Z163" t="str">
        <f>IFERROR(IF('paving fractional-calc'!Z167=0, "", 'paving fractional-calc'!Z167), "")</f>
        <v/>
      </c>
      <c r="AA163" t="str">
        <f>IFERROR(IF('paving fractional-calc'!AA167=0, "", 'paving fractional-calc'!AA167), "")</f>
        <v/>
      </c>
      <c r="AB163" t="str">
        <f>IFERROR(IF('paving fractional-calc'!AB167=0, "", 'paving fractional-calc'!AB167), "")</f>
        <v/>
      </c>
      <c r="AC163" t="str">
        <f>IFERROR(IF('paving fractional-calc'!AC167=0, "", 'paving fractional-calc'!AC167), "")</f>
        <v/>
      </c>
      <c r="AD163" t="str">
        <f>IFERROR(IF('paving fractional-calc'!AD167=0, "", 'paving fractional-calc'!AD167), "")</f>
        <v/>
      </c>
      <c r="AE163" t="str">
        <f>IFERROR(IF('paving fractional-calc'!AE167=0, "", 'paving fractional-calc'!AE167), "")</f>
        <v/>
      </c>
      <c r="AF163" t="str">
        <f>IFERROR(IF('paving fractional-calc'!AF167=0, "", 'paving fractional-calc'!AF167), "")</f>
        <v/>
      </c>
      <c r="AG163" t="str">
        <f>IFERROR(IF('paving fractional-calc'!AG167=0, "", 'paving fractional-calc'!AG167), "")</f>
        <v/>
      </c>
      <c r="AH163">
        <f>IFERROR(IF('paving fractional-calc'!AH167=0, "", 'paving fractional-calc'!AH167), "")</f>
        <v>9.1889705651175234E-3</v>
      </c>
      <c r="AI163">
        <f>IFERROR(IF('paving fractional-calc'!AI167=0, "", 'paving fractional-calc'!AI167), "")</f>
        <v>0.20755572594465965</v>
      </c>
      <c r="AJ163">
        <f>IFERROR(IF('paving fractional-calc'!AJ167=0, "", 'paving fractional-calc'!AJ167), "")</f>
        <v>5.3983735120741519E-4</v>
      </c>
      <c r="AK163" t="str">
        <f>IFERROR(IF('paving fractional-calc'!AK167=0, "", 'paving fractional-calc'!AK167), "")</f>
        <v/>
      </c>
      <c r="AL163" t="str">
        <f>IFERROR(IF('paving fractional-calc'!AL167=0, "", 'paving fractional-calc'!AL167), "")</f>
        <v/>
      </c>
      <c r="AM163" t="str">
        <f>IFERROR(IF('paving fractional-calc'!AM167=0, "", 'paving fractional-calc'!AM167), "")</f>
        <v/>
      </c>
      <c r="AN163" t="str">
        <f>IFERROR(IF('paving fractional-calc'!AN167=0, "", 'paving fractional-calc'!AN167), "")</f>
        <v/>
      </c>
      <c r="AO163">
        <f>IFERROR(IF('paving fractional-calc'!AO167=0, "", 'paving fractional-calc'!AO167), "")</f>
        <v>0.26294773241637703</v>
      </c>
    </row>
    <row r="164" spans="1:41" x14ac:dyDescent="0.35">
      <c r="A164" t="s">
        <v>165</v>
      </c>
      <c r="B164" s="2">
        <v>3</v>
      </c>
      <c r="C164">
        <v>9</v>
      </c>
      <c r="D164">
        <f>IFERROR(IF('paving fractional-calc'!D168=0, "", 'paving fractional-calc'!D168), "")</f>
        <v>0.95162757457055902</v>
      </c>
      <c r="E164" t="str">
        <f>IFERROR(IF('paving fractional-calc'!E168=0, "", 'paving fractional-calc'!E168), "")</f>
        <v/>
      </c>
      <c r="F164" t="str">
        <f>IFERROR(IF('paving fractional-calc'!F168=0, "", 'paving fractional-calc'!F168), "")</f>
        <v/>
      </c>
      <c r="G164" t="str">
        <f>IFERROR(IF('paving fractional-calc'!G168=0, "", 'paving fractional-calc'!G168), "")</f>
        <v/>
      </c>
      <c r="H164" t="str">
        <f>IFERROR(IF('paving fractional-calc'!H168=0, "", 'paving fractional-calc'!H168), "")</f>
        <v/>
      </c>
      <c r="I164" t="str">
        <f>IFERROR(IF('paving fractional-calc'!I168=0, "", 'paving fractional-calc'!I168), "")</f>
        <v/>
      </c>
      <c r="J164">
        <f>IFERROR(IF('paving fractional-calc'!J168=0, "", 'paving fractional-calc'!J168), "")</f>
        <v>46.869494862471775</v>
      </c>
      <c r="K164">
        <f>IFERROR(IF('paving fractional-calc'!K168=0, "", 'paving fractional-calc'!K168), "")</f>
        <v>0.55480049099489193</v>
      </c>
      <c r="L164" t="str">
        <f>IFERROR(IF('paving fractional-calc'!L168=0, "", 'paving fractional-calc'!L168), "")</f>
        <v/>
      </c>
      <c r="M164" t="str">
        <f>IFERROR(IF('paving fractional-calc'!M168=0, "", 'paving fractional-calc'!M168), "")</f>
        <v/>
      </c>
      <c r="N164" t="str">
        <f>IFERROR(IF('paving fractional-calc'!N168=0, "", 'paving fractional-calc'!N168), "")</f>
        <v/>
      </c>
      <c r="O164" t="str">
        <f>IFERROR(IF('paving fractional-calc'!O168=0, "", 'paving fractional-calc'!O168), "")</f>
        <v/>
      </c>
      <c r="P164" t="str">
        <f>IFERROR(IF('paving fractional-calc'!P168=0, "", 'paving fractional-calc'!P168), "")</f>
        <v/>
      </c>
      <c r="Q164">
        <f>IFERROR(IF('paving fractional-calc'!Q168=0, "", 'paving fractional-calc'!Q168), "")</f>
        <v>11.090526335755714</v>
      </c>
      <c r="R164">
        <f>IFERROR(IF('paving fractional-calc'!R168=0, "", 'paving fractional-calc'!R168), "")</f>
        <v>17.250428681460239</v>
      </c>
      <c r="S164">
        <f>IFERROR(IF('paving fractional-calc'!S168=0, "", 'paving fractional-calc'!S168), "")</f>
        <v>9.1332936172977277</v>
      </c>
      <c r="T164" t="str">
        <f>IFERROR(IF('paving fractional-calc'!T168=0, "", 'paving fractional-calc'!T168), "")</f>
        <v/>
      </c>
      <c r="U164" t="str">
        <f>IFERROR(IF('paving fractional-calc'!U168=0, "", 'paving fractional-calc'!U168), "")</f>
        <v/>
      </c>
      <c r="V164" t="str">
        <f>IFERROR(IF('paving fractional-calc'!V168=0, "", 'paving fractional-calc'!V168), "")</f>
        <v/>
      </c>
      <c r="W164">
        <f>IFERROR(IF('paving fractional-calc'!W168=0, "", 'paving fractional-calc'!W168), "")</f>
        <v>5.8998988662194059E-3</v>
      </c>
      <c r="X164" t="str">
        <f>IFERROR(IF('paving fractional-calc'!X168=0, "", 'paving fractional-calc'!X168), "")</f>
        <v/>
      </c>
      <c r="Y164">
        <f>IFERROR(IF('paving fractional-calc'!Y168=0, "", 'paving fractional-calc'!Y168), "")</f>
        <v>96.871315087821728</v>
      </c>
      <c r="Z164">
        <f>IFERROR(IF('paving fractional-calc'!Z168=0, "", 'paving fractional-calc'!Z168), "")</f>
        <v>3.6790071247166516</v>
      </c>
      <c r="AA164">
        <f>IFERROR(IF('paving fractional-calc'!AA168=0, "", 'paving fractional-calc'!AA168), "")</f>
        <v>7.2714327682095563</v>
      </c>
      <c r="AB164" t="str">
        <f>IFERROR(IF('paving fractional-calc'!AB168=0, "", 'paving fractional-calc'!AB168), "")</f>
        <v/>
      </c>
      <c r="AC164" t="str">
        <f>IFERROR(IF('paving fractional-calc'!AC168=0, "", 'paving fractional-calc'!AC168), "")</f>
        <v/>
      </c>
      <c r="AD164" t="str">
        <f>IFERROR(IF('paving fractional-calc'!AD168=0, "", 'paving fractional-calc'!AD168), "")</f>
        <v/>
      </c>
      <c r="AE164" t="str">
        <f>IFERROR(IF('paving fractional-calc'!AE168=0, "", 'paving fractional-calc'!AE168), "")</f>
        <v/>
      </c>
      <c r="AF164" t="str">
        <f>IFERROR(IF('paving fractional-calc'!AF168=0, "", 'paving fractional-calc'!AF168), "")</f>
        <v/>
      </c>
      <c r="AG164">
        <f>IFERROR(IF('paving fractional-calc'!AG168=0, "", 'paving fractional-calc'!AG168), "")</f>
        <v>151.34990774333252</v>
      </c>
      <c r="AH164">
        <f>IFERROR(IF('paving fractional-calc'!AH168=0, "", 'paving fractional-calc'!AH168), "")</f>
        <v>7.5257110076965619</v>
      </c>
      <c r="AI164">
        <f>IFERROR(IF('paving fractional-calc'!AI168=0, "", 'paving fractional-calc'!AI168), "")</f>
        <v>9.7582418284302612</v>
      </c>
      <c r="AJ164">
        <f>IFERROR(IF('paving fractional-calc'!AJ168=0, "", 'paving fractional-calc'!AJ168), "")</f>
        <v>1.114440242507643E-2</v>
      </c>
      <c r="AK164">
        <f>IFERROR(IF('paving fractional-calc'!AK168=0, "", 'paving fractional-calc'!AK168), "")</f>
        <v>0.17744016008690061</v>
      </c>
      <c r="AL164" t="str">
        <f>IFERROR(IF('paving fractional-calc'!AL168=0, "", 'paving fractional-calc'!AL168), "")</f>
        <v/>
      </c>
      <c r="AM164">
        <f>IFERROR(IF('paving fractional-calc'!AM168=0, "", 'paving fractional-calc'!AM168), "")</f>
        <v>3.1813521890239942E-2</v>
      </c>
      <c r="AN164" t="str">
        <f>IFERROR(IF('paving fractional-calc'!AN168=0, "", 'paving fractional-calc'!AN168), "")</f>
        <v/>
      </c>
      <c r="AO164">
        <f>IFERROR(IF('paving fractional-calc'!AO168=0, "", 'paving fractional-calc'!AO168), "")</f>
        <v>803.81016219111234</v>
      </c>
    </row>
    <row r="165" spans="1:41" x14ac:dyDescent="0.35">
      <c r="A165" t="s">
        <v>166</v>
      </c>
      <c r="B165" s="1">
        <v>5</v>
      </c>
      <c r="C165">
        <v>14</v>
      </c>
      <c r="D165">
        <f>IFERROR(IF('paving fractional-calc'!D169=0, "", 'paving fractional-calc'!D169), "")</f>
        <v>5.3515326289652849</v>
      </c>
      <c r="E165" t="str">
        <f>IFERROR(IF('paving fractional-calc'!E169=0, "", 'paving fractional-calc'!E169), "")</f>
        <v/>
      </c>
      <c r="F165" t="str">
        <f>IFERROR(IF('paving fractional-calc'!F169=0, "", 'paving fractional-calc'!F169), "")</f>
        <v/>
      </c>
      <c r="G165" t="str">
        <f>IFERROR(IF('paving fractional-calc'!G169=0, "", 'paving fractional-calc'!G169), "")</f>
        <v/>
      </c>
      <c r="H165" t="str">
        <f>IFERROR(IF('paving fractional-calc'!H169=0, "", 'paving fractional-calc'!H169), "")</f>
        <v/>
      </c>
      <c r="I165" t="str">
        <f>IFERROR(IF('paving fractional-calc'!I169=0, "", 'paving fractional-calc'!I169), "")</f>
        <v/>
      </c>
      <c r="J165">
        <f>IFERROR(IF('paving fractional-calc'!J169=0, "", 'paving fractional-calc'!J169), "")</f>
        <v>305.13401443847994</v>
      </c>
      <c r="K165">
        <f>IFERROR(IF('paving fractional-calc'!K169=0, "", 'paving fractional-calc'!K169), "")</f>
        <v>1.2558949843397842</v>
      </c>
      <c r="L165">
        <f>IFERROR(IF('paving fractional-calc'!L169=0, "", 'paving fractional-calc'!L169), "")</f>
        <v>7.0245359154335885E-2</v>
      </c>
      <c r="M165">
        <f>IFERROR(IF('paving fractional-calc'!M169=0, "", 'paving fractional-calc'!M169), "")</f>
        <v>0.78436414840909852</v>
      </c>
      <c r="N165" t="str">
        <f>IFERROR(IF('paving fractional-calc'!N169=0, "", 'paving fractional-calc'!N169), "")</f>
        <v/>
      </c>
      <c r="O165" t="str">
        <f>IFERROR(IF('paving fractional-calc'!O169=0, "", 'paving fractional-calc'!O169), "")</f>
        <v/>
      </c>
      <c r="P165">
        <f>IFERROR(IF('paving fractional-calc'!P169=0, "", 'paving fractional-calc'!P169), "")</f>
        <v>1.4447721936142212E-3</v>
      </c>
      <c r="Q165">
        <f>IFERROR(IF('paving fractional-calc'!Q169=0, "", 'paving fractional-calc'!Q169), "")</f>
        <v>0.91420636055002102</v>
      </c>
      <c r="R165">
        <f>IFERROR(IF('paving fractional-calc'!R169=0, "", 'paving fractional-calc'!R169), "")</f>
        <v>223.89602723283059</v>
      </c>
      <c r="S165">
        <f>IFERROR(IF('paving fractional-calc'!S169=0, "", 'paving fractional-calc'!S169), "")</f>
        <v>3.7129060542491872</v>
      </c>
      <c r="T165">
        <f>IFERROR(IF('paving fractional-calc'!T169=0, "", 'paving fractional-calc'!T169), "")</f>
        <v>1.9374025464072846</v>
      </c>
      <c r="U165">
        <f>IFERROR(IF('paving fractional-calc'!U169=0, "", 'paving fractional-calc'!U169), "")</f>
        <v>1.8708556642031786</v>
      </c>
      <c r="V165" t="str">
        <f>IFERROR(IF('paving fractional-calc'!V169=0, "", 'paving fractional-calc'!V169), "")</f>
        <v/>
      </c>
      <c r="W165" t="str">
        <f>IFERROR(IF('paving fractional-calc'!W169=0, "", 'paving fractional-calc'!W169), "")</f>
        <v/>
      </c>
      <c r="X165">
        <f>IFERROR(IF('paving fractional-calc'!X169=0, "", 'paving fractional-calc'!X169), "")</f>
        <v>2.2776263287086179E-4</v>
      </c>
      <c r="Y165">
        <f>IFERROR(IF('paving fractional-calc'!Y169=0, "", 'paving fractional-calc'!Y169), "")</f>
        <v>3.7318773417871363</v>
      </c>
      <c r="Z165">
        <f>IFERROR(IF('paving fractional-calc'!Z169=0, "", 'paving fractional-calc'!Z169), "")</f>
        <v>564.71911095232724</v>
      </c>
      <c r="AA165">
        <f>IFERROR(IF('paving fractional-calc'!AA169=0, "", 'paving fractional-calc'!AA169), "")</f>
        <v>53.119626827963124</v>
      </c>
      <c r="AB165">
        <f>IFERROR(IF('paving fractional-calc'!AB169=0, "", 'paving fractional-calc'!AB169), "")</f>
        <v>4.7407154037130512</v>
      </c>
      <c r="AC165">
        <f>IFERROR(IF('paving fractional-calc'!AC169=0, "", 'paving fractional-calc'!AC169), "")</f>
        <v>19.267432039214405</v>
      </c>
      <c r="AD165">
        <f>IFERROR(IF('paving fractional-calc'!AD169=0, "", 'paving fractional-calc'!AD169), "")</f>
        <v>1.7692552502737824E-2</v>
      </c>
      <c r="AE165">
        <f>IFERROR(IF('paving fractional-calc'!AE169=0, "", 'paving fractional-calc'!AE169), "")</f>
        <v>1.3289611354796222E-2</v>
      </c>
      <c r="AF165">
        <f>IFERROR(IF('paving fractional-calc'!AF169=0, "", 'paving fractional-calc'!AF169), "")</f>
        <v>8.6241094961975462E-3</v>
      </c>
      <c r="AG165">
        <f>IFERROR(IF('paving fractional-calc'!AG169=0, "", 'paving fractional-calc'!AG169), "")</f>
        <v>50.061521640006816</v>
      </c>
      <c r="AH165">
        <f>IFERROR(IF('paving fractional-calc'!AH169=0, "", 'paving fractional-calc'!AH169), "")</f>
        <v>738.03711527298708</v>
      </c>
      <c r="AI165">
        <f>IFERROR(IF('paving fractional-calc'!AI169=0, "", 'paving fractional-calc'!AI169), "")</f>
        <v>278.75162259801795</v>
      </c>
      <c r="AJ165">
        <f>IFERROR(IF('paving fractional-calc'!AJ169=0, "", 'paving fractional-calc'!AJ169), "")</f>
        <v>8.0849917937010325</v>
      </c>
      <c r="AK165">
        <f>IFERROR(IF('paving fractional-calc'!AK169=0, "", 'paving fractional-calc'!AK169), "")</f>
        <v>24.531313924853922</v>
      </c>
      <c r="AL165" t="str">
        <f>IFERROR(IF('paving fractional-calc'!AL169=0, "", 'paving fractional-calc'!AL169), "")</f>
        <v/>
      </c>
      <c r="AM165">
        <f>IFERROR(IF('paving fractional-calc'!AM169=0, "", 'paving fractional-calc'!AM169), "")</f>
        <v>4.0831930278392742E-2</v>
      </c>
      <c r="AN165">
        <f>IFERROR(IF('paving fractional-calc'!AN169=0, "", 'paving fractional-calc'!AN169), "")</f>
        <v>3.9998625578833706E-2</v>
      </c>
      <c r="AO165">
        <f>IFERROR(IF('paving fractional-calc'!AO169=0, "", 'paving fractional-calc'!AO169), "")</f>
        <v>852.89787434326422</v>
      </c>
    </row>
    <row r="166" spans="1:41" x14ac:dyDescent="0.35">
      <c r="A166" t="s">
        <v>167</v>
      </c>
      <c r="B166" s="2">
        <v>2</v>
      </c>
      <c r="C166">
        <v>6</v>
      </c>
      <c r="D166" t="str">
        <f>IFERROR(IF('paving fractional-calc'!D170=0, "", 'paving fractional-calc'!D170), "")</f>
        <v/>
      </c>
      <c r="E166" t="str">
        <f>IFERROR(IF('paving fractional-calc'!E170=0, "", 'paving fractional-calc'!E170), "")</f>
        <v/>
      </c>
      <c r="F166" t="str">
        <f>IFERROR(IF('paving fractional-calc'!F170=0, "", 'paving fractional-calc'!F170), "")</f>
        <v/>
      </c>
      <c r="G166" t="str">
        <f>IFERROR(IF('paving fractional-calc'!G170=0, "", 'paving fractional-calc'!G170), "")</f>
        <v/>
      </c>
      <c r="H166" t="str">
        <f>IFERROR(IF('paving fractional-calc'!H170=0, "", 'paving fractional-calc'!H170), "")</f>
        <v/>
      </c>
      <c r="I166" t="str">
        <f>IFERROR(IF('paving fractional-calc'!I170=0, "", 'paving fractional-calc'!I170), "")</f>
        <v/>
      </c>
      <c r="J166">
        <f>IFERROR(IF('paving fractional-calc'!J170=0, "", 'paving fractional-calc'!J170), "")</f>
        <v>80.41867581577948</v>
      </c>
      <c r="K166">
        <f>IFERROR(IF('paving fractional-calc'!K170=0, "", 'paving fractional-calc'!K170), "")</f>
        <v>0.17357855022455632</v>
      </c>
      <c r="L166">
        <f>IFERROR(IF('paving fractional-calc'!L170=0, "", 'paving fractional-calc'!L170), "")</f>
        <v>1.0455127793178101E-2</v>
      </c>
      <c r="M166" t="str">
        <f>IFERROR(IF('paving fractional-calc'!M170=0, "", 'paving fractional-calc'!M170), "")</f>
        <v/>
      </c>
      <c r="N166" t="str">
        <f>IFERROR(IF('paving fractional-calc'!N170=0, "", 'paving fractional-calc'!N170), "")</f>
        <v/>
      </c>
      <c r="O166" t="str">
        <f>IFERROR(IF('paving fractional-calc'!O170=0, "", 'paving fractional-calc'!O170), "")</f>
        <v/>
      </c>
      <c r="P166" t="str">
        <f>IFERROR(IF('paving fractional-calc'!P170=0, "", 'paving fractional-calc'!P170), "")</f>
        <v/>
      </c>
      <c r="Q166" t="str">
        <f>IFERROR(IF('paving fractional-calc'!Q170=0, "", 'paving fractional-calc'!Q170), "")</f>
        <v/>
      </c>
      <c r="R166">
        <f>IFERROR(IF('paving fractional-calc'!R170=0, "", 'paving fractional-calc'!R170), "")</f>
        <v>26.542819185356439</v>
      </c>
      <c r="S166">
        <f>IFERROR(IF('paving fractional-calc'!S170=0, "", 'paving fractional-calc'!S170), "")</f>
        <v>1.4930401542796077</v>
      </c>
      <c r="T166">
        <f>IFERROR(IF('paving fractional-calc'!T170=0, "", 'paving fractional-calc'!T170), "")</f>
        <v>5.2295894136174812E-3</v>
      </c>
      <c r="U166" t="str">
        <f>IFERROR(IF('paving fractional-calc'!U170=0, "", 'paving fractional-calc'!U170), "")</f>
        <v/>
      </c>
      <c r="V166" t="str">
        <f>IFERROR(IF('paving fractional-calc'!V170=0, "", 'paving fractional-calc'!V170), "")</f>
        <v/>
      </c>
      <c r="W166" t="str">
        <f>IFERROR(IF('paving fractional-calc'!W170=0, "", 'paving fractional-calc'!W170), "")</f>
        <v/>
      </c>
      <c r="X166" t="str">
        <f>IFERROR(IF('paving fractional-calc'!X170=0, "", 'paving fractional-calc'!X170), "")</f>
        <v/>
      </c>
      <c r="Y166">
        <f>IFERROR(IF('paving fractional-calc'!Y170=0, "", 'paving fractional-calc'!Y170), "")</f>
        <v>4.3438372358212485</v>
      </c>
      <c r="Z166">
        <f>IFERROR(IF('paving fractional-calc'!Z170=0, "", 'paving fractional-calc'!Z170), "")</f>
        <v>25.627521650170735</v>
      </c>
      <c r="AA166">
        <f>IFERROR(IF('paving fractional-calc'!AA170=0, "", 'paving fractional-calc'!AA170), "")</f>
        <v>4.3630201813390812</v>
      </c>
      <c r="AB166">
        <f>IFERROR(IF('paving fractional-calc'!AB170=0, "", 'paving fractional-calc'!AB170), "")</f>
        <v>1.3757990358276031E-3</v>
      </c>
      <c r="AC166">
        <f>IFERROR(IF('paving fractional-calc'!AC170=0, "", 'paving fractional-calc'!AC170), "")</f>
        <v>1.5845007539743328E-2</v>
      </c>
      <c r="AD166" t="str">
        <f>IFERROR(IF('paving fractional-calc'!AD170=0, "", 'paving fractional-calc'!AD170), "")</f>
        <v/>
      </c>
      <c r="AE166" t="str">
        <f>IFERROR(IF('paving fractional-calc'!AE170=0, "", 'paving fractional-calc'!AE170), "")</f>
        <v/>
      </c>
      <c r="AF166" t="str">
        <f>IFERROR(IF('paving fractional-calc'!AF170=0, "", 'paving fractional-calc'!AF170), "")</f>
        <v/>
      </c>
      <c r="AG166">
        <f>IFERROR(IF('paving fractional-calc'!AG170=0, "", 'paving fractional-calc'!AG170), "")</f>
        <v>7.2220355116136083</v>
      </c>
      <c r="AH166">
        <f>IFERROR(IF('paving fractional-calc'!AH170=0, "", 'paving fractional-calc'!AH170), "")</f>
        <v>86.861407972361079</v>
      </c>
      <c r="AI166">
        <f>IFERROR(IF('paving fractional-calc'!AI170=0, "", 'paving fractional-calc'!AI170), "")</f>
        <v>85.404395985845156</v>
      </c>
      <c r="AJ166">
        <f>IFERROR(IF('paving fractional-calc'!AJ170=0, "", 'paving fractional-calc'!AJ170), "")</f>
        <v>0.52944760129506385</v>
      </c>
      <c r="AK166">
        <f>IFERROR(IF('paving fractional-calc'!AK170=0, "", 'paving fractional-calc'!AK170), "")</f>
        <v>0.6558551325149875</v>
      </c>
      <c r="AL166" t="str">
        <f>IFERROR(IF('paving fractional-calc'!AL170=0, "", 'paving fractional-calc'!AL170), "")</f>
        <v/>
      </c>
      <c r="AM166">
        <f>IFERROR(IF('paving fractional-calc'!AM170=0, "", 'paving fractional-calc'!AM170), "")</f>
        <v>2.8287301998308812E-3</v>
      </c>
      <c r="AN166" t="str">
        <f>IFERROR(IF('paving fractional-calc'!AN170=0, "", 'paving fractional-calc'!AN170), "")</f>
        <v/>
      </c>
      <c r="AO166">
        <f>IFERROR(IF('paving fractional-calc'!AO170=0, "", 'paving fractional-calc'!AO170), "")</f>
        <v>306.01941794692868</v>
      </c>
    </row>
    <row r="167" spans="1:41" x14ac:dyDescent="0.35">
      <c r="A167" t="s">
        <v>168</v>
      </c>
      <c r="B167" s="3">
        <v>1</v>
      </c>
      <c r="C167">
        <v>2</v>
      </c>
      <c r="D167">
        <f>IFERROR(IF('paving fractional-calc'!D171=0, "", 'paving fractional-calc'!D171), "")</f>
        <v>5522.214945304001</v>
      </c>
      <c r="E167">
        <f>IFERROR(IF('paving fractional-calc'!E171=0, "", 'paving fractional-calc'!E171), "")</f>
        <v>3.2474450278988536E-2</v>
      </c>
      <c r="F167">
        <f>IFERROR(IF('paving fractional-calc'!F171=0, "", 'paving fractional-calc'!F171), "")</f>
        <v>2.2544246474669728E-2</v>
      </c>
      <c r="G167" t="str">
        <f>IFERROR(IF('paving fractional-calc'!G171=0, "", 'paving fractional-calc'!G171), "")</f>
        <v/>
      </c>
      <c r="H167">
        <f>IFERROR(IF('paving fractional-calc'!H171=0, "", 'paving fractional-calc'!H171), "")</f>
        <v>8.3735772620201852E-3</v>
      </c>
      <c r="I167">
        <f>IFERROR(IF('paving fractional-calc'!I171=0, "", 'paving fractional-calc'!I171), "")</f>
        <v>1.7552306183850001E-2</v>
      </c>
      <c r="J167">
        <f>IFERROR(IF('paving fractional-calc'!J171=0, "", 'paving fractional-calc'!J171), "")</f>
        <v>13841.55557869937</v>
      </c>
      <c r="K167">
        <f>IFERROR(IF('paving fractional-calc'!K171=0, "", 'paving fractional-calc'!K171), "")</f>
        <v>42.280157737209869</v>
      </c>
      <c r="L167">
        <f>IFERROR(IF('paving fractional-calc'!L171=0, "", 'paving fractional-calc'!L171), "")</f>
        <v>1.2079591567451882</v>
      </c>
      <c r="M167">
        <f>IFERROR(IF('paving fractional-calc'!M171=0, "", 'paving fractional-calc'!M171), "")</f>
        <v>0.31207799106895445</v>
      </c>
      <c r="N167">
        <f>IFERROR(IF('paving fractional-calc'!N171=0, "", 'paving fractional-calc'!N171), "")</f>
        <v>0.10280503461661175</v>
      </c>
      <c r="O167">
        <f>IFERROR(IF('paving fractional-calc'!O171=0, "", 'paving fractional-calc'!O171), "")</f>
        <v>2.4724488729054427E-2</v>
      </c>
      <c r="P167">
        <f>IFERROR(IF('paving fractional-calc'!P171=0, "", 'paving fractional-calc'!P171), "")</f>
        <v>0.61048120318653065</v>
      </c>
      <c r="Q167">
        <f>IFERROR(IF('paving fractional-calc'!Q171=0, "", 'paving fractional-calc'!Q171), "")</f>
        <v>2.4659777721516716</v>
      </c>
      <c r="R167">
        <f>IFERROR(IF('paving fractional-calc'!R171=0, "", 'paving fractional-calc'!R171), "")</f>
        <v>9266.703682362815</v>
      </c>
      <c r="S167">
        <f>IFERROR(IF('paving fractional-calc'!S171=0, "", 'paving fractional-calc'!S171), "")</f>
        <v>52.518170337384525</v>
      </c>
      <c r="T167">
        <f>IFERROR(IF('paving fractional-calc'!T171=0, "", 'paving fractional-calc'!T171), "")</f>
        <v>0.57734038733629378</v>
      </c>
      <c r="U167">
        <f>IFERROR(IF('paving fractional-calc'!U171=0, "", 'paving fractional-calc'!U171), "")</f>
        <v>0.43734329262579702</v>
      </c>
      <c r="V167">
        <f>IFERROR(IF('paving fractional-calc'!V171=0, "", 'paving fractional-calc'!V171), "")</f>
        <v>0.57902107925852042</v>
      </c>
      <c r="W167">
        <f>IFERROR(IF('paving fractional-calc'!W171=0, "", 'paving fractional-calc'!W171), "")</f>
        <v>8.7123435319513762E-2</v>
      </c>
      <c r="X167">
        <f>IFERROR(IF('paving fractional-calc'!X171=0, "", 'paving fractional-calc'!X171), "")</f>
        <v>0.29875434520148181</v>
      </c>
      <c r="Y167">
        <f>IFERROR(IF('paving fractional-calc'!Y171=0, "", 'paving fractional-calc'!Y171), "")</f>
        <v>79.084413310889374</v>
      </c>
      <c r="Z167">
        <f>IFERROR(IF('paving fractional-calc'!Z171=0, "", 'paving fractional-calc'!Z171), "")</f>
        <v>9732.2014055337804</v>
      </c>
      <c r="AA167">
        <f>IFERROR(IF('paving fractional-calc'!AA171=0, "", 'paving fractional-calc'!AA171), "")</f>
        <v>1645.4862772552808</v>
      </c>
      <c r="AB167">
        <f>IFERROR(IF('paving fractional-calc'!AB171=0, "", 'paving fractional-calc'!AB171), "")</f>
        <v>1.5211946322025547</v>
      </c>
      <c r="AC167">
        <f>IFERROR(IF('paving fractional-calc'!AC171=0, "", 'paving fractional-calc'!AC171), "")</f>
        <v>1.1366426338974023</v>
      </c>
      <c r="AD167">
        <f>IFERROR(IF('paving fractional-calc'!AD171=0, "", 'paving fractional-calc'!AD171), "")</f>
        <v>1.4653293312125972</v>
      </c>
      <c r="AE167">
        <f>IFERROR(IF('paving fractional-calc'!AE171=0, "", 'paving fractional-calc'!AE171), "")</f>
        <v>0.26542272882368828</v>
      </c>
      <c r="AF167">
        <f>IFERROR(IF('paving fractional-calc'!AF171=0, "", 'paving fractional-calc'!AF171), "")</f>
        <v>7.0948574833694933E-2</v>
      </c>
      <c r="AG167">
        <f>IFERROR(IF('paving fractional-calc'!AG171=0, "", 'paving fractional-calc'!AG171), "")</f>
        <v>1753.9650397700225</v>
      </c>
      <c r="AH167">
        <f>IFERROR(IF('paving fractional-calc'!AH171=0, "", 'paving fractional-calc'!AH171), "")</f>
        <v>31763.498552719193</v>
      </c>
      <c r="AI167">
        <f>IFERROR(IF('paving fractional-calc'!AI171=0, "", 'paving fractional-calc'!AI171), "")</f>
        <v>15094.843041199772</v>
      </c>
      <c r="AJ167">
        <f>IFERROR(IF('paving fractional-calc'!AJ171=0, "", 'paving fractional-calc'!AJ171), "")</f>
        <v>34.04324191278937</v>
      </c>
      <c r="AK167">
        <f>IFERROR(IF('paving fractional-calc'!AK171=0, "", 'paving fractional-calc'!AK171), "")</f>
        <v>19.724025295563969</v>
      </c>
      <c r="AL167">
        <f>IFERROR(IF('paving fractional-calc'!AL171=0, "", 'paving fractional-calc'!AL171), "")</f>
        <v>29.159469136307703</v>
      </c>
      <c r="AM167">
        <f>IFERROR(IF('paving fractional-calc'!AM171=0, "", 'paving fractional-calc'!AM171), "")</f>
        <v>1.8501468533053793</v>
      </c>
      <c r="AN167">
        <f>IFERROR(IF('paving fractional-calc'!AN171=0, "", 'paving fractional-calc'!AN171), "")</f>
        <v>0.32335910530781253</v>
      </c>
      <c r="AO167">
        <f>IFERROR(IF('paving fractional-calc'!AO171=0, "", 'paving fractional-calc'!AO171), "")</f>
        <v>45207.568893758274</v>
      </c>
    </row>
    <row r="168" spans="1:41" x14ac:dyDescent="0.35">
      <c r="A168" t="s">
        <v>169</v>
      </c>
      <c r="B168" s="2">
        <v>5</v>
      </c>
      <c r="C168">
        <v>15</v>
      </c>
      <c r="D168" t="str">
        <f>IFERROR(IF('paving fractional-calc'!D172=0, "", 'paving fractional-calc'!D172), "")</f>
        <v/>
      </c>
      <c r="E168" t="str">
        <f>IFERROR(IF('paving fractional-calc'!E172=0, "", 'paving fractional-calc'!E172), "")</f>
        <v/>
      </c>
      <c r="F168" t="str">
        <f>IFERROR(IF('paving fractional-calc'!F172=0, "", 'paving fractional-calc'!F172), "")</f>
        <v/>
      </c>
      <c r="G168" t="str">
        <f>IFERROR(IF('paving fractional-calc'!G172=0, "", 'paving fractional-calc'!G172), "")</f>
        <v/>
      </c>
      <c r="H168" t="str">
        <f>IFERROR(IF('paving fractional-calc'!H172=0, "", 'paving fractional-calc'!H172), "")</f>
        <v/>
      </c>
      <c r="I168" t="str">
        <f>IFERROR(IF('paving fractional-calc'!I172=0, "", 'paving fractional-calc'!I172), "")</f>
        <v/>
      </c>
      <c r="J168">
        <f>IFERROR(IF('paving fractional-calc'!J172=0, "", 'paving fractional-calc'!J172), "")</f>
        <v>241.37869913925712</v>
      </c>
      <c r="K168">
        <f>IFERROR(IF('paving fractional-calc'!K172=0, "", 'paving fractional-calc'!K172), "")</f>
        <v>0.8792878080765365</v>
      </c>
      <c r="L168" t="str">
        <f>IFERROR(IF('paving fractional-calc'!L172=0, "", 'paving fractional-calc'!L172), "")</f>
        <v/>
      </c>
      <c r="M168" t="str">
        <f>IFERROR(IF('paving fractional-calc'!M172=0, "", 'paving fractional-calc'!M172), "")</f>
        <v/>
      </c>
      <c r="N168" t="str">
        <f>IFERROR(IF('paving fractional-calc'!N172=0, "", 'paving fractional-calc'!N172), "")</f>
        <v/>
      </c>
      <c r="O168" t="str">
        <f>IFERROR(IF('paving fractional-calc'!O172=0, "", 'paving fractional-calc'!O172), "")</f>
        <v/>
      </c>
      <c r="P168">
        <f>IFERROR(IF('paving fractional-calc'!P172=0, "", 'paving fractional-calc'!P172), "")</f>
        <v>1.5025294332395134E-2</v>
      </c>
      <c r="Q168">
        <f>IFERROR(IF('paving fractional-calc'!Q172=0, "", 'paving fractional-calc'!Q172), "")</f>
        <v>1.5005387002364832</v>
      </c>
      <c r="R168">
        <f>IFERROR(IF('paving fractional-calc'!R172=0, "", 'paving fractional-calc'!R172), "")</f>
        <v>50.681377827230186</v>
      </c>
      <c r="S168">
        <f>IFERROR(IF('paving fractional-calc'!S172=0, "", 'paving fractional-calc'!S172), "")</f>
        <v>9.0124788608237765</v>
      </c>
      <c r="T168" t="str">
        <f>IFERROR(IF('paving fractional-calc'!T172=0, "", 'paving fractional-calc'!T172), "")</f>
        <v/>
      </c>
      <c r="U168" t="str">
        <f>IFERROR(IF('paving fractional-calc'!U172=0, "", 'paving fractional-calc'!U172), "")</f>
        <v/>
      </c>
      <c r="V168" t="str">
        <f>IFERROR(IF('paving fractional-calc'!V172=0, "", 'paving fractional-calc'!V172), "")</f>
        <v/>
      </c>
      <c r="W168" t="str">
        <f>IFERROR(IF('paving fractional-calc'!W172=0, "", 'paving fractional-calc'!W172), "")</f>
        <v/>
      </c>
      <c r="X168" t="str">
        <f>IFERROR(IF('paving fractional-calc'!X172=0, "", 'paving fractional-calc'!X172), "")</f>
        <v/>
      </c>
      <c r="Y168">
        <f>IFERROR(IF('paving fractional-calc'!Y172=0, "", 'paving fractional-calc'!Y172), "")</f>
        <v>2.6926174440251253E-2</v>
      </c>
      <c r="Z168">
        <f>IFERROR(IF('paving fractional-calc'!Z172=0, "", 'paving fractional-calc'!Z172), "")</f>
        <v>199.46068806278424</v>
      </c>
      <c r="AA168">
        <f>IFERROR(IF('paving fractional-calc'!AA172=0, "", 'paving fractional-calc'!AA172), "")</f>
        <v>11.071885687325331</v>
      </c>
      <c r="AB168" t="str">
        <f>IFERROR(IF('paving fractional-calc'!AB172=0, "", 'paving fractional-calc'!AB172), "")</f>
        <v/>
      </c>
      <c r="AC168" t="str">
        <f>IFERROR(IF('paving fractional-calc'!AC172=0, "", 'paving fractional-calc'!AC172), "")</f>
        <v/>
      </c>
      <c r="AD168" t="str">
        <f>IFERROR(IF('paving fractional-calc'!AD172=0, "", 'paving fractional-calc'!AD172), "")</f>
        <v/>
      </c>
      <c r="AE168" t="str">
        <f>IFERROR(IF('paving fractional-calc'!AE172=0, "", 'paving fractional-calc'!AE172), "")</f>
        <v/>
      </c>
      <c r="AF168" t="str">
        <f>IFERROR(IF('paving fractional-calc'!AF172=0, "", 'paving fractional-calc'!AF172), "")</f>
        <v/>
      </c>
      <c r="AG168">
        <f>IFERROR(IF('paving fractional-calc'!AG172=0, "", 'paving fractional-calc'!AG172), "")</f>
        <v>38.121194070747158</v>
      </c>
      <c r="AH168">
        <f>IFERROR(IF('paving fractional-calc'!AH172=0, "", 'paving fractional-calc'!AH172), "")</f>
        <v>270.27812287432988</v>
      </c>
      <c r="AI168">
        <f>IFERROR(IF('paving fractional-calc'!AI172=0, "", 'paving fractional-calc'!AI172), "")</f>
        <v>47.458640505124485</v>
      </c>
      <c r="AJ168">
        <f>IFERROR(IF('paving fractional-calc'!AJ172=0, "", 'paving fractional-calc'!AJ172), "")</f>
        <v>0.14746555854553828</v>
      </c>
      <c r="AK168">
        <f>IFERROR(IF('paving fractional-calc'!AK172=0, "", 'paving fractional-calc'!AK172), "")</f>
        <v>1.3114424631247665</v>
      </c>
      <c r="AL168" t="str">
        <f>IFERROR(IF('paving fractional-calc'!AL172=0, "", 'paving fractional-calc'!AL172), "")</f>
        <v/>
      </c>
      <c r="AM168">
        <f>IFERROR(IF('paving fractional-calc'!AM172=0, "", 'paving fractional-calc'!AM172), "")</f>
        <v>3.7842982739335162E-3</v>
      </c>
      <c r="AN168">
        <f>IFERROR(IF('paving fractional-calc'!AN172=0, "", 'paving fractional-calc'!AN172), "")</f>
        <v>7.116922237752385E-2</v>
      </c>
      <c r="AO168">
        <f>IFERROR(IF('paving fractional-calc'!AO172=0, "", 'paving fractional-calc'!AO172), "")</f>
        <v>994.43179671735595</v>
      </c>
    </row>
    <row r="169" spans="1:41" x14ac:dyDescent="0.35">
      <c r="A169" t="s">
        <v>170</v>
      </c>
      <c r="B169" s="1">
        <v>7</v>
      </c>
      <c r="C169">
        <v>24</v>
      </c>
      <c r="D169" t="str">
        <f>IFERROR(IF('paving fractional-calc'!D173=0, "", 'paving fractional-calc'!D173), "")</f>
        <v/>
      </c>
      <c r="E169" t="str">
        <f>IFERROR(IF('paving fractional-calc'!E173=0, "", 'paving fractional-calc'!E173), "")</f>
        <v/>
      </c>
      <c r="F169" t="str">
        <f>IFERROR(IF('paving fractional-calc'!F173=0, "", 'paving fractional-calc'!F173), "")</f>
        <v/>
      </c>
      <c r="G169" t="str">
        <f>IFERROR(IF('paving fractional-calc'!G173=0, "", 'paving fractional-calc'!G173), "")</f>
        <v/>
      </c>
      <c r="H169" t="str">
        <f>IFERROR(IF('paving fractional-calc'!H173=0, "", 'paving fractional-calc'!H173), "")</f>
        <v/>
      </c>
      <c r="I169" t="str">
        <f>IFERROR(IF('paving fractional-calc'!I173=0, "", 'paving fractional-calc'!I173), "")</f>
        <v/>
      </c>
      <c r="J169">
        <f>IFERROR(IF('paving fractional-calc'!J173=0, "", 'paving fractional-calc'!J173), "")</f>
        <v>1.0337512242490758</v>
      </c>
      <c r="K169" t="str">
        <f>IFERROR(IF('paving fractional-calc'!K173=0, "", 'paving fractional-calc'!K173), "")</f>
        <v/>
      </c>
      <c r="L169" t="str">
        <f>IFERROR(IF('paving fractional-calc'!L173=0, "", 'paving fractional-calc'!L173), "")</f>
        <v/>
      </c>
      <c r="M169" t="str">
        <f>IFERROR(IF('paving fractional-calc'!M173=0, "", 'paving fractional-calc'!M173), "")</f>
        <v/>
      </c>
      <c r="N169" t="str">
        <f>IFERROR(IF('paving fractional-calc'!N173=0, "", 'paving fractional-calc'!N173), "")</f>
        <v/>
      </c>
      <c r="O169" t="str">
        <f>IFERROR(IF('paving fractional-calc'!O173=0, "", 'paving fractional-calc'!O173), "")</f>
        <v/>
      </c>
      <c r="P169" t="str">
        <f>IFERROR(IF('paving fractional-calc'!P173=0, "", 'paving fractional-calc'!P173), "")</f>
        <v/>
      </c>
      <c r="Q169">
        <f>IFERROR(IF('paving fractional-calc'!Q173=0, "", 'paving fractional-calc'!Q173), "")</f>
        <v>0.89634643222881538</v>
      </c>
      <c r="R169">
        <f>IFERROR(IF('paving fractional-calc'!R173=0, "", 'paving fractional-calc'!R173), "")</f>
        <v>0.61150083718251913</v>
      </c>
      <c r="S169" t="str">
        <f>IFERROR(IF('paving fractional-calc'!S173=0, "", 'paving fractional-calc'!S173), "")</f>
        <v/>
      </c>
      <c r="T169" t="str">
        <f>IFERROR(IF('paving fractional-calc'!T173=0, "", 'paving fractional-calc'!T173), "")</f>
        <v/>
      </c>
      <c r="U169" t="str">
        <f>IFERROR(IF('paving fractional-calc'!U173=0, "", 'paving fractional-calc'!U173), "")</f>
        <v/>
      </c>
      <c r="V169" t="str">
        <f>IFERROR(IF('paving fractional-calc'!V173=0, "", 'paving fractional-calc'!V173), "")</f>
        <v/>
      </c>
      <c r="W169" t="str">
        <f>IFERROR(IF('paving fractional-calc'!W173=0, "", 'paving fractional-calc'!W173), "")</f>
        <v/>
      </c>
      <c r="X169" t="str">
        <f>IFERROR(IF('paving fractional-calc'!X173=0, "", 'paving fractional-calc'!X173), "")</f>
        <v/>
      </c>
      <c r="Y169">
        <f>IFERROR(IF('paving fractional-calc'!Y173=0, "", 'paving fractional-calc'!Y173), "")</f>
        <v>2.465547377270918</v>
      </c>
      <c r="Z169">
        <f>IFERROR(IF('paving fractional-calc'!Z173=0, "", 'paving fractional-calc'!Z173), "")</f>
        <v>0.21472694024913339</v>
      </c>
      <c r="AA169">
        <f>IFERROR(IF('paving fractional-calc'!AA173=0, "", 'paving fractional-calc'!AA173), "")</f>
        <v>0.97769551416494971</v>
      </c>
      <c r="AB169" t="str">
        <f>IFERROR(IF('paving fractional-calc'!AB173=0, "", 'paving fractional-calc'!AB173), "")</f>
        <v/>
      </c>
      <c r="AC169" t="str">
        <f>IFERROR(IF('paving fractional-calc'!AC173=0, "", 'paving fractional-calc'!AC173), "")</f>
        <v/>
      </c>
      <c r="AD169" t="str">
        <f>IFERROR(IF('paving fractional-calc'!AD173=0, "", 'paving fractional-calc'!AD173), "")</f>
        <v/>
      </c>
      <c r="AE169" t="str">
        <f>IFERROR(IF('paving fractional-calc'!AE173=0, "", 'paving fractional-calc'!AE173), "")</f>
        <v/>
      </c>
      <c r="AF169" t="str">
        <f>IFERROR(IF('paving fractional-calc'!AF173=0, "", 'paving fractional-calc'!AF173), "")</f>
        <v/>
      </c>
      <c r="AG169">
        <f>IFERROR(IF('paving fractional-calc'!AG173=0, "", 'paving fractional-calc'!AG173), "")</f>
        <v>5.6928875765415796</v>
      </c>
      <c r="AH169">
        <f>IFERROR(IF('paving fractional-calc'!AH173=0, "", 'paving fractional-calc'!AH173), "")</f>
        <v>0.5758624971675339</v>
      </c>
      <c r="AI169">
        <f>IFERROR(IF('paving fractional-calc'!AI173=0, "", 'paving fractional-calc'!AI173), "")</f>
        <v>0.32129292512093793</v>
      </c>
      <c r="AJ169">
        <f>IFERROR(IF('paving fractional-calc'!AJ173=0, "", 'paving fractional-calc'!AJ173), "")</f>
        <v>4.331813058173181E-3</v>
      </c>
      <c r="AK169" t="str">
        <f>IFERROR(IF('paving fractional-calc'!AK173=0, "", 'paving fractional-calc'!AK173), "")</f>
        <v/>
      </c>
      <c r="AL169" t="str">
        <f>IFERROR(IF('paving fractional-calc'!AL173=0, "", 'paving fractional-calc'!AL173), "")</f>
        <v/>
      </c>
      <c r="AM169" t="str">
        <f>IFERROR(IF('paving fractional-calc'!AM173=0, "", 'paving fractional-calc'!AM173), "")</f>
        <v/>
      </c>
      <c r="AN169" t="str">
        <f>IFERROR(IF('paving fractional-calc'!AN173=0, "", 'paving fractional-calc'!AN173), "")</f>
        <v/>
      </c>
      <c r="AO169">
        <f>IFERROR(IF('paving fractional-calc'!AO173=0, "", 'paving fractional-calc'!AO173), "")</f>
        <v>7.0846802566422369</v>
      </c>
    </row>
    <row r="170" spans="1:41" x14ac:dyDescent="0.35">
      <c r="A170" t="s">
        <v>171</v>
      </c>
      <c r="B170" s="4">
        <v>2</v>
      </c>
      <c r="C170">
        <v>6</v>
      </c>
      <c r="D170">
        <f>IFERROR(IF('paving fractional-calc'!D174=0, "", 'paving fractional-calc'!D174), "")</f>
        <v>22.863957523463377</v>
      </c>
      <c r="E170">
        <f>IFERROR(IF('paving fractional-calc'!E174=0, "", 'paving fractional-calc'!E174), "")</f>
        <v>1.7270164293790552E-2</v>
      </c>
      <c r="F170" t="str">
        <f>IFERROR(IF('paving fractional-calc'!F174=0, "", 'paving fractional-calc'!F174), "")</f>
        <v/>
      </c>
      <c r="G170" t="str">
        <f>IFERROR(IF('paving fractional-calc'!G174=0, "", 'paving fractional-calc'!G174), "")</f>
        <v/>
      </c>
      <c r="H170">
        <f>IFERROR(IF('paving fractional-calc'!H174=0, "", 'paving fractional-calc'!H174), "")</f>
        <v>1.9997032340178531E-3</v>
      </c>
      <c r="I170" t="str">
        <f>IFERROR(IF('paving fractional-calc'!I174=0, "", 'paving fractional-calc'!I174), "")</f>
        <v/>
      </c>
      <c r="J170">
        <f>IFERROR(IF('paving fractional-calc'!J174=0, "", 'paving fractional-calc'!J174), "")</f>
        <v>206.1956829736809</v>
      </c>
      <c r="K170" t="str">
        <f>IFERROR(IF('paving fractional-calc'!K174=0, "", 'paving fractional-calc'!K174), "")</f>
        <v/>
      </c>
      <c r="L170" t="str">
        <f>IFERROR(IF('paving fractional-calc'!L174=0, "", 'paving fractional-calc'!L174), "")</f>
        <v/>
      </c>
      <c r="M170" t="str">
        <f>IFERROR(IF('paving fractional-calc'!M174=0, "", 'paving fractional-calc'!M174), "")</f>
        <v/>
      </c>
      <c r="N170" t="str">
        <f>IFERROR(IF('paving fractional-calc'!N174=0, "", 'paving fractional-calc'!N174), "")</f>
        <v/>
      </c>
      <c r="O170" t="str">
        <f>IFERROR(IF('paving fractional-calc'!O174=0, "", 'paving fractional-calc'!O174), "")</f>
        <v/>
      </c>
      <c r="P170">
        <f>IFERROR(IF('paving fractional-calc'!P174=0, "", 'paving fractional-calc'!P174), "")</f>
        <v>1.7236427786819695E-2</v>
      </c>
      <c r="Q170">
        <f>IFERROR(IF('paving fractional-calc'!Q174=0, "", 'paving fractional-calc'!Q174), "")</f>
        <v>1.4547545052075819</v>
      </c>
      <c r="R170">
        <f>IFERROR(IF('paving fractional-calc'!R174=0, "", 'paving fractional-calc'!R174), "")</f>
        <v>50.503913101609392</v>
      </c>
      <c r="S170" t="str">
        <f>IFERROR(IF('paving fractional-calc'!S174=0, "", 'paving fractional-calc'!S174), "")</f>
        <v/>
      </c>
      <c r="T170">
        <f>IFERROR(IF('paving fractional-calc'!T174=0, "", 'paving fractional-calc'!T174), "")</f>
        <v>0.34008421638930031</v>
      </c>
      <c r="U170">
        <f>IFERROR(IF('paving fractional-calc'!U174=0, "", 'paving fractional-calc'!U174), "")</f>
        <v>6.5082310441403918E-2</v>
      </c>
      <c r="V170" t="str">
        <f>IFERROR(IF('paving fractional-calc'!V174=0, "", 'paving fractional-calc'!V174), "")</f>
        <v/>
      </c>
      <c r="W170" t="str">
        <f>IFERROR(IF('paving fractional-calc'!W174=0, "", 'paving fractional-calc'!W174), "")</f>
        <v/>
      </c>
      <c r="X170">
        <f>IFERROR(IF('paving fractional-calc'!X174=0, "", 'paving fractional-calc'!X174), "")</f>
        <v>7.4770288709704305E-3</v>
      </c>
      <c r="Y170">
        <f>IFERROR(IF('paving fractional-calc'!Y174=0, "", 'paving fractional-calc'!Y174), "")</f>
        <v>29.299179820777098</v>
      </c>
      <c r="Z170">
        <f>IFERROR(IF('paving fractional-calc'!Z174=0, "", 'paving fractional-calc'!Z174), "")</f>
        <v>53.581056046252627</v>
      </c>
      <c r="AA170">
        <f>IFERROR(IF('paving fractional-calc'!AA174=0, "", 'paving fractional-calc'!AA174), "")</f>
        <v>4.4874735567873953</v>
      </c>
      <c r="AB170">
        <f>IFERROR(IF('paving fractional-calc'!AB174=0, "", 'paving fractional-calc'!AB174), "")</f>
        <v>4.1088512953332441E-3</v>
      </c>
      <c r="AC170">
        <f>IFERROR(IF('paving fractional-calc'!AC174=0, "", 'paving fractional-calc'!AC174), "")</f>
        <v>5.2366890488481865E-2</v>
      </c>
      <c r="AD170" t="str">
        <f>IFERROR(IF('paving fractional-calc'!AD174=0, "", 'paving fractional-calc'!AD174), "")</f>
        <v/>
      </c>
      <c r="AE170" t="str">
        <f>IFERROR(IF('paving fractional-calc'!AE174=0, "", 'paving fractional-calc'!AE174), "")</f>
        <v/>
      </c>
      <c r="AF170">
        <f>IFERROR(IF('paving fractional-calc'!AF174=0, "", 'paving fractional-calc'!AF174), "")</f>
        <v>1.3227985547731006E-2</v>
      </c>
      <c r="AG170">
        <f>IFERROR(IF('paving fractional-calc'!AG174=0, "", 'paving fractional-calc'!AG174), "")</f>
        <v>63.036738761381407</v>
      </c>
      <c r="AH170">
        <f>IFERROR(IF('paving fractional-calc'!AH174=0, "", 'paving fractional-calc'!AH174), "")</f>
        <v>147.88841610444689</v>
      </c>
      <c r="AI170">
        <f>IFERROR(IF('paving fractional-calc'!AI174=0, "", 'paving fractional-calc'!AI174), "")</f>
        <v>13.076404750533042</v>
      </c>
      <c r="AJ170">
        <f>IFERROR(IF('paving fractional-calc'!AJ174=0, "", 'paving fractional-calc'!AJ174), "")</f>
        <v>0.24587184806448584</v>
      </c>
      <c r="AK170">
        <f>IFERROR(IF('paving fractional-calc'!AK174=0, "", 'paving fractional-calc'!AK174), "")</f>
        <v>0.28158940391913523</v>
      </c>
      <c r="AL170" t="str">
        <f>IFERROR(IF('paving fractional-calc'!AL174=0, "", 'paving fractional-calc'!AL174), "")</f>
        <v/>
      </c>
      <c r="AM170">
        <f>IFERROR(IF('paving fractional-calc'!AM174=0, "", 'paving fractional-calc'!AM174), "")</f>
        <v>1.0238206600140175E-2</v>
      </c>
      <c r="AN170">
        <f>IFERROR(IF('paving fractional-calc'!AN174=0, "", 'paving fractional-calc'!AN174), "")</f>
        <v>5.8393402242856969E-3</v>
      </c>
      <c r="AO170">
        <f>IFERROR(IF('paving fractional-calc'!AO174=0, "", 'paving fractional-calc'!AO174), "")</f>
        <v>838.86761267214627</v>
      </c>
    </row>
    <row r="171" spans="1:41" x14ac:dyDescent="0.35">
      <c r="A171" t="s">
        <v>172</v>
      </c>
      <c r="B171" s="1">
        <v>6</v>
      </c>
      <c r="C171">
        <v>21</v>
      </c>
      <c r="D171">
        <f>IFERROR(IF('paving fractional-calc'!D175=0, "", 'paving fractional-calc'!D175), "")</f>
        <v>29.634309927552568</v>
      </c>
      <c r="E171" t="str">
        <f>IFERROR(IF('paving fractional-calc'!E175=0, "", 'paving fractional-calc'!E175), "")</f>
        <v/>
      </c>
      <c r="F171" t="str">
        <f>IFERROR(IF('paving fractional-calc'!F175=0, "", 'paving fractional-calc'!F175), "")</f>
        <v/>
      </c>
      <c r="G171" t="str">
        <f>IFERROR(IF('paving fractional-calc'!G175=0, "", 'paving fractional-calc'!G175), "")</f>
        <v/>
      </c>
      <c r="H171" t="str">
        <f>IFERROR(IF('paving fractional-calc'!H175=0, "", 'paving fractional-calc'!H175), "")</f>
        <v/>
      </c>
      <c r="I171" t="str">
        <f>IFERROR(IF('paving fractional-calc'!I175=0, "", 'paving fractional-calc'!I175), "")</f>
        <v/>
      </c>
      <c r="J171">
        <f>IFERROR(IF('paving fractional-calc'!J175=0, "", 'paving fractional-calc'!J175), "")</f>
        <v>433.93444643668693</v>
      </c>
      <c r="K171">
        <f>IFERROR(IF('paving fractional-calc'!K175=0, "", 'paving fractional-calc'!K175), "")</f>
        <v>0.56684732679287242</v>
      </c>
      <c r="L171" t="str">
        <f>IFERROR(IF('paving fractional-calc'!L175=0, "", 'paving fractional-calc'!L175), "")</f>
        <v/>
      </c>
      <c r="M171">
        <f>IFERROR(IF('paving fractional-calc'!M175=0, "", 'paving fractional-calc'!M175), "")</f>
        <v>3.4683395893152611E-3</v>
      </c>
      <c r="N171" t="str">
        <f>IFERROR(IF('paving fractional-calc'!N175=0, "", 'paving fractional-calc'!N175), "")</f>
        <v/>
      </c>
      <c r="O171">
        <f>IFERROR(IF('paving fractional-calc'!O175=0, "", 'paving fractional-calc'!O175), "")</f>
        <v>4.5239212034546882E-3</v>
      </c>
      <c r="P171" t="str">
        <f>IFERROR(IF('paving fractional-calc'!P175=0, "", 'paving fractional-calc'!P175), "")</f>
        <v/>
      </c>
      <c r="Q171">
        <f>IFERROR(IF('paving fractional-calc'!Q175=0, "", 'paving fractional-calc'!Q175), "")</f>
        <v>4.2873955232007326</v>
      </c>
      <c r="R171">
        <f>IFERROR(IF('paving fractional-calc'!R175=0, "", 'paving fractional-calc'!R175), "")</f>
        <v>643.65972355216752</v>
      </c>
      <c r="S171">
        <f>IFERROR(IF('paving fractional-calc'!S175=0, "", 'paving fractional-calc'!S175), "")</f>
        <v>1.109017587907954</v>
      </c>
      <c r="T171" t="str">
        <f>IFERROR(IF('paving fractional-calc'!T175=0, "", 'paving fractional-calc'!T175), "")</f>
        <v/>
      </c>
      <c r="U171" t="str">
        <f>IFERROR(IF('paving fractional-calc'!U175=0, "", 'paving fractional-calc'!U175), "")</f>
        <v/>
      </c>
      <c r="V171" t="str">
        <f>IFERROR(IF('paving fractional-calc'!V175=0, "", 'paving fractional-calc'!V175), "")</f>
        <v/>
      </c>
      <c r="W171">
        <f>IFERROR(IF('paving fractional-calc'!W175=0, "", 'paving fractional-calc'!W175), "")</f>
        <v>8.6012028146036194E-3</v>
      </c>
      <c r="X171">
        <f>IFERROR(IF('paving fractional-calc'!X175=0, "", 'paving fractional-calc'!X175), "")</f>
        <v>0.21556764554100322</v>
      </c>
      <c r="Y171">
        <f>IFERROR(IF('paving fractional-calc'!Y175=0, "", 'paving fractional-calc'!Y175), "")</f>
        <v>22.338936435053334</v>
      </c>
      <c r="Z171">
        <f>IFERROR(IF('paving fractional-calc'!Z175=0, "", 'paving fractional-calc'!Z175), "")</f>
        <v>381.05231994521944</v>
      </c>
      <c r="AA171">
        <f>IFERROR(IF('paving fractional-calc'!AA175=0, "", 'paving fractional-calc'!AA175), "")</f>
        <v>2.7601549914976378</v>
      </c>
      <c r="AB171">
        <f>IFERROR(IF('paving fractional-calc'!AB175=0, "", 'paving fractional-calc'!AB175), "")</f>
        <v>0.97301298416214865</v>
      </c>
      <c r="AC171">
        <f>IFERROR(IF('paving fractional-calc'!AC175=0, "", 'paving fractional-calc'!AC175), "")</f>
        <v>2.8355341068307389</v>
      </c>
      <c r="AD171" t="str">
        <f>IFERROR(IF('paving fractional-calc'!AD175=0, "", 'paving fractional-calc'!AD175), "")</f>
        <v/>
      </c>
      <c r="AE171" t="str">
        <f>IFERROR(IF('paving fractional-calc'!AE175=0, "", 'paving fractional-calc'!AE175), "")</f>
        <v/>
      </c>
      <c r="AF171">
        <f>IFERROR(IF('paving fractional-calc'!AF175=0, "", 'paving fractional-calc'!AF175), "")</f>
        <v>2.2302536417362684E-2</v>
      </c>
      <c r="AG171">
        <f>IFERROR(IF('paving fractional-calc'!AG175=0, "", 'paving fractional-calc'!AG175), "")</f>
        <v>93.845615486678085</v>
      </c>
      <c r="AH171">
        <f>IFERROR(IF('paving fractional-calc'!AH175=0, "", 'paving fractional-calc'!AH175), "")</f>
        <v>833.00969983648804</v>
      </c>
      <c r="AI171">
        <f>IFERROR(IF('paving fractional-calc'!AI175=0, "", 'paving fractional-calc'!AI175), "")</f>
        <v>19.342261532613328</v>
      </c>
      <c r="AJ171">
        <f>IFERROR(IF('paving fractional-calc'!AJ175=0, "", 'paving fractional-calc'!AJ175), "")</f>
        <v>5.3645089936125236</v>
      </c>
      <c r="AK171">
        <f>IFERROR(IF('paving fractional-calc'!AK175=0, "", 'paving fractional-calc'!AK175), "")</f>
        <v>0.65090099012487646</v>
      </c>
      <c r="AL171" t="str">
        <f>IFERROR(IF('paving fractional-calc'!AL175=0, "", 'paving fractional-calc'!AL175), "")</f>
        <v/>
      </c>
      <c r="AM171">
        <f>IFERROR(IF('paving fractional-calc'!AM175=0, "", 'paving fractional-calc'!AM175), "")</f>
        <v>0.10363636332130113</v>
      </c>
      <c r="AN171">
        <f>IFERROR(IF('paving fractional-calc'!AN175=0, "", 'paving fractional-calc'!AN175), "")</f>
        <v>3.3468313322023782E-2</v>
      </c>
      <c r="AO171">
        <f>IFERROR(IF('paving fractional-calc'!AO175=0, "", 'paving fractional-calc'!AO175), "")</f>
        <v>901.5058344733651</v>
      </c>
    </row>
    <row r="172" spans="1:41" x14ac:dyDescent="0.35">
      <c r="A172" t="s">
        <v>173</v>
      </c>
      <c r="B172" s="4">
        <v>5</v>
      </c>
      <c r="C172">
        <v>17</v>
      </c>
      <c r="D172" t="str">
        <f>IFERROR(IF('paving fractional-calc'!D176=0, "", 'paving fractional-calc'!D176), "")</f>
        <v/>
      </c>
      <c r="E172" t="str">
        <f>IFERROR(IF('paving fractional-calc'!E176=0, "", 'paving fractional-calc'!E176), "")</f>
        <v/>
      </c>
      <c r="F172" t="str">
        <f>IFERROR(IF('paving fractional-calc'!F176=0, "", 'paving fractional-calc'!F176), "")</f>
        <v/>
      </c>
      <c r="G172" t="str">
        <f>IFERROR(IF('paving fractional-calc'!G176=0, "", 'paving fractional-calc'!G176), "")</f>
        <v/>
      </c>
      <c r="H172" t="str">
        <f>IFERROR(IF('paving fractional-calc'!H176=0, "", 'paving fractional-calc'!H176), "")</f>
        <v/>
      </c>
      <c r="I172" t="str">
        <f>IFERROR(IF('paving fractional-calc'!I176=0, "", 'paving fractional-calc'!I176), "")</f>
        <v/>
      </c>
      <c r="J172">
        <f>IFERROR(IF('paving fractional-calc'!J176=0, "", 'paving fractional-calc'!J176), "")</f>
        <v>194.46009372845376</v>
      </c>
      <c r="K172">
        <f>IFERROR(IF('paving fractional-calc'!K176=0, "", 'paving fractional-calc'!K176), "")</f>
        <v>0.31055424996044279</v>
      </c>
      <c r="L172" t="str">
        <f>IFERROR(IF('paving fractional-calc'!L176=0, "", 'paving fractional-calc'!L176), "")</f>
        <v/>
      </c>
      <c r="M172" t="str">
        <f>IFERROR(IF('paving fractional-calc'!M176=0, "", 'paving fractional-calc'!M176), "")</f>
        <v/>
      </c>
      <c r="N172" t="str">
        <f>IFERROR(IF('paving fractional-calc'!N176=0, "", 'paving fractional-calc'!N176), "")</f>
        <v/>
      </c>
      <c r="O172" t="str">
        <f>IFERROR(IF('paving fractional-calc'!O176=0, "", 'paving fractional-calc'!O176), "")</f>
        <v/>
      </c>
      <c r="P172" t="str">
        <f>IFERROR(IF('paving fractional-calc'!P176=0, "", 'paving fractional-calc'!P176), "")</f>
        <v/>
      </c>
      <c r="Q172">
        <f>IFERROR(IF('paving fractional-calc'!Q176=0, "", 'paving fractional-calc'!Q176), "")</f>
        <v>2.3448703033318221</v>
      </c>
      <c r="R172">
        <f>IFERROR(IF('paving fractional-calc'!R176=0, "", 'paving fractional-calc'!R176), "")</f>
        <v>65.689098281424691</v>
      </c>
      <c r="S172">
        <f>IFERROR(IF('paving fractional-calc'!S176=0, "", 'paving fractional-calc'!S176), "")</f>
        <v>1.7993593958403471</v>
      </c>
      <c r="T172">
        <f>IFERROR(IF('paving fractional-calc'!T176=0, "", 'paving fractional-calc'!T176), "")</f>
        <v>0.23931773933982342</v>
      </c>
      <c r="U172">
        <f>IFERROR(IF('paving fractional-calc'!U176=0, "", 'paving fractional-calc'!U176), "")</f>
        <v>0.32566454177499587</v>
      </c>
      <c r="V172" t="str">
        <f>IFERROR(IF('paving fractional-calc'!V176=0, "", 'paving fractional-calc'!V176), "")</f>
        <v/>
      </c>
      <c r="W172" t="str">
        <f>IFERROR(IF('paving fractional-calc'!W176=0, "", 'paving fractional-calc'!W176), "")</f>
        <v/>
      </c>
      <c r="X172" t="str">
        <f>IFERROR(IF('paving fractional-calc'!X176=0, "", 'paving fractional-calc'!X176), "")</f>
        <v/>
      </c>
      <c r="Y172">
        <f>IFERROR(IF('paving fractional-calc'!Y176=0, "", 'paving fractional-calc'!Y176), "")</f>
        <v>3.7974420423485817</v>
      </c>
      <c r="Z172">
        <f>IFERROR(IF('paving fractional-calc'!Z176=0, "", 'paving fractional-calc'!Z176), "")</f>
        <v>101.5275619551244</v>
      </c>
      <c r="AA172">
        <f>IFERROR(IF('paving fractional-calc'!AA176=0, "", 'paving fractional-calc'!AA176), "")</f>
        <v>0.59674426230956235</v>
      </c>
      <c r="AB172">
        <f>IFERROR(IF('paving fractional-calc'!AB176=0, "", 'paving fractional-calc'!AB176), "")</f>
        <v>1.1236610184712675E-3</v>
      </c>
      <c r="AC172" t="str">
        <f>IFERROR(IF('paving fractional-calc'!AC176=0, "", 'paving fractional-calc'!AC176), "")</f>
        <v/>
      </c>
      <c r="AD172" t="str">
        <f>IFERROR(IF('paving fractional-calc'!AD176=0, "", 'paving fractional-calc'!AD176), "")</f>
        <v/>
      </c>
      <c r="AE172" t="str">
        <f>IFERROR(IF('paving fractional-calc'!AE176=0, "", 'paving fractional-calc'!AE176), "")</f>
        <v/>
      </c>
      <c r="AF172" t="str">
        <f>IFERROR(IF('paving fractional-calc'!AF176=0, "", 'paving fractional-calc'!AF176), "")</f>
        <v/>
      </c>
      <c r="AG172">
        <f>IFERROR(IF('paving fractional-calc'!AG176=0, "", 'paving fractional-calc'!AG176), "")</f>
        <v>9.8800570432463495</v>
      </c>
      <c r="AH172">
        <f>IFERROR(IF('paving fractional-calc'!AH176=0, "", 'paving fractional-calc'!AH176), "")</f>
        <v>20.61973657209462</v>
      </c>
      <c r="AI172">
        <f>IFERROR(IF('paving fractional-calc'!AI176=0, "", 'paving fractional-calc'!AI176), "")</f>
        <v>20.574515134560414</v>
      </c>
      <c r="AJ172">
        <f>IFERROR(IF('paving fractional-calc'!AJ176=0, "", 'paving fractional-calc'!AJ176), "")</f>
        <v>0.21323102492880744</v>
      </c>
      <c r="AK172">
        <f>IFERROR(IF('paving fractional-calc'!AK176=0, "", 'paving fractional-calc'!AK176), "")</f>
        <v>6.8871983876673329E-2</v>
      </c>
      <c r="AL172" t="str">
        <f>IFERROR(IF('paving fractional-calc'!AL176=0, "", 'paving fractional-calc'!AL176), "")</f>
        <v/>
      </c>
      <c r="AM172" t="str">
        <f>IFERROR(IF('paving fractional-calc'!AM176=0, "", 'paving fractional-calc'!AM176), "")</f>
        <v/>
      </c>
      <c r="AN172" t="str">
        <f>IFERROR(IF('paving fractional-calc'!AN176=0, "", 'paving fractional-calc'!AN176), "")</f>
        <v/>
      </c>
      <c r="AO172">
        <f>IFERROR(IF('paving fractional-calc'!AO176=0, "", 'paving fractional-calc'!AO176), "")</f>
        <v>589.72907217682518</v>
      </c>
    </row>
    <row r="173" spans="1:41" x14ac:dyDescent="0.35">
      <c r="A173" t="s">
        <v>174</v>
      </c>
      <c r="B173" s="1">
        <v>3</v>
      </c>
      <c r="C173">
        <v>26</v>
      </c>
      <c r="D173" t="str">
        <f>IFERROR(IF('paving fractional-calc'!D177=0, "", 'paving fractional-calc'!D177), "")</f>
        <v/>
      </c>
      <c r="E173" t="str">
        <f>IFERROR(IF('paving fractional-calc'!E177=0, "", 'paving fractional-calc'!E177), "")</f>
        <v/>
      </c>
      <c r="F173" t="str">
        <f>IFERROR(IF('paving fractional-calc'!F177=0, "", 'paving fractional-calc'!F177), "")</f>
        <v/>
      </c>
      <c r="G173" t="str">
        <f>IFERROR(IF('paving fractional-calc'!G177=0, "", 'paving fractional-calc'!G177), "")</f>
        <v/>
      </c>
      <c r="H173" t="str">
        <f>IFERROR(IF('paving fractional-calc'!H177=0, "", 'paving fractional-calc'!H177), "")</f>
        <v/>
      </c>
      <c r="I173" t="str">
        <f>IFERROR(IF('paving fractional-calc'!I177=0, "", 'paving fractional-calc'!I177), "")</f>
        <v/>
      </c>
      <c r="J173">
        <f>IFERROR(IF('paving fractional-calc'!J177=0, "", 'paving fractional-calc'!J177), "")</f>
        <v>71.604131632879856</v>
      </c>
      <c r="K173">
        <f>IFERROR(IF('paving fractional-calc'!K177=0, "", 'paving fractional-calc'!K177), "")</f>
        <v>0.48989767238385656</v>
      </c>
      <c r="L173" t="str">
        <f>IFERROR(IF('paving fractional-calc'!L177=0, "", 'paving fractional-calc'!L177), "")</f>
        <v/>
      </c>
      <c r="M173">
        <f>IFERROR(IF('paving fractional-calc'!M177=0, "", 'paving fractional-calc'!M177), "")</f>
        <v>1.7021984102206077E-3</v>
      </c>
      <c r="N173" t="str">
        <f>IFERROR(IF('paving fractional-calc'!N177=0, "", 'paving fractional-calc'!N177), "")</f>
        <v/>
      </c>
      <c r="O173" t="str">
        <f>IFERROR(IF('paving fractional-calc'!O177=0, "", 'paving fractional-calc'!O177), "")</f>
        <v/>
      </c>
      <c r="P173" t="str">
        <f>IFERROR(IF('paving fractional-calc'!P177=0, "", 'paving fractional-calc'!P177), "")</f>
        <v/>
      </c>
      <c r="Q173">
        <f>IFERROR(IF('paving fractional-calc'!Q177=0, "", 'paving fractional-calc'!Q177), "")</f>
        <v>7.1704797410395251</v>
      </c>
      <c r="R173">
        <f>IFERROR(IF('paving fractional-calc'!R177=0, "", 'paving fractional-calc'!R177), "")</f>
        <v>28.126756240014352</v>
      </c>
      <c r="S173">
        <f>IFERROR(IF('paving fractional-calc'!S177=0, "", 'paving fractional-calc'!S177), "")</f>
        <v>1.0157635061767738</v>
      </c>
      <c r="T173" t="str">
        <f>IFERROR(IF('paving fractional-calc'!T177=0, "", 'paving fractional-calc'!T177), "")</f>
        <v/>
      </c>
      <c r="U173">
        <f>IFERROR(IF('paving fractional-calc'!U177=0, "", 'paving fractional-calc'!U177), "")</f>
        <v>1.8682289806327971E-2</v>
      </c>
      <c r="V173" t="str">
        <f>IFERROR(IF('paving fractional-calc'!V177=0, "", 'paving fractional-calc'!V177), "")</f>
        <v/>
      </c>
      <c r="W173" t="str">
        <f>IFERROR(IF('paving fractional-calc'!W177=0, "", 'paving fractional-calc'!W177), "")</f>
        <v/>
      </c>
      <c r="X173" t="str">
        <f>IFERROR(IF('paving fractional-calc'!X177=0, "", 'paving fractional-calc'!X177), "")</f>
        <v/>
      </c>
      <c r="Y173">
        <f>IFERROR(IF('paving fractional-calc'!Y177=0, "", 'paving fractional-calc'!Y177), "")</f>
        <v>31.301475323080474</v>
      </c>
      <c r="Z173">
        <f>IFERROR(IF('paving fractional-calc'!Z177=0, "", 'paving fractional-calc'!Z177), "")</f>
        <v>10.559643895769961</v>
      </c>
      <c r="AA173">
        <f>IFERROR(IF('paving fractional-calc'!AA177=0, "", 'paving fractional-calc'!AA177), "")</f>
        <v>3.8693813487796946</v>
      </c>
      <c r="AB173" t="str">
        <f>IFERROR(IF('paving fractional-calc'!AB177=0, "", 'paving fractional-calc'!AB177), "")</f>
        <v/>
      </c>
      <c r="AC173" t="str">
        <f>IFERROR(IF('paving fractional-calc'!AC177=0, "", 'paving fractional-calc'!AC177), "")</f>
        <v/>
      </c>
      <c r="AD173" t="str">
        <f>IFERROR(IF('paving fractional-calc'!AD177=0, "", 'paving fractional-calc'!AD177), "")</f>
        <v/>
      </c>
      <c r="AE173" t="str">
        <f>IFERROR(IF('paving fractional-calc'!AE177=0, "", 'paving fractional-calc'!AE177), "")</f>
        <v/>
      </c>
      <c r="AF173" t="str">
        <f>IFERROR(IF('paving fractional-calc'!AF177=0, "", 'paving fractional-calc'!AF177), "")</f>
        <v/>
      </c>
      <c r="AG173">
        <f>IFERROR(IF('paving fractional-calc'!AG177=0, "", 'paving fractional-calc'!AG177), "")</f>
        <v>264.57097385437635</v>
      </c>
      <c r="AH173">
        <f>IFERROR(IF('paving fractional-calc'!AH177=0, "", 'paving fractional-calc'!AH177), "")</f>
        <v>16.140719305521017</v>
      </c>
      <c r="AI173">
        <f>IFERROR(IF('paving fractional-calc'!AI177=0, "", 'paving fractional-calc'!AI177), "")</f>
        <v>12.166017958774383</v>
      </c>
      <c r="AJ173">
        <f>IFERROR(IF('paving fractional-calc'!AJ177=0, "", 'paving fractional-calc'!AJ177), "")</f>
        <v>6.3019163071891884E-2</v>
      </c>
      <c r="AK173">
        <f>IFERROR(IF('paving fractional-calc'!AK177=0, "", 'paving fractional-calc'!AK177), "")</f>
        <v>0.67038294460674352</v>
      </c>
      <c r="AL173" t="str">
        <f>IFERROR(IF('paving fractional-calc'!AL177=0, "", 'paving fractional-calc'!AL177), "")</f>
        <v/>
      </c>
      <c r="AM173" t="str">
        <f>IFERROR(IF('paving fractional-calc'!AM177=0, "", 'paving fractional-calc'!AM177), "")</f>
        <v/>
      </c>
      <c r="AN173">
        <f>IFERROR(IF('paving fractional-calc'!AN177=0, "", 'paving fractional-calc'!AN177), "")</f>
        <v>5.2575549742716672E-2</v>
      </c>
      <c r="AO173">
        <f>IFERROR(IF('paving fractional-calc'!AO177=0, "", 'paving fractional-calc'!AO177), "")</f>
        <v>899.92789692147596</v>
      </c>
    </row>
    <row r="174" spans="1:41" x14ac:dyDescent="0.35">
      <c r="A174" t="s">
        <v>175</v>
      </c>
      <c r="B174" s="2">
        <v>3</v>
      </c>
      <c r="C174">
        <v>26</v>
      </c>
      <c r="D174" t="str">
        <f>IFERROR(IF('paving fractional-calc'!D178=0, "", 'paving fractional-calc'!D178), "")</f>
        <v/>
      </c>
      <c r="E174" t="str">
        <f>IFERROR(IF('paving fractional-calc'!E178=0, "", 'paving fractional-calc'!E178), "")</f>
        <v/>
      </c>
      <c r="F174" t="str">
        <f>IFERROR(IF('paving fractional-calc'!F178=0, "", 'paving fractional-calc'!F178), "")</f>
        <v/>
      </c>
      <c r="G174" t="str">
        <f>IFERROR(IF('paving fractional-calc'!G178=0, "", 'paving fractional-calc'!G178), "")</f>
        <v/>
      </c>
      <c r="H174" t="str">
        <f>IFERROR(IF('paving fractional-calc'!H178=0, "", 'paving fractional-calc'!H178), "")</f>
        <v/>
      </c>
      <c r="I174" t="str">
        <f>IFERROR(IF('paving fractional-calc'!I178=0, "", 'paving fractional-calc'!I178), "")</f>
        <v/>
      </c>
      <c r="J174">
        <f>IFERROR(IF('paving fractional-calc'!J178=0, "", 'paving fractional-calc'!J178), "")</f>
        <v>85.465636748158559</v>
      </c>
      <c r="K174" t="str">
        <f>IFERROR(IF('paving fractional-calc'!K178=0, "", 'paving fractional-calc'!K178), "")</f>
        <v/>
      </c>
      <c r="L174" t="str">
        <f>IFERROR(IF('paving fractional-calc'!L178=0, "", 'paving fractional-calc'!L178), "")</f>
        <v/>
      </c>
      <c r="M174" t="str">
        <f>IFERROR(IF('paving fractional-calc'!M178=0, "", 'paving fractional-calc'!M178), "")</f>
        <v/>
      </c>
      <c r="N174" t="str">
        <f>IFERROR(IF('paving fractional-calc'!N178=0, "", 'paving fractional-calc'!N178), "")</f>
        <v/>
      </c>
      <c r="O174" t="str">
        <f>IFERROR(IF('paving fractional-calc'!O178=0, "", 'paving fractional-calc'!O178), "")</f>
        <v/>
      </c>
      <c r="P174" t="str">
        <f>IFERROR(IF('paving fractional-calc'!P178=0, "", 'paving fractional-calc'!P178), "")</f>
        <v/>
      </c>
      <c r="Q174">
        <f>IFERROR(IF('paving fractional-calc'!Q178=0, "", 'paving fractional-calc'!Q178), "")</f>
        <v>2.5349366922375172</v>
      </c>
      <c r="R174">
        <f>IFERROR(IF('paving fractional-calc'!R178=0, "", 'paving fractional-calc'!R178), "")</f>
        <v>57.924695451576646</v>
      </c>
      <c r="S174">
        <f>IFERROR(IF('paving fractional-calc'!S178=0, "", 'paving fractional-calc'!S178), "")</f>
        <v>12.291608719607984</v>
      </c>
      <c r="T174" t="str">
        <f>IFERROR(IF('paving fractional-calc'!T178=0, "", 'paving fractional-calc'!T178), "")</f>
        <v/>
      </c>
      <c r="U174" t="str">
        <f>IFERROR(IF('paving fractional-calc'!U178=0, "", 'paving fractional-calc'!U178), "")</f>
        <v/>
      </c>
      <c r="V174" t="str">
        <f>IFERROR(IF('paving fractional-calc'!V178=0, "", 'paving fractional-calc'!V178), "")</f>
        <v/>
      </c>
      <c r="W174" t="str">
        <f>IFERROR(IF('paving fractional-calc'!W178=0, "", 'paving fractional-calc'!W178), "")</f>
        <v/>
      </c>
      <c r="X174" t="str">
        <f>IFERROR(IF('paving fractional-calc'!X178=0, "", 'paving fractional-calc'!X178), "")</f>
        <v/>
      </c>
      <c r="Y174">
        <f>IFERROR(IF('paving fractional-calc'!Y178=0, "", 'paving fractional-calc'!Y178), "")</f>
        <v>28.035815706422628</v>
      </c>
      <c r="Z174">
        <f>IFERROR(IF('paving fractional-calc'!Z178=0, "", 'paving fractional-calc'!Z178), "")</f>
        <v>31.330489559552682</v>
      </c>
      <c r="AA174">
        <f>IFERROR(IF('paving fractional-calc'!AA178=0, "", 'paving fractional-calc'!AA178), "")</f>
        <v>42.546216521445352</v>
      </c>
      <c r="AB174" t="str">
        <f>IFERROR(IF('paving fractional-calc'!AB178=0, "", 'paving fractional-calc'!AB178), "")</f>
        <v/>
      </c>
      <c r="AC174" t="str">
        <f>IFERROR(IF('paving fractional-calc'!AC178=0, "", 'paving fractional-calc'!AC178), "")</f>
        <v/>
      </c>
      <c r="AD174" t="str">
        <f>IFERROR(IF('paving fractional-calc'!AD178=0, "", 'paving fractional-calc'!AD178), "")</f>
        <v/>
      </c>
      <c r="AE174" t="str">
        <f>IFERROR(IF('paving fractional-calc'!AE178=0, "", 'paving fractional-calc'!AE178), "")</f>
        <v/>
      </c>
      <c r="AF174" t="str">
        <f>IFERROR(IF('paving fractional-calc'!AF178=0, "", 'paving fractional-calc'!AF178), "")</f>
        <v/>
      </c>
      <c r="AG174">
        <f>IFERROR(IF('paving fractional-calc'!AG178=0, "", 'paving fractional-calc'!AG178), "")</f>
        <v>119.16865980991824</v>
      </c>
      <c r="AH174">
        <f>IFERROR(IF('paving fractional-calc'!AH178=0, "", 'paving fractional-calc'!AH178), "")</f>
        <v>57.412701020631971</v>
      </c>
      <c r="AI174">
        <f>IFERROR(IF('paving fractional-calc'!AI178=0, "", 'paving fractional-calc'!AI178), "")</f>
        <v>84.72583751719101</v>
      </c>
      <c r="AJ174">
        <f>IFERROR(IF('paving fractional-calc'!AJ178=0, "", 'paving fractional-calc'!AJ178), "")</f>
        <v>9.1420969077618498E-4</v>
      </c>
      <c r="AK174" t="str">
        <f>IFERROR(IF('paving fractional-calc'!AK178=0, "", 'paving fractional-calc'!AK178), "")</f>
        <v/>
      </c>
      <c r="AL174" t="str">
        <f>IFERROR(IF('paving fractional-calc'!AL178=0, "", 'paving fractional-calc'!AL178), "")</f>
        <v/>
      </c>
      <c r="AM174" t="str">
        <f>IFERROR(IF('paving fractional-calc'!AM178=0, "", 'paving fractional-calc'!AM178), "")</f>
        <v/>
      </c>
      <c r="AN174">
        <f>IFERROR(IF('paving fractional-calc'!AN178=0, "", 'paving fractional-calc'!AN178), "")</f>
        <v>7.8954473294306892E-3</v>
      </c>
      <c r="AO174">
        <f>IFERROR(IF('paving fractional-calc'!AO178=0, "", 'paving fractional-calc'!AO178), "")</f>
        <v>451.40611928063913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6D0F-9BC7-4382-8AC8-9544B43C3113}">
  <dimension ref="A1:AM189"/>
  <sheetViews>
    <sheetView workbookViewId="0">
      <selection activeCell="B4" sqref="B4"/>
    </sheetView>
    <sheetView workbookViewId="1"/>
  </sheetViews>
  <sheetFormatPr defaultRowHeight="14.5" x14ac:dyDescent="0.35"/>
  <sheetData>
    <row r="1" spans="1:39" x14ac:dyDescent="0.35">
      <c r="A1" t="s">
        <v>184</v>
      </c>
      <c r="B1" t="s">
        <v>184</v>
      </c>
      <c r="C1" t="s">
        <v>184</v>
      </c>
      <c r="D1" t="s">
        <v>184</v>
      </c>
      <c r="E1" t="s">
        <v>184</v>
      </c>
      <c r="F1" t="s">
        <v>184</v>
      </c>
      <c r="G1" t="s">
        <v>184</v>
      </c>
      <c r="H1" t="s">
        <v>185</v>
      </c>
      <c r="I1" t="s">
        <v>185</v>
      </c>
      <c r="J1" t="s">
        <v>185</v>
      </c>
      <c r="K1" t="s">
        <v>185</v>
      </c>
      <c r="L1" t="s">
        <v>185</v>
      </c>
      <c r="M1" t="s">
        <v>185</v>
      </c>
      <c r="N1" t="s">
        <v>185</v>
      </c>
      <c r="O1" t="s">
        <v>185</v>
      </c>
      <c r="P1" t="s">
        <v>186</v>
      </c>
      <c r="Q1" t="s">
        <v>186</v>
      </c>
      <c r="R1" t="s">
        <v>186</v>
      </c>
      <c r="S1" t="s">
        <v>186</v>
      </c>
      <c r="T1" t="s">
        <v>186</v>
      </c>
      <c r="U1" t="s">
        <v>186</v>
      </c>
      <c r="V1" t="s">
        <v>186</v>
      </c>
      <c r="W1" t="s">
        <v>186</v>
      </c>
      <c r="X1" t="s">
        <v>187</v>
      </c>
      <c r="Y1" t="s">
        <v>187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188</v>
      </c>
      <c r="AM1" t="s">
        <v>188</v>
      </c>
    </row>
    <row r="2" spans="1:39" x14ac:dyDescent="0.35">
      <c r="A2" t="s">
        <v>189</v>
      </c>
      <c r="B2" t="s">
        <v>179</v>
      </c>
      <c r="C2" t="s">
        <v>180</v>
      </c>
      <c r="D2" t="s">
        <v>192</v>
      </c>
      <c r="E2" t="s">
        <v>181</v>
      </c>
      <c r="F2" t="s">
        <v>190</v>
      </c>
      <c r="G2" t="s">
        <v>183</v>
      </c>
      <c r="H2" t="s">
        <v>179</v>
      </c>
      <c r="I2" t="s">
        <v>180</v>
      </c>
      <c r="J2" t="s">
        <v>192</v>
      </c>
      <c r="K2" t="s">
        <v>181</v>
      </c>
      <c r="L2" t="s">
        <v>182</v>
      </c>
      <c r="M2" t="s">
        <v>191</v>
      </c>
      <c r="N2" t="s">
        <v>190</v>
      </c>
      <c r="O2" t="s">
        <v>183</v>
      </c>
      <c r="P2" t="s">
        <v>179</v>
      </c>
      <c r="Q2" t="s">
        <v>180</v>
      </c>
      <c r="R2" t="s">
        <v>192</v>
      </c>
      <c r="S2" t="s">
        <v>181</v>
      </c>
      <c r="T2" t="s">
        <v>182</v>
      </c>
      <c r="U2" t="s">
        <v>191</v>
      </c>
      <c r="V2" t="s">
        <v>190</v>
      </c>
      <c r="W2" t="s">
        <v>183</v>
      </c>
      <c r="X2" t="s">
        <v>179</v>
      </c>
      <c r="Y2" t="s">
        <v>180</v>
      </c>
      <c r="Z2" t="s">
        <v>192</v>
      </c>
      <c r="AA2" t="s">
        <v>181</v>
      </c>
      <c r="AB2" t="s">
        <v>182</v>
      </c>
      <c r="AC2" t="s">
        <v>191</v>
      </c>
      <c r="AD2" t="s">
        <v>190</v>
      </c>
      <c r="AE2" t="s">
        <v>183</v>
      </c>
      <c r="AF2" t="s">
        <v>179</v>
      </c>
      <c r="AG2" t="s">
        <v>180</v>
      </c>
      <c r="AH2" t="s">
        <v>192</v>
      </c>
      <c r="AI2" t="s">
        <v>181</v>
      </c>
      <c r="AJ2" t="s">
        <v>182</v>
      </c>
      <c r="AK2" t="s">
        <v>191</v>
      </c>
      <c r="AL2" t="s">
        <v>190</v>
      </c>
      <c r="AM2" t="s">
        <v>183</v>
      </c>
    </row>
    <row r="3" spans="1:39" x14ac:dyDescent="0.35">
      <c r="A3" t="s">
        <v>193</v>
      </c>
    </row>
    <row r="4" spans="1:39" x14ac:dyDescent="0.35">
      <c r="A4" t="s">
        <v>0</v>
      </c>
      <c r="H4">
        <v>6020.5899999999901</v>
      </c>
      <c r="I4">
        <v>532.76900000000001</v>
      </c>
      <c r="O4">
        <v>306.08100000000002</v>
      </c>
      <c r="P4">
        <v>2831.152</v>
      </c>
      <c r="Q4">
        <v>5354.5349999999999</v>
      </c>
      <c r="W4">
        <v>2150.4579999999901</v>
      </c>
      <c r="X4">
        <v>1683.3329999999901</v>
      </c>
      <c r="Y4">
        <v>17141.75</v>
      </c>
      <c r="Z4">
        <v>22.882999999999999</v>
      </c>
      <c r="AE4">
        <v>67186.22</v>
      </c>
      <c r="AF4">
        <v>473.152999999999</v>
      </c>
      <c r="AG4">
        <v>857.30099999999902</v>
      </c>
      <c r="AH4">
        <v>0.23799999999999999</v>
      </c>
      <c r="AI4">
        <v>0.13900000000000001</v>
      </c>
      <c r="AM4">
        <v>32360.73</v>
      </c>
    </row>
    <row r="5" spans="1:39" x14ac:dyDescent="0.35">
      <c r="A5" t="s">
        <v>1</v>
      </c>
      <c r="B5">
        <v>342.78300000000002</v>
      </c>
      <c r="G5">
        <v>0.434</v>
      </c>
      <c r="H5">
        <v>1707.5909999999999</v>
      </c>
      <c r="I5">
        <v>0.29199999999999998</v>
      </c>
      <c r="O5">
        <v>6.3E-2</v>
      </c>
      <c r="P5">
        <v>1938.356</v>
      </c>
      <c r="Q5">
        <v>95.923999999999893</v>
      </c>
      <c r="R5">
        <v>4.68</v>
      </c>
      <c r="U5">
        <v>4.9000000000000002E-2</v>
      </c>
      <c r="W5">
        <v>93.59</v>
      </c>
      <c r="X5">
        <v>1837.3720000000001</v>
      </c>
      <c r="Y5">
        <v>289.03199999999998</v>
      </c>
      <c r="Z5">
        <v>4.9850000000000003</v>
      </c>
      <c r="AA5">
        <v>1.484</v>
      </c>
      <c r="AC5">
        <v>0.33</v>
      </c>
      <c r="AD5">
        <v>0.191</v>
      </c>
      <c r="AE5">
        <v>764.16399999999999</v>
      </c>
      <c r="AF5">
        <v>2335.7280000000001</v>
      </c>
      <c r="AG5">
        <v>1274.0839999999901</v>
      </c>
      <c r="AH5">
        <v>40.430999999999997</v>
      </c>
      <c r="AI5">
        <v>51.536000000000001</v>
      </c>
      <c r="AK5">
        <v>0.24099999999999999</v>
      </c>
      <c r="AL5">
        <v>3.5000000000000003E-2</v>
      </c>
      <c r="AM5">
        <v>6541.8009999999904</v>
      </c>
    </row>
    <row r="6" spans="1:39" x14ac:dyDescent="0.35">
      <c r="A6" t="s">
        <v>2</v>
      </c>
      <c r="B6">
        <v>4716.8669999999902</v>
      </c>
      <c r="C6">
        <v>0.65300000000000002</v>
      </c>
      <c r="D6">
        <v>6.4000000000000001E-2</v>
      </c>
      <c r="F6">
        <v>6.0999999999999999E-2</v>
      </c>
      <c r="G6">
        <v>7.968</v>
      </c>
      <c r="H6">
        <v>26854.355</v>
      </c>
      <c r="O6">
        <v>1358.788</v>
      </c>
      <c r="P6">
        <v>9581.4759999999897</v>
      </c>
      <c r="Q6">
        <v>96.944000000000003</v>
      </c>
      <c r="R6">
        <v>0.371</v>
      </c>
      <c r="W6">
        <v>224.411</v>
      </c>
      <c r="X6">
        <v>5575.1440000000002</v>
      </c>
      <c r="Y6">
        <v>80.111999999999995</v>
      </c>
      <c r="AE6">
        <v>1867.954</v>
      </c>
      <c r="AF6">
        <v>7921.7139999999999</v>
      </c>
      <c r="AG6">
        <v>3298.8679999999999</v>
      </c>
      <c r="AH6">
        <v>1.8320000000000001</v>
      </c>
      <c r="AI6">
        <v>2.028</v>
      </c>
      <c r="AM6">
        <v>10112.834000000001</v>
      </c>
    </row>
    <row r="7" spans="1:39" x14ac:dyDescent="0.35">
      <c r="A7" t="s">
        <v>3</v>
      </c>
      <c r="H7">
        <v>129.54999999999899</v>
      </c>
      <c r="P7">
        <v>144.559</v>
      </c>
      <c r="X7">
        <v>42.216000000000001</v>
      </c>
      <c r="AF7">
        <v>32.561999999999998</v>
      </c>
      <c r="AG7">
        <v>0.79900000000000004</v>
      </c>
      <c r="AH7">
        <v>4.4999999999999998E-2</v>
      </c>
      <c r="AI7">
        <v>0.77800000000000002</v>
      </c>
      <c r="AM7">
        <v>0.26600000000000001</v>
      </c>
    </row>
    <row r="8" spans="1:39" x14ac:dyDescent="0.35">
      <c r="A8" t="s">
        <v>4</v>
      </c>
      <c r="B8">
        <v>121.45</v>
      </c>
      <c r="H8">
        <v>7533.3689999999997</v>
      </c>
      <c r="I8">
        <v>423.70600000000002</v>
      </c>
      <c r="J8">
        <v>144.06200000000001</v>
      </c>
      <c r="K8">
        <v>2.5000000000000001E-2</v>
      </c>
      <c r="O8">
        <v>2534.0569999999998</v>
      </c>
      <c r="P8">
        <v>3150.2459999999901</v>
      </c>
      <c r="Q8">
        <v>1331.557</v>
      </c>
      <c r="S8">
        <v>0.95899999999999996</v>
      </c>
      <c r="W8">
        <v>3642.4169999999999</v>
      </c>
      <c r="X8">
        <v>950.80799999999999</v>
      </c>
      <c r="Y8">
        <v>1133.47</v>
      </c>
      <c r="Z8">
        <v>0.76300000000000001</v>
      </c>
      <c r="AE8">
        <v>10022.074000000001</v>
      </c>
      <c r="AF8">
        <v>2417.1930000000002</v>
      </c>
      <c r="AG8">
        <v>989.779</v>
      </c>
      <c r="AH8">
        <v>8.907</v>
      </c>
      <c r="AI8">
        <v>2.5099999999999998</v>
      </c>
      <c r="AK8">
        <v>0.113</v>
      </c>
      <c r="AM8">
        <v>51721.834000000003</v>
      </c>
    </row>
    <row r="9" spans="1:39" x14ac:dyDescent="0.35">
      <c r="A9" t="s">
        <v>5</v>
      </c>
      <c r="B9">
        <v>4785.8999999999996</v>
      </c>
      <c r="C9">
        <v>0.14799999999999999</v>
      </c>
      <c r="G9">
        <v>1.046</v>
      </c>
      <c r="H9">
        <v>57951.377999999997</v>
      </c>
      <c r="I9">
        <v>276.82</v>
      </c>
      <c r="J9">
        <v>5.774</v>
      </c>
      <c r="K9">
        <v>7.758</v>
      </c>
      <c r="M9">
        <v>0.10299999999999999</v>
      </c>
      <c r="O9">
        <v>718.998999999999</v>
      </c>
      <c r="P9">
        <v>33620.998</v>
      </c>
      <c r="Q9">
        <v>1465.7570000000001</v>
      </c>
      <c r="R9">
        <v>30.535</v>
      </c>
      <c r="S9">
        <v>60.625999999999998</v>
      </c>
      <c r="U9">
        <v>7.8E-2</v>
      </c>
      <c r="V9">
        <v>8.4999999999999895E-2</v>
      </c>
      <c r="W9">
        <v>3730.2449999999999</v>
      </c>
      <c r="X9">
        <v>10091.411</v>
      </c>
      <c r="Y9">
        <v>11061.464</v>
      </c>
      <c r="Z9">
        <v>47.32</v>
      </c>
      <c r="AA9">
        <v>543.50299999999902</v>
      </c>
      <c r="AC9">
        <v>1.6</v>
      </c>
      <c r="AD9">
        <v>0.311</v>
      </c>
      <c r="AE9">
        <v>88712.006999999998</v>
      </c>
      <c r="AF9">
        <v>35256.680999999997</v>
      </c>
      <c r="AG9">
        <v>7794.7610000000004</v>
      </c>
      <c r="AH9">
        <v>294.63900000000001</v>
      </c>
      <c r="AI9">
        <v>837.80899999999997</v>
      </c>
      <c r="AK9">
        <v>0.89100000000000001</v>
      </c>
      <c r="AL9">
        <v>0.19</v>
      </c>
      <c r="AM9">
        <v>418488.902</v>
      </c>
    </row>
    <row r="10" spans="1:39" x14ac:dyDescent="0.35">
      <c r="A10" t="s">
        <v>6</v>
      </c>
      <c r="B10">
        <v>120.553</v>
      </c>
      <c r="H10">
        <v>3185.9839999999999</v>
      </c>
      <c r="I10">
        <v>17.902999999999999</v>
      </c>
      <c r="O10">
        <v>115.7</v>
      </c>
      <c r="P10">
        <v>507.28899999999999</v>
      </c>
      <c r="Q10">
        <v>1.0409999999999999</v>
      </c>
      <c r="W10">
        <v>168.869</v>
      </c>
      <c r="X10">
        <v>1144.3520000000001</v>
      </c>
      <c r="Y10">
        <v>78.093999999999994</v>
      </c>
      <c r="AA10">
        <v>20.163</v>
      </c>
      <c r="AE10">
        <v>877.80499999999995</v>
      </c>
      <c r="AF10">
        <v>932.51199999999994</v>
      </c>
      <c r="AG10">
        <v>217.74299999999999</v>
      </c>
      <c r="AH10">
        <v>2.8610000000000002</v>
      </c>
      <c r="AI10">
        <v>504.94899999999899</v>
      </c>
      <c r="AL10">
        <v>3.4000000000000002E-2</v>
      </c>
      <c r="AM10">
        <v>1849.231</v>
      </c>
    </row>
    <row r="11" spans="1:39" x14ac:dyDescent="0.35">
      <c r="A11" t="s">
        <v>7</v>
      </c>
      <c r="B11">
        <v>8923.16</v>
      </c>
      <c r="G11">
        <v>3.5000000000000003E-2</v>
      </c>
      <c r="H11">
        <v>81811.888999999996</v>
      </c>
      <c r="I11">
        <v>308.67399999999998</v>
      </c>
      <c r="J11">
        <v>1.175</v>
      </c>
      <c r="N11">
        <v>4.7009999999999996</v>
      </c>
      <c r="O11">
        <v>4946.0429999999997</v>
      </c>
      <c r="P11">
        <v>66351.316999999995</v>
      </c>
      <c r="Q11">
        <v>2055.2139999999999</v>
      </c>
      <c r="R11">
        <v>0.69699999999999995</v>
      </c>
      <c r="S11">
        <v>5.2999999999999999E-2</v>
      </c>
      <c r="U11">
        <v>1.2889999999999999</v>
      </c>
      <c r="W11">
        <v>19119.035999999898</v>
      </c>
      <c r="X11">
        <v>74811.410999999993</v>
      </c>
      <c r="Y11">
        <v>6106.0659999999998</v>
      </c>
      <c r="Z11">
        <v>2.2599999999999998</v>
      </c>
      <c r="AA11">
        <v>0.216</v>
      </c>
      <c r="AC11">
        <v>2.2410000000000001</v>
      </c>
      <c r="AE11">
        <v>59143.784</v>
      </c>
      <c r="AF11">
        <v>154798.848</v>
      </c>
      <c r="AG11">
        <v>34852.409999999902</v>
      </c>
      <c r="AH11">
        <v>79.283999999999907</v>
      </c>
      <c r="AI11">
        <v>133.732</v>
      </c>
      <c r="AJ11">
        <v>2.3740000000000001</v>
      </c>
      <c r="AK11">
        <v>3.5219999999999998</v>
      </c>
      <c r="AL11">
        <v>0.53900000000000003</v>
      </c>
      <c r="AM11">
        <v>379009.946</v>
      </c>
    </row>
    <row r="12" spans="1:39" x14ac:dyDescent="0.35">
      <c r="A12" t="s">
        <v>8</v>
      </c>
      <c r="B12">
        <v>2755.8209999999999</v>
      </c>
      <c r="H12">
        <v>7091.6210000000001</v>
      </c>
      <c r="J12">
        <v>8.4000000000000005E-2</v>
      </c>
      <c r="K12">
        <v>0.109</v>
      </c>
      <c r="P12">
        <v>6500.1399999999903</v>
      </c>
      <c r="R12">
        <v>0.46</v>
      </c>
      <c r="S12">
        <v>3.9129999999999998</v>
      </c>
      <c r="U12">
        <v>3.9E-2</v>
      </c>
      <c r="W12">
        <v>0.27600000000000002</v>
      </c>
      <c r="X12">
        <v>6031.0689999999904</v>
      </c>
      <c r="Y12">
        <v>40.454000000000001</v>
      </c>
      <c r="Z12">
        <v>2.41</v>
      </c>
      <c r="AA12">
        <v>23.437999999999999</v>
      </c>
      <c r="AC12">
        <v>0.309</v>
      </c>
      <c r="AD12">
        <v>0.03</v>
      </c>
      <c r="AE12">
        <v>11.212</v>
      </c>
      <c r="AF12">
        <v>35467.042999999998</v>
      </c>
      <c r="AG12">
        <v>2695.7420000000002</v>
      </c>
      <c r="AH12">
        <v>79.308999999999997</v>
      </c>
      <c r="AI12">
        <v>246.988</v>
      </c>
      <c r="AK12">
        <v>6.5090000000000003</v>
      </c>
      <c r="AL12">
        <v>5.6000000000000001E-2</v>
      </c>
      <c r="AM12">
        <v>1286.0450000000001</v>
      </c>
    </row>
    <row r="13" spans="1:39" x14ac:dyDescent="0.35">
      <c r="A13" t="s">
        <v>9</v>
      </c>
      <c r="B13">
        <v>422.45499999999998</v>
      </c>
      <c r="H13">
        <v>1810.4749999999999</v>
      </c>
      <c r="I13">
        <v>5.0999999999999997E-2</v>
      </c>
      <c r="J13">
        <v>1.2210000000000001</v>
      </c>
      <c r="K13">
        <v>0.35299999999999998</v>
      </c>
      <c r="O13">
        <v>79.421999999999997</v>
      </c>
      <c r="P13">
        <v>447.88799999999998</v>
      </c>
      <c r="Q13">
        <v>43.624000000000002</v>
      </c>
      <c r="R13">
        <v>0.96899999999999897</v>
      </c>
      <c r="S13">
        <v>0.2</v>
      </c>
      <c r="V13">
        <v>3.6999999999999998E-2</v>
      </c>
      <c r="W13">
        <v>194.042</v>
      </c>
      <c r="X13">
        <v>392.60399999999998</v>
      </c>
      <c r="Y13">
        <v>43.094999999999999</v>
      </c>
      <c r="AA13">
        <v>7.43</v>
      </c>
      <c r="AE13">
        <v>1617.5</v>
      </c>
      <c r="AF13">
        <v>396.76600000000002</v>
      </c>
      <c r="AG13">
        <v>22.443999999999999</v>
      </c>
      <c r="AH13">
        <v>0.33</v>
      </c>
      <c r="AI13">
        <v>14.336</v>
      </c>
      <c r="AL13">
        <v>3.6999999999999998E-2</v>
      </c>
      <c r="AM13">
        <v>5128.7169999999996</v>
      </c>
    </row>
    <row r="14" spans="1:39" x14ac:dyDescent="0.35">
      <c r="A14" t="s">
        <v>10</v>
      </c>
      <c r="H14">
        <v>198.76</v>
      </c>
      <c r="J14">
        <v>2.3E-2</v>
      </c>
      <c r="P14">
        <v>486.19099999999997</v>
      </c>
      <c r="W14">
        <v>2.286</v>
      </c>
      <c r="X14">
        <v>316.12599999999998</v>
      </c>
      <c r="AE14">
        <v>27.242999999999999</v>
      </c>
      <c r="AF14">
        <v>922.71</v>
      </c>
      <c r="AG14">
        <v>14.959</v>
      </c>
      <c r="AH14">
        <v>0.19</v>
      </c>
      <c r="AI14">
        <v>0.60799999999999998</v>
      </c>
      <c r="AK14">
        <v>1.0999999999999999E-2</v>
      </c>
      <c r="AM14">
        <v>325.34199999999998</v>
      </c>
    </row>
    <row r="15" spans="1:39" x14ac:dyDescent="0.35">
      <c r="A15" t="s">
        <v>11</v>
      </c>
      <c r="H15">
        <v>8320.8699999999899</v>
      </c>
      <c r="K15">
        <v>4.7509999999999897</v>
      </c>
      <c r="N15">
        <v>0.17399999999999999</v>
      </c>
      <c r="O15">
        <v>0.47899999999999998</v>
      </c>
      <c r="P15">
        <v>1780.4739999999999</v>
      </c>
      <c r="Q15">
        <v>24.640999999999998</v>
      </c>
      <c r="V15">
        <v>0.312</v>
      </c>
      <c r="W15">
        <v>28.684999999999999</v>
      </c>
      <c r="X15">
        <v>1210.21</v>
      </c>
      <c r="Y15">
        <v>7.5469999999999997</v>
      </c>
      <c r="Z15">
        <v>6.7359999999999998</v>
      </c>
      <c r="AA15">
        <v>1.7030000000000001</v>
      </c>
      <c r="AD15">
        <v>0.114</v>
      </c>
      <c r="AE15">
        <v>716.03899999999999</v>
      </c>
      <c r="AF15">
        <v>1816.7829999999999</v>
      </c>
      <c r="AG15">
        <v>13.753</v>
      </c>
      <c r="AH15">
        <v>23.062999999999999</v>
      </c>
      <c r="AI15">
        <v>11.821999999999999</v>
      </c>
      <c r="AJ15">
        <v>21.817</v>
      </c>
      <c r="AK15">
        <v>0.63700000000000001</v>
      </c>
      <c r="AL15">
        <v>0.10100000000000001</v>
      </c>
      <c r="AM15">
        <v>9344.7479999999996</v>
      </c>
    </row>
    <row r="16" spans="1:39" x14ac:dyDescent="0.35">
      <c r="A16" t="s">
        <v>12</v>
      </c>
      <c r="B16">
        <v>1377.9759999999901</v>
      </c>
      <c r="C16">
        <v>0.36699999999999999</v>
      </c>
      <c r="H16">
        <v>17842.868999999999</v>
      </c>
      <c r="I16">
        <v>41.103999999999999</v>
      </c>
      <c r="J16">
        <v>0.19399999999999901</v>
      </c>
      <c r="K16">
        <v>5.3019999999999996</v>
      </c>
      <c r="O16">
        <v>8.8509999999999902</v>
      </c>
      <c r="P16">
        <v>5689.76</v>
      </c>
      <c r="Q16">
        <v>235.40699999999899</v>
      </c>
      <c r="S16">
        <v>14.056999999999899</v>
      </c>
      <c r="U16">
        <v>0.16800000000000001</v>
      </c>
      <c r="W16">
        <v>75.811999999999998</v>
      </c>
      <c r="X16">
        <v>22447.745999999999</v>
      </c>
      <c r="Y16">
        <v>14598.017</v>
      </c>
      <c r="Z16">
        <v>2.9969999999999999</v>
      </c>
      <c r="AA16">
        <v>7.7149999999999999</v>
      </c>
      <c r="AC16">
        <v>7.9000000000000001E-2</v>
      </c>
      <c r="AD16">
        <v>0.39100000000000001</v>
      </c>
      <c r="AE16">
        <v>6394.0010000000002</v>
      </c>
      <c r="AF16">
        <v>14502.412</v>
      </c>
      <c r="AG16">
        <v>10577.032999999999</v>
      </c>
      <c r="AH16">
        <v>95.92</v>
      </c>
      <c r="AI16">
        <v>60.884</v>
      </c>
      <c r="AJ16">
        <v>0.04</v>
      </c>
      <c r="AK16">
        <v>1.103</v>
      </c>
      <c r="AL16">
        <v>0.19500000000000001</v>
      </c>
      <c r="AM16">
        <v>31258.909</v>
      </c>
    </row>
    <row r="17" spans="1:39" x14ac:dyDescent="0.35">
      <c r="A17" t="s">
        <v>13</v>
      </c>
      <c r="B17">
        <v>2138.2190000000001</v>
      </c>
      <c r="H17">
        <v>3677.2579999999998</v>
      </c>
      <c r="J17">
        <v>1.9530000000000001</v>
      </c>
      <c r="K17">
        <v>2.9910000000000001</v>
      </c>
      <c r="N17">
        <v>8.4999999999999895E-2</v>
      </c>
      <c r="O17">
        <v>1.6E-2</v>
      </c>
      <c r="P17">
        <v>3366.5129999999999</v>
      </c>
      <c r="R17">
        <v>12.549999999999899</v>
      </c>
      <c r="S17">
        <v>13.176</v>
      </c>
      <c r="U17">
        <v>9.2999999999999999E-2</v>
      </c>
      <c r="W17">
        <v>0.374</v>
      </c>
      <c r="X17">
        <v>4844.3590000000004</v>
      </c>
      <c r="Y17">
        <v>3.282</v>
      </c>
      <c r="Z17">
        <v>76.043999999999997</v>
      </c>
      <c r="AA17">
        <v>107.458</v>
      </c>
      <c r="AB17">
        <v>1.113</v>
      </c>
      <c r="AC17">
        <v>0.127</v>
      </c>
      <c r="AD17">
        <v>2.4E-2</v>
      </c>
      <c r="AE17">
        <v>2.6709999999999998</v>
      </c>
      <c r="AF17">
        <v>21757.986000000001</v>
      </c>
      <c r="AG17">
        <v>595.81299999999999</v>
      </c>
      <c r="AH17">
        <v>1126.3499999999999</v>
      </c>
      <c r="AI17">
        <v>1195.3869999999999</v>
      </c>
      <c r="AJ17">
        <v>7.2229999999999999</v>
      </c>
      <c r="AK17">
        <v>1.147</v>
      </c>
      <c r="AL17">
        <v>0.16899999999999901</v>
      </c>
      <c r="AM17">
        <v>335.22</v>
      </c>
    </row>
    <row r="18" spans="1:39" x14ac:dyDescent="0.35">
      <c r="A18" t="s">
        <v>14</v>
      </c>
      <c r="H18">
        <v>617.37299999999902</v>
      </c>
      <c r="N18">
        <v>0.127</v>
      </c>
      <c r="P18">
        <v>288.44</v>
      </c>
      <c r="Q18">
        <v>14.773999999999999</v>
      </c>
      <c r="S18">
        <v>0.66300000000000003</v>
      </c>
      <c r="U18">
        <v>0.112</v>
      </c>
      <c r="V18">
        <v>0.307</v>
      </c>
      <c r="W18">
        <v>93.77</v>
      </c>
      <c r="X18">
        <v>243.815</v>
      </c>
      <c r="Y18">
        <v>77.44</v>
      </c>
      <c r="Z18">
        <v>4.1849999999999996</v>
      </c>
      <c r="AA18">
        <v>0.53900000000000003</v>
      </c>
      <c r="AC18">
        <v>3.5999999999999997E-2</v>
      </c>
      <c r="AD18">
        <v>3.9E-2</v>
      </c>
      <c r="AE18">
        <v>668.15</v>
      </c>
      <c r="AF18">
        <v>257.33499999999998</v>
      </c>
      <c r="AG18">
        <v>297.63900000000001</v>
      </c>
      <c r="AH18">
        <v>2.94</v>
      </c>
      <c r="AI18">
        <v>9.0999999999999998E-2</v>
      </c>
      <c r="AK18">
        <v>7.9000000000000001E-2</v>
      </c>
      <c r="AM18">
        <v>4458.7020000000002</v>
      </c>
    </row>
    <row r="19" spans="1:39" x14ac:dyDescent="0.35">
      <c r="A19" t="s">
        <v>15</v>
      </c>
      <c r="H19">
        <v>2829.4369999999999</v>
      </c>
      <c r="I19">
        <v>523.97500000000002</v>
      </c>
      <c r="M19">
        <v>0.1</v>
      </c>
      <c r="O19">
        <v>299.58099999999899</v>
      </c>
      <c r="P19">
        <v>288.39999999999998</v>
      </c>
      <c r="Q19">
        <v>869.88099999999997</v>
      </c>
      <c r="R19">
        <v>0.13800000000000001</v>
      </c>
      <c r="U19">
        <v>0.47099999999999997</v>
      </c>
      <c r="W19">
        <v>1226.347</v>
      </c>
      <c r="X19">
        <v>260.39800000000002</v>
      </c>
      <c r="Y19">
        <v>2299.5970000000002</v>
      </c>
      <c r="Z19">
        <v>12.51</v>
      </c>
      <c r="AA19">
        <v>3.34</v>
      </c>
      <c r="AC19">
        <v>0.81699999999999995</v>
      </c>
      <c r="AE19">
        <v>3704.2339999999999</v>
      </c>
      <c r="AF19">
        <v>299.41399999999999</v>
      </c>
      <c r="AG19">
        <v>283.83199999999999</v>
      </c>
      <c r="AH19">
        <v>4.2629999999999999</v>
      </c>
      <c r="AK19">
        <v>1.014</v>
      </c>
      <c r="AM19">
        <v>14989.118</v>
      </c>
    </row>
    <row r="20" spans="1:39" x14ac:dyDescent="0.35">
      <c r="A20" t="s">
        <v>16</v>
      </c>
      <c r="H20">
        <v>316.24</v>
      </c>
      <c r="P20">
        <v>149.87799999999999</v>
      </c>
      <c r="W20">
        <v>40.821999999999903</v>
      </c>
      <c r="X20">
        <v>193.52099999999999</v>
      </c>
      <c r="Y20">
        <v>39.426000000000002</v>
      </c>
      <c r="AE20">
        <v>79.739999999999995</v>
      </c>
      <c r="AF20">
        <v>307.779</v>
      </c>
      <c r="AG20">
        <v>88.811000000000007</v>
      </c>
      <c r="AH20">
        <v>2.5529999999999999</v>
      </c>
      <c r="AL20">
        <v>3.4000000000000002E-2</v>
      </c>
      <c r="AM20">
        <v>850.14400000000001</v>
      </c>
    </row>
    <row r="21" spans="1:39" x14ac:dyDescent="0.35">
      <c r="A21" t="s">
        <v>17</v>
      </c>
      <c r="B21">
        <v>23.742999999999999</v>
      </c>
      <c r="H21">
        <v>10178.816999999999</v>
      </c>
      <c r="I21">
        <v>353.63299999999998</v>
      </c>
      <c r="J21">
        <v>15.194000000000001</v>
      </c>
      <c r="K21">
        <v>112.197</v>
      </c>
      <c r="M21">
        <v>0.156</v>
      </c>
      <c r="O21">
        <v>6189.5039999999999</v>
      </c>
      <c r="P21">
        <v>2169.25</v>
      </c>
      <c r="Q21">
        <v>97.001999999999995</v>
      </c>
      <c r="R21">
        <v>48.37</v>
      </c>
      <c r="S21">
        <v>168.82899999999901</v>
      </c>
      <c r="V21">
        <v>0.02</v>
      </c>
      <c r="W21">
        <v>6322.893</v>
      </c>
      <c r="X21">
        <v>958.62400000000002</v>
      </c>
      <c r="Y21">
        <v>292.10000000000002</v>
      </c>
      <c r="Z21">
        <v>65.228999999999999</v>
      </c>
      <c r="AA21">
        <v>143.00200000000001</v>
      </c>
      <c r="AB21">
        <v>0.48499999999999999</v>
      </c>
      <c r="AC21">
        <v>6.2E-2</v>
      </c>
      <c r="AE21">
        <v>25578.326000000001</v>
      </c>
      <c r="AF21">
        <v>3775.3719999999998</v>
      </c>
      <c r="AG21">
        <v>589.65099999999995</v>
      </c>
      <c r="AH21">
        <v>542.20499999999902</v>
      </c>
      <c r="AI21">
        <v>317.35599999999999</v>
      </c>
      <c r="AJ21">
        <v>15.468</v>
      </c>
      <c r="AK21">
        <v>0.191</v>
      </c>
      <c r="AL21">
        <v>0.13</v>
      </c>
      <c r="AM21">
        <v>127604.395</v>
      </c>
    </row>
    <row r="22" spans="1:39" x14ac:dyDescent="0.35">
      <c r="A22" t="s">
        <v>18</v>
      </c>
      <c r="B22">
        <v>465.56700000000001</v>
      </c>
      <c r="H22">
        <v>4418.1769999999997</v>
      </c>
      <c r="I22">
        <v>45.128999999999998</v>
      </c>
      <c r="M22">
        <v>6.6000000000000003E-2</v>
      </c>
      <c r="O22">
        <v>22.641999999999999</v>
      </c>
      <c r="P22">
        <v>2738.32</v>
      </c>
      <c r="Q22">
        <v>260.07299999999998</v>
      </c>
      <c r="R22">
        <v>2.8000000000000001E-2</v>
      </c>
      <c r="S22">
        <v>20.774000000000001</v>
      </c>
      <c r="U22">
        <v>0.26700000000000002</v>
      </c>
      <c r="W22">
        <v>45.850999999999999</v>
      </c>
      <c r="X22">
        <v>1746.434</v>
      </c>
      <c r="Y22">
        <v>244.70099999999999</v>
      </c>
      <c r="Z22">
        <v>0.36599999999999999</v>
      </c>
      <c r="AA22">
        <v>9.9000000000000005E-2</v>
      </c>
      <c r="AC22">
        <v>0.13600000000000001</v>
      </c>
      <c r="AE22">
        <v>153.202</v>
      </c>
      <c r="AF22">
        <v>4855.5169999999998</v>
      </c>
      <c r="AG22">
        <v>1870.7829999999999</v>
      </c>
      <c r="AH22">
        <v>7.8479999999999999</v>
      </c>
      <c r="AI22">
        <v>55.283000000000001</v>
      </c>
      <c r="AK22">
        <v>0.79200000000000004</v>
      </c>
      <c r="AL22">
        <v>2.1000000000000001E-2</v>
      </c>
      <c r="AM22">
        <v>1999.982</v>
      </c>
    </row>
    <row r="23" spans="1:39" x14ac:dyDescent="0.35">
      <c r="A23" t="s">
        <v>19</v>
      </c>
      <c r="H23">
        <v>5821.7430000000004</v>
      </c>
      <c r="I23">
        <v>29.565999999999999</v>
      </c>
      <c r="J23">
        <v>0.14099999999999999</v>
      </c>
      <c r="O23">
        <v>1.1080000000000001</v>
      </c>
      <c r="P23">
        <v>1525.422</v>
      </c>
      <c r="Q23">
        <v>944.22500000000002</v>
      </c>
      <c r="W23">
        <v>1592.6659999999999</v>
      </c>
      <c r="X23">
        <v>1840.5170000000001</v>
      </c>
      <c r="Y23">
        <v>1143.9839999999999</v>
      </c>
      <c r="AC23">
        <v>0.126</v>
      </c>
      <c r="AD23">
        <v>3.5000000000000003E-2</v>
      </c>
      <c r="AE23">
        <v>4742.5879999999997</v>
      </c>
      <c r="AF23">
        <v>1873.9380000000001</v>
      </c>
      <c r="AG23">
        <v>1303.27699999999</v>
      </c>
      <c r="AH23">
        <v>3.339</v>
      </c>
      <c r="AK23">
        <v>6.0999999999999999E-2</v>
      </c>
      <c r="AM23">
        <v>12914.665999999999</v>
      </c>
    </row>
    <row r="24" spans="1:39" x14ac:dyDescent="0.35">
      <c r="A24" t="s">
        <v>20</v>
      </c>
      <c r="B24">
        <v>7987.6180000000004</v>
      </c>
      <c r="C24">
        <v>0.14299999999999999</v>
      </c>
      <c r="D24">
        <v>0.36899999999999999</v>
      </c>
      <c r="E24">
        <v>0.112</v>
      </c>
      <c r="G24">
        <v>1.855</v>
      </c>
      <c r="H24">
        <v>103602.81</v>
      </c>
      <c r="I24">
        <v>77.266999999999996</v>
      </c>
      <c r="J24">
        <v>27.597999999999999</v>
      </c>
      <c r="K24">
        <v>42.018999999999998</v>
      </c>
      <c r="M24">
        <v>0.29599999999999999</v>
      </c>
      <c r="N24">
        <v>0.13500000000000001</v>
      </c>
      <c r="O24">
        <v>1487.001</v>
      </c>
      <c r="P24">
        <v>59947.837</v>
      </c>
      <c r="Q24">
        <v>8038.3889999999901</v>
      </c>
      <c r="R24">
        <v>242.19300000000001</v>
      </c>
      <c r="S24">
        <v>382.13099999999997</v>
      </c>
      <c r="T24">
        <v>1.677</v>
      </c>
      <c r="U24">
        <v>1.51</v>
      </c>
      <c r="V24">
        <v>0.89499999999999902</v>
      </c>
      <c r="W24">
        <v>27786.601999999999</v>
      </c>
      <c r="X24">
        <v>22105.9729999999</v>
      </c>
      <c r="Y24">
        <v>28862.215</v>
      </c>
      <c r="Z24">
        <v>520.03899999999999</v>
      </c>
      <c r="AA24">
        <v>1162.098</v>
      </c>
      <c r="AB24">
        <v>0.22700000000000001</v>
      </c>
      <c r="AC24">
        <v>5.6869999999999896</v>
      </c>
      <c r="AD24">
        <v>7.1999999999999995E-2</v>
      </c>
      <c r="AE24">
        <v>128697.77800000001</v>
      </c>
      <c r="AF24">
        <v>44675.79</v>
      </c>
      <c r="AG24">
        <v>21943.096000000001</v>
      </c>
      <c r="AH24">
        <v>3636.2910000000002</v>
      </c>
      <c r="AI24">
        <v>3909.864</v>
      </c>
      <c r="AJ24">
        <v>4.6970000000000001</v>
      </c>
      <c r="AK24">
        <v>18.27</v>
      </c>
      <c r="AL24">
        <v>4.8719999999999999</v>
      </c>
      <c r="AM24">
        <v>724630.97</v>
      </c>
    </row>
    <row r="25" spans="1:39" x14ac:dyDescent="0.35">
      <c r="A25" t="s">
        <v>21</v>
      </c>
      <c r="B25">
        <v>1852.0709999999999</v>
      </c>
      <c r="H25">
        <v>3983.4829999999902</v>
      </c>
      <c r="I25">
        <v>4.7E-2</v>
      </c>
      <c r="J25">
        <v>7.4999999999999997E-2</v>
      </c>
      <c r="K25">
        <v>6.1050000000000004</v>
      </c>
      <c r="O25">
        <v>0.13300000000000001</v>
      </c>
      <c r="P25">
        <v>2848.9110000000001</v>
      </c>
      <c r="Q25">
        <v>5.2190000000000003</v>
      </c>
      <c r="R25">
        <v>0.158</v>
      </c>
      <c r="S25">
        <v>3.46599999999999</v>
      </c>
      <c r="X25">
        <v>5454.4849999999997</v>
      </c>
      <c r="Y25">
        <v>64.418000000000006</v>
      </c>
      <c r="Z25">
        <v>3.5920000000000001</v>
      </c>
      <c r="AA25">
        <v>37.598999999999997</v>
      </c>
      <c r="AE25">
        <v>33.893999999999998</v>
      </c>
      <c r="AF25">
        <v>10174.888999999999</v>
      </c>
      <c r="AG25">
        <v>771.57399999999996</v>
      </c>
      <c r="AH25">
        <v>48.935000000000002</v>
      </c>
      <c r="AI25">
        <v>238.946</v>
      </c>
      <c r="AJ25">
        <v>1.4339999999999999</v>
      </c>
      <c r="AK25">
        <v>0.74</v>
      </c>
      <c r="AL25">
        <v>0.28799999999999998</v>
      </c>
      <c r="AM25">
        <v>1768.9870000000001</v>
      </c>
    </row>
    <row r="26" spans="1:39" x14ac:dyDescent="0.35">
      <c r="A26" t="s">
        <v>22</v>
      </c>
      <c r="H26">
        <v>3785.6570000000002</v>
      </c>
      <c r="I26">
        <v>200.589</v>
      </c>
      <c r="M26">
        <v>3.5999999999999997E-2</v>
      </c>
      <c r="O26">
        <v>1374.2639999999999</v>
      </c>
      <c r="P26">
        <v>450.457999999999</v>
      </c>
      <c r="Q26">
        <v>285.09300000000002</v>
      </c>
      <c r="U26">
        <v>8.3000000000000004E-2</v>
      </c>
      <c r="W26">
        <v>2382.384</v>
      </c>
      <c r="X26">
        <v>240.81</v>
      </c>
      <c r="Y26">
        <v>985.33199999999999</v>
      </c>
      <c r="AC26">
        <v>7.8E-2</v>
      </c>
      <c r="AE26">
        <v>7809.0230000000001</v>
      </c>
      <c r="AF26">
        <v>376.16800000000001</v>
      </c>
      <c r="AG26">
        <v>513.774</v>
      </c>
      <c r="AI26">
        <v>2.0539999999999998</v>
      </c>
      <c r="AK26">
        <v>0.04</v>
      </c>
      <c r="AL26">
        <v>0.104</v>
      </c>
      <c r="AM26">
        <v>39081.341</v>
      </c>
    </row>
    <row r="27" spans="1:39" x14ac:dyDescent="0.35">
      <c r="A27" t="s">
        <v>23</v>
      </c>
      <c r="H27">
        <v>1586.067</v>
      </c>
      <c r="I27">
        <v>13.648</v>
      </c>
      <c r="O27">
        <v>96.563000000000002</v>
      </c>
      <c r="P27">
        <v>25.061999999999902</v>
      </c>
      <c r="Q27">
        <v>192.06</v>
      </c>
      <c r="W27">
        <v>3416.297</v>
      </c>
      <c r="X27">
        <v>6.47</v>
      </c>
      <c r="Y27">
        <v>205.13</v>
      </c>
      <c r="AE27">
        <v>7736.9679999999998</v>
      </c>
      <c r="AF27">
        <v>18.603000000000002</v>
      </c>
      <c r="AG27">
        <v>58.13</v>
      </c>
      <c r="AH27">
        <v>6.3479999999999999</v>
      </c>
      <c r="AI27">
        <v>0.35599999999999998</v>
      </c>
      <c r="AM27">
        <v>19461.843000000001</v>
      </c>
    </row>
    <row r="28" spans="1:39" x14ac:dyDescent="0.35">
      <c r="A28" t="s">
        <v>24</v>
      </c>
      <c r="B28">
        <v>32.406999999999996</v>
      </c>
      <c r="H28">
        <v>1209.3699999999999</v>
      </c>
      <c r="O28">
        <v>28.326000000000001</v>
      </c>
      <c r="P28">
        <v>864.58</v>
      </c>
      <c r="V28">
        <v>0.121</v>
      </c>
      <c r="W28">
        <v>108.614</v>
      </c>
      <c r="X28">
        <v>630.04899999999998</v>
      </c>
      <c r="Y28">
        <v>56.65</v>
      </c>
      <c r="AC28">
        <v>9.9000000000000005E-2</v>
      </c>
      <c r="AD28">
        <v>0.753</v>
      </c>
      <c r="AE28">
        <v>1319.789</v>
      </c>
      <c r="AF28">
        <v>436.731999999999</v>
      </c>
      <c r="AG28">
        <v>361.68700000000001</v>
      </c>
      <c r="AH28">
        <v>1.3599999999999901</v>
      </c>
      <c r="AI28">
        <v>0.183</v>
      </c>
      <c r="AK28">
        <v>0.63100000000000001</v>
      </c>
      <c r="AL28">
        <v>5.8999999999999997E-2</v>
      </c>
      <c r="AM28">
        <v>6623.1260000000002</v>
      </c>
    </row>
    <row r="29" spans="1:39" x14ac:dyDescent="0.35">
      <c r="A29" t="s">
        <v>25</v>
      </c>
      <c r="B29">
        <v>22.604999999999901</v>
      </c>
      <c r="H29">
        <v>5365.5389999999998</v>
      </c>
      <c r="I29">
        <v>813.23699999999997</v>
      </c>
      <c r="O29">
        <v>4103.9179999999997</v>
      </c>
      <c r="P29">
        <v>1439.9659999999999</v>
      </c>
      <c r="Q29">
        <v>740.16399999999999</v>
      </c>
      <c r="W29">
        <v>8445.89</v>
      </c>
      <c r="X29">
        <v>536.99599999999998</v>
      </c>
      <c r="Y29">
        <v>539.78199999999902</v>
      </c>
      <c r="AC29">
        <v>1.9E-2</v>
      </c>
      <c r="AE29">
        <v>11687.683999999999</v>
      </c>
      <c r="AF29">
        <v>896.63300000000004</v>
      </c>
      <c r="AG29">
        <v>174.14599999999999</v>
      </c>
      <c r="AH29">
        <v>0.66100000000000003</v>
      </c>
      <c r="AI29">
        <v>2.6509999999999998</v>
      </c>
      <c r="AK29">
        <v>0.35199999999999998</v>
      </c>
      <c r="AM29">
        <v>36715.773000000001</v>
      </c>
    </row>
    <row r="30" spans="1:39" x14ac:dyDescent="0.35">
      <c r="A30" t="s">
        <v>26</v>
      </c>
      <c r="B30">
        <v>16080.695</v>
      </c>
      <c r="C30">
        <v>4.9000000000000002E-2</v>
      </c>
      <c r="G30">
        <v>1.0539999999999901</v>
      </c>
      <c r="H30">
        <v>64604.722999999998</v>
      </c>
      <c r="I30">
        <v>3033.1849999999999</v>
      </c>
      <c r="J30">
        <v>0.76300000000000001</v>
      </c>
      <c r="K30">
        <v>1.7000000000000001E-2</v>
      </c>
      <c r="M30">
        <v>0.63800000000000001</v>
      </c>
      <c r="N30">
        <v>4.0179999999999998</v>
      </c>
      <c r="O30">
        <v>3217.4380000000001</v>
      </c>
      <c r="P30">
        <v>50474.845999999998</v>
      </c>
      <c r="Q30">
        <v>11367.82</v>
      </c>
      <c r="R30">
        <v>1.857</v>
      </c>
      <c r="S30">
        <v>9.7000000000000003E-2</v>
      </c>
      <c r="U30">
        <v>1.1100000000000001</v>
      </c>
      <c r="V30">
        <v>0.33499999999999902</v>
      </c>
      <c r="W30">
        <v>13094.092999999901</v>
      </c>
      <c r="X30">
        <v>42625.648999999998</v>
      </c>
      <c r="Y30">
        <v>8379.6309999999994</v>
      </c>
      <c r="Z30">
        <v>3.44599999999999</v>
      </c>
      <c r="AA30">
        <v>24.532</v>
      </c>
      <c r="AB30">
        <v>6.0999999999999999E-2</v>
      </c>
      <c r="AC30">
        <v>4.157</v>
      </c>
      <c r="AD30">
        <v>0.88300000000000001</v>
      </c>
      <c r="AE30">
        <v>50688.6</v>
      </c>
      <c r="AF30">
        <v>104202.307</v>
      </c>
      <c r="AG30">
        <v>149839.79800000001</v>
      </c>
      <c r="AH30">
        <v>45.938000000000002</v>
      </c>
      <c r="AI30">
        <v>154.93899999999999</v>
      </c>
      <c r="AJ30">
        <v>1.1919999999999999</v>
      </c>
      <c r="AK30">
        <v>13.401</v>
      </c>
      <c r="AL30">
        <v>8.6519999999999992</v>
      </c>
      <c r="AM30">
        <v>456096.90100000001</v>
      </c>
    </row>
    <row r="31" spans="1:39" x14ac:dyDescent="0.35">
      <c r="A31" t="s">
        <v>27</v>
      </c>
      <c r="H31">
        <v>262.17599999999999</v>
      </c>
      <c r="K31">
        <v>33.774000000000001</v>
      </c>
      <c r="P31">
        <v>77.787999999999997</v>
      </c>
      <c r="Q31">
        <v>1.6240000000000001</v>
      </c>
      <c r="S31">
        <v>49.963999999999999</v>
      </c>
      <c r="W31">
        <v>1.194</v>
      </c>
      <c r="X31">
        <v>62.866999999999997</v>
      </c>
      <c r="Y31">
        <v>0.41099999999999998</v>
      </c>
      <c r="Z31">
        <v>8.7739999999999991</v>
      </c>
      <c r="AA31">
        <v>133.38399999999999</v>
      </c>
      <c r="AE31">
        <v>9.2940000000000005</v>
      </c>
      <c r="AF31">
        <v>68.899000000000001</v>
      </c>
      <c r="AG31">
        <v>24.693999999999999</v>
      </c>
      <c r="AH31">
        <v>11.214</v>
      </c>
      <c r="AI31">
        <v>117.911</v>
      </c>
      <c r="AM31">
        <v>592.75099999999998</v>
      </c>
    </row>
    <row r="32" spans="1:39" x14ac:dyDescent="0.35">
      <c r="A32" t="s">
        <v>28</v>
      </c>
      <c r="H32">
        <v>851.92700000000002</v>
      </c>
      <c r="I32">
        <v>1093.6869999999999</v>
      </c>
      <c r="O32">
        <v>3472.768</v>
      </c>
      <c r="P32">
        <v>3.2050000000000001</v>
      </c>
      <c r="Q32">
        <v>915.28300000000002</v>
      </c>
      <c r="W32">
        <v>4943.2740000000003</v>
      </c>
      <c r="X32">
        <v>9.2759999999999998</v>
      </c>
      <c r="Y32">
        <v>466.01900000000001</v>
      </c>
      <c r="AE32">
        <v>5505.192</v>
      </c>
      <c r="AF32">
        <v>14.4759999999999</v>
      </c>
      <c r="AG32">
        <v>121.334</v>
      </c>
      <c r="AM32">
        <v>11694.6899999999</v>
      </c>
    </row>
    <row r="33" spans="1:39" x14ac:dyDescent="0.35">
      <c r="A33" t="s">
        <v>29</v>
      </c>
      <c r="H33">
        <v>2179.703</v>
      </c>
      <c r="I33">
        <v>222.43199999999999</v>
      </c>
      <c r="O33">
        <v>2244.335</v>
      </c>
      <c r="P33">
        <v>93.721999999999994</v>
      </c>
      <c r="Q33">
        <v>342.88400000000001</v>
      </c>
      <c r="W33">
        <v>5802.5690000000004</v>
      </c>
      <c r="X33">
        <v>54.302999999999997</v>
      </c>
      <c r="Y33">
        <v>153.30199999999999</v>
      </c>
      <c r="AE33">
        <v>9064.6139999999996</v>
      </c>
      <c r="AF33">
        <v>43.819000000000003</v>
      </c>
      <c r="AG33">
        <v>189.75700000000001</v>
      </c>
      <c r="AM33">
        <v>32846.307000000001</v>
      </c>
    </row>
    <row r="34" spans="1:39" x14ac:dyDescent="0.35">
      <c r="A34" t="s">
        <v>30</v>
      </c>
      <c r="B34">
        <v>6498.6480000000001</v>
      </c>
      <c r="C34">
        <v>0.27100000000000002</v>
      </c>
      <c r="G34">
        <v>0.73399999999999999</v>
      </c>
      <c r="H34">
        <v>19574.937000000002</v>
      </c>
      <c r="I34">
        <v>679.428</v>
      </c>
      <c r="J34">
        <v>6.3129999999999997</v>
      </c>
      <c r="K34">
        <v>1.7809999999999999</v>
      </c>
      <c r="M34">
        <v>0.377</v>
      </c>
      <c r="N34">
        <v>0.159</v>
      </c>
      <c r="O34">
        <v>537.86599999999999</v>
      </c>
      <c r="P34">
        <v>10900.96</v>
      </c>
      <c r="Q34">
        <v>1098.605</v>
      </c>
      <c r="R34">
        <v>24.503</v>
      </c>
      <c r="S34">
        <v>4.9109999999999996</v>
      </c>
      <c r="U34">
        <v>0.22700000000000001</v>
      </c>
      <c r="V34">
        <v>0.161</v>
      </c>
      <c r="W34">
        <v>1151.4109999999901</v>
      </c>
      <c r="X34">
        <v>13240.203</v>
      </c>
      <c r="Y34">
        <v>5406.6889999999903</v>
      </c>
      <c r="Z34">
        <v>29.745999999999999</v>
      </c>
      <c r="AA34">
        <v>45.506999999999998</v>
      </c>
      <c r="AB34">
        <v>0.41799999999999998</v>
      </c>
      <c r="AC34">
        <v>3.1640000000000001</v>
      </c>
      <c r="AD34">
        <v>0.66200000000000003</v>
      </c>
      <c r="AE34">
        <v>28715.523000000001</v>
      </c>
      <c r="AF34">
        <v>25591.627</v>
      </c>
      <c r="AG34">
        <v>4217.7079999999996</v>
      </c>
      <c r="AH34">
        <v>111.625</v>
      </c>
      <c r="AI34">
        <v>59.091000000000001</v>
      </c>
      <c r="AJ34">
        <v>7.1999999999999995E-2</v>
      </c>
      <c r="AK34">
        <v>2.4049999999999998</v>
      </c>
      <c r="AL34">
        <v>0.253</v>
      </c>
      <c r="AM34">
        <v>83651.096000000005</v>
      </c>
    </row>
    <row r="35" spans="1:39" x14ac:dyDescent="0.35">
      <c r="A35" t="s">
        <v>31</v>
      </c>
      <c r="B35">
        <v>44666.728000000003</v>
      </c>
      <c r="H35">
        <v>111304.31</v>
      </c>
      <c r="I35">
        <v>915.76099999999997</v>
      </c>
      <c r="J35">
        <v>0.65799999999999903</v>
      </c>
      <c r="K35">
        <v>0.67600000000000005</v>
      </c>
      <c r="N35">
        <v>0.20599999999999999</v>
      </c>
      <c r="O35">
        <v>2304.61</v>
      </c>
      <c r="P35">
        <v>50943.960999999901</v>
      </c>
      <c r="Q35">
        <v>598.721</v>
      </c>
      <c r="R35">
        <v>12.244</v>
      </c>
      <c r="S35">
        <v>81.947999999999993</v>
      </c>
      <c r="V35">
        <v>6.4000000000000001E-2</v>
      </c>
      <c r="W35">
        <v>1958.8820000000001</v>
      </c>
      <c r="X35">
        <v>41423.264999999999</v>
      </c>
      <c r="Y35">
        <v>2307.6610000000001</v>
      </c>
      <c r="Z35">
        <v>68.826999999999998</v>
      </c>
      <c r="AA35">
        <v>94.094999999999999</v>
      </c>
      <c r="AD35">
        <v>1.0189999999999999</v>
      </c>
      <c r="AE35">
        <v>11965.574000000001</v>
      </c>
      <c r="AF35">
        <v>30187.4369999999</v>
      </c>
      <c r="AG35">
        <v>5618.3130000000001</v>
      </c>
      <c r="AH35">
        <v>130.06799999999899</v>
      </c>
      <c r="AI35">
        <v>159.81199999999899</v>
      </c>
      <c r="AJ35">
        <v>2.0409999999999999</v>
      </c>
      <c r="AK35">
        <v>0.52600000000000002</v>
      </c>
      <c r="AL35">
        <v>0.61699999999999999</v>
      </c>
      <c r="AM35">
        <v>24382.697</v>
      </c>
    </row>
    <row r="36" spans="1:39" x14ac:dyDescent="0.35">
      <c r="A36" t="s">
        <v>32</v>
      </c>
      <c r="H36">
        <v>8595.4740000000002</v>
      </c>
      <c r="I36">
        <v>11.798999999999999</v>
      </c>
      <c r="J36">
        <v>0.58599999999999997</v>
      </c>
      <c r="K36">
        <v>8.0000000000000002E-3</v>
      </c>
      <c r="O36">
        <v>541.678</v>
      </c>
      <c r="P36">
        <v>6621.4440000000004</v>
      </c>
      <c r="Q36">
        <v>784.28200000000004</v>
      </c>
      <c r="R36">
        <v>5.1109999999999998</v>
      </c>
      <c r="S36">
        <v>10.972</v>
      </c>
      <c r="U36">
        <v>0.29899999999999999</v>
      </c>
      <c r="W36">
        <v>2324.413</v>
      </c>
      <c r="X36">
        <v>6976.7550000000001</v>
      </c>
      <c r="Y36">
        <v>3381.9549999999899</v>
      </c>
      <c r="Z36">
        <v>22.349</v>
      </c>
      <c r="AA36">
        <v>23.523</v>
      </c>
      <c r="AB36">
        <v>7.5999999999999998E-2</v>
      </c>
      <c r="AC36">
        <v>9.8000000000000004E-2</v>
      </c>
      <c r="AE36">
        <v>10579.839</v>
      </c>
      <c r="AF36">
        <v>12677.81</v>
      </c>
      <c r="AG36">
        <v>16207.075999999999</v>
      </c>
      <c r="AH36">
        <v>175.279</v>
      </c>
      <c r="AI36">
        <v>177.40799999999999</v>
      </c>
      <c r="AJ36">
        <v>6.423</v>
      </c>
      <c r="AK36">
        <v>1.478</v>
      </c>
      <c r="AL36">
        <v>0.315</v>
      </c>
      <c r="AM36">
        <v>71902.971999999994</v>
      </c>
    </row>
    <row r="37" spans="1:39" x14ac:dyDescent="0.35">
      <c r="A37" t="s">
        <v>33</v>
      </c>
      <c r="H37">
        <v>30.85</v>
      </c>
      <c r="P37">
        <v>27.318000000000001</v>
      </c>
      <c r="Q37">
        <v>1.5029999999999999</v>
      </c>
      <c r="W37">
        <v>0.22500000000000001</v>
      </c>
      <c r="X37">
        <v>18.956</v>
      </c>
      <c r="AE37">
        <v>15.454000000000001</v>
      </c>
      <c r="AF37">
        <v>32.67</v>
      </c>
      <c r="AG37">
        <v>0.88</v>
      </c>
      <c r="AI37">
        <v>0.123</v>
      </c>
      <c r="AM37">
        <v>64.77</v>
      </c>
    </row>
    <row r="38" spans="1:39" x14ac:dyDescent="0.35">
      <c r="A38" t="s">
        <v>34</v>
      </c>
      <c r="H38">
        <v>1215.377</v>
      </c>
      <c r="I38">
        <v>8.577</v>
      </c>
      <c r="O38">
        <v>706.99800000000005</v>
      </c>
      <c r="P38">
        <v>449.678</v>
      </c>
      <c r="Q38">
        <v>100.898</v>
      </c>
      <c r="W38">
        <v>611.52499999999998</v>
      </c>
      <c r="X38">
        <v>223.244</v>
      </c>
      <c r="Y38">
        <v>155.898</v>
      </c>
      <c r="AE38">
        <v>1954.5239999999999</v>
      </c>
      <c r="AF38">
        <v>198.768</v>
      </c>
      <c r="AG38">
        <v>60.797999999999902</v>
      </c>
      <c r="AM38">
        <v>4329.1139999999996</v>
      </c>
    </row>
    <row r="39" spans="1:39" x14ac:dyDescent="0.35">
      <c r="A39" t="s">
        <v>35</v>
      </c>
      <c r="H39">
        <v>2909.89</v>
      </c>
      <c r="I39">
        <v>3055.7730000000001</v>
      </c>
      <c r="J39">
        <v>0.314</v>
      </c>
      <c r="M39">
        <v>0.13300000000000001</v>
      </c>
      <c r="O39">
        <v>9723.98</v>
      </c>
      <c r="P39">
        <v>373.89</v>
      </c>
      <c r="Q39">
        <v>3536.5819999999999</v>
      </c>
      <c r="U39">
        <v>6.3E-2</v>
      </c>
      <c r="V39">
        <v>5.3999999999999999E-2</v>
      </c>
      <c r="W39">
        <v>10243.110999999901</v>
      </c>
      <c r="X39">
        <v>342.87299999999999</v>
      </c>
      <c r="Y39">
        <v>2101.2829999999999</v>
      </c>
      <c r="AC39">
        <v>0.26800000000000002</v>
      </c>
      <c r="AD39">
        <v>3.1E-2</v>
      </c>
      <c r="AE39">
        <v>17919.084999999999</v>
      </c>
      <c r="AF39">
        <v>297.90899999999999</v>
      </c>
      <c r="AG39">
        <v>543.32399999999996</v>
      </c>
      <c r="AH39">
        <v>3.2000000000000001E-2</v>
      </c>
      <c r="AI39">
        <v>1.454</v>
      </c>
      <c r="AK39">
        <v>0.32700000000000001</v>
      </c>
      <c r="AL39">
        <v>2.0880000000000001</v>
      </c>
      <c r="AM39">
        <v>61496.754000000001</v>
      </c>
    </row>
    <row r="40" spans="1:39" x14ac:dyDescent="0.35">
      <c r="A40" t="s">
        <v>36</v>
      </c>
      <c r="H40">
        <v>31.210999999999999</v>
      </c>
      <c r="P40">
        <v>38.298000000000002</v>
      </c>
      <c r="W40">
        <v>0.86299999999999999</v>
      </c>
      <c r="X40">
        <v>11.006</v>
      </c>
      <c r="AE40">
        <v>3.5670000000000002</v>
      </c>
      <c r="AF40">
        <v>16.225999999999999</v>
      </c>
      <c r="AG40">
        <v>35.520000000000003</v>
      </c>
      <c r="AM40">
        <v>16.125</v>
      </c>
    </row>
    <row r="41" spans="1:39" x14ac:dyDescent="0.35">
      <c r="A41" t="s">
        <v>37</v>
      </c>
      <c r="B41">
        <v>2862.4749999999999</v>
      </c>
      <c r="H41">
        <v>7865.5439999999999</v>
      </c>
      <c r="I41">
        <v>4.3689999999999998</v>
      </c>
      <c r="P41">
        <v>7242.1139999999996</v>
      </c>
      <c r="Q41">
        <v>92.695999999999998</v>
      </c>
      <c r="R41">
        <v>0.45300000000000001</v>
      </c>
      <c r="S41">
        <v>1.4810000000000001</v>
      </c>
      <c r="U41">
        <v>8.0999999999999905E-2</v>
      </c>
      <c r="V41">
        <v>0.14299999999999999</v>
      </c>
      <c r="W41">
        <v>37.917999999999999</v>
      </c>
      <c r="X41">
        <v>3852.3889999999901</v>
      </c>
      <c r="Y41">
        <v>223.06799999999899</v>
      </c>
      <c r="Z41">
        <v>2.5999999999999999E-2</v>
      </c>
      <c r="AA41">
        <v>1.62</v>
      </c>
      <c r="AC41">
        <v>0.152</v>
      </c>
      <c r="AD41">
        <v>4.2999999999999997E-2</v>
      </c>
      <c r="AE41">
        <v>162.77199999999999</v>
      </c>
      <c r="AF41">
        <v>7874.4609999999902</v>
      </c>
      <c r="AG41">
        <v>1897.5819999999901</v>
      </c>
      <c r="AH41">
        <v>19.797999999999998</v>
      </c>
      <c r="AI41">
        <v>34.802999999999997</v>
      </c>
      <c r="AJ41">
        <v>0.15</v>
      </c>
      <c r="AK41">
        <v>0.92199999999999904</v>
      </c>
      <c r="AL41">
        <v>5.0999999999999997E-2</v>
      </c>
      <c r="AM41">
        <v>2820.8469999999902</v>
      </c>
    </row>
    <row r="42" spans="1:39" x14ac:dyDescent="0.35">
      <c r="A42" t="s">
        <v>38</v>
      </c>
      <c r="B42">
        <v>304.10300000000001</v>
      </c>
      <c r="G42">
        <v>0.14299999999999999</v>
      </c>
      <c r="H42">
        <v>1862.3630000000001</v>
      </c>
      <c r="I42">
        <v>20.16</v>
      </c>
      <c r="N42">
        <v>0.23200000000000001</v>
      </c>
      <c r="O42">
        <v>1.3089999999999999</v>
      </c>
      <c r="P42">
        <v>1431.825</v>
      </c>
      <c r="Q42">
        <v>46.290999999999997</v>
      </c>
      <c r="R42">
        <v>1.915</v>
      </c>
      <c r="S42">
        <v>1.9470000000000001</v>
      </c>
      <c r="W42">
        <v>35.558999999999997</v>
      </c>
      <c r="X42">
        <v>2993.9589999999998</v>
      </c>
      <c r="Y42">
        <v>256.245</v>
      </c>
      <c r="Z42">
        <v>0.27300000000000002</v>
      </c>
      <c r="AA42">
        <v>3.972</v>
      </c>
      <c r="AE42">
        <v>1303.8389999999999</v>
      </c>
      <c r="AF42">
        <v>2328.91</v>
      </c>
      <c r="AG42">
        <v>485.10899999999998</v>
      </c>
      <c r="AH42">
        <v>5.0709999999999997</v>
      </c>
      <c r="AI42">
        <v>7.6189999999999998</v>
      </c>
      <c r="AK42">
        <v>0.02</v>
      </c>
      <c r="AL42">
        <v>0.03</v>
      </c>
      <c r="AM42">
        <v>16795.227999999999</v>
      </c>
    </row>
    <row r="43" spans="1:39" x14ac:dyDescent="0.35">
      <c r="A43" t="s">
        <v>39</v>
      </c>
      <c r="B43">
        <v>601.67600000000004</v>
      </c>
      <c r="H43">
        <v>1396.932</v>
      </c>
      <c r="J43">
        <v>1.671</v>
      </c>
      <c r="K43">
        <v>1.1919999999999999</v>
      </c>
      <c r="O43">
        <v>0.13900000000000001</v>
      </c>
      <c r="P43">
        <v>1764.5350000000001</v>
      </c>
      <c r="R43">
        <v>3.24799999999999</v>
      </c>
      <c r="X43">
        <v>2567.7739999999999</v>
      </c>
      <c r="Y43">
        <v>16.271000000000001</v>
      </c>
      <c r="Z43">
        <v>6.5419999999999998</v>
      </c>
      <c r="AA43">
        <v>8.5000000000000006E-2</v>
      </c>
      <c r="AE43">
        <v>77.600999999999999</v>
      </c>
      <c r="AF43">
        <v>4876.4970000000003</v>
      </c>
      <c r="AG43">
        <v>158.892</v>
      </c>
      <c r="AH43">
        <v>29.617999999999999</v>
      </c>
      <c r="AI43">
        <v>9.0329999999999995</v>
      </c>
      <c r="AJ43">
        <v>6.3E-2</v>
      </c>
      <c r="AK43">
        <v>4.4999999999999998E-2</v>
      </c>
      <c r="AM43">
        <v>1302.972</v>
      </c>
    </row>
    <row r="44" spans="1:39" x14ac:dyDescent="0.35">
      <c r="A44" t="s">
        <v>40</v>
      </c>
      <c r="B44">
        <v>1048.173</v>
      </c>
      <c r="H44">
        <v>3413.636</v>
      </c>
      <c r="J44">
        <v>0.219</v>
      </c>
      <c r="K44">
        <v>2.113</v>
      </c>
      <c r="O44">
        <v>2.1999999999999999E-2</v>
      </c>
      <c r="P44">
        <v>4848.5810000000001</v>
      </c>
      <c r="Q44">
        <v>0.04</v>
      </c>
      <c r="R44">
        <v>0.35799999999999998</v>
      </c>
      <c r="S44">
        <v>28.87</v>
      </c>
      <c r="V44">
        <v>1.4999999999999999E-2</v>
      </c>
      <c r="X44">
        <v>7479.5459999999903</v>
      </c>
      <c r="Y44">
        <v>20.655999999999999</v>
      </c>
      <c r="Z44">
        <v>10.3509999999999</v>
      </c>
      <c r="AA44">
        <v>81.477000000000004</v>
      </c>
      <c r="AC44">
        <v>0.28299999999999997</v>
      </c>
      <c r="AE44">
        <v>11.032999999999999</v>
      </c>
      <c r="AF44">
        <v>15438.804</v>
      </c>
      <c r="AG44">
        <v>846.94100000000003</v>
      </c>
      <c r="AH44">
        <v>571.70799999999997</v>
      </c>
      <c r="AI44">
        <v>481.66699999999997</v>
      </c>
      <c r="AJ44">
        <v>6.7000000000000004E-2</v>
      </c>
      <c r="AK44">
        <v>1.7969999999999999</v>
      </c>
      <c r="AL44">
        <v>0.38</v>
      </c>
      <c r="AM44">
        <v>620.33600000000001</v>
      </c>
    </row>
    <row r="45" spans="1:39" x14ac:dyDescent="0.35">
      <c r="A45" t="s">
        <v>41</v>
      </c>
      <c r="B45">
        <v>3307.1149999999998</v>
      </c>
      <c r="H45">
        <v>3423.72</v>
      </c>
      <c r="J45">
        <v>6.2E-2</v>
      </c>
      <c r="K45">
        <v>0.02</v>
      </c>
      <c r="P45">
        <v>6604.0330000000004</v>
      </c>
      <c r="R45">
        <v>0.39600000000000002</v>
      </c>
      <c r="S45">
        <v>0.251</v>
      </c>
      <c r="X45">
        <v>24060.697</v>
      </c>
      <c r="Y45">
        <v>21.297000000000001</v>
      </c>
      <c r="Z45">
        <v>5.2080000000000002</v>
      </c>
      <c r="AA45">
        <v>8.4759999999999902</v>
      </c>
      <c r="AC45">
        <v>2.4E-2</v>
      </c>
      <c r="AE45">
        <v>1.9179999999999999</v>
      </c>
      <c r="AF45">
        <v>38031.305</v>
      </c>
      <c r="AG45">
        <v>9496.3879999999899</v>
      </c>
      <c r="AH45">
        <v>481.91500000000002</v>
      </c>
      <c r="AI45">
        <v>374.88799999999998</v>
      </c>
      <c r="AK45">
        <v>2.66</v>
      </c>
      <c r="AL45">
        <v>0.7</v>
      </c>
      <c r="AM45">
        <v>2348.0430000000001</v>
      </c>
    </row>
    <row r="46" spans="1:39" x14ac:dyDescent="0.35">
      <c r="A46" t="s">
        <v>42</v>
      </c>
      <c r="H46">
        <v>414.89</v>
      </c>
      <c r="I46">
        <v>20.742999999999999</v>
      </c>
      <c r="O46">
        <v>133.45699999999999</v>
      </c>
      <c r="P46">
        <v>13.308</v>
      </c>
      <c r="Q46">
        <v>18.518000000000001</v>
      </c>
      <c r="W46">
        <v>66.539000000000001</v>
      </c>
      <c r="X46">
        <v>104.881</v>
      </c>
      <c r="Y46">
        <v>42.383000000000003</v>
      </c>
      <c r="AE46">
        <v>163.91899999999899</v>
      </c>
      <c r="AF46">
        <v>41.011000000000003</v>
      </c>
      <c r="AG46">
        <v>12.849</v>
      </c>
      <c r="AM46">
        <v>526.84899999999902</v>
      </c>
    </row>
    <row r="47" spans="1:39" x14ac:dyDescent="0.35">
      <c r="A47" t="s">
        <v>43</v>
      </c>
      <c r="B47">
        <v>52.024000000000001</v>
      </c>
      <c r="E47">
        <v>4.9000000000000002E-2</v>
      </c>
      <c r="H47">
        <v>8111.4579999999996</v>
      </c>
      <c r="I47">
        <v>13.673999999999999</v>
      </c>
      <c r="J47">
        <v>24.007999999999999</v>
      </c>
      <c r="K47">
        <v>0.61299999999999999</v>
      </c>
      <c r="N47">
        <v>0.17</v>
      </c>
      <c r="O47">
        <v>214.55099999999999</v>
      </c>
      <c r="P47">
        <v>3097.08</v>
      </c>
      <c r="Q47">
        <v>139.922</v>
      </c>
      <c r="R47">
        <v>37.301000000000002</v>
      </c>
      <c r="S47">
        <v>41.524000000000001</v>
      </c>
      <c r="T47">
        <v>0.13400000000000001</v>
      </c>
      <c r="V47">
        <v>0.28999999999999998</v>
      </c>
      <c r="W47">
        <v>388.55599999999998</v>
      </c>
      <c r="X47">
        <v>2959.1179999999999</v>
      </c>
      <c r="Y47">
        <v>884.10400000000004</v>
      </c>
      <c r="Z47">
        <v>132.452</v>
      </c>
      <c r="AA47">
        <v>73.817999999999998</v>
      </c>
      <c r="AB47">
        <v>7.9000000000000001E-2</v>
      </c>
      <c r="AC47">
        <v>0.13400000000000001</v>
      </c>
      <c r="AD47">
        <v>0.30399999999999999</v>
      </c>
      <c r="AE47">
        <v>2242.5119999999902</v>
      </c>
      <c r="AF47">
        <v>7610.6450000000004</v>
      </c>
      <c r="AG47">
        <v>2729.4879999999998</v>
      </c>
      <c r="AH47">
        <v>1285.7850000000001</v>
      </c>
      <c r="AI47">
        <v>346.32400000000001</v>
      </c>
      <c r="AJ47">
        <v>1.3939999999999999</v>
      </c>
      <c r="AK47">
        <v>0.152</v>
      </c>
      <c r="AL47">
        <v>0.375</v>
      </c>
      <c r="AM47">
        <v>43018.0989999999</v>
      </c>
    </row>
    <row r="48" spans="1:39" x14ac:dyDescent="0.35">
      <c r="A48" t="s">
        <v>44</v>
      </c>
      <c r="B48">
        <v>2744.8240000000001</v>
      </c>
      <c r="G48">
        <v>1.633</v>
      </c>
      <c r="H48">
        <v>12112.83</v>
      </c>
      <c r="I48">
        <v>60.024999999999999</v>
      </c>
      <c r="O48">
        <v>2.3939999999999899</v>
      </c>
      <c r="P48">
        <v>1518.0530000000001</v>
      </c>
      <c r="Q48">
        <v>212.458</v>
      </c>
      <c r="S48">
        <v>8.7999999999999995E-2</v>
      </c>
      <c r="W48">
        <v>66.052999999999997</v>
      </c>
      <c r="X48">
        <v>2478.0119999999902</v>
      </c>
      <c r="Y48">
        <v>240.499</v>
      </c>
      <c r="AA48">
        <v>0.59899999999999998</v>
      </c>
      <c r="AE48">
        <v>219.816</v>
      </c>
      <c r="AF48">
        <v>4649.6170000000002</v>
      </c>
      <c r="AG48">
        <v>314.35000000000002</v>
      </c>
      <c r="AH48">
        <v>9.3130000000000006</v>
      </c>
      <c r="AI48">
        <v>4.4989999999999997</v>
      </c>
      <c r="AM48">
        <v>5491.8689999999997</v>
      </c>
    </row>
    <row r="49" spans="1:39" x14ac:dyDescent="0.35">
      <c r="A49" t="s">
        <v>45</v>
      </c>
      <c r="B49">
        <v>639.13400000000001</v>
      </c>
      <c r="H49">
        <v>700.48800000000006</v>
      </c>
      <c r="O49">
        <v>167</v>
      </c>
      <c r="P49">
        <v>520.35799999999995</v>
      </c>
      <c r="W49">
        <v>43.082999999999998</v>
      </c>
      <c r="X49">
        <v>206.07599999999999</v>
      </c>
      <c r="Y49">
        <v>9.8699999999999992</v>
      </c>
      <c r="AE49">
        <v>322.99699999999899</v>
      </c>
      <c r="AF49">
        <v>147.89599999999999</v>
      </c>
      <c r="AG49">
        <v>2.8820000000000001</v>
      </c>
      <c r="AM49">
        <v>850.875</v>
      </c>
    </row>
    <row r="50" spans="1:39" x14ac:dyDescent="0.35">
      <c r="A50" t="s">
        <v>46</v>
      </c>
      <c r="H50">
        <v>357.00200000000001</v>
      </c>
      <c r="I50">
        <v>98.718999999999994</v>
      </c>
      <c r="O50">
        <v>97.546999999999997</v>
      </c>
      <c r="P50">
        <v>41.863</v>
      </c>
      <c r="Q50">
        <v>423.005</v>
      </c>
      <c r="W50">
        <v>111.541</v>
      </c>
      <c r="X50">
        <v>89.640999999999906</v>
      </c>
      <c r="Y50">
        <v>163.62899999999999</v>
      </c>
      <c r="AC50">
        <v>7.6999999999999999E-2</v>
      </c>
      <c r="AE50">
        <v>692.89300000000003</v>
      </c>
      <c r="AF50">
        <v>40.536000000000001</v>
      </c>
      <c r="AG50">
        <v>79.033000000000001</v>
      </c>
      <c r="AM50">
        <v>2305.4340000000002</v>
      </c>
    </row>
    <row r="51" spans="1:39" x14ac:dyDescent="0.35">
      <c r="A51" t="s">
        <v>47</v>
      </c>
      <c r="H51">
        <v>2170.9630000000002</v>
      </c>
      <c r="I51">
        <v>12.602</v>
      </c>
      <c r="J51">
        <v>2.5000000000000001E-2</v>
      </c>
      <c r="P51">
        <v>2807.6550000000002</v>
      </c>
      <c r="Q51">
        <v>27.204999999999998</v>
      </c>
      <c r="W51">
        <v>8.5180000000000007</v>
      </c>
      <c r="X51">
        <v>8828.5810000000001</v>
      </c>
      <c r="Y51">
        <v>2104.047</v>
      </c>
      <c r="Z51">
        <v>0.23499999999999999</v>
      </c>
      <c r="AA51">
        <v>7.2999999999999995E-2</v>
      </c>
      <c r="AC51">
        <v>7.8E-2</v>
      </c>
      <c r="AE51">
        <v>1954.193</v>
      </c>
      <c r="AF51">
        <v>2352.049</v>
      </c>
      <c r="AG51">
        <v>2872.5349999999999</v>
      </c>
      <c r="AH51">
        <v>14.5</v>
      </c>
      <c r="AI51">
        <v>71.468000000000004</v>
      </c>
      <c r="AK51">
        <v>0.28399999999999997</v>
      </c>
      <c r="AL51">
        <v>0.09</v>
      </c>
      <c r="AM51">
        <v>1494.1759999999999</v>
      </c>
    </row>
    <row r="52" spans="1:39" x14ac:dyDescent="0.35">
      <c r="A52" t="s">
        <v>48</v>
      </c>
      <c r="B52">
        <v>100.42700000000001</v>
      </c>
      <c r="H52">
        <v>5546.7359999999999</v>
      </c>
      <c r="I52">
        <v>576.08000000000004</v>
      </c>
      <c r="M52">
        <v>5.7000000000000002E-2</v>
      </c>
      <c r="O52">
        <v>1090.1420000000001</v>
      </c>
      <c r="P52">
        <v>2742.288</v>
      </c>
      <c r="Q52">
        <v>3250.422</v>
      </c>
      <c r="R52">
        <v>0.46200000000000002</v>
      </c>
      <c r="S52">
        <v>7.3319999999999999</v>
      </c>
      <c r="U52">
        <v>0.19800000000000001</v>
      </c>
      <c r="V52">
        <v>6.0999999999999999E-2</v>
      </c>
      <c r="W52">
        <v>1838.1569999999999</v>
      </c>
      <c r="X52">
        <v>845.89099999999996</v>
      </c>
      <c r="Y52">
        <v>2803.0239999999999</v>
      </c>
      <c r="Z52">
        <v>2.5630000000000002</v>
      </c>
      <c r="AA52">
        <v>25.734000000000002</v>
      </c>
      <c r="AC52">
        <v>0.84399999999999997</v>
      </c>
      <c r="AE52">
        <v>7475.4790000000003</v>
      </c>
      <c r="AF52">
        <v>477.45400000000001</v>
      </c>
      <c r="AG52">
        <v>971.94</v>
      </c>
      <c r="AH52">
        <v>43.997999999999998</v>
      </c>
      <c r="AI52">
        <v>120.01600000000001</v>
      </c>
      <c r="AK52">
        <v>0.501</v>
      </c>
      <c r="AM52">
        <v>15579.545</v>
      </c>
    </row>
    <row r="53" spans="1:39" x14ac:dyDescent="0.35">
      <c r="A53" t="s">
        <v>49</v>
      </c>
      <c r="H53">
        <v>52.368000000000002</v>
      </c>
      <c r="P53">
        <v>38.646000000000001</v>
      </c>
      <c r="X53">
        <v>29.155000000000001</v>
      </c>
      <c r="Y53">
        <v>9.1669999999999998</v>
      </c>
      <c r="AF53">
        <v>94.076999999999998</v>
      </c>
      <c r="AG53">
        <v>2.1749999999999998</v>
      </c>
      <c r="AI53">
        <v>5.8000000000000003E-2</v>
      </c>
      <c r="AM53">
        <v>5.1959999999999997</v>
      </c>
    </row>
    <row r="54" spans="1:39" x14ac:dyDescent="0.35">
      <c r="A54" t="s">
        <v>50</v>
      </c>
      <c r="H54">
        <v>388.59799999999899</v>
      </c>
      <c r="O54">
        <v>23.614999999999998</v>
      </c>
      <c r="P54">
        <v>89.510999999999996</v>
      </c>
      <c r="W54">
        <v>26.629000000000001</v>
      </c>
      <c r="X54">
        <v>280.63799999999998</v>
      </c>
      <c r="Y54">
        <v>162.536</v>
      </c>
      <c r="AE54">
        <v>850.49900000000002</v>
      </c>
      <c r="AF54">
        <v>232.231999999999</v>
      </c>
      <c r="AG54">
        <v>318.31</v>
      </c>
      <c r="AK54">
        <v>0.47599999999999998</v>
      </c>
      <c r="AM54">
        <v>5646.924</v>
      </c>
    </row>
    <row r="55" spans="1:39" x14ac:dyDescent="0.35">
      <c r="A55" t="s">
        <v>51</v>
      </c>
      <c r="B55">
        <v>2034.3009999999999</v>
      </c>
      <c r="H55">
        <v>12741.178</v>
      </c>
      <c r="I55">
        <v>0.215</v>
      </c>
      <c r="K55">
        <v>4.1970000000000001</v>
      </c>
      <c r="M55">
        <v>7.0000000000000007E-2</v>
      </c>
      <c r="O55">
        <v>1.6E-2</v>
      </c>
      <c r="P55">
        <v>12685.684999999999</v>
      </c>
      <c r="Q55">
        <v>190.90199999999999</v>
      </c>
      <c r="R55">
        <v>0.11899999999999999</v>
      </c>
      <c r="S55">
        <v>5.5170000000000003</v>
      </c>
      <c r="W55">
        <v>229.261</v>
      </c>
      <c r="X55">
        <v>19431.400000000001</v>
      </c>
      <c r="Y55">
        <v>6887.8490000000002</v>
      </c>
      <c r="Z55">
        <v>0.90999999999999903</v>
      </c>
      <c r="AA55">
        <v>6.8129999999999997</v>
      </c>
      <c r="AC55">
        <v>1.819</v>
      </c>
      <c r="AD55">
        <v>3.3000000000000002E-2</v>
      </c>
      <c r="AE55">
        <v>11686.316999999999</v>
      </c>
      <c r="AF55">
        <v>13732.156999999999</v>
      </c>
      <c r="AG55">
        <v>17904.391</v>
      </c>
      <c r="AH55">
        <v>35.451000000000001</v>
      </c>
      <c r="AI55">
        <v>67.820999999999998</v>
      </c>
      <c r="AK55">
        <v>3.8099999999999898</v>
      </c>
      <c r="AL55">
        <v>0.45500000000000002</v>
      </c>
      <c r="AM55">
        <v>78848.892999999996</v>
      </c>
    </row>
    <row r="56" spans="1:39" x14ac:dyDescent="0.35">
      <c r="A56" t="s">
        <v>52</v>
      </c>
      <c r="B56">
        <v>22256.720000000001</v>
      </c>
      <c r="H56">
        <v>40289.678999999996</v>
      </c>
      <c r="I56">
        <v>12.581</v>
      </c>
      <c r="J56">
        <v>6.6630000000000003</v>
      </c>
      <c r="K56">
        <v>23.951000000000001</v>
      </c>
      <c r="M56">
        <v>0.221</v>
      </c>
      <c r="N56">
        <v>2.8000000000000001E-2</v>
      </c>
      <c r="O56">
        <v>0.30199999999999999</v>
      </c>
      <c r="P56">
        <v>42737.737999999998</v>
      </c>
      <c r="Q56">
        <v>10.555999999999999</v>
      </c>
      <c r="R56">
        <v>8.8819999999999997</v>
      </c>
      <c r="S56">
        <v>25.879000000000001</v>
      </c>
      <c r="U56">
        <v>1.2999999999999999E-2</v>
      </c>
      <c r="V56">
        <v>0.33300000000000002</v>
      </c>
      <c r="W56">
        <v>43.53</v>
      </c>
      <c r="X56">
        <v>53245.974999999999</v>
      </c>
      <c r="Y56">
        <v>120.084</v>
      </c>
      <c r="Z56">
        <v>14.223000000000001</v>
      </c>
      <c r="AA56">
        <v>88.984999999999999</v>
      </c>
      <c r="AC56">
        <v>0.33599999999999902</v>
      </c>
      <c r="AD56">
        <v>0.111</v>
      </c>
      <c r="AE56">
        <v>126.84299999999899</v>
      </c>
      <c r="AF56">
        <v>146876.11900000001</v>
      </c>
      <c r="AG56">
        <v>5868.5630000000001</v>
      </c>
      <c r="AH56">
        <v>329.94200000000001</v>
      </c>
      <c r="AI56">
        <v>791.23099999999999</v>
      </c>
      <c r="AJ56">
        <v>2.3E-2</v>
      </c>
      <c r="AK56">
        <v>4.6879999999999997</v>
      </c>
      <c r="AL56">
        <v>0.999</v>
      </c>
      <c r="AM56">
        <v>7195.4610000000002</v>
      </c>
    </row>
    <row r="57" spans="1:39" x14ac:dyDescent="0.35">
      <c r="A57" t="s">
        <v>53</v>
      </c>
      <c r="B57">
        <v>3.7250000000000001</v>
      </c>
      <c r="H57">
        <v>1639.057</v>
      </c>
      <c r="O57">
        <v>1684.5119999999999</v>
      </c>
      <c r="P57">
        <v>554.91899999999998</v>
      </c>
      <c r="Q57">
        <v>0.49199999999999999</v>
      </c>
      <c r="R57">
        <v>1.7000000000000001E-2</v>
      </c>
      <c r="W57">
        <v>739.70699999999999</v>
      </c>
      <c r="X57">
        <v>262.54000000000002</v>
      </c>
      <c r="Y57">
        <v>2.8980000000000001</v>
      </c>
      <c r="Z57">
        <v>0.88500000000000001</v>
      </c>
      <c r="AE57">
        <v>1002.471</v>
      </c>
      <c r="AF57">
        <v>771.65800000000002</v>
      </c>
      <c r="AG57">
        <v>15.548</v>
      </c>
      <c r="AH57">
        <v>3.1829999999999998</v>
      </c>
      <c r="AM57">
        <v>5961.6779999999999</v>
      </c>
    </row>
    <row r="58" spans="1:39" x14ac:dyDescent="0.35">
      <c r="A58" t="s">
        <v>54</v>
      </c>
      <c r="B58">
        <v>12864.751</v>
      </c>
      <c r="D58">
        <v>1.929</v>
      </c>
      <c r="G58">
        <v>1.2369999999999901</v>
      </c>
      <c r="H58">
        <v>25495.626</v>
      </c>
      <c r="I58">
        <v>2.8000000000000001E-2</v>
      </c>
      <c r="J58">
        <v>6.8049999999999997</v>
      </c>
      <c r="K58">
        <v>8.4999999999999895E-2</v>
      </c>
      <c r="O58">
        <v>326.964</v>
      </c>
      <c r="P58">
        <v>18720.135999999999</v>
      </c>
      <c r="Q58">
        <v>36.457000000000001</v>
      </c>
      <c r="R58">
        <v>26.013999999999999</v>
      </c>
      <c r="S58">
        <v>0.25</v>
      </c>
      <c r="W58">
        <v>652.61099999999999</v>
      </c>
      <c r="X58">
        <v>16432.384999999998</v>
      </c>
      <c r="Y58">
        <v>115.61499999999999</v>
      </c>
      <c r="Z58">
        <v>19.786000000000001</v>
      </c>
      <c r="AE58">
        <v>706.86399999999901</v>
      </c>
      <c r="AF58">
        <v>43612.201999999997</v>
      </c>
      <c r="AG58">
        <v>2598.9</v>
      </c>
      <c r="AH58">
        <v>493.99799999999999</v>
      </c>
      <c r="AI58">
        <v>22.352</v>
      </c>
      <c r="AJ58">
        <v>3.11899999999999</v>
      </c>
      <c r="AL58">
        <v>0.38300000000000001</v>
      </c>
      <c r="AM58">
        <v>13798.575000000001</v>
      </c>
    </row>
    <row r="59" spans="1:39" x14ac:dyDescent="0.35">
      <c r="A59" t="s">
        <v>55</v>
      </c>
      <c r="B59">
        <v>2929.299</v>
      </c>
      <c r="C59">
        <v>0.77800000000000002</v>
      </c>
      <c r="G59">
        <v>0.33700000000000002</v>
      </c>
      <c r="H59">
        <v>16674.876</v>
      </c>
      <c r="I59">
        <v>34.348999999999997</v>
      </c>
      <c r="K59">
        <v>1.4649999999999901</v>
      </c>
      <c r="L59">
        <v>0.71299999999999997</v>
      </c>
      <c r="N59">
        <v>0.06</v>
      </c>
      <c r="O59">
        <v>15.29</v>
      </c>
      <c r="P59">
        <v>12953.7429999999</v>
      </c>
      <c r="Q59">
        <v>292.399</v>
      </c>
      <c r="R59">
        <v>0.19700000000000001</v>
      </c>
      <c r="S59">
        <v>7.2279999999999998</v>
      </c>
      <c r="V59">
        <v>0.32800000000000001</v>
      </c>
      <c r="W59">
        <v>249.43600000000001</v>
      </c>
      <c r="X59">
        <v>13552.989</v>
      </c>
      <c r="Y59">
        <v>771.42</v>
      </c>
      <c r="Z59">
        <v>0.41699999999999998</v>
      </c>
      <c r="AA59">
        <v>10.0529999999999</v>
      </c>
      <c r="AB59">
        <v>2.145</v>
      </c>
      <c r="AC59">
        <v>0.26</v>
      </c>
      <c r="AD59">
        <v>0.79400000000000004</v>
      </c>
      <c r="AE59">
        <v>1968.018</v>
      </c>
      <c r="AF59">
        <v>18257.154999999999</v>
      </c>
      <c r="AG59">
        <v>4932.2269999999999</v>
      </c>
      <c r="AH59">
        <v>31.486999999999998</v>
      </c>
      <c r="AI59">
        <v>52.268999999999998</v>
      </c>
      <c r="AJ59">
        <v>5.4609999999999896</v>
      </c>
      <c r="AK59">
        <v>1.2549999999999999</v>
      </c>
      <c r="AL59">
        <v>6.0149999999999997</v>
      </c>
      <c r="AM59">
        <v>35351.601999999999</v>
      </c>
    </row>
    <row r="60" spans="1:39" x14ac:dyDescent="0.35">
      <c r="A60" t="s">
        <v>56</v>
      </c>
      <c r="B60">
        <v>26702.458999999999</v>
      </c>
      <c r="D60">
        <v>0.55699999999999905</v>
      </c>
      <c r="E60">
        <v>1.375</v>
      </c>
      <c r="G60">
        <v>0.13</v>
      </c>
      <c r="H60">
        <v>43049.303999999996</v>
      </c>
      <c r="I60">
        <v>0.23899999999999999</v>
      </c>
      <c r="J60">
        <v>1.712</v>
      </c>
      <c r="K60">
        <v>6.92</v>
      </c>
      <c r="N60">
        <v>7.0000000000000007E-2</v>
      </c>
      <c r="O60">
        <v>3.5000000000000003E-2</v>
      </c>
      <c r="P60">
        <v>76952.816999999995</v>
      </c>
      <c r="Q60">
        <v>2.109</v>
      </c>
      <c r="R60">
        <v>25.651</v>
      </c>
      <c r="S60">
        <v>231.631</v>
      </c>
      <c r="T60">
        <v>0.78500000000000003</v>
      </c>
      <c r="U60">
        <v>0.33</v>
      </c>
      <c r="V60">
        <v>0.25800000000000001</v>
      </c>
      <c r="W60">
        <v>3.3290000000000002</v>
      </c>
      <c r="X60">
        <v>73046.168000000005</v>
      </c>
      <c r="Y60">
        <v>47.688000000000002</v>
      </c>
      <c r="Z60">
        <v>156.32499999999999</v>
      </c>
      <c r="AA60">
        <v>676.76900000000001</v>
      </c>
      <c r="AC60">
        <v>0.95899999999999996</v>
      </c>
      <c r="AD60">
        <v>0.13700000000000001</v>
      </c>
      <c r="AE60">
        <v>11.468999999999999</v>
      </c>
      <c r="AF60">
        <v>286817.41899999999</v>
      </c>
      <c r="AG60">
        <v>13633.968999999999</v>
      </c>
      <c r="AH60">
        <v>25480.666000000001</v>
      </c>
      <c r="AI60">
        <v>12693.954</v>
      </c>
      <c r="AJ60">
        <v>17.844999999999999</v>
      </c>
      <c r="AK60">
        <v>12.833</v>
      </c>
      <c r="AL60">
        <v>3.3769999999999998</v>
      </c>
      <c r="AM60">
        <v>7812.1319999999996</v>
      </c>
    </row>
    <row r="61" spans="1:39" x14ac:dyDescent="0.35">
      <c r="A61" t="s">
        <v>57</v>
      </c>
      <c r="B61">
        <v>17.597000000000001</v>
      </c>
      <c r="C61">
        <v>0.48399999999999999</v>
      </c>
      <c r="G61">
        <v>0.91999999999999904</v>
      </c>
      <c r="H61">
        <v>3469.0209999999902</v>
      </c>
      <c r="I61">
        <v>28.033999999999999</v>
      </c>
      <c r="J61">
        <v>3.7909999999999999</v>
      </c>
      <c r="K61">
        <v>4.7E-2</v>
      </c>
      <c r="M61">
        <v>3.6999999999999998E-2</v>
      </c>
      <c r="N61">
        <v>0.04</v>
      </c>
      <c r="O61">
        <v>605.92499999999995</v>
      </c>
      <c r="P61">
        <v>1213.5239999999999</v>
      </c>
      <c r="Q61">
        <v>87.641999999999996</v>
      </c>
      <c r="R61">
        <v>0.33800000000000002</v>
      </c>
      <c r="S61">
        <v>2.9000000000000001E-2</v>
      </c>
      <c r="V61">
        <v>5.2999999999999999E-2</v>
      </c>
      <c r="W61">
        <v>1375.748</v>
      </c>
      <c r="X61">
        <v>857.226</v>
      </c>
      <c r="Y61">
        <v>65.787000000000006</v>
      </c>
      <c r="AE61">
        <v>3006.28</v>
      </c>
      <c r="AF61">
        <v>749.93100000000004</v>
      </c>
      <c r="AG61">
        <v>349.49099999999999</v>
      </c>
      <c r="AH61">
        <v>6.18</v>
      </c>
      <c r="AI61">
        <v>2.5760000000000001</v>
      </c>
      <c r="AK61">
        <v>7.0000000000000001E-3</v>
      </c>
      <c r="AM61">
        <v>16923.386999999999</v>
      </c>
    </row>
    <row r="62" spans="1:39" x14ac:dyDescent="0.35">
      <c r="A62" t="s">
        <v>58</v>
      </c>
      <c r="B62">
        <v>15233.18</v>
      </c>
      <c r="H62">
        <v>39413.332999999999</v>
      </c>
      <c r="I62">
        <v>0.61</v>
      </c>
      <c r="J62">
        <v>3.6640000000000001</v>
      </c>
      <c r="K62">
        <v>2.4049999999999998</v>
      </c>
      <c r="P62">
        <v>18546.222000000002</v>
      </c>
      <c r="Q62">
        <v>2.1360000000000001</v>
      </c>
      <c r="R62">
        <v>4.4790000000000001</v>
      </c>
      <c r="S62">
        <v>3.6549999999999998</v>
      </c>
      <c r="U62">
        <v>0.14599999999999999</v>
      </c>
      <c r="V62">
        <v>2.4E-2</v>
      </c>
      <c r="W62">
        <v>4.5999999999999999E-2</v>
      </c>
      <c r="X62">
        <v>32464.802</v>
      </c>
      <c r="Y62">
        <v>4.9509999999999996</v>
      </c>
      <c r="Z62">
        <v>20.463000000000001</v>
      </c>
      <c r="AA62">
        <v>22.718</v>
      </c>
      <c r="AB62">
        <v>9.4E-2</v>
      </c>
      <c r="AC62">
        <v>0.23699999999999999</v>
      </c>
      <c r="AD62">
        <v>1.3939999999999999</v>
      </c>
      <c r="AE62">
        <v>4.8680000000000003</v>
      </c>
      <c r="AF62">
        <v>120461.476</v>
      </c>
      <c r="AG62">
        <v>6188.9750000000004</v>
      </c>
      <c r="AH62">
        <v>1726.9469999999999</v>
      </c>
      <c r="AI62">
        <v>1001.098</v>
      </c>
      <c r="AJ62">
        <v>40.183999999999997</v>
      </c>
      <c r="AK62">
        <v>5.1040000000000001</v>
      </c>
      <c r="AL62">
        <v>7</v>
      </c>
      <c r="AM62">
        <v>5447.1030000000001</v>
      </c>
    </row>
    <row r="63" spans="1:39" x14ac:dyDescent="0.35">
      <c r="A63" t="s">
        <v>59</v>
      </c>
      <c r="B63">
        <v>4936.3429999999998</v>
      </c>
      <c r="C63">
        <v>5.7000000000000002E-2</v>
      </c>
      <c r="H63">
        <v>7861.7749999999996</v>
      </c>
      <c r="I63">
        <v>0.35599999999999998</v>
      </c>
      <c r="J63">
        <v>1.3049999999999999</v>
      </c>
      <c r="K63">
        <v>1.335</v>
      </c>
      <c r="M63">
        <v>6.4000000000000001E-2</v>
      </c>
      <c r="N63">
        <v>2.5000000000000001E-2</v>
      </c>
      <c r="O63">
        <v>0.19900000000000001</v>
      </c>
      <c r="P63">
        <v>16136</v>
      </c>
      <c r="Q63">
        <v>102.975999999999</v>
      </c>
      <c r="R63">
        <v>6.4719999999999898</v>
      </c>
      <c r="S63">
        <v>7.4479999999999897</v>
      </c>
      <c r="U63">
        <v>0.08</v>
      </c>
      <c r="V63">
        <v>0.121</v>
      </c>
      <c r="W63">
        <v>184.67599999999999</v>
      </c>
      <c r="X63">
        <v>17871.859</v>
      </c>
      <c r="Y63">
        <v>860.14199999999903</v>
      </c>
      <c r="Z63">
        <v>22.652999999999999</v>
      </c>
      <c r="AA63">
        <v>25.234999999999999</v>
      </c>
      <c r="AC63">
        <v>0.307</v>
      </c>
      <c r="AD63">
        <v>0.19600000000000001</v>
      </c>
      <c r="AE63">
        <v>836.173</v>
      </c>
      <c r="AF63">
        <v>21141.355</v>
      </c>
      <c r="AG63">
        <v>3982.951</v>
      </c>
      <c r="AH63">
        <v>320.820999999999</v>
      </c>
      <c r="AI63">
        <v>246.59800000000001</v>
      </c>
      <c r="AJ63">
        <v>3.3000000000000002E-2</v>
      </c>
      <c r="AK63">
        <v>0.218</v>
      </c>
      <c r="AL63">
        <v>9.4E-2</v>
      </c>
      <c r="AM63">
        <v>10231.897000000001</v>
      </c>
    </row>
    <row r="64" spans="1:39" x14ac:dyDescent="0.35">
      <c r="A64" t="s">
        <v>60</v>
      </c>
      <c r="H64">
        <v>20.39</v>
      </c>
      <c r="P64">
        <v>25.184999999999999</v>
      </c>
      <c r="U64">
        <v>0.129</v>
      </c>
      <c r="W64">
        <v>4.3040000000000003</v>
      </c>
      <c r="X64">
        <v>10.878</v>
      </c>
      <c r="Y64">
        <v>3.0089999999999999</v>
      </c>
      <c r="AA64">
        <v>0.23</v>
      </c>
      <c r="AE64">
        <v>34.765999999999998</v>
      </c>
      <c r="AF64">
        <v>33.088000000000001</v>
      </c>
      <c r="AG64">
        <v>67.188999999999993</v>
      </c>
      <c r="AH64">
        <v>0.40299999999999903</v>
      </c>
      <c r="AI64">
        <v>4.5999999999999999E-2</v>
      </c>
      <c r="AK64">
        <v>0.14199999999999999</v>
      </c>
      <c r="AM64">
        <v>303.62900000000002</v>
      </c>
    </row>
    <row r="65" spans="1:39" x14ac:dyDescent="0.35">
      <c r="A65" t="s">
        <v>61</v>
      </c>
      <c r="B65">
        <v>90.971000000000004</v>
      </c>
      <c r="H65">
        <v>3731.8220000000001</v>
      </c>
      <c r="J65">
        <v>1.4589999999999901</v>
      </c>
      <c r="K65">
        <v>2.597</v>
      </c>
      <c r="O65">
        <v>0.13</v>
      </c>
      <c r="P65">
        <v>1774.5219999999999</v>
      </c>
      <c r="Q65">
        <v>41.82</v>
      </c>
      <c r="R65">
        <v>19.718</v>
      </c>
      <c r="S65">
        <v>3.831</v>
      </c>
      <c r="W65">
        <v>751.83199999999897</v>
      </c>
      <c r="X65">
        <v>1318.4559999999999</v>
      </c>
      <c r="Y65">
        <v>155.446</v>
      </c>
      <c r="Z65">
        <v>41</v>
      </c>
      <c r="AA65">
        <v>11.366</v>
      </c>
      <c r="AE65">
        <v>4211.8969999999999</v>
      </c>
      <c r="AF65">
        <v>1844.318</v>
      </c>
      <c r="AG65">
        <v>556.47199999999998</v>
      </c>
      <c r="AH65">
        <v>312.40799999999899</v>
      </c>
      <c r="AI65">
        <v>100.01900000000001</v>
      </c>
      <c r="AK65">
        <v>0.68700000000000006</v>
      </c>
      <c r="AM65">
        <v>14468.096</v>
      </c>
    </row>
    <row r="66" spans="1:39" x14ac:dyDescent="0.35">
      <c r="A66" t="s">
        <v>62</v>
      </c>
      <c r="H66">
        <v>2301.35</v>
      </c>
      <c r="I66">
        <v>60.521000000000001</v>
      </c>
      <c r="M66">
        <v>2.4E-2</v>
      </c>
      <c r="O66">
        <v>1923.721</v>
      </c>
      <c r="P66">
        <v>135.32400000000001</v>
      </c>
      <c r="Q66">
        <v>56.567999999999998</v>
      </c>
      <c r="W66">
        <v>1957.095</v>
      </c>
      <c r="X66">
        <v>197.02099999999999</v>
      </c>
      <c r="Y66">
        <v>114.718</v>
      </c>
      <c r="AC66">
        <v>0.111</v>
      </c>
      <c r="AE66">
        <v>7220.6999999999898</v>
      </c>
      <c r="AF66">
        <v>233.511</v>
      </c>
      <c r="AG66">
        <v>149.80099999999999</v>
      </c>
      <c r="AM66">
        <v>24867.2399999999</v>
      </c>
    </row>
    <row r="67" spans="1:39" x14ac:dyDescent="0.35">
      <c r="A67" t="s">
        <v>63</v>
      </c>
      <c r="H67">
        <v>468.89100000000002</v>
      </c>
      <c r="O67">
        <v>76.813000000000002</v>
      </c>
      <c r="P67">
        <v>121.295</v>
      </c>
      <c r="Q67">
        <v>32.128999999999998</v>
      </c>
      <c r="U67">
        <v>3.4000000000000002E-2</v>
      </c>
      <c r="W67">
        <v>182.54900000000001</v>
      </c>
      <c r="X67">
        <v>99.100999999999999</v>
      </c>
      <c r="Y67">
        <v>104.59099999999999</v>
      </c>
      <c r="AC67">
        <v>3.6999999999999998E-2</v>
      </c>
      <c r="AE67">
        <v>977.33799999999997</v>
      </c>
      <c r="AF67">
        <v>25.295000000000002</v>
      </c>
      <c r="AG67">
        <v>2.8109999999999999</v>
      </c>
      <c r="AH67">
        <v>3.4620000000000002</v>
      </c>
      <c r="AK67">
        <v>2.7E-2</v>
      </c>
      <c r="AM67">
        <v>3790.596</v>
      </c>
    </row>
    <row r="68" spans="1:39" x14ac:dyDescent="0.35">
      <c r="A68" t="s">
        <v>64</v>
      </c>
      <c r="B68">
        <v>911.36500000000001</v>
      </c>
      <c r="G68">
        <v>0.89199999999999902</v>
      </c>
      <c r="H68">
        <v>1800.5139999999999</v>
      </c>
      <c r="I68">
        <v>28.481999999999999</v>
      </c>
      <c r="O68">
        <v>78.563999999999993</v>
      </c>
      <c r="P68">
        <v>983.301999999999</v>
      </c>
      <c r="Q68">
        <v>203.654</v>
      </c>
      <c r="R68">
        <v>3.0659999999999998</v>
      </c>
      <c r="W68">
        <v>600.12300000000005</v>
      </c>
      <c r="X68">
        <v>792.226</v>
      </c>
      <c r="Y68">
        <v>196.37099999999899</v>
      </c>
      <c r="Z68">
        <v>4.4850000000000003</v>
      </c>
      <c r="AE68">
        <v>640.54599999999903</v>
      </c>
      <c r="AF68">
        <v>3385.4389999999999</v>
      </c>
      <c r="AG68">
        <v>675.41099999999994</v>
      </c>
      <c r="AH68">
        <v>30.346</v>
      </c>
      <c r="AI68">
        <v>13.334</v>
      </c>
      <c r="AL68">
        <v>1.2E-2</v>
      </c>
      <c r="AM68">
        <v>6849.8919999999998</v>
      </c>
    </row>
    <row r="69" spans="1:39" x14ac:dyDescent="0.35">
      <c r="A69" t="s">
        <v>65</v>
      </c>
      <c r="B69">
        <v>2835.4290000000001</v>
      </c>
      <c r="H69">
        <v>4763.5370000000003</v>
      </c>
      <c r="J69">
        <v>8.7999999999999995E-2</v>
      </c>
      <c r="K69">
        <v>0.59299999999999997</v>
      </c>
      <c r="P69">
        <v>6583.8469999999998</v>
      </c>
      <c r="Q69">
        <v>13.5049999999999</v>
      </c>
      <c r="R69">
        <v>1.514</v>
      </c>
      <c r="S69">
        <v>5.3149999999999897</v>
      </c>
      <c r="U69">
        <v>0.19400000000000001</v>
      </c>
      <c r="W69">
        <v>125.219999999999</v>
      </c>
      <c r="X69">
        <v>3165.6559999999999</v>
      </c>
      <c r="Y69">
        <v>3.5070000000000001</v>
      </c>
      <c r="Z69">
        <v>2.8860000000000001</v>
      </c>
      <c r="AA69">
        <v>0.82599999999999996</v>
      </c>
      <c r="AD69">
        <v>0.161</v>
      </c>
      <c r="AE69">
        <v>23.599999999999898</v>
      </c>
      <c r="AF69">
        <v>16537.316999999999</v>
      </c>
      <c r="AG69">
        <v>1744.9549999999999</v>
      </c>
      <c r="AH69">
        <v>232.58500000000001</v>
      </c>
      <c r="AI69">
        <v>180.29900000000001</v>
      </c>
      <c r="AJ69">
        <v>0.29699999999999999</v>
      </c>
      <c r="AK69">
        <v>0.41099999999999998</v>
      </c>
      <c r="AL69">
        <v>0.11700000000000001</v>
      </c>
      <c r="AM69">
        <v>2539.9189999999999</v>
      </c>
    </row>
    <row r="70" spans="1:39" x14ac:dyDescent="0.35">
      <c r="A70" t="s">
        <v>66</v>
      </c>
      <c r="H70">
        <v>4302.3739999999998</v>
      </c>
      <c r="I70">
        <v>323.971</v>
      </c>
      <c r="J70">
        <v>0.13900000000000001</v>
      </c>
      <c r="M70">
        <v>3.5999999999999997E-2</v>
      </c>
      <c r="N70">
        <v>1.3919999999999999</v>
      </c>
      <c r="O70">
        <v>6.6000000000000003E-2</v>
      </c>
      <c r="P70">
        <v>1392.6310000000001</v>
      </c>
      <c r="Q70">
        <v>2801.826</v>
      </c>
      <c r="R70">
        <v>0.153</v>
      </c>
      <c r="U70">
        <v>0.13100000000000001</v>
      </c>
      <c r="W70">
        <v>197.69499999999999</v>
      </c>
      <c r="X70">
        <v>465.58499999999998</v>
      </c>
      <c r="Y70">
        <v>2236.7559999999999</v>
      </c>
      <c r="Z70">
        <v>0.71599999999999997</v>
      </c>
      <c r="AA70">
        <v>0.10100000000000001</v>
      </c>
      <c r="AC70">
        <v>0.28699999999999998</v>
      </c>
      <c r="AE70">
        <v>459.363</v>
      </c>
      <c r="AF70">
        <v>1593.5919999999901</v>
      </c>
      <c r="AG70">
        <v>3187.4639999999999</v>
      </c>
      <c r="AH70">
        <v>6.9530000000000003</v>
      </c>
      <c r="AI70">
        <v>14.324999999999999</v>
      </c>
      <c r="AK70">
        <v>3.4000000000000002E-2</v>
      </c>
      <c r="AM70">
        <v>826.62900000000002</v>
      </c>
    </row>
    <row r="71" spans="1:39" x14ac:dyDescent="0.35">
      <c r="A71" t="s">
        <v>67</v>
      </c>
      <c r="B71">
        <v>2844.5949999999998</v>
      </c>
      <c r="G71">
        <v>0.30399999999999999</v>
      </c>
      <c r="H71">
        <v>61726.432000000001</v>
      </c>
      <c r="I71">
        <v>237.60900000000001</v>
      </c>
      <c r="J71">
        <v>31.548999999999999</v>
      </c>
      <c r="K71">
        <v>65.262</v>
      </c>
      <c r="N71">
        <v>7.5229999999999997</v>
      </c>
      <c r="O71">
        <v>445.30099999999999</v>
      </c>
      <c r="P71">
        <v>28715.337</v>
      </c>
      <c r="Q71">
        <v>151.88900000000001</v>
      </c>
      <c r="R71">
        <v>13.266</v>
      </c>
      <c r="S71">
        <v>0.47399999999999998</v>
      </c>
      <c r="U71">
        <v>5.2999999999999999E-2</v>
      </c>
      <c r="V71">
        <v>3.4239999999999999</v>
      </c>
      <c r="W71">
        <v>492.97800000000001</v>
      </c>
      <c r="X71">
        <v>46977.614000000001</v>
      </c>
      <c r="Y71">
        <v>288.108</v>
      </c>
      <c r="Z71">
        <v>20.585000000000001</v>
      </c>
      <c r="AA71">
        <v>17.001999999999999</v>
      </c>
      <c r="AC71">
        <v>0.214</v>
      </c>
      <c r="AD71">
        <v>4.2300000000000004</v>
      </c>
      <c r="AE71">
        <v>3492.0590000000002</v>
      </c>
      <c r="AF71">
        <v>73108.576000000001</v>
      </c>
      <c r="AG71">
        <v>446.19799999999998</v>
      </c>
      <c r="AH71">
        <v>103.41500000000001</v>
      </c>
      <c r="AI71">
        <v>35.042000000000002</v>
      </c>
      <c r="AJ71">
        <v>5.0659999999999998</v>
      </c>
      <c r="AK71">
        <v>0.34899999999999998</v>
      </c>
      <c r="AL71">
        <v>6.8959999999999901</v>
      </c>
      <c r="AM71">
        <v>19048.842000000001</v>
      </c>
    </row>
    <row r="72" spans="1:39" x14ac:dyDescent="0.35">
      <c r="A72" t="s">
        <v>68</v>
      </c>
      <c r="B72">
        <v>2120.261</v>
      </c>
      <c r="D72">
        <v>0.157</v>
      </c>
      <c r="H72">
        <v>12906.539999999901</v>
      </c>
      <c r="I72">
        <v>132.101</v>
      </c>
      <c r="J72">
        <v>2.7139999999999902</v>
      </c>
      <c r="K72">
        <v>2.19</v>
      </c>
      <c r="M72">
        <v>1.04</v>
      </c>
      <c r="O72">
        <v>1262.9970000000001</v>
      </c>
      <c r="P72">
        <v>6393.9210000000003</v>
      </c>
      <c r="Q72">
        <v>241.26599999999999</v>
      </c>
      <c r="R72">
        <v>23.010999999999999</v>
      </c>
      <c r="S72">
        <v>7.9210000000000003</v>
      </c>
      <c r="U72">
        <v>0.106</v>
      </c>
      <c r="W72">
        <v>1833.7090000000001</v>
      </c>
      <c r="X72">
        <v>9950.9849999999897</v>
      </c>
      <c r="Y72">
        <v>265.37900000000002</v>
      </c>
      <c r="Z72">
        <v>112.542</v>
      </c>
      <c r="AA72">
        <v>45.75</v>
      </c>
      <c r="AC72">
        <v>3.2669999999999999</v>
      </c>
      <c r="AD72">
        <v>3.2040000000000002</v>
      </c>
      <c r="AE72">
        <v>3758.8139999999999</v>
      </c>
      <c r="AF72">
        <v>25489.417000000001</v>
      </c>
      <c r="AG72">
        <v>1704.269</v>
      </c>
      <c r="AH72">
        <v>6038.9709999999995</v>
      </c>
      <c r="AI72">
        <v>171.352</v>
      </c>
      <c r="AK72">
        <v>89.012999999999906</v>
      </c>
      <c r="AL72">
        <v>7.649</v>
      </c>
      <c r="AM72">
        <v>36508.319000000003</v>
      </c>
    </row>
    <row r="73" spans="1:39" x14ac:dyDescent="0.35">
      <c r="A73" t="s">
        <v>69</v>
      </c>
      <c r="B73">
        <v>3329.7829999999999</v>
      </c>
      <c r="G73">
        <v>2.74</v>
      </c>
      <c r="H73">
        <v>40105.254999999997</v>
      </c>
      <c r="I73">
        <v>20.385000000000002</v>
      </c>
      <c r="J73">
        <v>2.3130000000000002</v>
      </c>
      <c r="K73">
        <v>0.46499999999999903</v>
      </c>
      <c r="O73">
        <v>166.78</v>
      </c>
      <c r="P73">
        <v>16791.012999999999</v>
      </c>
      <c r="Q73">
        <v>30.529</v>
      </c>
      <c r="R73">
        <v>17.98</v>
      </c>
      <c r="S73">
        <v>0.04</v>
      </c>
      <c r="V73">
        <v>0.23699999999999999</v>
      </c>
      <c r="W73">
        <v>206.387</v>
      </c>
      <c r="X73">
        <v>15905.355</v>
      </c>
      <c r="Y73">
        <v>463.822</v>
      </c>
      <c r="Z73">
        <v>161.52000000000001</v>
      </c>
      <c r="AA73">
        <v>18.358000000000001</v>
      </c>
      <c r="AD73">
        <v>0.26</v>
      </c>
      <c r="AE73">
        <v>3879.75</v>
      </c>
      <c r="AF73">
        <v>15049.264999999999</v>
      </c>
      <c r="AG73">
        <v>1997.2529999999999</v>
      </c>
      <c r="AH73">
        <v>48.539000000000001</v>
      </c>
      <c r="AI73">
        <v>51.604999999999997</v>
      </c>
      <c r="AK73">
        <v>0.104</v>
      </c>
      <c r="AL73">
        <v>0.34299999999999897</v>
      </c>
      <c r="AM73">
        <v>30645.91</v>
      </c>
    </row>
    <row r="74" spans="1:39" x14ac:dyDescent="0.35">
      <c r="A74" t="s">
        <v>70</v>
      </c>
      <c r="B74">
        <v>3045.9650000000001</v>
      </c>
      <c r="H74">
        <v>5184.393</v>
      </c>
      <c r="K74">
        <v>1.1299999999999999</v>
      </c>
      <c r="O74">
        <v>267.327</v>
      </c>
      <c r="P74">
        <v>1462.9189999999901</v>
      </c>
      <c r="R74">
        <v>0.23699999999999999</v>
      </c>
      <c r="S74">
        <v>2.5339999999999998</v>
      </c>
      <c r="V74">
        <v>9.9000000000000005E-2</v>
      </c>
      <c r="W74">
        <v>78.803999999999903</v>
      </c>
      <c r="X74">
        <v>2197.8910000000001</v>
      </c>
      <c r="Y74">
        <v>46.078000000000003</v>
      </c>
      <c r="Z74">
        <v>4.7460000000000004</v>
      </c>
      <c r="AA74">
        <v>1.018</v>
      </c>
      <c r="AE74">
        <v>299.104999999999</v>
      </c>
      <c r="AF74">
        <v>2906.69</v>
      </c>
      <c r="AG74">
        <v>141.953</v>
      </c>
      <c r="AH74">
        <v>20.041</v>
      </c>
      <c r="AI74">
        <v>1.909</v>
      </c>
      <c r="AK74">
        <v>3.1019999999999999</v>
      </c>
      <c r="AM74">
        <v>2989.3130000000001</v>
      </c>
    </row>
    <row r="75" spans="1:39" x14ac:dyDescent="0.35">
      <c r="A75" t="s">
        <v>71</v>
      </c>
      <c r="B75">
        <v>2610.701</v>
      </c>
      <c r="H75">
        <v>7049.2519999999904</v>
      </c>
      <c r="J75">
        <v>0.34100000000000003</v>
      </c>
      <c r="K75">
        <v>8.3999999999999894E-2</v>
      </c>
      <c r="P75">
        <v>8950.9169999999995</v>
      </c>
      <c r="R75">
        <v>3.6749999999999998</v>
      </c>
      <c r="S75">
        <v>0.39399999999999902</v>
      </c>
      <c r="X75">
        <v>7608.558</v>
      </c>
      <c r="Z75">
        <v>4.5149999999999997</v>
      </c>
      <c r="AA75">
        <v>0.95499999999999996</v>
      </c>
      <c r="AF75">
        <v>20431.481</v>
      </c>
      <c r="AG75">
        <v>728.76499999999999</v>
      </c>
      <c r="AH75">
        <v>27.512</v>
      </c>
      <c r="AI75">
        <v>30.567</v>
      </c>
      <c r="AJ75">
        <v>0.245</v>
      </c>
      <c r="AK75">
        <v>0.251</v>
      </c>
      <c r="AL75">
        <v>0.13300000000000001</v>
      </c>
      <c r="AM75">
        <v>448.19899999999899</v>
      </c>
    </row>
    <row r="76" spans="1:39" x14ac:dyDescent="0.35">
      <c r="A76" t="s">
        <v>72</v>
      </c>
      <c r="B76">
        <v>998.61199999999997</v>
      </c>
      <c r="H76">
        <v>2955.123</v>
      </c>
      <c r="J76">
        <v>1.474</v>
      </c>
      <c r="P76">
        <v>1135.8009999999999</v>
      </c>
      <c r="Q76">
        <v>142.624</v>
      </c>
      <c r="R76">
        <v>1.631</v>
      </c>
      <c r="S76">
        <v>0.77200000000000002</v>
      </c>
      <c r="W76">
        <v>6.024</v>
      </c>
      <c r="X76">
        <v>1474.0450000000001</v>
      </c>
      <c r="Y76">
        <v>30.808</v>
      </c>
      <c r="Z76">
        <v>4.2859999999999996</v>
      </c>
      <c r="AA76">
        <v>0.36199999999999999</v>
      </c>
      <c r="AE76">
        <v>94.846999999999994</v>
      </c>
      <c r="AF76">
        <v>4968.3339999999998</v>
      </c>
      <c r="AG76">
        <v>155.37700000000001</v>
      </c>
      <c r="AH76">
        <v>123.735</v>
      </c>
      <c r="AI76">
        <v>12.631</v>
      </c>
      <c r="AJ76">
        <v>8.9999999999999993E-3</v>
      </c>
      <c r="AM76">
        <v>2793.4250000000002</v>
      </c>
    </row>
    <row r="77" spans="1:39" x14ac:dyDescent="0.35">
      <c r="A77" t="s">
        <v>73</v>
      </c>
      <c r="B77">
        <v>15923.888999999999</v>
      </c>
      <c r="H77">
        <v>32661.988000000001</v>
      </c>
      <c r="I77">
        <v>2.83699999999999</v>
      </c>
      <c r="J77">
        <v>3.9089999999999998</v>
      </c>
      <c r="K77">
        <v>7.6189999999999998</v>
      </c>
      <c r="M77">
        <v>7.0000000000000001E-3</v>
      </c>
      <c r="O77">
        <v>1.7999999999999999E-2</v>
      </c>
      <c r="P77">
        <v>40816.239999999998</v>
      </c>
      <c r="Q77">
        <v>34.481000000000002</v>
      </c>
      <c r="R77">
        <v>18.786999999999999</v>
      </c>
      <c r="S77">
        <v>41.646000000000001</v>
      </c>
      <c r="V77">
        <v>0.17799999999999999</v>
      </c>
      <c r="W77">
        <v>9.0679999999999996</v>
      </c>
      <c r="X77">
        <v>47708.917000000001</v>
      </c>
      <c r="Y77">
        <v>295.38200000000001</v>
      </c>
      <c r="Z77">
        <v>71.823999999999998</v>
      </c>
      <c r="AA77">
        <v>106.47</v>
      </c>
      <c r="AC77">
        <v>0.72099999999999997</v>
      </c>
      <c r="AD77">
        <v>0.28599999999999998</v>
      </c>
      <c r="AE77">
        <v>310.59899999999999</v>
      </c>
      <c r="AF77">
        <v>136643.761</v>
      </c>
      <c r="AG77">
        <v>19897.383000000002</v>
      </c>
      <c r="AH77">
        <v>1252.5930000000001</v>
      </c>
      <c r="AI77">
        <v>2171.672</v>
      </c>
      <c r="AJ77">
        <v>1.8939999999999999</v>
      </c>
      <c r="AK77">
        <v>11.849</v>
      </c>
      <c r="AL77">
        <v>1.2330000000000001</v>
      </c>
      <c r="AM77">
        <v>16350.455</v>
      </c>
    </row>
    <row r="78" spans="1:39" x14ac:dyDescent="0.35">
      <c r="A78" t="s">
        <v>74</v>
      </c>
      <c r="B78">
        <v>578.85599999999999</v>
      </c>
      <c r="G78">
        <v>0.71099999999999997</v>
      </c>
      <c r="H78">
        <v>5231.2259999999997</v>
      </c>
      <c r="O78">
        <v>1769.3530000000001</v>
      </c>
      <c r="P78">
        <v>1395.229</v>
      </c>
      <c r="W78">
        <v>3867.306</v>
      </c>
      <c r="X78">
        <v>1063.7180000000001</v>
      </c>
      <c r="Y78">
        <v>76.155000000000001</v>
      </c>
      <c r="AE78">
        <v>10636.01</v>
      </c>
      <c r="AF78">
        <v>1442.3050000000001</v>
      </c>
      <c r="AG78">
        <v>153.94300000000001</v>
      </c>
      <c r="AH78">
        <v>1.4590000000000001</v>
      </c>
      <c r="AI78">
        <v>13.957000000000001</v>
      </c>
      <c r="AK78">
        <v>0.83499999999999996</v>
      </c>
      <c r="AL78">
        <v>8.0000000000000002E-3</v>
      </c>
      <c r="AM78">
        <v>63509.987999999998</v>
      </c>
    </row>
    <row r="79" spans="1:39" x14ac:dyDescent="0.35">
      <c r="A79" t="s">
        <v>75</v>
      </c>
      <c r="B79">
        <v>269.07799999999997</v>
      </c>
      <c r="H79">
        <v>787.48599999999999</v>
      </c>
      <c r="P79">
        <v>995.70500000000004</v>
      </c>
      <c r="W79">
        <v>3.5459999999999998</v>
      </c>
      <c r="X79">
        <v>540.37599999999998</v>
      </c>
      <c r="AE79">
        <v>13.2709999999999</v>
      </c>
      <c r="AF79">
        <v>2707.9919999999902</v>
      </c>
      <c r="AG79">
        <v>13.635999999999999</v>
      </c>
      <c r="AH79">
        <v>2.6269999999999998</v>
      </c>
      <c r="AK79">
        <v>2.7E-2</v>
      </c>
      <c r="AM79">
        <v>1004.4</v>
      </c>
    </row>
    <row r="80" spans="1:39" x14ac:dyDescent="0.35">
      <c r="A80" t="s">
        <v>76</v>
      </c>
      <c r="B80">
        <v>27669.007000000001</v>
      </c>
      <c r="H80">
        <v>46766.246999999901</v>
      </c>
      <c r="I80">
        <v>99.212000000000003</v>
      </c>
      <c r="J80">
        <v>0.69199999999999995</v>
      </c>
      <c r="K80">
        <v>1.5209999999999999</v>
      </c>
      <c r="O80">
        <v>53.454999999999998</v>
      </c>
      <c r="P80">
        <v>10791.975</v>
      </c>
      <c r="Q80">
        <v>212.108</v>
      </c>
      <c r="R80">
        <v>1.175</v>
      </c>
      <c r="W80">
        <v>129.55099999999999</v>
      </c>
      <c r="X80">
        <v>15723.152</v>
      </c>
      <c r="Y80">
        <v>19.422000000000001</v>
      </c>
      <c r="Z80">
        <v>4.0839999999999996</v>
      </c>
      <c r="AA80">
        <v>0.97799999999999998</v>
      </c>
      <c r="AE80">
        <v>14.280999999999899</v>
      </c>
      <c r="AF80">
        <v>27962.9539999999</v>
      </c>
      <c r="AG80">
        <v>2977.2349999999901</v>
      </c>
      <c r="AH80">
        <v>85.738</v>
      </c>
      <c r="AI80">
        <v>54.686999999999998</v>
      </c>
      <c r="AJ80">
        <v>1.7000000000000001E-2</v>
      </c>
      <c r="AK80">
        <v>0.79899999999999904</v>
      </c>
      <c r="AL80">
        <v>0.27</v>
      </c>
      <c r="AM80">
        <v>1649.17</v>
      </c>
    </row>
    <row r="81" spans="1:39" x14ac:dyDescent="0.35">
      <c r="A81" t="s">
        <v>77</v>
      </c>
      <c r="B81">
        <v>198.399</v>
      </c>
      <c r="H81">
        <v>2152.0749999999998</v>
      </c>
      <c r="I81">
        <v>0.154</v>
      </c>
      <c r="O81">
        <v>0.246</v>
      </c>
      <c r="P81">
        <v>496.96199999999999</v>
      </c>
      <c r="W81">
        <v>6.1349999999999998</v>
      </c>
      <c r="X81">
        <v>971.70799999999997</v>
      </c>
      <c r="Y81">
        <v>1.0999999999999999E-2</v>
      </c>
      <c r="Z81">
        <v>0.64</v>
      </c>
      <c r="AA81">
        <v>5.8000000000000003E-2</v>
      </c>
      <c r="AE81">
        <v>17.308999999999902</v>
      </c>
      <c r="AF81">
        <v>3681.9169999999999</v>
      </c>
      <c r="AG81">
        <v>69.861999999999995</v>
      </c>
      <c r="AH81">
        <v>8.9009999999999998</v>
      </c>
      <c r="AI81">
        <v>0.56399999999999995</v>
      </c>
      <c r="AM81">
        <v>980.26399999999899</v>
      </c>
    </row>
    <row r="82" spans="1:39" x14ac:dyDescent="0.35">
      <c r="A82" t="s">
        <v>78</v>
      </c>
      <c r="B82">
        <v>1730.174</v>
      </c>
      <c r="C82">
        <v>0.32400000000000001</v>
      </c>
      <c r="H82">
        <v>20946.941999999999</v>
      </c>
      <c r="I82">
        <v>932.49799999999902</v>
      </c>
      <c r="O82">
        <v>180.101</v>
      </c>
      <c r="P82">
        <v>10044.198</v>
      </c>
      <c r="Q82">
        <v>2017.9259999999999</v>
      </c>
      <c r="W82">
        <v>150.67999999999901</v>
      </c>
      <c r="X82">
        <v>7311.8019999999997</v>
      </c>
      <c r="Y82">
        <v>7419.2070000000003</v>
      </c>
      <c r="AD82">
        <v>4.2999999999999997E-2</v>
      </c>
      <c r="AE82">
        <v>3133.029</v>
      </c>
      <c r="AF82">
        <v>3320.2249999999999</v>
      </c>
      <c r="AG82">
        <v>6293.9709999999995</v>
      </c>
      <c r="AH82">
        <v>1.1769999999999901</v>
      </c>
      <c r="AI82">
        <v>7.64</v>
      </c>
      <c r="AK82">
        <v>0.187</v>
      </c>
      <c r="AL82">
        <v>9.2999999999999999E-2</v>
      </c>
      <c r="AM82">
        <v>25445.465</v>
      </c>
    </row>
    <row r="83" spans="1:39" x14ac:dyDescent="0.35">
      <c r="A83" t="s">
        <v>79</v>
      </c>
      <c r="B83">
        <v>60.372999999999998</v>
      </c>
      <c r="G83">
        <v>1.4430000000000001</v>
      </c>
      <c r="H83">
        <v>3824.3489999999902</v>
      </c>
      <c r="I83">
        <v>185.30699999999999</v>
      </c>
      <c r="K83">
        <v>4.4320000000000004</v>
      </c>
      <c r="O83">
        <v>979.73699999999997</v>
      </c>
      <c r="P83">
        <v>1992.4739999999999</v>
      </c>
      <c r="Q83">
        <v>436.69099999999997</v>
      </c>
      <c r="W83">
        <v>4304.5720000000001</v>
      </c>
      <c r="X83">
        <v>1430.623</v>
      </c>
      <c r="Y83">
        <v>666.9</v>
      </c>
      <c r="AE83">
        <v>11859.904</v>
      </c>
      <c r="AF83">
        <v>1225.501</v>
      </c>
      <c r="AG83">
        <v>1006.011</v>
      </c>
      <c r="AH83">
        <v>25.18</v>
      </c>
      <c r="AI83">
        <v>14.678000000000001</v>
      </c>
      <c r="AJ83">
        <v>0.46700000000000003</v>
      </c>
      <c r="AK83">
        <v>0.152</v>
      </c>
      <c r="AM83">
        <v>48011.1</v>
      </c>
    </row>
    <row r="84" spans="1:39" x14ac:dyDescent="0.35">
      <c r="A84" t="s">
        <v>80</v>
      </c>
      <c r="H84">
        <v>32.358999999999902</v>
      </c>
      <c r="O84">
        <v>3.9940000000000002</v>
      </c>
      <c r="X84">
        <v>6.5269999999999904</v>
      </c>
      <c r="Y84">
        <v>32.911999999999999</v>
      </c>
      <c r="AE84">
        <v>118.82299999999999</v>
      </c>
      <c r="AF84">
        <v>3.96999999999999</v>
      </c>
      <c r="AG84">
        <v>145.59299999999999</v>
      </c>
      <c r="AM84">
        <v>160.56700000000001</v>
      </c>
    </row>
    <row r="85" spans="1:39" x14ac:dyDescent="0.35">
      <c r="A85" t="s">
        <v>81</v>
      </c>
      <c r="B85">
        <v>176.56399999999999</v>
      </c>
      <c r="H85">
        <v>499.67399999999998</v>
      </c>
      <c r="I85">
        <v>2.004</v>
      </c>
      <c r="P85">
        <v>820.19100000000003</v>
      </c>
      <c r="Q85">
        <v>25.763000000000002</v>
      </c>
      <c r="S85">
        <v>0.72699999999999998</v>
      </c>
      <c r="W85">
        <v>10.018000000000001</v>
      </c>
      <c r="X85">
        <v>722.76800000000003</v>
      </c>
      <c r="Y85">
        <v>16.431999999999999</v>
      </c>
      <c r="Z85">
        <v>0.25700000000000001</v>
      </c>
      <c r="AD85">
        <v>3.1E-2</v>
      </c>
      <c r="AE85">
        <v>64.575999999999993</v>
      </c>
      <c r="AF85">
        <v>946.84399999999903</v>
      </c>
      <c r="AG85">
        <v>121.76600000000001</v>
      </c>
      <c r="AH85">
        <v>165.73699999999999</v>
      </c>
      <c r="AI85">
        <v>9.8829999999999991</v>
      </c>
      <c r="AJ85">
        <v>0.29299999999999998</v>
      </c>
      <c r="AK85">
        <v>0.122</v>
      </c>
      <c r="AL85">
        <v>1.2E-2</v>
      </c>
      <c r="AM85">
        <v>1387.4469999999999</v>
      </c>
    </row>
    <row r="86" spans="1:39" x14ac:dyDescent="0.35">
      <c r="A86" t="s">
        <v>82</v>
      </c>
      <c r="H86">
        <v>3992.0680000000002</v>
      </c>
      <c r="I86">
        <v>544.625</v>
      </c>
      <c r="O86">
        <v>101.449</v>
      </c>
      <c r="P86">
        <v>777.91099999999994</v>
      </c>
      <c r="Q86">
        <v>503.19499999999999</v>
      </c>
      <c r="S86">
        <v>9.8000000000000004E-2</v>
      </c>
      <c r="W86">
        <v>218.51499999999999</v>
      </c>
      <c r="X86">
        <v>717.24699999999996</v>
      </c>
      <c r="Y86">
        <v>1074.479</v>
      </c>
      <c r="AE86">
        <v>578.48299999999995</v>
      </c>
      <c r="AF86">
        <v>596.89</v>
      </c>
      <c r="AG86">
        <v>903.93499999999995</v>
      </c>
      <c r="AH86">
        <v>2.4420000000000002</v>
      </c>
      <c r="AI86">
        <v>0.84899999999999998</v>
      </c>
      <c r="AL86">
        <v>3.5000000000000003E-2</v>
      </c>
      <c r="AM86">
        <v>4078.6959999999999</v>
      </c>
    </row>
    <row r="87" spans="1:39" x14ac:dyDescent="0.35">
      <c r="A87" t="s">
        <v>83</v>
      </c>
      <c r="B87">
        <v>9.7070000000000007</v>
      </c>
      <c r="H87">
        <v>1409.7080000000001</v>
      </c>
      <c r="I87">
        <v>20.146999999999998</v>
      </c>
      <c r="M87">
        <v>1.4E-2</v>
      </c>
      <c r="N87">
        <v>0.187</v>
      </c>
      <c r="O87">
        <v>172.429</v>
      </c>
      <c r="P87">
        <v>1258.133</v>
      </c>
      <c r="Q87">
        <v>56.359000000000002</v>
      </c>
      <c r="W87">
        <v>451.28500000000003</v>
      </c>
      <c r="X87">
        <v>1441.6769999999999</v>
      </c>
      <c r="Y87">
        <v>143.49299999999999</v>
      </c>
      <c r="AC87">
        <v>0.46200000000000002</v>
      </c>
      <c r="AD87">
        <v>3.7999999999999999E-2</v>
      </c>
      <c r="AE87">
        <v>4523.67</v>
      </c>
      <c r="AF87">
        <v>844.74699999999996</v>
      </c>
      <c r="AG87">
        <v>379.13900000000001</v>
      </c>
      <c r="AH87">
        <v>9.2929999999999993</v>
      </c>
      <c r="AI87">
        <v>2.9000000000000001E-2</v>
      </c>
      <c r="AK87">
        <v>0.57199999999999995</v>
      </c>
      <c r="AL87">
        <v>0.22800000000000001</v>
      </c>
      <c r="AM87">
        <v>21365.294000000002</v>
      </c>
    </row>
    <row r="88" spans="1:39" x14ac:dyDescent="0.35">
      <c r="A88" t="s">
        <v>84</v>
      </c>
      <c r="H88">
        <v>6830.6109999999999</v>
      </c>
      <c r="I88">
        <v>640.83899999999903</v>
      </c>
      <c r="J88">
        <v>2.7290000000000001</v>
      </c>
      <c r="K88">
        <v>1.7989999999999999</v>
      </c>
      <c r="O88">
        <v>3.7999999999999999E-2</v>
      </c>
      <c r="P88">
        <v>2266.9859999999999</v>
      </c>
      <c r="Q88">
        <v>3817.90199999999</v>
      </c>
      <c r="R88">
        <v>6.9429999999999996</v>
      </c>
      <c r="S88">
        <v>4.4459999999999997</v>
      </c>
      <c r="V88">
        <v>0.14799999999999999</v>
      </c>
      <c r="W88">
        <v>982.68600000000004</v>
      </c>
      <c r="X88">
        <v>869.12599999999998</v>
      </c>
      <c r="Y88">
        <v>1279.3800000000001</v>
      </c>
      <c r="Z88">
        <v>13.583</v>
      </c>
      <c r="AA88">
        <v>17.379000000000001</v>
      </c>
      <c r="AC88">
        <v>0.13300000000000001</v>
      </c>
      <c r="AE88">
        <v>467.69899999999899</v>
      </c>
      <c r="AF88">
        <v>3354.1179999999999</v>
      </c>
      <c r="AG88">
        <v>15625.165000000001</v>
      </c>
      <c r="AH88">
        <v>113.41</v>
      </c>
      <c r="AI88">
        <v>71.668999999999997</v>
      </c>
      <c r="AK88">
        <v>1.4990000000000001</v>
      </c>
      <c r="AL88">
        <v>2.8000000000000001E-2</v>
      </c>
      <c r="AM88">
        <v>5860.5230000000001</v>
      </c>
    </row>
    <row r="89" spans="1:39" x14ac:dyDescent="0.35">
      <c r="A89" t="s">
        <v>85</v>
      </c>
      <c r="B89">
        <v>486.036</v>
      </c>
      <c r="H89">
        <v>1347.7159999999999</v>
      </c>
      <c r="P89">
        <v>907.39200000000005</v>
      </c>
      <c r="R89">
        <v>0.95399999999999996</v>
      </c>
      <c r="X89">
        <v>1036.616</v>
      </c>
      <c r="Y89">
        <v>0.53</v>
      </c>
      <c r="Z89">
        <v>1.7430000000000001</v>
      </c>
      <c r="AE89">
        <v>69.323999999999998</v>
      </c>
      <c r="AF89">
        <v>1345.385</v>
      </c>
      <c r="AG89">
        <v>59.527000000000001</v>
      </c>
      <c r="AH89">
        <v>5.492</v>
      </c>
      <c r="AI89">
        <v>0.52200000000000002</v>
      </c>
      <c r="AM89">
        <v>385.209</v>
      </c>
    </row>
    <row r="90" spans="1:39" x14ac:dyDescent="0.35">
      <c r="A90" t="s">
        <v>86</v>
      </c>
      <c r="H90">
        <v>1176.9559999999999</v>
      </c>
      <c r="I90">
        <v>7.9610000000000003</v>
      </c>
      <c r="O90">
        <v>339.92200000000003</v>
      </c>
      <c r="P90">
        <v>396.96499999999997</v>
      </c>
      <c r="Q90">
        <v>136.626</v>
      </c>
      <c r="W90">
        <v>231.792</v>
      </c>
      <c r="X90">
        <v>181.97300000000001</v>
      </c>
      <c r="Y90">
        <v>174.774</v>
      </c>
      <c r="AE90">
        <v>1552.847</v>
      </c>
      <c r="AF90">
        <v>314.85599999999999</v>
      </c>
      <c r="AG90">
        <v>340.29199999999997</v>
      </c>
      <c r="AH90">
        <v>7.2610000000000001</v>
      </c>
      <c r="AI90">
        <v>5.7519999999999998</v>
      </c>
      <c r="AM90">
        <v>3260.6909999999998</v>
      </c>
    </row>
    <row r="91" spans="1:39" x14ac:dyDescent="0.35">
      <c r="A91" t="s">
        <v>87</v>
      </c>
      <c r="H91">
        <v>690.06299999999999</v>
      </c>
      <c r="I91">
        <v>557.77599999999995</v>
      </c>
      <c r="O91">
        <v>1138.519</v>
      </c>
      <c r="P91">
        <v>102.005</v>
      </c>
      <c r="Q91">
        <v>123.76600000000001</v>
      </c>
      <c r="W91">
        <v>651.35</v>
      </c>
      <c r="X91">
        <v>136.66499999999999</v>
      </c>
      <c r="Y91">
        <v>119.58499999999999</v>
      </c>
      <c r="AE91">
        <v>2331.0609999999901</v>
      </c>
      <c r="AF91">
        <v>81.762</v>
      </c>
      <c r="AG91">
        <v>93.278000000000006</v>
      </c>
      <c r="AM91">
        <v>8042.5819999999903</v>
      </c>
    </row>
    <row r="92" spans="1:39" x14ac:dyDescent="0.35">
      <c r="A92" t="s">
        <v>88</v>
      </c>
      <c r="H92">
        <v>13984.517</v>
      </c>
      <c r="I92">
        <v>21.033000000000001</v>
      </c>
      <c r="O92">
        <v>93.641999999999996</v>
      </c>
      <c r="P92">
        <v>2387.0309999999999</v>
      </c>
      <c r="Q92">
        <v>280.16000000000003</v>
      </c>
      <c r="W92">
        <v>979.16399999999999</v>
      </c>
      <c r="X92">
        <v>3524.6559999999999</v>
      </c>
      <c r="Y92">
        <v>1199.5989999999999</v>
      </c>
      <c r="AE92">
        <v>3123.299</v>
      </c>
      <c r="AF92">
        <v>7555.5649999999996</v>
      </c>
      <c r="AG92">
        <v>3271.7759999999998</v>
      </c>
      <c r="AH92">
        <v>0.31</v>
      </c>
      <c r="AI92">
        <v>0.42499999999999999</v>
      </c>
      <c r="AM92">
        <v>13297.928</v>
      </c>
    </row>
    <row r="93" spans="1:39" x14ac:dyDescent="0.35">
      <c r="A93" t="s">
        <v>89</v>
      </c>
      <c r="H93">
        <v>28.75</v>
      </c>
      <c r="P93">
        <v>40.921999999999997</v>
      </c>
      <c r="S93">
        <v>0.495</v>
      </c>
      <c r="X93">
        <v>19.568999999999999</v>
      </c>
      <c r="AF93">
        <v>292.964</v>
      </c>
      <c r="AG93">
        <v>9.8349999999999902</v>
      </c>
      <c r="AH93">
        <v>0.53300000000000003</v>
      </c>
      <c r="AI93">
        <v>2.04</v>
      </c>
      <c r="AM93">
        <v>3.0590000000000002</v>
      </c>
    </row>
    <row r="94" spans="1:39" x14ac:dyDescent="0.35">
      <c r="A94" t="s">
        <v>90</v>
      </c>
      <c r="B94">
        <v>900.86299999999903</v>
      </c>
      <c r="G94">
        <v>0.186</v>
      </c>
      <c r="H94">
        <v>7383.7159999999903</v>
      </c>
      <c r="K94">
        <v>1.125</v>
      </c>
      <c r="O94">
        <v>0.184</v>
      </c>
      <c r="P94">
        <v>9591.4259999999995</v>
      </c>
      <c r="Q94">
        <v>122.09</v>
      </c>
      <c r="R94">
        <v>5.3840000000000003</v>
      </c>
      <c r="S94">
        <v>2.86099999999999</v>
      </c>
      <c r="U94">
        <v>7.3999999999999996E-2</v>
      </c>
      <c r="W94">
        <v>30.940999999999999</v>
      </c>
      <c r="X94">
        <v>307.27499999999998</v>
      </c>
      <c r="Y94">
        <v>928.98599999999999</v>
      </c>
      <c r="AA94">
        <v>0.34200000000000003</v>
      </c>
      <c r="AE94">
        <v>4674.8220000000001</v>
      </c>
      <c r="AF94">
        <v>8032.9110000000001</v>
      </c>
      <c r="AG94">
        <v>2105.8130000000001</v>
      </c>
      <c r="AH94">
        <v>35.261000000000003</v>
      </c>
      <c r="AI94">
        <v>29.491</v>
      </c>
      <c r="AK94">
        <v>0.10299999999999999</v>
      </c>
      <c r="AL94">
        <v>2.5999999999999999E-2</v>
      </c>
      <c r="AM94">
        <v>29684.923999999999</v>
      </c>
    </row>
    <row r="95" spans="1:39" x14ac:dyDescent="0.35">
      <c r="A95" t="s">
        <v>91</v>
      </c>
      <c r="B95">
        <v>415.80200000000002</v>
      </c>
      <c r="H95">
        <v>981.07500000000005</v>
      </c>
      <c r="J95">
        <v>4.5999999999999999E-2</v>
      </c>
      <c r="K95">
        <v>0.67400000000000004</v>
      </c>
      <c r="P95">
        <v>1921.18099999999</v>
      </c>
      <c r="R95">
        <v>1.456</v>
      </c>
      <c r="S95">
        <v>0.47799999999999998</v>
      </c>
      <c r="V95">
        <v>3.1E-2</v>
      </c>
      <c r="X95">
        <v>389.84699999999998</v>
      </c>
      <c r="Z95">
        <v>0.58199999999999996</v>
      </c>
      <c r="AA95">
        <v>0.10199999999999999</v>
      </c>
      <c r="AF95">
        <v>2994.4720000000002</v>
      </c>
      <c r="AG95">
        <v>29.786999999999999</v>
      </c>
      <c r="AH95">
        <v>26.957000000000001</v>
      </c>
      <c r="AI95">
        <v>13.528</v>
      </c>
      <c r="AJ95">
        <v>3.6999999999999998E-2</v>
      </c>
      <c r="AK95">
        <v>0.110999999999999</v>
      </c>
      <c r="AL95">
        <v>1.2999999999999999E-2</v>
      </c>
      <c r="AM95">
        <v>11.776</v>
      </c>
    </row>
    <row r="96" spans="1:39" x14ac:dyDescent="0.35">
      <c r="A96" t="s">
        <v>92</v>
      </c>
      <c r="B96">
        <v>428.08</v>
      </c>
      <c r="H96">
        <v>400.68099999999998</v>
      </c>
      <c r="P96">
        <v>983.81999999999903</v>
      </c>
      <c r="Q96">
        <v>35.688000000000002</v>
      </c>
      <c r="R96">
        <v>4.9000000000000002E-2</v>
      </c>
      <c r="S96">
        <v>4.4939999999999998</v>
      </c>
      <c r="W96">
        <v>202.87899999999999</v>
      </c>
      <c r="X96">
        <v>285.971</v>
      </c>
      <c r="Y96">
        <v>21.190999999999999</v>
      </c>
      <c r="Z96">
        <v>0.85099999999999998</v>
      </c>
      <c r="AA96">
        <v>10.346</v>
      </c>
      <c r="AE96">
        <v>379.68799999999999</v>
      </c>
      <c r="AF96">
        <v>1174.048</v>
      </c>
      <c r="AG96">
        <v>98.685000000000002</v>
      </c>
      <c r="AH96">
        <v>51.832000000000001</v>
      </c>
      <c r="AI96">
        <v>18.646999999999998</v>
      </c>
      <c r="AM96">
        <v>1293.306</v>
      </c>
    </row>
    <row r="97" spans="1:39" x14ac:dyDescent="0.35">
      <c r="A97" t="s">
        <v>93</v>
      </c>
      <c r="H97">
        <v>212.75700000000001</v>
      </c>
      <c r="K97">
        <v>0.90300000000000002</v>
      </c>
      <c r="N97">
        <v>0.71799999999999997</v>
      </c>
      <c r="O97">
        <v>1.5269999999999999</v>
      </c>
      <c r="P97">
        <v>918.47500000000002</v>
      </c>
      <c r="S97">
        <v>3.31</v>
      </c>
      <c r="U97">
        <v>8.0000000000000002E-3</v>
      </c>
      <c r="V97">
        <v>0.25</v>
      </c>
      <c r="W97">
        <v>2123.355</v>
      </c>
      <c r="X97">
        <v>431.43699999999899</v>
      </c>
      <c r="Y97">
        <v>93.051000000000002</v>
      </c>
      <c r="Z97">
        <v>1.5389999999999999</v>
      </c>
      <c r="AA97">
        <v>20.175000000000001</v>
      </c>
      <c r="AC97">
        <v>0.02</v>
      </c>
      <c r="AD97">
        <v>5.0999999999999997E-2</v>
      </c>
      <c r="AE97">
        <v>8666.5730000000003</v>
      </c>
      <c r="AF97">
        <v>278.91500000000002</v>
      </c>
      <c r="AG97">
        <v>76.435000000000002</v>
      </c>
      <c r="AH97">
        <v>15.849</v>
      </c>
      <c r="AI97">
        <v>62.646999999999998</v>
      </c>
      <c r="AK97">
        <v>0.46499999999999903</v>
      </c>
      <c r="AL97">
        <v>5.2999999999999999E-2</v>
      </c>
      <c r="AM97">
        <v>35591.227999999901</v>
      </c>
    </row>
    <row r="98" spans="1:39" x14ac:dyDescent="0.35">
      <c r="A98" t="s">
        <v>94</v>
      </c>
      <c r="H98">
        <v>1258.6409999999901</v>
      </c>
      <c r="O98">
        <v>486.625</v>
      </c>
      <c r="P98">
        <v>514.98299999999995</v>
      </c>
      <c r="W98">
        <v>1033.3510000000001</v>
      </c>
      <c r="X98">
        <v>173.98699999999999</v>
      </c>
      <c r="Y98">
        <v>57.473999999999997</v>
      </c>
      <c r="AC98">
        <v>8.2000000000000003E-2</v>
      </c>
      <c r="AE98">
        <v>4164.9719999999998</v>
      </c>
      <c r="AF98">
        <v>372.25299999999999</v>
      </c>
      <c r="AG98">
        <v>100.03</v>
      </c>
      <c r="AH98">
        <v>0.215</v>
      </c>
      <c r="AK98">
        <v>3.1E-2</v>
      </c>
      <c r="AL98">
        <v>0.27800000000000002</v>
      </c>
      <c r="AM98">
        <v>19359.523999999899</v>
      </c>
    </row>
    <row r="99" spans="1:39" x14ac:dyDescent="0.35">
      <c r="A99" t="s">
        <v>95</v>
      </c>
      <c r="B99">
        <v>4711.6459999999997</v>
      </c>
      <c r="D99">
        <v>3.1739999999999999</v>
      </c>
      <c r="H99">
        <v>12414.914999999901</v>
      </c>
      <c r="I99">
        <v>6.4000000000000001E-2</v>
      </c>
      <c r="J99">
        <v>13.847</v>
      </c>
      <c r="K99">
        <v>0.38300000000000001</v>
      </c>
      <c r="O99">
        <v>47.263999999999903</v>
      </c>
      <c r="P99">
        <v>5374.2629999999999</v>
      </c>
      <c r="Q99">
        <v>3.657</v>
      </c>
      <c r="R99">
        <v>16.2</v>
      </c>
      <c r="W99">
        <v>235.75800000000001</v>
      </c>
      <c r="X99">
        <v>5874.6369999999997</v>
      </c>
      <c r="Y99">
        <v>64.852000000000004</v>
      </c>
      <c r="Z99">
        <v>8.1150000000000002</v>
      </c>
      <c r="AC99">
        <v>3.9E-2</v>
      </c>
      <c r="AD99">
        <v>0.312</v>
      </c>
      <c r="AE99">
        <v>390.93999999999897</v>
      </c>
      <c r="AF99">
        <v>24052.564999999999</v>
      </c>
      <c r="AG99">
        <v>369.16999999999899</v>
      </c>
      <c r="AH99">
        <v>129.084</v>
      </c>
      <c r="AI99">
        <v>10.2259999999999</v>
      </c>
      <c r="AJ99">
        <v>1.2749999999999999</v>
      </c>
      <c r="AK99">
        <v>1.167</v>
      </c>
      <c r="AL99">
        <v>0.45799999999999902</v>
      </c>
      <c r="AM99">
        <v>12661.002</v>
      </c>
    </row>
    <row r="100" spans="1:39" x14ac:dyDescent="0.35">
      <c r="A100" t="s">
        <v>96</v>
      </c>
      <c r="H100">
        <v>1.6339999999999999</v>
      </c>
      <c r="P100">
        <v>8.0939999999999994</v>
      </c>
      <c r="R100">
        <v>0.61</v>
      </c>
      <c r="X100">
        <v>16.356000000000002</v>
      </c>
      <c r="Z100">
        <v>4.2850000000000001</v>
      </c>
      <c r="AE100">
        <v>5.2959999999999896</v>
      </c>
      <c r="AF100">
        <v>32.851999999999997</v>
      </c>
      <c r="AG100">
        <v>8.8469999999999995</v>
      </c>
      <c r="AH100">
        <v>20.805</v>
      </c>
      <c r="AK100">
        <v>0.70499999999999996</v>
      </c>
      <c r="AM100">
        <v>157.376</v>
      </c>
    </row>
    <row r="101" spans="1:39" x14ac:dyDescent="0.35">
      <c r="A101" t="s">
        <v>97</v>
      </c>
      <c r="H101">
        <v>4430.5159999999996</v>
      </c>
      <c r="I101">
        <v>11.715999999999999</v>
      </c>
      <c r="M101">
        <v>0.52100000000000002</v>
      </c>
      <c r="O101">
        <v>1787.7089999999901</v>
      </c>
      <c r="P101">
        <v>593.55700000000002</v>
      </c>
      <c r="Q101">
        <v>139.31299999999999</v>
      </c>
      <c r="W101">
        <v>4424.7809999999999</v>
      </c>
      <c r="X101">
        <v>373.18699999999899</v>
      </c>
      <c r="Y101">
        <v>331.801999999999</v>
      </c>
      <c r="Z101">
        <v>0.85799999999999998</v>
      </c>
      <c r="AE101">
        <v>13516.373</v>
      </c>
      <c r="AF101">
        <v>181.74</v>
      </c>
      <c r="AG101">
        <v>460.89</v>
      </c>
      <c r="AH101">
        <v>1.407</v>
      </c>
      <c r="AI101">
        <v>2.0430000000000001</v>
      </c>
      <c r="AM101">
        <v>194262.299</v>
      </c>
    </row>
    <row r="102" spans="1:39" x14ac:dyDescent="0.35">
      <c r="A102" t="s">
        <v>98</v>
      </c>
      <c r="H102">
        <v>177.68600000000001</v>
      </c>
      <c r="J102">
        <v>0.157</v>
      </c>
      <c r="P102">
        <v>160.958</v>
      </c>
      <c r="R102">
        <v>0.23200000000000001</v>
      </c>
      <c r="S102">
        <v>0.26200000000000001</v>
      </c>
      <c r="X102">
        <v>196.83</v>
      </c>
      <c r="Y102">
        <v>1.9989999999999899</v>
      </c>
      <c r="Z102">
        <v>0.28699999999999998</v>
      </c>
      <c r="AF102">
        <v>886.00099999999998</v>
      </c>
      <c r="AG102">
        <v>15.244999999999999</v>
      </c>
      <c r="AH102">
        <v>10.561</v>
      </c>
      <c r="AI102">
        <v>1.087</v>
      </c>
      <c r="AM102">
        <v>30.611999999999998</v>
      </c>
    </row>
    <row r="103" spans="1:39" x14ac:dyDescent="0.35">
      <c r="A103" t="s">
        <v>99</v>
      </c>
      <c r="I103">
        <v>2.4E-2</v>
      </c>
      <c r="P103">
        <v>9.0830000000000002</v>
      </c>
      <c r="X103">
        <v>1.5589999999999999</v>
      </c>
      <c r="AF103">
        <v>22.196999999999999</v>
      </c>
      <c r="AG103">
        <v>0.505</v>
      </c>
      <c r="AM103">
        <v>30.620999999999999</v>
      </c>
    </row>
    <row r="104" spans="1:39" x14ac:dyDescent="0.35">
      <c r="A104" t="s">
        <v>100</v>
      </c>
      <c r="H104">
        <v>3751.4749999999999</v>
      </c>
      <c r="O104">
        <v>74.528999999999996</v>
      </c>
      <c r="P104">
        <v>1027.885</v>
      </c>
      <c r="W104">
        <v>407.25599999999997</v>
      </c>
      <c r="X104">
        <v>411.36</v>
      </c>
      <c r="Y104">
        <v>72.497</v>
      </c>
      <c r="AE104">
        <v>1265.578</v>
      </c>
      <c r="AF104">
        <v>366.697</v>
      </c>
      <c r="AG104">
        <v>152.274</v>
      </c>
      <c r="AM104">
        <v>23302.0979999999</v>
      </c>
    </row>
    <row r="105" spans="1:39" x14ac:dyDescent="0.35">
      <c r="A105" t="s">
        <v>101</v>
      </c>
      <c r="H105">
        <v>457.24799999999999</v>
      </c>
      <c r="P105">
        <v>546.22199999999998</v>
      </c>
      <c r="X105">
        <v>118.176</v>
      </c>
      <c r="AE105">
        <v>5.6710000000000003</v>
      </c>
      <c r="AF105">
        <v>1191.617</v>
      </c>
      <c r="AG105">
        <v>9.0540000000000003</v>
      </c>
      <c r="AH105">
        <v>5.9649999999999999</v>
      </c>
      <c r="AI105">
        <v>0.20799999999999999</v>
      </c>
      <c r="AM105">
        <v>98.757999999999996</v>
      </c>
    </row>
    <row r="106" spans="1:39" x14ac:dyDescent="0.35">
      <c r="A106" t="s">
        <v>102</v>
      </c>
      <c r="B106">
        <v>14599.442999999999</v>
      </c>
      <c r="C106">
        <v>0.23199999999999901</v>
      </c>
      <c r="E106">
        <v>1.488</v>
      </c>
      <c r="G106">
        <v>1.61</v>
      </c>
      <c r="H106">
        <v>48533.686999999998</v>
      </c>
      <c r="I106">
        <v>0.30199999999999999</v>
      </c>
      <c r="J106">
        <v>21.512999999999899</v>
      </c>
      <c r="K106">
        <v>3.496</v>
      </c>
      <c r="L106">
        <v>1.67</v>
      </c>
      <c r="O106">
        <v>66.471999999999994</v>
      </c>
      <c r="P106">
        <v>25833.067999999999</v>
      </c>
      <c r="Q106">
        <v>211.655</v>
      </c>
      <c r="R106">
        <v>64.42</v>
      </c>
      <c r="S106">
        <v>31.510999999999999</v>
      </c>
      <c r="T106">
        <v>1.734</v>
      </c>
      <c r="U106">
        <v>3.3000000000000002E-2</v>
      </c>
      <c r="W106">
        <v>1178.346</v>
      </c>
      <c r="X106">
        <v>24755.697</v>
      </c>
      <c r="Y106">
        <v>3591.1410000000001</v>
      </c>
      <c r="Z106">
        <v>181.24099999999899</v>
      </c>
      <c r="AA106">
        <v>249.69</v>
      </c>
      <c r="AB106">
        <v>0.16300000000000001</v>
      </c>
      <c r="AC106">
        <v>4.9000000000000002E-2</v>
      </c>
      <c r="AE106">
        <v>15300.528</v>
      </c>
      <c r="AF106">
        <v>46818.239999999998</v>
      </c>
      <c r="AG106">
        <v>4819.7110000000002</v>
      </c>
      <c r="AH106">
        <v>1638.749</v>
      </c>
      <c r="AI106">
        <v>1434.653</v>
      </c>
      <c r="AJ106">
        <v>12.369</v>
      </c>
      <c r="AK106">
        <v>0.70799999999999996</v>
      </c>
      <c r="AL106">
        <v>0.158</v>
      </c>
      <c r="AM106">
        <v>93936.497999999905</v>
      </c>
    </row>
    <row r="107" spans="1:39" x14ac:dyDescent="0.35">
      <c r="A107" t="s">
        <v>103</v>
      </c>
      <c r="X107">
        <v>9.9079999999999995</v>
      </c>
      <c r="AE107">
        <v>0.56200000000000006</v>
      </c>
      <c r="AF107">
        <v>16.626999999999999</v>
      </c>
      <c r="AG107">
        <v>31.54</v>
      </c>
      <c r="AI107">
        <v>0.111</v>
      </c>
      <c r="AM107">
        <v>72.697000000000003</v>
      </c>
    </row>
    <row r="108" spans="1:39" x14ac:dyDescent="0.35">
      <c r="A108" t="s">
        <v>104</v>
      </c>
      <c r="H108">
        <v>1742.8869999999999</v>
      </c>
      <c r="I108">
        <v>8.3000000000000007</v>
      </c>
      <c r="O108">
        <v>20.872</v>
      </c>
      <c r="P108">
        <v>711.95799999999997</v>
      </c>
      <c r="Q108">
        <v>258.78699999999998</v>
      </c>
      <c r="R108">
        <v>7.694</v>
      </c>
      <c r="S108">
        <v>21.744</v>
      </c>
      <c r="W108">
        <v>108.777999999999</v>
      </c>
      <c r="X108">
        <v>403.74400000000003</v>
      </c>
      <c r="Y108">
        <v>266.88499999999999</v>
      </c>
      <c r="AA108">
        <v>4.7450000000000001</v>
      </c>
      <c r="AE108">
        <v>130.029</v>
      </c>
      <c r="AF108">
        <v>664.48699999999997</v>
      </c>
      <c r="AG108">
        <v>755.91399999999999</v>
      </c>
      <c r="AH108">
        <v>15.215</v>
      </c>
      <c r="AI108">
        <v>5.5940000000000003</v>
      </c>
      <c r="AM108">
        <v>1619.7660000000001</v>
      </c>
    </row>
    <row r="109" spans="1:39" x14ac:dyDescent="0.35">
      <c r="A109" t="s">
        <v>105</v>
      </c>
      <c r="H109">
        <v>9.5050000000000008</v>
      </c>
      <c r="P109">
        <v>9.2889999999999997</v>
      </c>
      <c r="X109">
        <v>7.3090000000000002</v>
      </c>
      <c r="AF109">
        <v>9.8369999999999997</v>
      </c>
      <c r="AH109">
        <v>0.50800000000000001</v>
      </c>
    </row>
    <row r="110" spans="1:39" x14ac:dyDescent="0.35">
      <c r="A110" t="s">
        <v>106</v>
      </c>
      <c r="B110">
        <v>64.438000000000002</v>
      </c>
      <c r="H110">
        <v>8782.1249999999909</v>
      </c>
      <c r="I110">
        <v>897.98799999999903</v>
      </c>
      <c r="O110">
        <v>1688.527</v>
      </c>
      <c r="P110">
        <v>1230.809</v>
      </c>
      <c r="Q110">
        <v>1345.905</v>
      </c>
      <c r="R110">
        <v>0.25700000000000001</v>
      </c>
      <c r="W110">
        <v>1141.848</v>
      </c>
      <c r="X110">
        <v>1477.14</v>
      </c>
      <c r="Y110">
        <v>2432.8649999999998</v>
      </c>
      <c r="AC110">
        <v>7.6999999999999999E-2</v>
      </c>
      <c r="AE110">
        <v>18418.295999999998</v>
      </c>
      <c r="AF110">
        <v>947.04499999999996</v>
      </c>
      <c r="AG110">
        <v>3153.5309999999999</v>
      </c>
      <c r="AK110">
        <v>6.6000000000000003E-2</v>
      </c>
      <c r="AM110">
        <v>40013.576999999997</v>
      </c>
    </row>
    <row r="111" spans="1:39" x14ac:dyDescent="0.35">
      <c r="A111" t="s">
        <v>107</v>
      </c>
      <c r="B111">
        <v>90.441999999999993</v>
      </c>
      <c r="H111">
        <v>1067.9590000000001</v>
      </c>
      <c r="M111">
        <v>6.6000000000000003E-2</v>
      </c>
      <c r="P111">
        <v>1101.2670000000001</v>
      </c>
      <c r="Q111">
        <v>15.548999999999999</v>
      </c>
      <c r="X111">
        <v>851.79899999999998</v>
      </c>
      <c r="Y111">
        <v>33.774000000000001</v>
      </c>
      <c r="AA111">
        <v>0.17799999999999999</v>
      </c>
      <c r="AE111">
        <v>13.362</v>
      </c>
      <c r="AF111">
        <v>1313.9390000000001</v>
      </c>
      <c r="AG111">
        <v>878.21699999999998</v>
      </c>
      <c r="AH111">
        <v>1.0549999999999999</v>
      </c>
      <c r="AI111">
        <v>0.68</v>
      </c>
      <c r="AK111">
        <v>8.8999999999999996E-2</v>
      </c>
      <c r="AM111">
        <v>910.14200000000005</v>
      </c>
    </row>
    <row r="112" spans="1:39" x14ac:dyDescent="0.35">
      <c r="A112" t="s">
        <v>108</v>
      </c>
      <c r="B112">
        <v>3899.846</v>
      </c>
      <c r="G112">
        <v>9.5000000000000001E-2</v>
      </c>
      <c r="H112">
        <v>16185.23</v>
      </c>
      <c r="I112">
        <v>13.257</v>
      </c>
      <c r="J112">
        <v>1.6739999999999999</v>
      </c>
      <c r="K112">
        <v>6.8000000000000005E-2</v>
      </c>
      <c r="O112">
        <v>468.62099999999998</v>
      </c>
      <c r="P112">
        <v>8898.8889999999992</v>
      </c>
      <c r="Q112">
        <v>2.5419999999999998</v>
      </c>
      <c r="R112">
        <v>0.99399999999999999</v>
      </c>
      <c r="U112">
        <v>5.8000000000000003E-2</v>
      </c>
      <c r="W112">
        <v>255.59899999999999</v>
      </c>
      <c r="X112">
        <v>21492.652999999998</v>
      </c>
      <c r="Y112">
        <v>343.69399999999899</v>
      </c>
      <c r="Z112">
        <v>2.6339999999999999</v>
      </c>
      <c r="AA112">
        <v>2.024</v>
      </c>
      <c r="AE112">
        <v>4512.6369999999997</v>
      </c>
      <c r="AF112">
        <v>22794.473999999998</v>
      </c>
      <c r="AG112">
        <v>841.29399999999998</v>
      </c>
      <c r="AH112">
        <v>248.48599999999999</v>
      </c>
      <c r="AI112">
        <v>175.54400000000001</v>
      </c>
      <c r="AK112">
        <v>0.85499999999999998</v>
      </c>
      <c r="AM112">
        <v>13518.884</v>
      </c>
    </row>
    <row r="113" spans="1:39" x14ac:dyDescent="0.35">
      <c r="A113" t="s">
        <v>109</v>
      </c>
      <c r="H113">
        <v>5751.9210000000003</v>
      </c>
      <c r="I113">
        <v>151.43100000000001</v>
      </c>
      <c r="O113">
        <v>437.19299999999998</v>
      </c>
      <c r="P113">
        <v>1707.646</v>
      </c>
      <c r="Q113">
        <v>213.84899999999999</v>
      </c>
      <c r="R113">
        <v>1.597</v>
      </c>
      <c r="U113">
        <v>2.5000000000000001E-2</v>
      </c>
      <c r="V113">
        <v>0.01</v>
      </c>
      <c r="W113">
        <v>5597.5879999999997</v>
      </c>
      <c r="X113">
        <v>396.12</v>
      </c>
      <c r="Y113">
        <v>392.39600000000002</v>
      </c>
      <c r="Z113">
        <v>2.6589999999999998</v>
      </c>
      <c r="AD113">
        <v>2.8000000000000001E-2</v>
      </c>
      <c r="AE113">
        <v>9136.18</v>
      </c>
      <c r="AF113">
        <v>338.885999999999</v>
      </c>
      <c r="AG113">
        <v>557.56600000000003</v>
      </c>
      <c r="AH113">
        <v>11.805999999999999</v>
      </c>
      <c r="AK113">
        <v>1.681</v>
      </c>
      <c r="AM113">
        <v>37401.394</v>
      </c>
    </row>
    <row r="114" spans="1:39" x14ac:dyDescent="0.35">
      <c r="A114" t="s">
        <v>110</v>
      </c>
      <c r="B114">
        <v>424.93099999999998</v>
      </c>
      <c r="H114">
        <v>3290.8049999999998</v>
      </c>
      <c r="I114">
        <v>109.18600000000001</v>
      </c>
      <c r="J114">
        <v>4.6859999999999999</v>
      </c>
      <c r="N114">
        <v>0.66900000000000004</v>
      </c>
      <c r="O114">
        <v>485.34</v>
      </c>
      <c r="P114">
        <v>1339.7729999999999</v>
      </c>
      <c r="Q114">
        <v>48.951999999999998</v>
      </c>
      <c r="S114">
        <v>84.141999999999996</v>
      </c>
      <c r="U114">
        <v>0.107</v>
      </c>
      <c r="W114">
        <v>1145.7439999999999</v>
      </c>
      <c r="X114">
        <v>1278.682</v>
      </c>
      <c r="Y114">
        <v>120.66200000000001</v>
      </c>
      <c r="Z114">
        <v>12.054</v>
      </c>
      <c r="AC114">
        <v>0.33800000000000002</v>
      </c>
      <c r="AD114">
        <v>0.79899999999999904</v>
      </c>
      <c r="AE114">
        <v>2394.6120000000001</v>
      </c>
      <c r="AF114">
        <v>1480.4559999999999</v>
      </c>
      <c r="AG114">
        <v>546.47900000000004</v>
      </c>
      <c r="AH114">
        <v>3.4159999999999999</v>
      </c>
      <c r="AI114">
        <v>5.758</v>
      </c>
      <c r="AK114">
        <v>0.36799999999999999</v>
      </c>
      <c r="AL114">
        <v>0.105</v>
      </c>
      <c r="AM114">
        <v>8481.6980000000003</v>
      </c>
    </row>
    <row r="115" spans="1:39" x14ac:dyDescent="0.35">
      <c r="A115" t="s">
        <v>111</v>
      </c>
      <c r="B115">
        <v>188.45</v>
      </c>
      <c r="H115">
        <v>7890.4889999999996</v>
      </c>
      <c r="I115">
        <v>3991.79699999999</v>
      </c>
      <c r="J115">
        <v>0.73399999999999999</v>
      </c>
      <c r="O115">
        <v>3495.5569999999998</v>
      </c>
      <c r="P115">
        <v>821.81399999999996</v>
      </c>
      <c r="Q115">
        <v>8140.5990000000002</v>
      </c>
      <c r="R115">
        <v>0.31</v>
      </c>
      <c r="S115">
        <v>5.1630000000000003</v>
      </c>
      <c r="W115">
        <v>14284.9819999999</v>
      </c>
      <c r="X115">
        <v>239.221</v>
      </c>
      <c r="Y115">
        <v>1905.4959999999901</v>
      </c>
      <c r="Z115">
        <v>4.8000000000000001E-2</v>
      </c>
      <c r="AE115">
        <v>3941.5210000000002</v>
      </c>
      <c r="AF115">
        <v>685.82799999999997</v>
      </c>
      <c r="AG115">
        <v>1967.835</v>
      </c>
      <c r="AH115">
        <v>13.11</v>
      </c>
      <c r="AI115">
        <v>24.994</v>
      </c>
      <c r="AM115">
        <v>12042.062</v>
      </c>
    </row>
    <row r="116" spans="1:39" x14ac:dyDescent="0.35">
      <c r="A116" t="s">
        <v>112</v>
      </c>
      <c r="H116">
        <v>16.895</v>
      </c>
      <c r="X116">
        <v>1.252</v>
      </c>
      <c r="AF116">
        <v>1.8320000000000001</v>
      </c>
      <c r="AG116">
        <v>3.105</v>
      </c>
      <c r="AM116">
        <v>4.5059999999999896</v>
      </c>
    </row>
    <row r="117" spans="1:39" x14ac:dyDescent="0.35">
      <c r="A117" t="s">
        <v>113</v>
      </c>
      <c r="H117">
        <v>1582.914</v>
      </c>
      <c r="I117">
        <v>95.406999999999996</v>
      </c>
      <c r="J117">
        <v>1.298</v>
      </c>
      <c r="N117">
        <v>0.14199999999999999</v>
      </c>
      <c r="O117">
        <v>229.91399999999999</v>
      </c>
      <c r="P117">
        <v>1322.748</v>
      </c>
      <c r="Q117">
        <v>230.25399999999999</v>
      </c>
      <c r="R117">
        <v>1.7889999999999999</v>
      </c>
      <c r="S117">
        <v>2.238</v>
      </c>
      <c r="V117">
        <v>2.7480000000000002</v>
      </c>
      <c r="W117">
        <v>332.00900000000001</v>
      </c>
      <c r="X117">
        <v>665.53599999999994</v>
      </c>
      <c r="Y117">
        <v>481.82</v>
      </c>
      <c r="Z117">
        <v>7.5149999999999997</v>
      </c>
      <c r="AA117">
        <v>8.26</v>
      </c>
      <c r="AD117">
        <v>6.9000000000000006E-2</v>
      </c>
      <c r="AE117">
        <v>2838.4229999999998</v>
      </c>
      <c r="AF117">
        <v>636.48199999999997</v>
      </c>
      <c r="AG117">
        <v>687.55899999999997</v>
      </c>
      <c r="AH117">
        <v>12.885999999999999</v>
      </c>
      <c r="AI117">
        <v>33.516999999999904</v>
      </c>
      <c r="AJ117">
        <v>0.499</v>
      </c>
      <c r="AL117">
        <v>2.3159999999999998</v>
      </c>
      <c r="AM117">
        <v>12012.603999999999</v>
      </c>
    </row>
    <row r="118" spans="1:39" x14ac:dyDescent="0.35">
      <c r="A118" t="s">
        <v>114</v>
      </c>
      <c r="B118">
        <v>6621.7120000000004</v>
      </c>
      <c r="D118">
        <v>3.4000000000000002E-2</v>
      </c>
      <c r="H118">
        <v>7115.049</v>
      </c>
      <c r="J118">
        <v>9.9779999999999998</v>
      </c>
      <c r="K118">
        <v>0.112</v>
      </c>
      <c r="P118">
        <v>5349.2740000000003</v>
      </c>
      <c r="R118">
        <v>89.46</v>
      </c>
      <c r="S118">
        <v>1.7000000000000001E-2</v>
      </c>
      <c r="V118">
        <v>2.4E-2</v>
      </c>
      <c r="X118">
        <v>9307.3469999999998</v>
      </c>
      <c r="Y118">
        <v>0.2</v>
      </c>
      <c r="Z118">
        <v>725.79700000000003</v>
      </c>
      <c r="AA118">
        <v>8.2370000000000001</v>
      </c>
      <c r="AB118">
        <v>4.3390000000000004</v>
      </c>
      <c r="AC118">
        <v>9.7999999999999907E-2</v>
      </c>
      <c r="AD118">
        <v>1.7999999999999999E-2</v>
      </c>
      <c r="AE118">
        <v>1.504</v>
      </c>
      <c r="AF118">
        <v>26333.716</v>
      </c>
      <c r="AG118">
        <v>672.35699999999997</v>
      </c>
      <c r="AH118">
        <v>13319.17</v>
      </c>
      <c r="AI118">
        <v>238.977</v>
      </c>
      <c r="AJ118">
        <v>24.913</v>
      </c>
      <c r="AK118">
        <v>3.9430000000000001</v>
      </c>
      <c r="AL118">
        <v>0.71799999999999997</v>
      </c>
      <c r="AM118">
        <v>425.77100000000002</v>
      </c>
    </row>
    <row r="119" spans="1:39" x14ac:dyDescent="0.35">
      <c r="A119" t="s">
        <v>115</v>
      </c>
      <c r="B119">
        <v>948.64099999999996</v>
      </c>
      <c r="H119">
        <v>11418.869000000001</v>
      </c>
      <c r="I119">
        <v>31.762</v>
      </c>
      <c r="O119">
        <v>0.192</v>
      </c>
      <c r="P119">
        <v>6254.1030000000001</v>
      </c>
      <c r="Q119">
        <v>62.57</v>
      </c>
      <c r="R119">
        <v>0.191</v>
      </c>
      <c r="U119">
        <v>8.0000000000000002E-3</v>
      </c>
      <c r="W119">
        <v>93.132999999999996</v>
      </c>
      <c r="X119">
        <v>10739.434999999999</v>
      </c>
      <c r="Y119">
        <v>1082.5360000000001</v>
      </c>
      <c r="Z119">
        <v>0.73899999999999999</v>
      </c>
      <c r="AC119">
        <v>0.18099999999999999</v>
      </c>
      <c r="AE119">
        <v>372.714</v>
      </c>
      <c r="AF119">
        <v>44930.040999999997</v>
      </c>
      <c r="AG119">
        <v>25116.565999999999</v>
      </c>
      <c r="AH119">
        <v>11.576000000000001</v>
      </c>
      <c r="AI119">
        <v>20.039000000000001</v>
      </c>
      <c r="AK119">
        <v>0.53800000000000003</v>
      </c>
      <c r="AL119">
        <v>0.998</v>
      </c>
      <c r="AM119">
        <v>19544.41</v>
      </c>
    </row>
    <row r="120" spans="1:39" x14ac:dyDescent="0.35">
      <c r="A120" t="s">
        <v>116</v>
      </c>
      <c r="H120">
        <v>2181.424</v>
      </c>
      <c r="J120">
        <v>41.548000000000002</v>
      </c>
      <c r="K120">
        <v>90.724999999999994</v>
      </c>
      <c r="O120">
        <v>127.087</v>
      </c>
      <c r="P120">
        <v>695.32299999999998</v>
      </c>
      <c r="Q120">
        <v>85.043999999999997</v>
      </c>
      <c r="R120">
        <v>256.62099999999998</v>
      </c>
      <c r="S120">
        <v>252.869</v>
      </c>
      <c r="W120">
        <v>492.63799999999998</v>
      </c>
      <c r="X120">
        <v>444.7</v>
      </c>
      <c r="Y120">
        <v>249.14599999999999</v>
      </c>
      <c r="Z120">
        <v>214.364</v>
      </c>
      <c r="AA120">
        <v>284.101</v>
      </c>
      <c r="AE120">
        <v>1897.288</v>
      </c>
      <c r="AF120">
        <v>1312.598</v>
      </c>
      <c r="AG120">
        <v>821.43999999999903</v>
      </c>
      <c r="AH120">
        <v>581.327</v>
      </c>
      <c r="AI120">
        <v>178.04900000000001</v>
      </c>
      <c r="AL120">
        <v>3.4000000000000002E-2</v>
      </c>
      <c r="AM120">
        <v>16166.333000000001</v>
      </c>
    </row>
    <row r="121" spans="1:39" x14ac:dyDescent="0.35">
      <c r="A121" t="s">
        <v>117</v>
      </c>
      <c r="H121">
        <v>3172.89</v>
      </c>
      <c r="I121">
        <v>70.539999999999907</v>
      </c>
      <c r="O121">
        <v>1692.693</v>
      </c>
      <c r="P121">
        <v>501.887</v>
      </c>
      <c r="Q121">
        <v>165.50200000000001</v>
      </c>
      <c r="U121">
        <v>2.4E-2</v>
      </c>
      <c r="W121">
        <v>2353.9459999999999</v>
      </c>
      <c r="X121">
        <v>194.934</v>
      </c>
      <c r="Y121">
        <v>137.15100000000001</v>
      </c>
      <c r="Z121">
        <v>6.06</v>
      </c>
      <c r="AC121">
        <v>1.2999999999999999E-2</v>
      </c>
      <c r="AE121">
        <v>3333.1849999999999</v>
      </c>
      <c r="AF121">
        <v>274.238</v>
      </c>
      <c r="AG121">
        <v>21.677</v>
      </c>
      <c r="AH121">
        <v>8.2899999999999991</v>
      </c>
      <c r="AM121">
        <v>126313.455999999</v>
      </c>
    </row>
    <row r="122" spans="1:39" x14ac:dyDescent="0.35">
      <c r="A122" t="s">
        <v>118</v>
      </c>
      <c r="B122">
        <v>448.19099999999997</v>
      </c>
      <c r="G122">
        <v>2.9000000000000001E-2</v>
      </c>
      <c r="H122">
        <v>25250.155999999999</v>
      </c>
      <c r="I122">
        <v>24.015999999999998</v>
      </c>
      <c r="J122">
        <v>3.0089999999999999</v>
      </c>
      <c r="M122">
        <v>1.0999999999999999E-2</v>
      </c>
      <c r="O122">
        <v>2394.3000000000002</v>
      </c>
      <c r="P122">
        <v>10854.424000000001</v>
      </c>
      <c r="Q122">
        <v>32.436</v>
      </c>
      <c r="R122">
        <v>16.218</v>
      </c>
      <c r="W122">
        <v>4823.6859999999997</v>
      </c>
      <c r="X122">
        <v>10011.338</v>
      </c>
      <c r="Y122">
        <v>258.42700000000002</v>
      </c>
      <c r="Z122">
        <v>36.201999999999998</v>
      </c>
      <c r="AC122">
        <v>7.0000000000000001E-3</v>
      </c>
      <c r="AE122">
        <v>30264.45</v>
      </c>
      <c r="AF122">
        <v>8046.9349999999904</v>
      </c>
      <c r="AG122">
        <v>526.81100000000004</v>
      </c>
      <c r="AH122">
        <v>12.382999999999999</v>
      </c>
      <c r="AI122">
        <v>9.9209999999999994</v>
      </c>
      <c r="AK122">
        <v>4.7320000000000002</v>
      </c>
      <c r="AM122">
        <v>245217.788</v>
      </c>
    </row>
    <row r="123" spans="1:39" x14ac:dyDescent="0.35">
      <c r="A123" t="s">
        <v>119</v>
      </c>
      <c r="W123">
        <v>34.718000000000004</v>
      </c>
      <c r="AE123">
        <v>28.08</v>
      </c>
      <c r="AF123">
        <v>0.32200000000000001</v>
      </c>
      <c r="AG123">
        <v>3.14</v>
      </c>
      <c r="AM123">
        <v>11.89</v>
      </c>
    </row>
    <row r="124" spans="1:39" x14ac:dyDescent="0.35">
      <c r="A124" t="s">
        <v>120</v>
      </c>
      <c r="B124">
        <v>103.526</v>
      </c>
      <c r="H124">
        <v>406.44399999999899</v>
      </c>
      <c r="I124">
        <v>456.31899999999899</v>
      </c>
      <c r="O124">
        <v>242.44499999999999</v>
      </c>
      <c r="P124">
        <v>33.262999999999998</v>
      </c>
      <c r="Q124">
        <v>179.256</v>
      </c>
      <c r="W124">
        <v>216.73399999999901</v>
      </c>
      <c r="X124">
        <v>71.905000000000001</v>
      </c>
      <c r="Y124">
        <v>321.53100000000001</v>
      </c>
      <c r="AC124">
        <v>8.9999999999999993E-3</v>
      </c>
      <c r="AE124">
        <v>861.44500000000005</v>
      </c>
      <c r="AF124">
        <v>268.55799999999999</v>
      </c>
      <c r="AG124">
        <v>63.873999999999903</v>
      </c>
      <c r="AI124">
        <v>0.55899999999999905</v>
      </c>
      <c r="AK124">
        <v>5.3999999999999999E-2</v>
      </c>
      <c r="AM124">
        <v>5518.5519999999997</v>
      </c>
    </row>
    <row r="125" spans="1:39" x14ac:dyDescent="0.35">
      <c r="A125" t="s">
        <v>121</v>
      </c>
      <c r="B125">
        <v>1421.376</v>
      </c>
      <c r="H125">
        <v>19057.503000000001</v>
      </c>
      <c r="I125">
        <v>65.063000000000002</v>
      </c>
      <c r="J125">
        <v>0.20300000000000001</v>
      </c>
      <c r="K125">
        <v>0.60299999999999998</v>
      </c>
      <c r="M125">
        <v>4.5999999999999999E-2</v>
      </c>
      <c r="N125">
        <v>9.2999999999999999E-2</v>
      </c>
      <c r="O125">
        <v>2.105</v>
      </c>
      <c r="P125">
        <v>10903.7789999999</v>
      </c>
      <c r="Q125">
        <v>2041.615</v>
      </c>
      <c r="R125">
        <v>0.14799999999999999</v>
      </c>
      <c r="S125">
        <v>10.664</v>
      </c>
      <c r="U125">
        <v>0.19600000000000001</v>
      </c>
      <c r="V125">
        <v>0.17699999999999999</v>
      </c>
      <c r="W125">
        <v>433.88099999999997</v>
      </c>
      <c r="X125">
        <v>1652.732</v>
      </c>
      <c r="Y125">
        <v>804.28399999999999</v>
      </c>
      <c r="Z125">
        <v>0.63300000000000001</v>
      </c>
      <c r="AA125">
        <v>4.0940000000000003</v>
      </c>
      <c r="AC125">
        <v>8.8999999999999996E-2</v>
      </c>
      <c r="AD125">
        <v>0.14199999999999999</v>
      </c>
      <c r="AE125">
        <v>430.983</v>
      </c>
      <c r="AF125">
        <v>7632.3310000000001</v>
      </c>
      <c r="AG125">
        <v>10747.414000000001</v>
      </c>
      <c r="AH125">
        <v>19.917999999999999</v>
      </c>
      <c r="AI125">
        <v>198.929</v>
      </c>
      <c r="AK125">
        <v>5.8639999999999999</v>
      </c>
      <c r="AL125">
        <v>7.0999999999999994E-2</v>
      </c>
      <c r="AM125">
        <v>6455.86</v>
      </c>
    </row>
    <row r="126" spans="1:39" x14ac:dyDescent="0.35">
      <c r="A126" t="s">
        <v>122</v>
      </c>
      <c r="B126">
        <v>3430.8229999999999</v>
      </c>
      <c r="H126">
        <v>15785.918</v>
      </c>
      <c r="I126">
        <v>34.762999999999899</v>
      </c>
      <c r="J126">
        <v>2.157</v>
      </c>
      <c r="O126">
        <v>29.959999999999901</v>
      </c>
      <c r="P126">
        <v>4287.5569999999998</v>
      </c>
      <c r="Q126">
        <v>30.202999999999999</v>
      </c>
      <c r="R126">
        <v>9.8010000000000002</v>
      </c>
      <c r="U126">
        <v>1.7999999999999999E-2</v>
      </c>
      <c r="V126">
        <v>2.7309999999999999</v>
      </c>
      <c r="W126">
        <v>353.09100000000001</v>
      </c>
      <c r="X126">
        <v>6379.55</v>
      </c>
      <c r="Y126">
        <v>153.011</v>
      </c>
      <c r="Z126">
        <v>1.55</v>
      </c>
      <c r="AD126">
        <v>0.36199999999999999</v>
      </c>
      <c r="AE126">
        <v>2843.8009999999999</v>
      </c>
      <c r="AF126">
        <v>8922.8880000000008</v>
      </c>
      <c r="AG126">
        <v>2218.2359999999999</v>
      </c>
      <c r="AH126">
        <v>10.606</v>
      </c>
      <c r="AI126">
        <v>3.56299999999999</v>
      </c>
      <c r="AJ126">
        <v>1.681</v>
      </c>
      <c r="AK126">
        <v>0.38700000000000001</v>
      </c>
      <c r="AL126">
        <v>0.17099999999999899</v>
      </c>
      <c r="AM126">
        <v>20390.737999999899</v>
      </c>
    </row>
    <row r="127" spans="1:39" x14ac:dyDescent="0.35">
      <c r="A127" t="s">
        <v>123</v>
      </c>
      <c r="X127">
        <v>3.34</v>
      </c>
      <c r="Y127">
        <v>6.907</v>
      </c>
      <c r="AF127">
        <v>4.9089999999999998</v>
      </c>
      <c r="AG127">
        <v>4.508</v>
      </c>
      <c r="AM127">
        <v>5.6429999999999998</v>
      </c>
    </row>
    <row r="128" spans="1:39" x14ac:dyDescent="0.35">
      <c r="A128" t="s">
        <v>124</v>
      </c>
      <c r="H128">
        <v>999.54100000000005</v>
      </c>
      <c r="I128">
        <v>163.19999999999999</v>
      </c>
      <c r="N128">
        <v>0.35</v>
      </c>
      <c r="O128">
        <v>3.8610000000000002</v>
      </c>
      <c r="P128">
        <v>491.57600000000002</v>
      </c>
      <c r="Q128">
        <v>89.117999999999995</v>
      </c>
      <c r="V128">
        <v>0.28899999999999998</v>
      </c>
      <c r="W128">
        <v>304.64100000000002</v>
      </c>
      <c r="X128">
        <v>404.37</v>
      </c>
      <c r="Y128">
        <v>508.68</v>
      </c>
      <c r="AC128">
        <v>1.0999999999999999E-2</v>
      </c>
      <c r="AD128">
        <v>0.16900000000000001</v>
      </c>
      <c r="AE128">
        <v>4801.8559999999998</v>
      </c>
      <c r="AF128">
        <v>217.32499999999999</v>
      </c>
      <c r="AG128">
        <v>496.53899999999999</v>
      </c>
      <c r="AI128">
        <v>7.0389999999999997</v>
      </c>
      <c r="AK128">
        <v>0.60699999999999998</v>
      </c>
      <c r="AL128">
        <v>3.4000000000000002E-2</v>
      </c>
      <c r="AM128">
        <v>12590.59</v>
      </c>
    </row>
    <row r="129" spans="1:39" x14ac:dyDescent="0.35">
      <c r="A129" t="s">
        <v>125</v>
      </c>
      <c r="B129">
        <v>31.334</v>
      </c>
      <c r="H129">
        <v>8529.9719999999998</v>
      </c>
      <c r="J129">
        <v>0.497</v>
      </c>
      <c r="K129">
        <v>1.2669999999999999</v>
      </c>
      <c r="O129">
        <v>1253.471</v>
      </c>
      <c r="P129">
        <v>2069.2460000000001</v>
      </c>
      <c r="Q129">
        <v>76.156999999999996</v>
      </c>
      <c r="R129">
        <v>25.824999999999999</v>
      </c>
      <c r="S129">
        <v>21.039000000000001</v>
      </c>
      <c r="T129">
        <v>1.677</v>
      </c>
      <c r="U129">
        <v>0.44800000000000001</v>
      </c>
      <c r="W129">
        <v>2021.5540000000001</v>
      </c>
      <c r="X129">
        <v>1832.588</v>
      </c>
      <c r="Y129">
        <v>48.44</v>
      </c>
      <c r="Z129">
        <v>53.061999999999998</v>
      </c>
      <c r="AA129">
        <v>98.576999999999998</v>
      </c>
      <c r="AB129">
        <v>0.22700000000000001</v>
      </c>
      <c r="AC129">
        <v>1.343</v>
      </c>
      <c r="AD129">
        <v>2.5000000000000001E-2</v>
      </c>
      <c r="AE129">
        <v>8613.3909999999996</v>
      </c>
      <c r="AF129">
        <v>4508.2510000000002</v>
      </c>
      <c r="AG129">
        <v>376.14499999999998</v>
      </c>
      <c r="AH129">
        <v>257.5</v>
      </c>
      <c r="AI129">
        <v>1269.3879999999999</v>
      </c>
      <c r="AJ129">
        <v>4.649</v>
      </c>
      <c r="AK129">
        <v>2.4319999999999999</v>
      </c>
      <c r="AM129">
        <v>66205.59</v>
      </c>
    </row>
    <row r="130" spans="1:39" x14ac:dyDescent="0.35">
      <c r="A130" t="s">
        <v>126</v>
      </c>
      <c r="B130">
        <v>328.04899999999998</v>
      </c>
      <c r="H130">
        <v>21731.894</v>
      </c>
      <c r="I130">
        <v>2163.9049999999902</v>
      </c>
      <c r="J130">
        <v>84.778999999999996</v>
      </c>
      <c r="K130">
        <v>3.2280000000000002</v>
      </c>
      <c r="M130">
        <v>0.377</v>
      </c>
      <c r="N130">
        <v>0.14000000000000001</v>
      </c>
      <c r="O130">
        <v>8477.3680000000004</v>
      </c>
      <c r="P130">
        <v>3601.7350000000001</v>
      </c>
      <c r="Q130">
        <v>1732.624</v>
      </c>
      <c r="R130">
        <v>4.3739999999999997</v>
      </c>
      <c r="S130">
        <v>1.341</v>
      </c>
      <c r="U130">
        <v>0.02</v>
      </c>
      <c r="V130">
        <v>0.217</v>
      </c>
      <c r="W130">
        <v>5661.3609999999999</v>
      </c>
      <c r="X130">
        <v>3005.6930000000002</v>
      </c>
      <c r="Y130">
        <v>7283.6149999999998</v>
      </c>
      <c r="Z130">
        <v>3.7349999999999999</v>
      </c>
      <c r="AA130">
        <v>2.5649999999999999</v>
      </c>
      <c r="AC130">
        <v>0.08</v>
      </c>
      <c r="AD130">
        <v>0.19</v>
      </c>
      <c r="AE130">
        <v>25285.102999999999</v>
      </c>
      <c r="AF130">
        <v>8399.6170000000002</v>
      </c>
      <c r="AG130">
        <v>9911.5249999999996</v>
      </c>
      <c r="AH130">
        <v>51.284999999999997</v>
      </c>
      <c r="AI130">
        <v>52.511000000000003</v>
      </c>
      <c r="AJ130">
        <v>9.8000000000000004E-2</v>
      </c>
      <c r="AK130">
        <v>0.89100000000000001</v>
      </c>
      <c r="AL130">
        <v>3.5000000000000003E-2</v>
      </c>
      <c r="AM130">
        <v>71432.819999999905</v>
      </c>
    </row>
    <row r="131" spans="1:39" x14ac:dyDescent="0.35">
      <c r="A131" t="s">
        <v>127</v>
      </c>
      <c r="B131">
        <v>997.23599999999999</v>
      </c>
      <c r="H131">
        <v>15051.726000000001</v>
      </c>
      <c r="I131">
        <v>70.153000000000006</v>
      </c>
      <c r="K131">
        <v>1.869</v>
      </c>
      <c r="N131">
        <v>0.221</v>
      </c>
      <c r="O131">
        <v>60.449999999999903</v>
      </c>
      <c r="P131">
        <v>9979.5310000000009</v>
      </c>
      <c r="Q131">
        <v>240.89599999999999</v>
      </c>
      <c r="R131">
        <v>0.187</v>
      </c>
      <c r="V131">
        <v>0.749</v>
      </c>
      <c r="W131">
        <v>857.93200000000002</v>
      </c>
      <c r="X131">
        <v>8153.9549999999999</v>
      </c>
      <c r="Y131">
        <v>307.358</v>
      </c>
      <c r="Z131">
        <v>0.91100000000000003</v>
      </c>
      <c r="AA131">
        <v>0.38400000000000001</v>
      </c>
      <c r="AC131">
        <v>0.4</v>
      </c>
      <c r="AD131">
        <v>1.3979999999999999</v>
      </c>
      <c r="AE131">
        <v>5396.6009999999997</v>
      </c>
      <c r="AF131">
        <v>12232.464</v>
      </c>
      <c r="AG131">
        <v>619.69600000000003</v>
      </c>
      <c r="AH131">
        <v>11.532999999999999</v>
      </c>
      <c r="AI131">
        <v>11.159000000000001</v>
      </c>
      <c r="AK131">
        <v>0.495</v>
      </c>
      <c r="AL131">
        <v>2.383</v>
      </c>
      <c r="AM131">
        <v>18569.451000000001</v>
      </c>
    </row>
    <row r="132" spans="1:39" x14ac:dyDescent="0.35">
      <c r="A132" t="s">
        <v>128</v>
      </c>
      <c r="B132">
        <v>4027.1660000000002</v>
      </c>
      <c r="E132">
        <v>6.7000000000000004E-2</v>
      </c>
      <c r="H132">
        <v>22463.625</v>
      </c>
      <c r="I132">
        <v>7.0000000000000001E-3</v>
      </c>
      <c r="J132">
        <v>1.107</v>
      </c>
      <c r="K132">
        <v>11.003</v>
      </c>
      <c r="O132">
        <v>2.79999999999999E-2</v>
      </c>
      <c r="P132">
        <v>27623.9</v>
      </c>
      <c r="Q132">
        <v>2.8759999999999999</v>
      </c>
      <c r="R132">
        <v>1.3380000000000001</v>
      </c>
      <c r="S132">
        <v>66.307000000000002</v>
      </c>
      <c r="U132">
        <v>2.1000000000000001E-2</v>
      </c>
      <c r="W132">
        <v>2.1000000000000001E-2</v>
      </c>
      <c r="X132">
        <v>66139.777000000002</v>
      </c>
      <c r="Y132">
        <v>297.202</v>
      </c>
      <c r="Z132">
        <v>75.168000000000006</v>
      </c>
      <c r="AA132">
        <v>343.48700000000002</v>
      </c>
      <c r="AC132">
        <v>1.784</v>
      </c>
      <c r="AD132">
        <v>0.22600000000000001</v>
      </c>
      <c r="AE132">
        <v>212.024</v>
      </c>
      <c r="AF132">
        <v>91035.293000000005</v>
      </c>
      <c r="AG132">
        <v>14375.647999999999</v>
      </c>
      <c r="AH132">
        <v>5940.4089999999997</v>
      </c>
      <c r="AI132">
        <v>2938.837</v>
      </c>
      <c r="AJ132">
        <v>5.9939999999999998</v>
      </c>
      <c r="AK132">
        <v>8.1980000000000004</v>
      </c>
      <c r="AL132">
        <v>0.67600000000000005</v>
      </c>
      <c r="AM132">
        <v>37475.394</v>
      </c>
    </row>
    <row r="133" spans="1:39" x14ac:dyDescent="0.35">
      <c r="A133" t="s">
        <v>129</v>
      </c>
      <c r="B133">
        <v>4453.2</v>
      </c>
      <c r="E133">
        <v>0.13200000000000001</v>
      </c>
      <c r="H133">
        <v>9157.3639999999996</v>
      </c>
      <c r="I133">
        <v>0.13700000000000001</v>
      </c>
      <c r="J133">
        <v>7.5</v>
      </c>
      <c r="K133">
        <v>44.174999999999997</v>
      </c>
      <c r="P133">
        <v>6013.2610000000004</v>
      </c>
      <c r="Q133">
        <v>1.873</v>
      </c>
      <c r="R133">
        <v>16.748999999999999</v>
      </c>
      <c r="S133">
        <v>85.402999999999906</v>
      </c>
      <c r="W133">
        <v>32.052</v>
      </c>
      <c r="X133">
        <v>11064.502</v>
      </c>
      <c r="Y133">
        <v>73.052999999999997</v>
      </c>
      <c r="Z133">
        <v>35.536999999999999</v>
      </c>
      <c r="AA133">
        <v>375.77</v>
      </c>
      <c r="AE133">
        <v>135.27799999999999</v>
      </c>
      <c r="AF133">
        <v>18484.975999999999</v>
      </c>
      <c r="AG133">
        <v>1867.029</v>
      </c>
      <c r="AH133">
        <v>339.33100000000002</v>
      </c>
      <c r="AI133">
        <v>1998.364</v>
      </c>
      <c r="AK133">
        <v>0.61899999999999999</v>
      </c>
      <c r="AL133">
        <v>0.113999999999999</v>
      </c>
      <c r="AM133">
        <v>3527.49</v>
      </c>
    </row>
    <row r="134" spans="1:39" x14ac:dyDescent="0.35">
      <c r="A134" t="s">
        <v>130</v>
      </c>
      <c r="B134">
        <v>2168.1779999999999</v>
      </c>
      <c r="H134">
        <v>18089.252</v>
      </c>
      <c r="I134">
        <v>6.6239999999999997</v>
      </c>
      <c r="K134">
        <v>1.294</v>
      </c>
      <c r="P134">
        <v>27237.9909999999</v>
      </c>
      <c r="Q134">
        <v>683.00199999999995</v>
      </c>
      <c r="R134">
        <v>1.242</v>
      </c>
      <c r="S134">
        <v>16.911999999999999</v>
      </c>
      <c r="U134">
        <v>0.14000000000000001</v>
      </c>
      <c r="W134">
        <v>150.62899999999999</v>
      </c>
      <c r="X134">
        <v>14421.57</v>
      </c>
      <c r="Y134">
        <v>3765.5079999999998</v>
      </c>
      <c r="Z134">
        <v>5.218</v>
      </c>
      <c r="AA134">
        <v>110.703</v>
      </c>
      <c r="AC134">
        <v>0.45700000000000002</v>
      </c>
      <c r="AD134">
        <v>0.28599999999999998</v>
      </c>
      <c r="AE134">
        <v>887.67899999999997</v>
      </c>
      <c r="AF134">
        <v>23202.138999999999</v>
      </c>
      <c r="AG134">
        <v>32791.839999999997</v>
      </c>
      <c r="AH134">
        <v>131.779</v>
      </c>
      <c r="AI134">
        <v>410.81099999999998</v>
      </c>
      <c r="AK134">
        <v>0.71199999999999997</v>
      </c>
      <c r="AL134">
        <v>0.88500000000000001</v>
      </c>
      <c r="AM134">
        <v>12144.57</v>
      </c>
    </row>
    <row r="135" spans="1:39" x14ac:dyDescent="0.35">
      <c r="A135" t="s">
        <v>131</v>
      </c>
      <c r="B135">
        <v>3298.654</v>
      </c>
      <c r="H135">
        <v>133922.652</v>
      </c>
      <c r="I135">
        <v>7164.4750000000004</v>
      </c>
      <c r="J135">
        <v>0.39600000000000002</v>
      </c>
      <c r="K135">
        <v>263.20600000000002</v>
      </c>
      <c r="M135">
        <v>0.221999999999999</v>
      </c>
      <c r="N135">
        <v>0.66600000000000004</v>
      </c>
      <c r="O135">
        <v>4289.6149999999998</v>
      </c>
      <c r="P135">
        <v>89541.974000000002</v>
      </c>
      <c r="Q135">
        <v>9072.3919999999998</v>
      </c>
      <c r="R135">
        <v>0.92</v>
      </c>
      <c r="S135">
        <v>139.95599999999999</v>
      </c>
      <c r="U135">
        <v>1.099</v>
      </c>
      <c r="V135">
        <v>1.3380000000000001</v>
      </c>
      <c r="W135">
        <v>3530.3890000000001</v>
      </c>
      <c r="X135">
        <v>106890.943</v>
      </c>
      <c r="Y135">
        <v>31440.602999999999</v>
      </c>
      <c r="Z135">
        <v>49.44</v>
      </c>
      <c r="AA135">
        <v>727.55499999999995</v>
      </c>
      <c r="AC135">
        <v>5.0590000000000002</v>
      </c>
      <c r="AD135">
        <v>3.633</v>
      </c>
      <c r="AE135">
        <v>22309.341</v>
      </c>
      <c r="AF135">
        <v>103509.296</v>
      </c>
      <c r="AG135">
        <v>61880.841</v>
      </c>
      <c r="AH135">
        <v>489.084</v>
      </c>
      <c r="AI135">
        <v>893.21100000000001</v>
      </c>
      <c r="AJ135">
        <v>0.13699999999999901</v>
      </c>
      <c r="AK135">
        <v>102.13500000000001</v>
      </c>
      <c r="AL135">
        <v>6.5259999999999998</v>
      </c>
      <c r="AM135">
        <v>242908.58</v>
      </c>
    </row>
    <row r="136" spans="1:39" x14ac:dyDescent="0.35">
      <c r="A136" t="s">
        <v>132</v>
      </c>
      <c r="H136">
        <v>1591.2549999999901</v>
      </c>
      <c r="I136">
        <v>7.3449999999999998</v>
      </c>
      <c r="O136">
        <v>1093.3109999999999</v>
      </c>
      <c r="P136">
        <v>219.85900000000001</v>
      </c>
      <c r="Q136">
        <v>39.887999999999998</v>
      </c>
      <c r="S136">
        <v>6.3</v>
      </c>
      <c r="W136">
        <v>2663.4</v>
      </c>
      <c r="X136">
        <v>97.399999999999906</v>
      </c>
      <c r="Y136">
        <v>23.707999999999998</v>
      </c>
      <c r="AA136">
        <v>5.5709999999999997</v>
      </c>
      <c r="AC136">
        <v>2.4E-2</v>
      </c>
      <c r="AE136">
        <v>532.04300000000001</v>
      </c>
      <c r="AF136">
        <v>285.02699999999999</v>
      </c>
      <c r="AG136">
        <v>24.457000000000001</v>
      </c>
      <c r="AH136">
        <v>7.4210000000000003</v>
      </c>
      <c r="AI136">
        <v>33.679000000000002</v>
      </c>
      <c r="AM136">
        <v>8344.1409999999996</v>
      </c>
    </row>
    <row r="137" spans="1:39" x14ac:dyDescent="0.35">
      <c r="A137" t="s">
        <v>133</v>
      </c>
      <c r="X137">
        <v>64.908000000000001</v>
      </c>
      <c r="AF137">
        <v>36.716999999999999</v>
      </c>
      <c r="AG137">
        <v>0.60299999999999998</v>
      </c>
      <c r="AI137">
        <v>0.17100000000000001</v>
      </c>
      <c r="AM137">
        <v>6.7819999999999903</v>
      </c>
    </row>
    <row r="138" spans="1:39" x14ac:dyDescent="0.35">
      <c r="A138" t="s">
        <v>134</v>
      </c>
      <c r="H138">
        <v>71.792000000000002</v>
      </c>
      <c r="O138">
        <v>0.23</v>
      </c>
      <c r="P138">
        <v>16.216999999999999</v>
      </c>
      <c r="X138">
        <v>33.677</v>
      </c>
      <c r="Y138">
        <v>7.9539999999999997</v>
      </c>
      <c r="AE138">
        <v>6.1189999999999998</v>
      </c>
      <c r="AF138">
        <v>16.024000000000001</v>
      </c>
      <c r="AG138">
        <v>28.994</v>
      </c>
      <c r="AM138">
        <v>57.031999999999996</v>
      </c>
    </row>
    <row r="139" spans="1:39" x14ac:dyDescent="0.35">
      <c r="A139" t="s">
        <v>135</v>
      </c>
      <c r="H139">
        <v>96.388000000000005</v>
      </c>
      <c r="I139">
        <v>5.5999999999999897E-2</v>
      </c>
      <c r="P139">
        <v>38.650999999999897</v>
      </c>
      <c r="X139">
        <v>15.997</v>
      </c>
      <c r="AE139">
        <v>21.579000000000001</v>
      </c>
      <c r="AF139">
        <v>14.395</v>
      </c>
      <c r="AG139">
        <v>0.14000000000000001</v>
      </c>
      <c r="AH139">
        <v>0.127</v>
      </c>
      <c r="AI139">
        <v>2.855</v>
      </c>
      <c r="AM139">
        <v>123.875</v>
      </c>
    </row>
    <row r="140" spans="1:39" x14ac:dyDescent="0.35">
      <c r="A140" t="s">
        <v>136</v>
      </c>
      <c r="B140">
        <v>396.659999999999</v>
      </c>
      <c r="H140">
        <v>5983.9089999999997</v>
      </c>
      <c r="I140">
        <v>43.241999999999997</v>
      </c>
      <c r="M140">
        <v>0.06</v>
      </c>
      <c r="O140">
        <v>335.01799999999997</v>
      </c>
      <c r="P140">
        <v>788.52800000000002</v>
      </c>
      <c r="Q140">
        <v>635.50400000000002</v>
      </c>
      <c r="U140">
        <v>0.18</v>
      </c>
      <c r="W140">
        <v>3793.1559999999999</v>
      </c>
      <c r="X140">
        <v>773.73400000000004</v>
      </c>
      <c r="Y140">
        <v>882.755</v>
      </c>
      <c r="Z140">
        <v>0.18099999999999999</v>
      </c>
      <c r="AC140">
        <v>2.4E-2</v>
      </c>
      <c r="AE140">
        <v>5689.0339999999997</v>
      </c>
      <c r="AF140">
        <v>931.51300000000003</v>
      </c>
      <c r="AG140">
        <v>318.74799999999999</v>
      </c>
      <c r="AH140">
        <v>14.648</v>
      </c>
      <c r="AK140">
        <v>0.89800000000000002</v>
      </c>
      <c r="AM140">
        <v>55297.796000000002</v>
      </c>
    </row>
    <row r="141" spans="1:39" x14ac:dyDescent="0.35">
      <c r="A141" t="s">
        <v>137</v>
      </c>
      <c r="B141">
        <v>2096.4090000000001</v>
      </c>
      <c r="H141">
        <v>3637.3009999999999</v>
      </c>
      <c r="I141">
        <v>2.7E-2</v>
      </c>
      <c r="P141">
        <v>4890.7690000000002</v>
      </c>
      <c r="Q141">
        <v>69.391000000000005</v>
      </c>
      <c r="R141">
        <v>0.38800000000000001</v>
      </c>
      <c r="S141">
        <v>13.175000000000001</v>
      </c>
      <c r="U141">
        <v>0.11700000000000001</v>
      </c>
      <c r="W141">
        <v>100.506999999999</v>
      </c>
      <c r="X141">
        <v>3891.32</v>
      </c>
      <c r="Y141">
        <v>108.44499999999999</v>
      </c>
      <c r="Z141">
        <v>0.98799999999999999</v>
      </c>
      <c r="AA141">
        <v>10.283999999999899</v>
      </c>
      <c r="AC141">
        <v>3.2000000000000001E-2</v>
      </c>
      <c r="AE141">
        <v>230.047</v>
      </c>
      <c r="AF141">
        <v>13310.956</v>
      </c>
      <c r="AG141">
        <v>3780.3580000000002</v>
      </c>
      <c r="AH141">
        <v>32.433</v>
      </c>
      <c r="AI141">
        <v>126.178</v>
      </c>
      <c r="AJ141">
        <v>0.439</v>
      </c>
      <c r="AK141">
        <v>0.54600000000000004</v>
      </c>
      <c r="AL141">
        <v>0.86099999999999999</v>
      </c>
      <c r="AM141">
        <v>22541.162</v>
      </c>
    </row>
    <row r="142" spans="1:39" x14ac:dyDescent="0.35">
      <c r="A142" t="s">
        <v>138</v>
      </c>
      <c r="H142">
        <v>28.256</v>
      </c>
      <c r="P142">
        <v>15.522</v>
      </c>
      <c r="X142">
        <v>7.3780000000000001</v>
      </c>
      <c r="AF142">
        <v>31.143000000000001</v>
      </c>
      <c r="AG142">
        <v>0.85399999999999998</v>
      </c>
      <c r="AH142">
        <v>0.25900000000000001</v>
      </c>
      <c r="AK142">
        <v>9.5000000000000001E-2</v>
      </c>
      <c r="AM142">
        <v>13.672000000000001</v>
      </c>
    </row>
    <row r="143" spans="1:39" x14ac:dyDescent="0.35">
      <c r="A143" t="s">
        <v>139</v>
      </c>
      <c r="H143">
        <v>1068.1779999999901</v>
      </c>
      <c r="I143">
        <v>24.986000000000001</v>
      </c>
      <c r="O143">
        <v>643.22900000000004</v>
      </c>
      <c r="P143">
        <v>74.850999999999999</v>
      </c>
      <c r="Q143">
        <v>0.92400000000000004</v>
      </c>
      <c r="W143">
        <v>1418.431</v>
      </c>
      <c r="X143">
        <v>44.652000000000001</v>
      </c>
      <c r="Y143">
        <v>59.645000000000003</v>
      </c>
      <c r="AE143">
        <v>2224.491</v>
      </c>
      <c r="AF143">
        <v>70.945999999999998</v>
      </c>
      <c r="AG143">
        <v>8.5939999999999994</v>
      </c>
      <c r="AK143">
        <v>0.04</v>
      </c>
      <c r="AM143">
        <v>10443.846</v>
      </c>
    </row>
    <row r="144" spans="1:39" x14ac:dyDescent="0.35">
      <c r="A144" t="s">
        <v>140</v>
      </c>
      <c r="B144">
        <v>1085.58</v>
      </c>
      <c r="H144">
        <v>1778.2929999999999</v>
      </c>
      <c r="I144">
        <v>7.0000000000000001E-3</v>
      </c>
      <c r="J144">
        <v>4.2999999999999997E-2</v>
      </c>
      <c r="M144">
        <v>0.46500000000000002</v>
      </c>
      <c r="P144">
        <v>1510.875</v>
      </c>
      <c r="S144">
        <v>0.85199999999999998</v>
      </c>
      <c r="W144">
        <v>2.7440000000000002</v>
      </c>
      <c r="X144">
        <v>2521.6660000000002</v>
      </c>
      <c r="Y144">
        <v>4.6390000000000002</v>
      </c>
      <c r="AA144">
        <v>3.4870000000000001</v>
      </c>
      <c r="AC144">
        <v>4.2999999999999997E-2</v>
      </c>
      <c r="AD144">
        <v>0.224</v>
      </c>
      <c r="AE144">
        <v>7.62</v>
      </c>
      <c r="AF144">
        <v>6850.4409999999998</v>
      </c>
      <c r="AG144">
        <v>651.298</v>
      </c>
      <c r="AH144">
        <v>108.465</v>
      </c>
      <c r="AI144">
        <v>42.988</v>
      </c>
      <c r="AK144">
        <v>0.57999999999999996</v>
      </c>
      <c r="AL144">
        <v>0.54299999999999904</v>
      </c>
      <c r="AM144">
        <v>300.69600000000003</v>
      </c>
    </row>
    <row r="145" spans="1:39" x14ac:dyDescent="0.35">
      <c r="A145" t="s">
        <v>141</v>
      </c>
      <c r="B145">
        <v>434.71600000000001</v>
      </c>
      <c r="H145">
        <v>1002.204</v>
      </c>
      <c r="P145">
        <v>1623.0529999999901</v>
      </c>
      <c r="Q145">
        <v>10.823</v>
      </c>
      <c r="R145">
        <v>5.0999999999999997E-2</v>
      </c>
      <c r="S145">
        <v>1.361</v>
      </c>
      <c r="X145">
        <v>2898.4949999999999</v>
      </c>
      <c r="Y145">
        <v>119.777</v>
      </c>
      <c r="Z145">
        <v>2.5999999999999999E-2</v>
      </c>
      <c r="AA145">
        <v>1.623</v>
      </c>
      <c r="AC145">
        <v>0.14699999999999999</v>
      </c>
      <c r="AE145">
        <v>67.405999999999906</v>
      </c>
      <c r="AF145">
        <v>8770.0810000000001</v>
      </c>
      <c r="AG145">
        <v>3913.7510000000002</v>
      </c>
      <c r="AH145">
        <v>7.609</v>
      </c>
      <c r="AI145">
        <v>29.45</v>
      </c>
      <c r="AK145">
        <v>2.22399999999999</v>
      </c>
      <c r="AL145">
        <v>6.2E-2</v>
      </c>
      <c r="AM145">
        <v>1678.434</v>
      </c>
    </row>
    <row r="146" spans="1:39" x14ac:dyDescent="0.35">
      <c r="A146" t="s">
        <v>142</v>
      </c>
      <c r="Y146">
        <v>4.3920000000000003</v>
      </c>
      <c r="AE146">
        <v>136.398</v>
      </c>
      <c r="AF146">
        <v>0.14399999999999999</v>
      </c>
      <c r="AG146">
        <v>0.94899999999999995</v>
      </c>
      <c r="AM146">
        <v>885.24099999999999</v>
      </c>
    </row>
    <row r="147" spans="1:39" x14ac:dyDescent="0.35">
      <c r="A147" t="s">
        <v>143</v>
      </c>
      <c r="H147">
        <v>1262.894</v>
      </c>
      <c r="I147">
        <v>823.25199999999995</v>
      </c>
      <c r="O147">
        <v>1467.598</v>
      </c>
      <c r="P147">
        <v>148.97200000000001</v>
      </c>
      <c r="Q147">
        <v>472.91199999999998</v>
      </c>
      <c r="W147">
        <v>2844.8240000000001</v>
      </c>
      <c r="X147">
        <v>86.338999999999999</v>
      </c>
      <c r="Y147">
        <v>638.072</v>
      </c>
      <c r="AE147">
        <v>7527.991</v>
      </c>
      <c r="AF147">
        <v>140.78</v>
      </c>
      <c r="AG147">
        <v>379.90800000000002</v>
      </c>
      <c r="AH147">
        <v>0.50600000000000001</v>
      </c>
      <c r="AM147">
        <v>80023.808999999994</v>
      </c>
    </row>
    <row r="148" spans="1:39" x14ac:dyDescent="0.35">
      <c r="A148" t="s">
        <v>144</v>
      </c>
      <c r="B148">
        <v>5034.8279999999904</v>
      </c>
      <c r="C148">
        <v>7.6999999999999999E-2</v>
      </c>
      <c r="D148">
        <v>0.126</v>
      </c>
      <c r="G148">
        <v>1.9E-2</v>
      </c>
      <c r="H148">
        <v>33332.491000000002</v>
      </c>
      <c r="I148">
        <v>367.21499999999997</v>
      </c>
      <c r="J148">
        <v>3.7979999999999898</v>
      </c>
      <c r="K148">
        <v>0.38800000000000001</v>
      </c>
      <c r="O148">
        <v>281.67</v>
      </c>
      <c r="P148">
        <v>25897.268</v>
      </c>
      <c r="Q148">
        <v>3658.6860000000001</v>
      </c>
      <c r="R148">
        <v>4.6339999999999897</v>
      </c>
      <c r="S148">
        <v>0.222</v>
      </c>
      <c r="W148">
        <v>7215.9110000000001</v>
      </c>
      <c r="X148">
        <v>24420.030999999999</v>
      </c>
      <c r="Y148">
        <v>19975.2749999999</v>
      </c>
      <c r="Z148">
        <v>21.875</v>
      </c>
      <c r="AA148">
        <v>0.90200000000000002</v>
      </c>
      <c r="AB148">
        <v>0.17</v>
      </c>
      <c r="AD148">
        <v>1.409</v>
      </c>
      <c r="AE148">
        <v>42555.671000000002</v>
      </c>
      <c r="AF148">
        <v>61275.894999999997</v>
      </c>
      <c r="AG148">
        <v>36035.478999999999</v>
      </c>
      <c r="AH148">
        <v>848.04499999999996</v>
      </c>
      <c r="AI148">
        <v>42.447000000000003</v>
      </c>
      <c r="AJ148">
        <v>6.1259999999999897</v>
      </c>
      <c r="AM148">
        <v>92454.221999999994</v>
      </c>
    </row>
    <row r="149" spans="1:39" x14ac:dyDescent="0.35">
      <c r="A149" t="s">
        <v>145</v>
      </c>
      <c r="B149">
        <v>1244.5650000000001</v>
      </c>
      <c r="H149">
        <v>4619.12</v>
      </c>
      <c r="J149">
        <v>1.7999999999999999E-2</v>
      </c>
      <c r="P149">
        <v>3755.3890000000001</v>
      </c>
      <c r="R149">
        <v>0.25800000000000001</v>
      </c>
      <c r="W149">
        <v>6.0670000000000002</v>
      </c>
      <c r="X149">
        <v>3626.03</v>
      </c>
      <c r="Y149">
        <v>1.0029999999999999</v>
      </c>
      <c r="Z149">
        <v>2.8639999999999999</v>
      </c>
      <c r="AA149">
        <v>1.4039999999999999</v>
      </c>
      <c r="AE149">
        <v>7.6039999999999903</v>
      </c>
      <c r="AF149">
        <v>6166.9769999999999</v>
      </c>
      <c r="AG149">
        <v>63.39</v>
      </c>
      <c r="AH149">
        <v>72.241</v>
      </c>
      <c r="AI149">
        <v>3.92</v>
      </c>
      <c r="AJ149">
        <v>0.65399999999999903</v>
      </c>
      <c r="AK149">
        <v>0.13800000000000001</v>
      </c>
      <c r="AM149">
        <v>341.113</v>
      </c>
    </row>
    <row r="150" spans="1:39" x14ac:dyDescent="0.35">
      <c r="A150" t="s">
        <v>146</v>
      </c>
      <c r="H150">
        <v>255.90600000000001</v>
      </c>
      <c r="I150">
        <v>204.84199999999899</v>
      </c>
      <c r="O150">
        <v>2530.8539999999998</v>
      </c>
      <c r="P150">
        <v>16.686</v>
      </c>
      <c r="Q150">
        <v>196.64999999999901</v>
      </c>
      <c r="W150">
        <v>2303.616</v>
      </c>
      <c r="X150">
        <v>8.5389999999999997</v>
      </c>
      <c r="Y150">
        <v>161.44499999999999</v>
      </c>
      <c r="AE150">
        <v>2828.4549999999999</v>
      </c>
      <c r="AF150">
        <v>36.207000000000001</v>
      </c>
      <c r="AG150">
        <v>69.382999999999996</v>
      </c>
      <c r="AM150">
        <v>12597.778</v>
      </c>
    </row>
    <row r="151" spans="1:39" x14ac:dyDescent="0.35">
      <c r="A151" t="s">
        <v>147</v>
      </c>
      <c r="B151">
        <v>16041.412</v>
      </c>
      <c r="C151">
        <v>0.27500000000000002</v>
      </c>
      <c r="E151">
        <v>0.66100000000000003</v>
      </c>
      <c r="G151">
        <v>1.5649999999999999</v>
      </c>
      <c r="H151">
        <v>21106.101999999999</v>
      </c>
      <c r="I151">
        <v>1.577</v>
      </c>
      <c r="J151">
        <v>3.98999999999999</v>
      </c>
      <c r="K151">
        <v>0.78400000000000003</v>
      </c>
      <c r="O151">
        <v>0.14799999999999999</v>
      </c>
      <c r="P151">
        <v>18619.200999999899</v>
      </c>
      <c r="Q151">
        <v>6.7460000000000004</v>
      </c>
      <c r="R151">
        <v>4.2729999999999997</v>
      </c>
      <c r="S151">
        <v>10.766999999999999</v>
      </c>
      <c r="W151">
        <v>1.228</v>
      </c>
      <c r="X151">
        <v>42955.394</v>
      </c>
      <c r="Y151">
        <v>220.43</v>
      </c>
      <c r="Z151">
        <v>30.146000000000001</v>
      </c>
      <c r="AA151">
        <v>36.534999999999997</v>
      </c>
      <c r="AC151">
        <v>3.6999999999999998E-2</v>
      </c>
      <c r="AD151">
        <v>8.8999999999999996E-2</v>
      </c>
      <c r="AE151">
        <v>232.38800000000001</v>
      </c>
      <c r="AF151">
        <v>57232.332999999999</v>
      </c>
      <c r="AG151">
        <v>6126.1309999999903</v>
      </c>
      <c r="AH151">
        <v>901.974999999999</v>
      </c>
      <c r="AI151">
        <v>667.84699999999998</v>
      </c>
      <c r="AK151">
        <v>0.72199999999999998</v>
      </c>
      <c r="AL151">
        <v>1.2470000000000001</v>
      </c>
      <c r="AM151">
        <v>8864.52</v>
      </c>
    </row>
    <row r="152" spans="1:39" x14ac:dyDescent="0.35">
      <c r="A152" t="s">
        <v>148</v>
      </c>
      <c r="B152">
        <v>720.78099999999995</v>
      </c>
      <c r="H152">
        <v>3617.7530000000002</v>
      </c>
      <c r="O152">
        <v>58.823</v>
      </c>
      <c r="P152">
        <v>3242.3150000000001</v>
      </c>
      <c r="Q152">
        <v>25.936</v>
      </c>
      <c r="V152">
        <v>2.4E-2</v>
      </c>
      <c r="W152">
        <v>68.534999999999997</v>
      </c>
      <c r="X152">
        <v>3863.2570000000001</v>
      </c>
      <c r="Y152">
        <v>107.18</v>
      </c>
      <c r="Z152">
        <v>0.505</v>
      </c>
      <c r="AA152">
        <v>3.66</v>
      </c>
      <c r="AD152">
        <v>3.1E-2</v>
      </c>
      <c r="AE152">
        <v>346.284999999999</v>
      </c>
      <c r="AF152">
        <v>7182.67</v>
      </c>
      <c r="AG152">
        <v>5264.5199999999904</v>
      </c>
      <c r="AH152">
        <v>48.188000000000002</v>
      </c>
      <c r="AI152">
        <v>17.006</v>
      </c>
      <c r="AL152">
        <v>14.245999999999899</v>
      </c>
      <c r="AM152">
        <v>9428.2669999999998</v>
      </c>
    </row>
    <row r="153" spans="1:39" x14ac:dyDescent="0.35">
      <c r="A153" t="s">
        <v>149</v>
      </c>
      <c r="H153">
        <v>7242.0609999999997</v>
      </c>
      <c r="I153">
        <v>96.781999999999996</v>
      </c>
      <c r="O153">
        <v>730.87599999999998</v>
      </c>
      <c r="P153">
        <v>1046.673</v>
      </c>
      <c r="Q153">
        <v>95.831000000000003</v>
      </c>
      <c r="W153">
        <v>1009.121</v>
      </c>
      <c r="X153">
        <v>1320.8979999999999</v>
      </c>
      <c r="Y153">
        <v>326.47300000000001</v>
      </c>
      <c r="AE153">
        <v>21180.932000000001</v>
      </c>
      <c r="AF153">
        <v>631.30700000000002</v>
      </c>
      <c r="AG153">
        <v>371.90300000000002</v>
      </c>
      <c r="AH153">
        <v>0.4</v>
      </c>
      <c r="AI153">
        <v>1.6519999999999999</v>
      </c>
      <c r="AM153">
        <v>108394.217</v>
      </c>
    </row>
    <row r="154" spans="1:39" x14ac:dyDescent="0.35">
      <c r="A154" t="s">
        <v>150</v>
      </c>
      <c r="H154">
        <v>404.85399999999998</v>
      </c>
      <c r="I154">
        <v>21.207000000000001</v>
      </c>
      <c r="M154">
        <v>0.30499999999999999</v>
      </c>
      <c r="N154">
        <v>0.45800000000000002</v>
      </c>
      <c r="O154">
        <v>283.83</v>
      </c>
      <c r="P154">
        <v>168.154</v>
      </c>
      <c r="R154">
        <v>9.6669999999999998</v>
      </c>
      <c r="X154">
        <v>330.72899999999998</v>
      </c>
      <c r="Z154">
        <v>7.5510000000000002</v>
      </c>
      <c r="AD154">
        <v>3.7999999999999999E-2</v>
      </c>
      <c r="AE154">
        <v>100.395</v>
      </c>
      <c r="AF154">
        <v>829.27300000000002</v>
      </c>
      <c r="AG154">
        <v>15.010999999999999</v>
      </c>
      <c r="AH154">
        <v>195.3</v>
      </c>
      <c r="AI154">
        <v>4.7589999999999897</v>
      </c>
      <c r="AJ154">
        <v>3.9209999999999998</v>
      </c>
      <c r="AK154">
        <v>7.6999999999999999E-2</v>
      </c>
      <c r="AM154">
        <v>1363.6590000000001</v>
      </c>
    </row>
    <row r="155" spans="1:39" x14ac:dyDescent="0.35">
      <c r="A155" t="s">
        <v>151</v>
      </c>
      <c r="B155">
        <v>205.767</v>
      </c>
      <c r="H155">
        <v>868.37299999999902</v>
      </c>
      <c r="I155">
        <v>17.779</v>
      </c>
      <c r="O155">
        <v>10.459</v>
      </c>
      <c r="P155">
        <v>396.69900000000001</v>
      </c>
      <c r="W155">
        <v>493.00099999999998</v>
      </c>
      <c r="X155">
        <v>81.813999999999993</v>
      </c>
      <c r="Y155">
        <v>127.372</v>
      </c>
      <c r="AA155">
        <v>1.6659999999999999</v>
      </c>
      <c r="AE155">
        <v>779.74699999999996</v>
      </c>
      <c r="AF155">
        <v>110.494</v>
      </c>
      <c r="AG155">
        <v>104.077</v>
      </c>
      <c r="AM155">
        <v>2694.1079999999902</v>
      </c>
    </row>
    <row r="156" spans="1:39" x14ac:dyDescent="0.35">
      <c r="A156" t="s">
        <v>152</v>
      </c>
      <c r="B156">
        <v>5224.3040000000001</v>
      </c>
      <c r="H156">
        <v>15360.974</v>
      </c>
      <c r="I156">
        <v>0.95699999999999996</v>
      </c>
      <c r="K156">
        <v>2.3610000000000002</v>
      </c>
      <c r="O156">
        <v>0.72899999999999998</v>
      </c>
      <c r="P156">
        <v>16159.808000000001</v>
      </c>
      <c r="Q156">
        <v>399.13099999999997</v>
      </c>
      <c r="R156">
        <v>0.10199999999999999</v>
      </c>
      <c r="S156">
        <v>1.002</v>
      </c>
      <c r="W156">
        <v>80.754999999999995</v>
      </c>
      <c r="X156">
        <v>32796.228999999999</v>
      </c>
      <c r="Y156">
        <v>10527.637000000001</v>
      </c>
      <c r="Z156">
        <v>1.613</v>
      </c>
      <c r="AA156">
        <v>49.25</v>
      </c>
      <c r="AC156">
        <v>0.98599999999999999</v>
      </c>
      <c r="AD156">
        <v>0.5</v>
      </c>
      <c r="AE156">
        <v>3409.5520000000001</v>
      </c>
      <c r="AF156">
        <v>27767.324000000001</v>
      </c>
      <c r="AG156">
        <v>35281.411</v>
      </c>
      <c r="AH156">
        <v>52.975000000000001</v>
      </c>
      <c r="AI156">
        <v>277.84800000000001</v>
      </c>
      <c r="AJ156">
        <v>0.94599999999999995</v>
      </c>
      <c r="AK156">
        <v>2.4620000000000002</v>
      </c>
      <c r="AL156">
        <v>0.127</v>
      </c>
      <c r="AM156">
        <v>56859.101000000002</v>
      </c>
    </row>
    <row r="157" spans="1:39" x14ac:dyDescent="0.35">
      <c r="A157" t="s">
        <v>153</v>
      </c>
      <c r="B157">
        <v>2044.47899999999</v>
      </c>
      <c r="H157">
        <v>3709.1790000000001</v>
      </c>
      <c r="J157">
        <v>0.21</v>
      </c>
      <c r="K157">
        <v>3.2969999999999899</v>
      </c>
      <c r="P157">
        <v>3489.7719999999999</v>
      </c>
      <c r="Q157">
        <v>1.2999999999999999E-2</v>
      </c>
      <c r="R157">
        <v>0.23400000000000001</v>
      </c>
      <c r="S157">
        <v>9.7789999999999999</v>
      </c>
      <c r="X157">
        <v>5137.8239999999996</v>
      </c>
      <c r="Y157">
        <v>4.1289999999999996</v>
      </c>
      <c r="Z157">
        <v>0.32400000000000001</v>
      </c>
      <c r="AA157">
        <v>6.0960000000000001</v>
      </c>
      <c r="AC157">
        <v>0.191</v>
      </c>
      <c r="AE157">
        <v>1.488</v>
      </c>
      <c r="AF157">
        <v>23886.934000000001</v>
      </c>
      <c r="AG157">
        <v>939.54300000000001</v>
      </c>
      <c r="AH157">
        <v>111.771</v>
      </c>
      <c r="AI157">
        <v>234.00899999999999</v>
      </c>
      <c r="AK157">
        <v>1.8839999999999999</v>
      </c>
      <c r="AL157">
        <v>0.25</v>
      </c>
      <c r="AM157">
        <v>482.65100000000001</v>
      </c>
    </row>
    <row r="158" spans="1:39" x14ac:dyDescent="0.35">
      <c r="A158" t="s">
        <v>154</v>
      </c>
      <c r="B158">
        <v>463.135999999999</v>
      </c>
      <c r="H158">
        <v>1167.7950000000001</v>
      </c>
      <c r="K158">
        <v>0.40899999999999997</v>
      </c>
      <c r="P158">
        <v>334.351</v>
      </c>
      <c r="S158">
        <v>0.14099999999999999</v>
      </c>
      <c r="W158">
        <v>6.5940000000000003</v>
      </c>
      <c r="X158">
        <v>1009.044</v>
      </c>
      <c r="Y158">
        <v>22.731999999999999</v>
      </c>
      <c r="AE158">
        <v>364.447</v>
      </c>
      <c r="AF158">
        <v>1191.6669999999999</v>
      </c>
      <c r="AG158">
        <v>52.411999999999999</v>
      </c>
      <c r="AH158">
        <v>3.2069999999999999</v>
      </c>
      <c r="AI158">
        <v>0.26500000000000001</v>
      </c>
      <c r="AK158">
        <v>0.14799999999999999</v>
      </c>
      <c r="AM158">
        <v>4101.2929999999997</v>
      </c>
    </row>
    <row r="159" spans="1:39" x14ac:dyDescent="0.35">
      <c r="A159" t="s">
        <v>155</v>
      </c>
      <c r="B159">
        <v>1569.973</v>
      </c>
      <c r="D159">
        <v>0.106</v>
      </c>
      <c r="H159">
        <v>5060.3950000000004</v>
      </c>
      <c r="P159">
        <v>1427.7269999999901</v>
      </c>
      <c r="Q159">
        <v>14.372</v>
      </c>
      <c r="S159">
        <v>0.29199999999999998</v>
      </c>
      <c r="X159">
        <v>2089.5349999999999</v>
      </c>
      <c r="Z159">
        <v>1.1179999999999899</v>
      </c>
      <c r="AF159">
        <v>4541.7109999999902</v>
      </c>
      <c r="AG159">
        <v>8.8049999999999997</v>
      </c>
      <c r="AH159">
        <v>40.833999999999897</v>
      </c>
      <c r="AI159">
        <v>3.4849999999999999</v>
      </c>
      <c r="AJ159">
        <v>4.6550000000000002</v>
      </c>
      <c r="AK159">
        <v>0.46899999999999997</v>
      </c>
      <c r="AL159">
        <v>0.01</v>
      </c>
      <c r="AM159">
        <v>153.715</v>
      </c>
    </row>
    <row r="160" spans="1:39" x14ac:dyDescent="0.35">
      <c r="A160" t="s">
        <v>156</v>
      </c>
      <c r="H160">
        <v>1405.7809999999999</v>
      </c>
      <c r="I160">
        <v>313.00199999999899</v>
      </c>
      <c r="O160">
        <v>154.96199999999999</v>
      </c>
      <c r="P160">
        <v>378.411</v>
      </c>
      <c r="Q160">
        <v>835.33299999999997</v>
      </c>
      <c r="R160">
        <v>8.2000000000000003E-2</v>
      </c>
      <c r="W160">
        <v>648.54600000000005</v>
      </c>
      <c r="X160">
        <v>565.18700000000001</v>
      </c>
      <c r="Y160">
        <v>255.21</v>
      </c>
      <c r="AD160">
        <v>4.2000000000000003E-2</v>
      </c>
      <c r="AE160">
        <v>750.02800000000002</v>
      </c>
      <c r="AF160">
        <v>380.66399999999999</v>
      </c>
      <c r="AG160">
        <v>548.90599999999995</v>
      </c>
      <c r="AH160">
        <v>0.11</v>
      </c>
      <c r="AI160">
        <v>7.8739999999999997</v>
      </c>
      <c r="AL160">
        <v>7.6999999999999999E-2</v>
      </c>
      <c r="AM160">
        <v>2766.3780000000002</v>
      </c>
    </row>
    <row r="161" spans="1:39" x14ac:dyDescent="0.35">
      <c r="A161" t="s">
        <v>157</v>
      </c>
      <c r="H161">
        <v>8107.4930000000004</v>
      </c>
      <c r="I161">
        <v>141.06299999999999</v>
      </c>
      <c r="O161">
        <v>4670.165</v>
      </c>
      <c r="P161">
        <v>1648.3420000000001</v>
      </c>
      <c r="Q161">
        <v>215.32499999999999</v>
      </c>
      <c r="W161">
        <v>12075.13</v>
      </c>
      <c r="X161">
        <v>1256.086</v>
      </c>
      <c r="Y161">
        <v>374.03</v>
      </c>
      <c r="AA161">
        <v>0.496</v>
      </c>
      <c r="AD161">
        <v>6.3E-2</v>
      </c>
      <c r="AE161">
        <v>31102.406999999999</v>
      </c>
      <c r="AF161">
        <v>1158.3719999999901</v>
      </c>
      <c r="AG161">
        <v>642.42999999999995</v>
      </c>
      <c r="AH161">
        <v>9.2949999999999999</v>
      </c>
      <c r="AI161">
        <v>5.1829999999999998</v>
      </c>
      <c r="AK161">
        <v>0.85999999999999899</v>
      </c>
      <c r="AL161">
        <v>1.2999999999999999E-2</v>
      </c>
      <c r="AM161">
        <v>232937.016</v>
      </c>
    </row>
    <row r="162" spans="1:39" x14ac:dyDescent="0.35">
      <c r="A162" t="s">
        <v>158</v>
      </c>
      <c r="B162">
        <v>495.099999999999</v>
      </c>
      <c r="H162">
        <v>15681.653</v>
      </c>
      <c r="I162">
        <v>0.95599999999999996</v>
      </c>
      <c r="O162">
        <v>17.369</v>
      </c>
      <c r="P162">
        <v>16276.796</v>
      </c>
      <c r="Q162">
        <v>3.3839999999999999</v>
      </c>
      <c r="R162">
        <v>0.61399999999999999</v>
      </c>
      <c r="W162">
        <v>74.725999999999999</v>
      </c>
      <c r="X162">
        <v>27522.77</v>
      </c>
      <c r="Y162">
        <v>290.33199999999999</v>
      </c>
      <c r="Z162">
        <v>1.2350000000000001</v>
      </c>
      <c r="AA162">
        <v>1.2150000000000001</v>
      </c>
      <c r="AC162">
        <v>3.7410000000000001</v>
      </c>
      <c r="AE162">
        <v>1808.50099999999</v>
      </c>
      <c r="AF162">
        <v>42470.135999999999</v>
      </c>
      <c r="AG162">
        <v>3024.7860000000001</v>
      </c>
      <c r="AH162">
        <v>51.033000000000001</v>
      </c>
      <c r="AI162">
        <v>46.695999999999998</v>
      </c>
      <c r="AJ162">
        <v>0.56699999999999995</v>
      </c>
      <c r="AK162">
        <v>1.0049999999999999</v>
      </c>
      <c r="AL162">
        <v>0.5</v>
      </c>
      <c r="AM162">
        <v>81174.442999999999</v>
      </c>
    </row>
    <row r="163" spans="1:39" x14ac:dyDescent="0.35">
      <c r="A163" t="s">
        <v>159</v>
      </c>
      <c r="H163">
        <v>1405.934</v>
      </c>
      <c r="O163">
        <v>330.137</v>
      </c>
      <c r="P163">
        <v>301.24799999999999</v>
      </c>
      <c r="Q163">
        <v>60.860999999999997</v>
      </c>
      <c r="R163">
        <v>4.4850000000000003</v>
      </c>
      <c r="S163">
        <v>8.0579999999999998</v>
      </c>
      <c r="V163">
        <v>2.3E-2</v>
      </c>
      <c r="W163">
        <v>1915.375</v>
      </c>
      <c r="X163">
        <v>139.01499999999999</v>
      </c>
      <c r="Y163">
        <v>146.648</v>
      </c>
      <c r="AA163">
        <v>0.85099999999999998</v>
      </c>
      <c r="AE163">
        <v>2650.826</v>
      </c>
      <c r="AF163">
        <v>209.67500000000001</v>
      </c>
      <c r="AG163">
        <v>68.736000000000004</v>
      </c>
      <c r="AH163">
        <v>3.7090000000000001</v>
      </c>
      <c r="AI163">
        <v>1.8260000000000001</v>
      </c>
      <c r="AK163">
        <v>0.187</v>
      </c>
      <c r="AM163">
        <v>13846.25</v>
      </c>
    </row>
    <row r="164" spans="1:39" x14ac:dyDescent="0.35">
      <c r="A164" t="s">
        <v>160</v>
      </c>
      <c r="H164">
        <v>0.998</v>
      </c>
      <c r="P164">
        <v>14.97</v>
      </c>
      <c r="X164">
        <v>16.006</v>
      </c>
      <c r="AF164">
        <v>30.565000000000001</v>
      </c>
      <c r="AG164">
        <v>17.099999999999898</v>
      </c>
      <c r="AI164">
        <v>0.08</v>
      </c>
      <c r="AM164">
        <v>35.223999999999997</v>
      </c>
    </row>
    <row r="165" spans="1:39" x14ac:dyDescent="0.35">
      <c r="A165" t="s">
        <v>161</v>
      </c>
      <c r="B165">
        <v>146.535</v>
      </c>
      <c r="H165">
        <v>1560.3029999999901</v>
      </c>
      <c r="O165">
        <v>15.8349999999999</v>
      </c>
      <c r="P165">
        <v>1188.1849999999999</v>
      </c>
      <c r="Q165">
        <v>135.70099999999999</v>
      </c>
      <c r="R165">
        <v>0.14799999999999999</v>
      </c>
      <c r="W165">
        <v>56.274000000000001</v>
      </c>
      <c r="X165">
        <v>2135.183</v>
      </c>
      <c r="Y165">
        <v>197.958</v>
      </c>
      <c r="Z165">
        <v>2.7E-2</v>
      </c>
      <c r="AE165">
        <v>306.16899999999998</v>
      </c>
      <c r="AF165">
        <v>4239.7169999999996</v>
      </c>
      <c r="AG165">
        <v>626.67999999999995</v>
      </c>
      <c r="AH165">
        <v>0.754</v>
      </c>
      <c r="AI165">
        <v>17.238</v>
      </c>
      <c r="AM165">
        <v>4064.4849999999901</v>
      </c>
    </row>
    <row r="166" spans="1:39" x14ac:dyDescent="0.35">
      <c r="A166" t="s">
        <v>162</v>
      </c>
      <c r="B166">
        <v>2726.8130000000001</v>
      </c>
      <c r="H166">
        <v>24471.174999999999</v>
      </c>
      <c r="I166">
        <v>30.733000000000001</v>
      </c>
      <c r="J166">
        <v>13.208</v>
      </c>
      <c r="K166">
        <v>1.5249999999999999</v>
      </c>
      <c r="O166">
        <v>7.4999999999999902</v>
      </c>
      <c r="P166">
        <v>7823.6130000000003</v>
      </c>
      <c r="Q166">
        <v>18.256999999999898</v>
      </c>
      <c r="R166">
        <v>31.352</v>
      </c>
      <c r="S166">
        <v>6.2319999999999904</v>
      </c>
      <c r="V166">
        <v>0.10299999999999999</v>
      </c>
      <c r="W166">
        <v>406.308999999999</v>
      </c>
      <c r="X166">
        <v>15498.727000000001</v>
      </c>
      <c r="Y166">
        <v>318.35300000000001</v>
      </c>
      <c r="Z166">
        <v>108.756</v>
      </c>
      <c r="AA166">
        <v>33.262</v>
      </c>
      <c r="AE166">
        <v>21323.4189999999</v>
      </c>
      <c r="AF166">
        <v>6043.4920000000002</v>
      </c>
      <c r="AG166">
        <v>1265.6019999999901</v>
      </c>
      <c r="AH166">
        <v>544.66599999999903</v>
      </c>
      <c r="AI166">
        <v>484.10300000000001</v>
      </c>
      <c r="AJ166">
        <v>0.85399999999999998</v>
      </c>
      <c r="AK166">
        <v>0.23699999999999999</v>
      </c>
      <c r="AL166">
        <v>0.14499999999999999</v>
      </c>
      <c r="AM166">
        <v>18369.484</v>
      </c>
    </row>
    <row r="167" spans="1:39" x14ac:dyDescent="0.35">
      <c r="A167" t="s">
        <v>163</v>
      </c>
      <c r="B167">
        <v>402.42899999999997</v>
      </c>
      <c r="H167">
        <v>3017.9209999999998</v>
      </c>
      <c r="I167">
        <v>71.239000000000004</v>
      </c>
      <c r="O167">
        <v>230.73099999999999</v>
      </c>
      <c r="P167">
        <v>260.69799999999998</v>
      </c>
      <c r="Q167">
        <v>186.786</v>
      </c>
      <c r="W167">
        <v>0.05</v>
      </c>
      <c r="X167">
        <v>651.69600000000003</v>
      </c>
      <c r="Y167">
        <v>233.423</v>
      </c>
      <c r="AD167">
        <v>4.2000000000000003E-2</v>
      </c>
      <c r="AE167">
        <v>1103.741</v>
      </c>
      <c r="AF167">
        <v>654.09500000000003</v>
      </c>
      <c r="AG167">
        <v>182.256</v>
      </c>
      <c r="AH167">
        <v>2.0609999999999999</v>
      </c>
      <c r="AM167">
        <v>4828.0469999999996</v>
      </c>
    </row>
    <row r="168" spans="1:39" x14ac:dyDescent="0.35">
      <c r="A168" t="s">
        <v>164</v>
      </c>
      <c r="H168">
        <v>7.843</v>
      </c>
      <c r="AF168">
        <v>0.78300000000000003</v>
      </c>
      <c r="AG168">
        <v>17.686</v>
      </c>
      <c r="AH168">
        <v>4.5999999999999999E-2</v>
      </c>
      <c r="AM168">
        <v>22.405999999999999</v>
      </c>
    </row>
    <row r="169" spans="1:39" x14ac:dyDescent="0.35">
      <c r="A169" t="s">
        <v>165</v>
      </c>
      <c r="B169">
        <v>53.583999999999897</v>
      </c>
      <c r="H169">
        <v>3000.1350000000002</v>
      </c>
      <c r="I169">
        <v>35.512999999999998</v>
      </c>
      <c r="O169">
        <v>709.90899999999999</v>
      </c>
      <c r="P169">
        <v>827.45</v>
      </c>
      <c r="Q169">
        <v>438.096</v>
      </c>
      <c r="U169">
        <v>0.28299999999999997</v>
      </c>
      <c r="W169">
        <v>4646.6189999999997</v>
      </c>
      <c r="X169">
        <v>218.91800000000001</v>
      </c>
      <c r="Y169">
        <v>432.68400000000003</v>
      </c>
      <c r="AE169">
        <v>9006.0219999999899</v>
      </c>
      <c r="AF169">
        <v>311.308999999999</v>
      </c>
      <c r="AG169">
        <v>403.659999999999</v>
      </c>
      <c r="AH169">
        <v>0.46099999999999902</v>
      </c>
      <c r="AI169">
        <v>7.34</v>
      </c>
      <c r="AK169">
        <v>1.3160000000000001</v>
      </c>
      <c r="AM169">
        <v>33250.457999999999</v>
      </c>
    </row>
    <row r="170" spans="1:39" x14ac:dyDescent="0.35">
      <c r="A170" t="s">
        <v>166</v>
      </c>
      <c r="B170">
        <v>355.83</v>
      </c>
      <c r="H170">
        <v>22809.46</v>
      </c>
      <c r="I170">
        <v>93.881</v>
      </c>
      <c r="J170">
        <v>5.2510000000000003</v>
      </c>
      <c r="K170">
        <v>58.633000000000003</v>
      </c>
      <c r="N170">
        <v>0.108</v>
      </c>
      <c r="O170">
        <v>68.338999999999999</v>
      </c>
      <c r="P170">
        <v>16711.400000000001</v>
      </c>
      <c r="Q170">
        <v>277.12799999999999</v>
      </c>
      <c r="R170">
        <v>144.60599999999999</v>
      </c>
      <c r="S170">
        <v>139.63899999999899</v>
      </c>
      <c r="V170">
        <v>1.7000000000000001E-2</v>
      </c>
      <c r="W170">
        <v>278.54399999999998</v>
      </c>
      <c r="X170">
        <v>27960.575000000001</v>
      </c>
      <c r="Y170">
        <v>2630.078</v>
      </c>
      <c r="Z170">
        <v>234.72399999999999</v>
      </c>
      <c r="AA170">
        <v>953.976</v>
      </c>
      <c r="AB170">
        <v>0.876</v>
      </c>
      <c r="AC170">
        <v>0.65800000000000003</v>
      </c>
      <c r="AD170">
        <v>0.42699999999999999</v>
      </c>
      <c r="AE170">
        <v>2478.6639999999902</v>
      </c>
      <c r="AF170">
        <v>30112.949000000001</v>
      </c>
      <c r="AG170">
        <v>11373.457</v>
      </c>
      <c r="AH170">
        <v>329.87900000000002</v>
      </c>
      <c r="AI170">
        <v>1000.912</v>
      </c>
      <c r="AK170">
        <v>1.6659999999999999</v>
      </c>
      <c r="AL170">
        <v>1.6319999999999999</v>
      </c>
      <c r="AM170">
        <v>34799.428999999996</v>
      </c>
    </row>
    <row r="171" spans="1:39" x14ac:dyDescent="0.35">
      <c r="A171" t="s">
        <v>167</v>
      </c>
      <c r="H171">
        <v>2745.97</v>
      </c>
      <c r="I171">
        <v>5.9269999999999996</v>
      </c>
      <c r="J171">
        <v>0.35699999999999998</v>
      </c>
      <c r="P171">
        <v>1740.8989999999999</v>
      </c>
      <c r="Q171">
        <v>97.926000000000002</v>
      </c>
      <c r="R171">
        <v>0.34300000000000003</v>
      </c>
      <c r="W171">
        <v>284.90499999999997</v>
      </c>
      <c r="X171">
        <v>2198.0300000000002</v>
      </c>
      <c r="Y171">
        <v>374.209</v>
      </c>
      <c r="Z171">
        <v>0.11799999999999999</v>
      </c>
      <c r="AA171">
        <v>1.359</v>
      </c>
      <c r="AE171">
        <v>619.42200000000003</v>
      </c>
      <c r="AF171">
        <v>4022.598</v>
      </c>
      <c r="AG171">
        <v>3955.123</v>
      </c>
      <c r="AH171">
        <v>24.518999999999998</v>
      </c>
      <c r="AI171">
        <v>30.373000000000001</v>
      </c>
      <c r="AK171">
        <v>0.13100000000000001</v>
      </c>
      <c r="AM171">
        <v>14171.922</v>
      </c>
    </row>
    <row r="172" spans="1:39" x14ac:dyDescent="0.35">
      <c r="A172" t="s">
        <v>168</v>
      </c>
      <c r="B172">
        <v>100233.246</v>
      </c>
      <c r="C172">
        <v>0.60499999999999998</v>
      </c>
      <c r="D172">
        <v>0.42</v>
      </c>
      <c r="F172">
        <v>0.156</v>
      </c>
      <c r="G172">
        <v>0.32700000000000001</v>
      </c>
      <c r="H172">
        <v>212542.20499999999</v>
      </c>
      <c r="I172">
        <v>692.57100000000003</v>
      </c>
      <c r="J172">
        <v>19.786999999999999</v>
      </c>
      <c r="K172">
        <v>5.1120000000000001</v>
      </c>
      <c r="L172">
        <v>0.97099999999999997</v>
      </c>
      <c r="M172">
        <v>0.40499999999999903</v>
      </c>
      <c r="N172">
        <v>10</v>
      </c>
      <c r="O172">
        <v>40.35</v>
      </c>
      <c r="P172">
        <v>193636.228</v>
      </c>
      <c r="Q172">
        <v>1156.1420000000001</v>
      </c>
      <c r="R172">
        <v>12.7099999999999</v>
      </c>
      <c r="S172">
        <v>9.5459999999999994</v>
      </c>
      <c r="T172">
        <v>12.747</v>
      </c>
      <c r="U172">
        <v>1.9179999999999999</v>
      </c>
      <c r="V172">
        <v>6.577</v>
      </c>
      <c r="W172">
        <v>1726.921</v>
      </c>
      <c r="X172">
        <v>260999.15700000001</v>
      </c>
      <c r="Y172">
        <v>45991.146999999997</v>
      </c>
      <c r="Z172">
        <v>42.56</v>
      </c>
      <c r="AA172">
        <v>31.800999999999998</v>
      </c>
      <c r="AB172">
        <v>38.851999999999997</v>
      </c>
      <c r="AC172">
        <v>7.2729999999999997</v>
      </c>
      <c r="AD172">
        <v>1.9849999999999901</v>
      </c>
      <c r="AE172">
        <v>48723.733999999997</v>
      </c>
      <c r="AF172">
        <v>525657.57999999996</v>
      </c>
      <c r="AG172">
        <v>254952.264</v>
      </c>
      <c r="AH172">
        <v>570.77200000000005</v>
      </c>
      <c r="AI172">
        <v>332.66699999999997</v>
      </c>
      <c r="AJ172">
        <v>491.50299999999999</v>
      </c>
      <c r="AK172">
        <v>30.451000000000001</v>
      </c>
      <c r="AL172">
        <v>3.8319999999999999</v>
      </c>
      <c r="AM172">
        <v>744214.49899999995</v>
      </c>
    </row>
    <row r="173" spans="1:39" x14ac:dyDescent="0.35">
      <c r="A173" t="s">
        <v>169</v>
      </c>
      <c r="H173">
        <v>5092.549</v>
      </c>
      <c r="I173">
        <v>18.550999999999998</v>
      </c>
      <c r="N173">
        <v>0.317</v>
      </c>
      <c r="O173">
        <v>31.658000000000001</v>
      </c>
      <c r="P173">
        <v>826.30100000000004</v>
      </c>
      <c r="Q173">
        <v>146.93799999999999</v>
      </c>
      <c r="W173">
        <v>0.439</v>
      </c>
      <c r="X173">
        <v>1415.1010000000001</v>
      </c>
      <c r="Y173">
        <v>78.551000000000002</v>
      </c>
      <c r="AE173">
        <v>270.45600000000002</v>
      </c>
      <c r="AF173">
        <v>2214.049</v>
      </c>
      <c r="AG173">
        <v>388.76900000000001</v>
      </c>
      <c r="AH173">
        <v>1.208</v>
      </c>
      <c r="AI173">
        <v>10.743</v>
      </c>
      <c r="AK173">
        <v>3.1E-2</v>
      </c>
      <c r="AL173">
        <v>0.58299999999999996</v>
      </c>
      <c r="AM173">
        <v>8146.13</v>
      </c>
    </row>
    <row r="174" spans="1:39" x14ac:dyDescent="0.35">
      <c r="A174" t="s">
        <v>170</v>
      </c>
      <c r="H174">
        <v>69.125</v>
      </c>
      <c r="O174">
        <v>59.936999999999998</v>
      </c>
      <c r="P174">
        <v>13.454000000000001</v>
      </c>
      <c r="W174">
        <v>54.246000000000002</v>
      </c>
      <c r="X174">
        <v>10.394</v>
      </c>
      <c r="Y174">
        <v>47.326000000000001</v>
      </c>
      <c r="AE174">
        <v>275.56799999999998</v>
      </c>
      <c r="AF174">
        <v>34.298000000000002</v>
      </c>
      <c r="AG174">
        <v>19.135999999999999</v>
      </c>
      <c r="AH174">
        <v>0.25800000000000001</v>
      </c>
      <c r="AM174">
        <v>421.959</v>
      </c>
    </row>
    <row r="175" spans="1:39" x14ac:dyDescent="0.35">
      <c r="A175" t="s">
        <v>171</v>
      </c>
      <c r="B175">
        <v>880.39300000000003</v>
      </c>
      <c r="C175">
        <v>0.66500000000000004</v>
      </c>
      <c r="F175">
        <v>7.6999999999999999E-2</v>
      </c>
      <c r="H175">
        <v>16149.76</v>
      </c>
      <c r="N175">
        <v>1.35</v>
      </c>
      <c r="O175">
        <v>113.94</v>
      </c>
      <c r="P175">
        <v>2512.69</v>
      </c>
      <c r="R175">
        <v>16.920000000000002</v>
      </c>
      <c r="S175">
        <v>3.238</v>
      </c>
      <c r="V175">
        <v>0.372</v>
      </c>
      <c r="W175">
        <v>1457.704</v>
      </c>
      <c r="X175">
        <v>2555.9179999999901</v>
      </c>
      <c r="Y175">
        <v>214.06100000000001</v>
      </c>
      <c r="Z175">
        <v>0.19600000000000001</v>
      </c>
      <c r="AA175">
        <v>2.4980000000000002</v>
      </c>
      <c r="AD175">
        <v>0.63100000000000001</v>
      </c>
      <c r="AE175">
        <v>3006.9719999999902</v>
      </c>
      <c r="AF175">
        <v>9547.9850000000006</v>
      </c>
      <c r="AG175">
        <v>844.24</v>
      </c>
      <c r="AH175">
        <v>15.874000000000001</v>
      </c>
      <c r="AI175">
        <v>18.18</v>
      </c>
      <c r="AK175">
        <v>0.66100000000000003</v>
      </c>
      <c r="AL175">
        <v>0.377</v>
      </c>
      <c r="AM175">
        <v>54159.044999999998</v>
      </c>
    </row>
    <row r="176" spans="1:39" x14ac:dyDescent="0.35">
      <c r="A176" t="s">
        <v>172</v>
      </c>
      <c r="B176">
        <v>1864.04</v>
      </c>
      <c r="H176">
        <v>5755.1989999999996</v>
      </c>
      <c r="I176">
        <v>7.5179999999999998</v>
      </c>
      <c r="K176">
        <v>4.5999999999999999E-2</v>
      </c>
      <c r="M176">
        <v>0.06</v>
      </c>
      <c r="O176">
        <v>56.863</v>
      </c>
      <c r="P176">
        <v>2394.6779999999999</v>
      </c>
      <c r="Q176">
        <v>4.1260000000000003</v>
      </c>
      <c r="U176">
        <v>3.2000000000000001E-2</v>
      </c>
      <c r="V176">
        <v>0.80200000000000005</v>
      </c>
      <c r="W176">
        <v>83.11</v>
      </c>
      <c r="X176">
        <v>2204.0430000000001</v>
      </c>
      <c r="Y176">
        <v>15.965</v>
      </c>
      <c r="Z176">
        <v>5.6280000000000001</v>
      </c>
      <c r="AA176">
        <v>16.401</v>
      </c>
      <c r="AD176">
        <v>0.129</v>
      </c>
      <c r="AE176">
        <v>542.81200000000001</v>
      </c>
      <c r="AF176">
        <v>7217.9560000000001</v>
      </c>
      <c r="AG176">
        <v>167.59899999999999</v>
      </c>
      <c r="AH176">
        <v>46.482999999999997</v>
      </c>
      <c r="AI176">
        <v>5.64</v>
      </c>
      <c r="AK176">
        <v>0.89799999999999902</v>
      </c>
      <c r="AL176">
        <v>0.28999999999999998</v>
      </c>
      <c r="AM176">
        <v>7811.4690000000001</v>
      </c>
    </row>
    <row r="177" spans="1:39" x14ac:dyDescent="0.35">
      <c r="A177" t="s">
        <v>173</v>
      </c>
      <c r="H177">
        <v>7381.9309999999996</v>
      </c>
      <c r="I177">
        <v>11.789</v>
      </c>
      <c r="O177">
        <v>89.013999999999996</v>
      </c>
      <c r="P177">
        <v>2458.0120000000002</v>
      </c>
      <c r="Q177">
        <v>67.33</v>
      </c>
      <c r="R177">
        <v>8.9550000000000001</v>
      </c>
      <c r="S177">
        <v>12.186</v>
      </c>
      <c r="W177">
        <v>142.096</v>
      </c>
      <c r="X177">
        <v>3794.8789999999999</v>
      </c>
      <c r="Y177">
        <v>22.305</v>
      </c>
      <c r="Z177">
        <v>4.2000000000000003E-2</v>
      </c>
      <c r="AE177">
        <v>369.29500000000002</v>
      </c>
      <c r="AF177">
        <v>932.00800000000004</v>
      </c>
      <c r="AG177">
        <v>929.96399999999903</v>
      </c>
      <c r="AH177">
        <v>9.6379999999999999</v>
      </c>
      <c r="AI177">
        <v>3.113</v>
      </c>
      <c r="AM177">
        <v>26655.636999999999</v>
      </c>
    </row>
    <row r="178" spans="1:39" x14ac:dyDescent="0.35">
      <c r="A178" t="s">
        <v>174</v>
      </c>
      <c r="H178">
        <v>5762.9979999999996</v>
      </c>
      <c r="I178">
        <v>39.429000000000002</v>
      </c>
      <c r="K178">
        <v>0.13700000000000001</v>
      </c>
      <c r="O178">
        <v>577.11</v>
      </c>
      <c r="P178">
        <v>2125.8090000000002</v>
      </c>
      <c r="Q178">
        <v>76.771000000000001</v>
      </c>
      <c r="S178">
        <v>1.4119999999999999</v>
      </c>
      <c r="W178">
        <v>2365.7529999999902</v>
      </c>
      <c r="X178">
        <v>779.923</v>
      </c>
      <c r="Y178">
        <v>285.78800000000001</v>
      </c>
      <c r="AE178">
        <v>19540.903999999999</v>
      </c>
      <c r="AF178">
        <v>632.11400000000003</v>
      </c>
      <c r="AG178">
        <v>476.45400000000001</v>
      </c>
      <c r="AH178">
        <v>2.468</v>
      </c>
      <c r="AI178">
        <v>26.253999999999898</v>
      </c>
      <c r="AL178">
        <v>2.0589999999999899</v>
      </c>
      <c r="AM178">
        <v>35243.597999999998</v>
      </c>
    </row>
    <row r="179" spans="1:39" x14ac:dyDescent="0.35">
      <c r="A179" t="s">
        <v>175</v>
      </c>
      <c r="H179">
        <v>6749.223</v>
      </c>
      <c r="O179">
        <v>200.184</v>
      </c>
      <c r="P179">
        <v>2007.82</v>
      </c>
      <c r="Q179">
        <v>426.05900000000003</v>
      </c>
      <c r="W179">
        <v>971.79399999999998</v>
      </c>
      <c r="X179">
        <v>1121.57</v>
      </c>
      <c r="Y179">
        <v>1523.0709999999999</v>
      </c>
      <c r="AE179">
        <v>4266.0039999999999</v>
      </c>
      <c r="AF179">
        <v>1381.6079999999999</v>
      </c>
      <c r="AG179">
        <v>2038.885</v>
      </c>
      <c r="AH179">
        <v>2.1999999999999999E-2</v>
      </c>
      <c r="AL179">
        <v>0.19</v>
      </c>
      <c r="AM179">
        <v>10862.862999999999</v>
      </c>
    </row>
    <row r="182" spans="1:39" x14ac:dyDescent="0.35">
      <c r="A182" t="s">
        <v>179</v>
      </c>
      <c r="B182">
        <v>1</v>
      </c>
    </row>
    <row r="183" spans="1:39" x14ac:dyDescent="0.35">
      <c r="A183" t="s">
        <v>180</v>
      </c>
      <c r="B183">
        <v>2</v>
      </c>
    </row>
    <row r="184" spans="1:39" x14ac:dyDescent="0.35">
      <c r="A184" t="s">
        <v>192</v>
      </c>
      <c r="B184">
        <v>3</v>
      </c>
    </row>
    <row r="185" spans="1:39" x14ac:dyDescent="0.35">
      <c r="A185" t="s">
        <v>194</v>
      </c>
      <c r="B185">
        <v>4</v>
      </c>
    </row>
    <row r="186" spans="1:39" x14ac:dyDescent="0.35">
      <c r="A186" t="s">
        <v>182</v>
      </c>
      <c r="B186">
        <v>5</v>
      </c>
    </row>
    <row r="187" spans="1:39" x14ac:dyDescent="0.35">
      <c r="A187" t="s">
        <v>195</v>
      </c>
      <c r="B187">
        <v>6</v>
      </c>
    </row>
    <row r="188" spans="1:39" x14ac:dyDescent="0.35">
      <c r="A188" t="s">
        <v>196</v>
      </c>
      <c r="B188">
        <v>7</v>
      </c>
    </row>
    <row r="189" spans="1:39" x14ac:dyDescent="0.35">
      <c r="A189" t="s">
        <v>197</v>
      </c>
      <c r="B18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711A-C997-4869-A733-728F4B43B5DD}">
  <dimension ref="A1:AO178"/>
  <sheetViews>
    <sheetView workbookViewId="0">
      <selection activeCell="D4" sqref="D4"/>
    </sheetView>
    <sheetView workbookViewId="1"/>
  </sheetViews>
  <sheetFormatPr defaultRowHeight="14.5" x14ac:dyDescent="0.35"/>
  <sheetData>
    <row r="1" spans="1:4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</row>
    <row r="2" spans="1:4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</row>
    <row r="3" spans="1:41" x14ac:dyDescent="0.35">
      <c r="A3" t="s">
        <v>0</v>
      </c>
      <c r="B3" s="1">
        <v>6</v>
      </c>
      <c r="C3">
        <v>25</v>
      </c>
      <c r="D3" t="e">
        <f>totals!D3/totals!$K3*totals!$M3</f>
        <v>#DIV/0!</v>
      </c>
      <c r="E3" t="e">
        <f>totals!E3/totals!$K3*totals!$M3</f>
        <v>#DIV/0!</v>
      </c>
      <c r="F3" t="e">
        <f>totals!F3/totals!$K3*totals!$M3</f>
        <v>#DIV/0!</v>
      </c>
      <c r="G3" t="e">
        <f>totals!G3/totals!$K3*totals!$M3</f>
        <v>#DIV/0!</v>
      </c>
      <c r="H3" t="e">
        <f>totals!H3/totals!$K3*totals!$M3</f>
        <v>#DIV/0!</v>
      </c>
      <c r="I3" t="e">
        <f>totals!I3/totals!$K3*totals!$M3</f>
        <v>#DIV/0!</v>
      </c>
      <c r="J3">
        <f>totals!N3/totals!$V3*totals!$Y3</f>
        <v>97.998457299079377</v>
      </c>
      <c r="K3">
        <f>totals!O3/totals!$V3*totals!$Y3</f>
        <v>8.6719972788004664</v>
      </c>
      <c r="L3">
        <f>totals!P3/totals!$V3*totals!$Y3</f>
        <v>0</v>
      </c>
      <c r="M3">
        <f>totals!Q3/totals!$V3*totals!$Y3</f>
        <v>0</v>
      </c>
      <c r="N3">
        <f>totals!R3/totals!$V3*totals!$Y3</f>
        <v>0</v>
      </c>
      <c r="O3">
        <f>totals!S3/totals!$V3*totals!$Y3</f>
        <v>0</v>
      </c>
      <c r="P3">
        <f>totals!T3/totals!$V3*totals!$Y3</f>
        <v>0</v>
      </c>
      <c r="Q3">
        <f>totals!U3/totals!$V3*totals!$Y3</f>
        <v>4.9821472328392336</v>
      </c>
      <c r="R3">
        <f>totals!Z3/totals!$AH3*totals!$AK3</f>
        <v>35.763782099176957</v>
      </c>
      <c r="S3">
        <f>totals!AA3/totals!$AH3*totals!$AK3</f>
        <v>67.639753352139508</v>
      </c>
      <c r="T3">
        <f>totals!AB3/totals!$AH3*totals!$AK3</f>
        <v>0</v>
      </c>
      <c r="U3">
        <f>totals!AC3/totals!$AH3*totals!$AK3</f>
        <v>0</v>
      </c>
      <c r="V3">
        <f>totals!AD3/totals!$AH3*totals!$AK3</f>
        <v>0</v>
      </c>
      <c r="W3">
        <f>totals!AE3/totals!$AH3*totals!$AK3</f>
        <v>0</v>
      </c>
      <c r="X3">
        <f>totals!AF3/totals!$AH3*totals!$AK3</f>
        <v>0</v>
      </c>
      <c r="Y3">
        <f>totals!AG3/totals!$AH3*totals!$AK3</f>
        <v>27.16509439458974</v>
      </c>
      <c r="Z3">
        <f>totals!AL3/totals!$AT3*totals!$AW3</f>
        <v>16.756759190761379</v>
      </c>
      <c r="AA3">
        <f>totals!AM3/totals!$AT3*totals!$AW3</f>
        <v>170.63776261633055</v>
      </c>
      <c r="AB3">
        <f>totals!AN3/totals!$AT3*totals!$AW3</f>
        <v>0.22778910682686959</v>
      </c>
      <c r="AC3">
        <f>totals!AO3/totals!$AT3*totals!$AW3</f>
        <v>0</v>
      </c>
      <c r="AD3">
        <f>totals!AP3/totals!$AT3*totals!$AW3</f>
        <v>0</v>
      </c>
      <c r="AE3">
        <f>totals!AQ3/totals!$AT3*totals!$AW3</f>
        <v>0</v>
      </c>
      <c r="AF3">
        <f>totals!AR3/totals!$AT3*totals!$AW3</f>
        <v>0</v>
      </c>
      <c r="AG3">
        <f>totals!AS3/totals!$AT3*totals!$AW3</f>
        <v>668.80605885913394</v>
      </c>
      <c r="AH3">
        <f>totals!AX3/totals!$BF3*totals!$BI3</f>
        <v>10.887644182045809</v>
      </c>
      <c r="AI3">
        <f>totals!AY3/totals!$BF3*totals!$BI3</f>
        <v>19.727209264047918</v>
      </c>
      <c r="AJ3">
        <f>totals!AZ3/totals!$BF3*totals!$BI3</f>
        <v>5.4765780103410702E-3</v>
      </c>
      <c r="AK3">
        <f>totals!BA3/totals!$BF3*totals!$BI3</f>
        <v>3.1985056446949952E-3</v>
      </c>
      <c r="AL3">
        <f>totals!BB3/totals!$BF3*totals!$BI3</f>
        <v>0</v>
      </c>
      <c r="AM3">
        <f>totals!BC3/totals!$BF3*totals!$BI3</f>
        <v>0</v>
      </c>
      <c r="AN3">
        <f>totals!BD3/totals!$BF3*totals!$BI3</f>
        <v>0</v>
      </c>
      <c r="AO3">
        <f>totals!BE3/totals!$BF3*totals!$BI3</f>
        <v>744.64732065791839</v>
      </c>
    </row>
    <row r="4" spans="1:41" x14ac:dyDescent="0.35">
      <c r="A4" t="s">
        <v>1</v>
      </c>
      <c r="B4" s="2">
        <v>4</v>
      </c>
      <c r="C4">
        <v>12</v>
      </c>
      <c r="D4">
        <f>totals!D4/totals!$K4*totals!$M4</f>
        <v>5.4787194787815032</v>
      </c>
      <c r="E4">
        <f>totals!E4/totals!$K4*totals!$M4</f>
        <v>0</v>
      </c>
      <c r="F4">
        <f>totals!F4/totals!$K4*totals!$M4</f>
        <v>0</v>
      </c>
      <c r="G4">
        <f>totals!G4/totals!$K4*totals!$M4</f>
        <v>0</v>
      </c>
      <c r="H4">
        <f>totals!H4/totals!$K4*totals!$M4</f>
        <v>0</v>
      </c>
      <c r="I4">
        <f>totals!I4/totals!$K4*totals!$M4</f>
        <v>6.9366457898763128E-3</v>
      </c>
      <c r="J4">
        <f>totals!N4/totals!$V4*totals!$Y4</f>
        <v>8.3676675821138691</v>
      </c>
      <c r="K4">
        <f>totals!O4/totals!$V4*totals!$Y4</f>
        <v>1.4308806581770749E-3</v>
      </c>
      <c r="L4">
        <f>totals!P4/totals!$V4*totals!$Y4</f>
        <v>0</v>
      </c>
      <c r="M4">
        <f>totals!Q4/totals!$V4*totals!$Y4</f>
        <v>0</v>
      </c>
      <c r="N4">
        <f>totals!R4/totals!$V4*totals!$Y4</f>
        <v>0</v>
      </c>
      <c r="O4">
        <f>totals!S4/totals!$V4*totals!$Y4</f>
        <v>0</v>
      </c>
      <c r="P4">
        <f>totals!T4/totals!$V4*totals!$Y4</f>
        <v>0</v>
      </c>
      <c r="Q4">
        <f>totals!U4/totals!$V4*totals!$Y4</f>
        <v>3.087174022779306E-4</v>
      </c>
      <c r="R4">
        <f>totals!Z4/totals!$AH4*totals!$AK4</f>
        <v>8.4094277570429057</v>
      </c>
      <c r="S4">
        <f>totals!AA4/totals!$AH4*totals!$AK4</f>
        <v>0.41615985307476167</v>
      </c>
      <c r="T4">
        <f>totals!AB4/totals!$AH4*totals!$AK4</f>
        <v>2.0303866731890732E-2</v>
      </c>
      <c r="U4">
        <f>totals!AC4/totals!$AH4*totals!$AK4</f>
        <v>0</v>
      </c>
      <c r="V4">
        <f>totals!AD4/totals!$AH4*totals!$AK4</f>
        <v>0</v>
      </c>
      <c r="W4">
        <f>totals!AE4/totals!$AH4*totals!$AK4</f>
        <v>2.1258322005612094E-4</v>
      </c>
      <c r="X4">
        <f>totals!AF4/totals!$AH4*totals!$AK4</f>
        <v>0</v>
      </c>
      <c r="Y4">
        <f>totals!AG4/totals!$AH4*totals!$AK4</f>
        <v>0.40603395030719097</v>
      </c>
      <c r="Z4">
        <f>totals!AL4/totals!$AT4*totals!$AW4</f>
        <v>9.233222348917991</v>
      </c>
      <c r="AA4">
        <f>totals!AM4/totals!$AT4*totals!$AW4</f>
        <v>1.4524531352129371</v>
      </c>
      <c r="AB4">
        <f>totals!AN4/totals!$AT4*totals!$AW4</f>
        <v>2.5050786345582814E-2</v>
      </c>
      <c r="AC4">
        <f>totals!AO4/totals!$AT4*totals!$AW4</f>
        <v>7.4574457245426056E-3</v>
      </c>
      <c r="AD4">
        <f>totals!AP4/totals!$AT4*totals!$AW4</f>
        <v>0</v>
      </c>
      <c r="AE4">
        <f>totals!AQ4/totals!$AT4*totals!$AW4</f>
        <v>1.6583268794468061E-3</v>
      </c>
      <c r="AF4">
        <f>totals!AR4/totals!$AT4*totals!$AW4</f>
        <v>9.5981949689193915E-4</v>
      </c>
      <c r="AG4">
        <f>totals!AS4/totals!$AT4*totals!$AW4</f>
        <v>3.840102125774512</v>
      </c>
      <c r="AH4">
        <f>totals!AX4/totals!$BF4*totals!$BI4</f>
        <v>24.030428152371655</v>
      </c>
      <c r="AI4">
        <f>totals!AY4/totals!$BF4*totals!$BI4</f>
        <v>13.108026286488002</v>
      </c>
      <c r="AJ4">
        <f>totals!AZ4/totals!$BF4*totals!$BI4</f>
        <v>0.4159620643450514</v>
      </c>
      <c r="AK4">
        <f>totals!BA4/totals!$BF4*totals!$BI4</f>
        <v>0.53021248418507017</v>
      </c>
      <c r="AL4">
        <f>totals!BB4/totals!$BF4*totals!$BI4</f>
        <v>0</v>
      </c>
      <c r="AM4">
        <f>totals!BC4/totals!$BF4*totals!$BI4</f>
        <v>2.4794553067487178E-3</v>
      </c>
      <c r="AN4">
        <f>totals!BD4/totals!$BF4*totals!$BI4</f>
        <v>3.6008687027471007E-4</v>
      </c>
      <c r="AO4">
        <f>totals!BE4/totals!$BF4*totals!$BI4</f>
        <v>67.303332801427572</v>
      </c>
    </row>
    <row r="5" spans="1:41" x14ac:dyDescent="0.35">
      <c r="A5" t="s">
        <v>2</v>
      </c>
      <c r="B5" s="1">
        <v>3</v>
      </c>
      <c r="C5">
        <v>7</v>
      </c>
      <c r="D5">
        <f>totals!D5/totals!$K5*totals!$M5</f>
        <v>134.67490229912269</v>
      </c>
      <c r="E5">
        <f>totals!E5/totals!$K5*totals!$M5</f>
        <v>1.8644305892306756E-2</v>
      </c>
      <c r="F5">
        <f>totals!F5/totals!$K5*totals!$M5</f>
        <v>1.8273132880668183E-3</v>
      </c>
      <c r="G5">
        <f>totals!G5/totals!$K5*totals!$M5</f>
        <v>0</v>
      </c>
      <c r="H5">
        <f>totals!H5/totals!$K5*totals!$M5</f>
        <v>1.7416579776886863E-3</v>
      </c>
      <c r="I5">
        <f>totals!I5/totals!$K5*totals!$M5</f>
        <v>0.2275005043643189</v>
      </c>
      <c r="J5">
        <f>totals!N5/totals!$V5*totals!$Y5</f>
        <v>518.97888625680127</v>
      </c>
      <c r="K5">
        <f>totals!O5/totals!$V5*totals!$Y5</f>
        <v>0</v>
      </c>
      <c r="L5">
        <f>totals!P5/totals!$V5*totals!$Y5</f>
        <v>0</v>
      </c>
      <c r="M5">
        <f>totals!Q5/totals!$V5*totals!$Y5</f>
        <v>0</v>
      </c>
      <c r="N5">
        <f>totals!R5/totals!$V5*totals!$Y5</f>
        <v>0</v>
      </c>
      <c r="O5">
        <f>totals!S5/totals!$V5*totals!$Y5</f>
        <v>0</v>
      </c>
      <c r="P5">
        <f>totals!T5/totals!$V5*totals!$Y5</f>
        <v>0</v>
      </c>
      <c r="Q5">
        <f>totals!U5/totals!$V5*totals!$Y5</f>
        <v>26.259512950473269</v>
      </c>
      <c r="R5">
        <f>totals!Z5/totals!$AH5*totals!$AK5</f>
        <v>702.85693071412015</v>
      </c>
      <c r="S5">
        <f>totals!AA5/totals!$AH5*totals!$AK5</f>
        <v>7.1114056217590838</v>
      </c>
      <c r="T5">
        <f>totals!AB5/totals!$AH5*totals!$AK5</f>
        <v>2.721500542243584E-2</v>
      </c>
      <c r="U5">
        <f>totals!AC5/totals!$AH5*totals!$AK5</f>
        <v>0</v>
      </c>
      <c r="V5">
        <f>totals!AD5/totals!$AH5*totals!$AK5</f>
        <v>0</v>
      </c>
      <c r="W5">
        <f>totals!AE5/totals!$AH5*totals!$AK5</f>
        <v>0</v>
      </c>
      <c r="X5">
        <f>totals!AF5/totals!$AH5*totals!$AK5</f>
        <v>0</v>
      </c>
      <c r="Y5">
        <f>totals!AG5/totals!$AH5*totals!$AK5</f>
        <v>16.46185062494407</v>
      </c>
      <c r="Z5">
        <f>totals!AL5/totals!$AT5*totals!$AW5</f>
        <v>177.84919074986311</v>
      </c>
      <c r="AA5">
        <f>totals!AM5/totals!$AT5*totals!$AW5</f>
        <v>2.55560293498303</v>
      </c>
      <c r="AB5">
        <f>totals!AN5/totals!$AT5*totals!$AW5</f>
        <v>0</v>
      </c>
      <c r="AC5">
        <f>totals!AO5/totals!$AT5*totals!$AW5</f>
        <v>0</v>
      </c>
      <c r="AD5">
        <f>totals!AP5/totals!$AT5*totals!$AW5</f>
        <v>0</v>
      </c>
      <c r="AE5">
        <f>totals!AQ5/totals!$AT5*totals!$AW5</f>
        <v>0</v>
      </c>
      <c r="AF5">
        <f>totals!AR5/totals!$AT5*totals!$AW5</f>
        <v>0</v>
      </c>
      <c r="AG5">
        <f>totals!AS5/totals!$AT5*totals!$AW5</f>
        <v>59.588435250815003</v>
      </c>
      <c r="AH5">
        <f>totals!AX5/totals!$BF5*totals!$BI5</f>
        <v>690.30696100076</v>
      </c>
      <c r="AI5">
        <f>totals!AY5/totals!$BF5*totals!$BI5</f>
        <v>287.46702340208884</v>
      </c>
      <c r="AJ5">
        <f>totals!AZ5/totals!$BF5*totals!$BI5</f>
        <v>0.15964251581834338</v>
      </c>
      <c r="AK5">
        <f>totals!BA5/totals!$BF5*totals!$BI5</f>
        <v>0.17672217362423603</v>
      </c>
      <c r="AL5">
        <f>totals!BB5/totals!$BF5*totals!$BI5</f>
        <v>0</v>
      </c>
      <c r="AM5">
        <f>totals!BC5/totals!$BF5*totals!$BI5</f>
        <v>0</v>
      </c>
      <c r="AN5">
        <f>totals!BD5/totals!$BF5*totals!$BI5</f>
        <v>0</v>
      </c>
      <c r="AO5">
        <f>totals!BE5/totals!$BF5*totals!$BI5</f>
        <v>881.24359269283889</v>
      </c>
    </row>
    <row r="6" spans="1:41" x14ac:dyDescent="0.35">
      <c r="A6" t="s">
        <v>3</v>
      </c>
      <c r="B6" s="2">
        <v>4</v>
      </c>
      <c r="C6">
        <v>11</v>
      </c>
      <c r="D6" t="e">
        <f>totals!D6/totals!$K6*totals!$M6</f>
        <v>#DIV/0!</v>
      </c>
      <c r="E6" t="e">
        <f>totals!E6/totals!$K6*totals!$M6</f>
        <v>#DIV/0!</v>
      </c>
      <c r="F6" t="e">
        <f>totals!F6/totals!$K6*totals!$M6</f>
        <v>#DIV/0!</v>
      </c>
      <c r="G6" t="e">
        <f>totals!G6/totals!$K6*totals!$M6</f>
        <v>#DIV/0!</v>
      </c>
      <c r="H6" t="e">
        <f>totals!H6/totals!$K6*totals!$M6</f>
        <v>#DIV/0!</v>
      </c>
      <c r="I6" t="e">
        <f>totals!I6/totals!$K6*totals!$M6</f>
        <v>#DIV/0!</v>
      </c>
      <c r="J6">
        <f>totals!N6/totals!$V6*totals!$Y6</f>
        <v>1.0897975100129966</v>
      </c>
      <c r="K6">
        <f>totals!O6/totals!$V6*totals!$Y6</f>
        <v>0</v>
      </c>
      <c r="L6">
        <f>totals!P6/totals!$V6*totals!$Y6</f>
        <v>0</v>
      </c>
      <c r="M6">
        <f>totals!Q6/totals!$V6*totals!$Y6</f>
        <v>0</v>
      </c>
      <c r="N6">
        <f>totals!R6/totals!$V6*totals!$Y6</f>
        <v>0</v>
      </c>
      <c r="O6">
        <f>totals!S6/totals!$V6*totals!$Y6</f>
        <v>0</v>
      </c>
      <c r="P6">
        <f>totals!T6/totals!$V6*totals!$Y6</f>
        <v>0</v>
      </c>
      <c r="Q6">
        <f>totals!U6/totals!$V6*totals!$Y6</f>
        <v>0</v>
      </c>
      <c r="R6">
        <f>totals!Z6/totals!$AH6*totals!$AK6</f>
        <v>0.59438226176557007</v>
      </c>
      <c r="S6">
        <f>totals!AA6/totals!$AH6*totals!$AK6</f>
        <v>0</v>
      </c>
      <c r="T6">
        <f>totals!AB6/totals!$AH6*totals!$AK6</f>
        <v>0</v>
      </c>
      <c r="U6">
        <f>totals!AC6/totals!$AH6*totals!$AK6</f>
        <v>0</v>
      </c>
      <c r="V6">
        <f>totals!AD6/totals!$AH6*totals!$AK6</f>
        <v>0</v>
      </c>
      <c r="W6">
        <f>totals!AE6/totals!$AH6*totals!$AK6</f>
        <v>0</v>
      </c>
      <c r="X6">
        <f>totals!AF6/totals!$AH6*totals!$AK6</f>
        <v>0</v>
      </c>
      <c r="Y6">
        <f>totals!AG6/totals!$AH6*totals!$AK6</f>
        <v>0</v>
      </c>
      <c r="Z6">
        <f>totals!AL6/totals!$AT6*totals!$AW6</f>
        <v>0.25563334660706205</v>
      </c>
      <c r="AA6">
        <f>totals!AM6/totals!$AT6*totals!$AW6</f>
        <v>0</v>
      </c>
      <c r="AB6">
        <f>totals!AN6/totals!$AT6*totals!$AW6</f>
        <v>0</v>
      </c>
      <c r="AC6">
        <f>totals!AO6/totals!$AT6*totals!$AW6</f>
        <v>0</v>
      </c>
      <c r="AD6">
        <f>totals!AP6/totals!$AT6*totals!$AW6</f>
        <v>0</v>
      </c>
      <c r="AE6">
        <f>totals!AQ6/totals!$AT6*totals!$AW6</f>
        <v>0</v>
      </c>
      <c r="AF6">
        <f>totals!AR6/totals!$AT6*totals!$AW6</f>
        <v>0</v>
      </c>
      <c r="AG6">
        <f>totals!AS6/totals!$AT6*totals!$AW6</f>
        <v>0</v>
      </c>
      <c r="AH6">
        <f>totals!AX6/totals!$BF6*totals!$BI6</f>
        <v>0.96596927380573094</v>
      </c>
      <c r="AI6">
        <f>totals!AY6/totals!$BF6*totals!$BI6</f>
        <v>2.3702765486480534E-2</v>
      </c>
      <c r="AJ6">
        <f>totals!AZ6/totals!$BF6*totals!$BI6</f>
        <v>1.3349492451709935E-3</v>
      </c>
      <c r="AK6">
        <f>totals!BA6/totals!$BF6*totals!$BI6</f>
        <v>2.3079789172067405E-2</v>
      </c>
      <c r="AL6">
        <f>totals!BB6/totals!$BF6*totals!$BI6</f>
        <v>0</v>
      </c>
      <c r="AM6">
        <f>totals!BC6/totals!$BF6*totals!$BI6</f>
        <v>0</v>
      </c>
      <c r="AN6">
        <f>totals!BD6/totals!$BF6*totals!$BI6</f>
        <v>0</v>
      </c>
      <c r="AO6">
        <f>totals!BE6/totals!$BF6*totals!$BI6</f>
        <v>7.8910333158996523E-3</v>
      </c>
    </row>
    <row r="7" spans="1:41" x14ac:dyDescent="0.35">
      <c r="A7" t="s">
        <v>4</v>
      </c>
      <c r="B7" s="1">
        <v>3</v>
      </c>
      <c r="C7">
        <v>26</v>
      </c>
      <c r="D7">
        <f>totals!D7/totals!$K7*totals!$M7</f>
        <v>4.0551680023819223</v>
      </c>
      <c r="E7">
        <f>totals!E7/totals!$K7*totals!$M7</f>
        <v>0</v>
      </c>
      <c r="F7">
        <f>totals!F7/totals!$K7*totals!$M7</f>
        <v>0</v>
      </c>
      <c r="G7">
        <f>totals!G7/totals!$K7*totals!$M7</f>
        <v>0</v>
      </c>
      <c r="H7">
        <f>totals!H7/totals!$K7*totals!$M7</f>
        <v>0</v>
      </c>
      <c r="I7">
        <f>totals!I7/totals!$K7*totals!$M7</f>
        <v>0</v>
      </c>
      <c r="J7">
        <f>totals!N7/totals!$V7*totals!$Y7</f>
        <v>183.00967436589468</v>
      </c>
      <c r="K7">
        <f>totals!O7/totals!$V7*totals!$Y7</f>
        <v>10.293176543837928</v>
      </c>
      <c r="L7">
        <f>totals!P7/totals!$V7*totals!$Y7</f>
        <v>3.4997276395858909</v>
      </c>
      <c r="M7">
        <f>totals!Q7/totals!$V7*totals!$Y7</f>
        <v>6.0733011473981531E-4</v>
      </c>
      <c r="N7">
        <f>totals!R7/totals!$V7*totals!$Y7</f>
        <v>0</v>
      </c>
      <c r="O7">
        <f>totals!S7/totals!$V7*totals!$Y7</f>
        <v>0</v>
      </c>
      <c r="P7">
        <f>totals!T7/totals!$V7*totals!$Y7</f>
        <v>0</v>
      </c>
      <c r="Q7">
        <f>totals!U7/totals!$V7*totals!$Y7</f>
        <v>61.560365142689278</v>
      </c>
      <c r="R7">
        <f>totals!Z7/totals!$AH7*totals!$AK7</f>
        <v>59.396066837292302</v>
      </c>
      <c r="S7">
        <f>totals!AA7/totals!$AH7*totals!$AK7</f>
        <v>25.105737320090135</v>
      </c>
      <c r="T7">
        <f>totals!AB7/totals!$AH7*totals!$AK7</f>
        <v>0</v>
      </c>
      <c r="U7">
        <f>totals!AC7/totals!$AH7*totals!$AK7</f>
        <v>1.8081390499968413E-2</v>
      </c>
      <c r="V7">
        <f>totals!AD7/totals!$AH7*totals!$AK7</f>
        <v>0</v>
      </c>
      <c r="W7">
        <f>totals!AE7/totals!$AH7*totals!$AK7</f>
        <v>0</v>
      </c>
      <c r="X7">
        <f>totals!AF7/totals!$AH7*totals!$AK7</f>
        <v>0</v>
      </c>
      <c r="Y7">
        <f>totals!AG7/totals!$AH7*totals!$AK7</f>
        <v>68.675666465822161</v>
      </c>
      <c r="Z7">
        <f>totals!AL7/totals!$AT7*totals!$AW7</f>
        <v>26.267418323146785</v>
      </c>
      <c r="AA7">
        <f>totals!AM7/totals!$AT7*totals!$AW7</f>
        <v>31.313714910620426</v>
      </c>
      <c r="AB7">
        <f>totals!AN7/totals!$AT7*totals!$AW7</f>
        <v>2.1078956193638462E-2</v>
      </c>
      <c r="AC7">
        <f>totals!AO7/totals!$AT7*totals!$AW7</f>
        <v>0</v>
      </c>
      <c r="AD7">
        <f>totals!AP7/totals!$AT7*totals!$AW7</f>
        <v>0</v>
      </c>
      <c r="AE7">
        <f>totals!AQ7/totals!$AT7*totals!$AW7</f>
        <v>0</v>
      </c>
      <c r="AF7">
        <f>totals!AR7/totals!$AT7*totals!$AW7</f>
        <v>0</v>
      </c>
      <c r="AG7">
        <f>totals!AS7/totals!$AT7*totals!$AW7</f>
        <v>276.87399582621623</v>
      </c>
      <c r="AH7">
        <f>totals!AX7/totals!$BF7*totals!$BI7</f>
        <v>129.45452499646362</v>
      </c>
      <c r="AI7">
        <f>totals!AY7/totals!$BF7*totals!$BI7</f>
        <v>53.008332514811507</v>
      </c>
      <c r="AJ7">
        <f>totals!AZ7/totals!$BF7*totals!$BI7</f>
        <v>0.47702084779473602</v>
      </c>
      <c r="AK7">
        <f>totals!BA7/totals!$BF7*totals!$BI7</f>
        <v>0.13442487122092595</v>
      </c>
      <c r="AL7">
        <f>totals!BB7/totals!$BF7*totals!$BI7</f>
        <v>0</v>
      </c>
      <c r="AM7">
        <f>totals!BC7/totals!$BF7*totals!$BI7</f>
        <v>6.0517969912209698E-3</v>
      </c>
      <c r="AN7">
        <f>totals!BD7/totals!$BF7*totals!$BI7</f>
        <v>0</v>
      </c>
      <c r="AO7">
        <f>totals!BE7/totals!$BF7*totals!$BI7</f>
        <v>2770.0003485100042</v>
      </c>
    </row>
    <row r="8" spans="1:41" x14ac:dyDescent="0.35">
      <c r="A8" t="s">
        <v>5</v>
      </c>
      <c r="B8" s="2">
        <v>2</v>
      </c>
      <c r="C8">
        <v>6</v>
      </c>
      <c r="D8">
        <f>totals!D8/totals!$K8*totals!$M8</f>
        <v>88.138342795226279</v>
      </c>
      <c r="E8">
        <f>totals!E8/totals!$K8*totals!$M8</f>
        <v>2.7256053686231406E-3</v>
      </c>
      <c r="F8">
        <f>totals!F8/totals!$K8*totals!$M8</f>
        <v>0</v>
      </c>
      <c r="G8">
        <f>totals!G8/totals!$K8*totals!$M8</f>
        <v>0</v>
      </c>
      <c r="H8">
        <f>totals!H8/totals!$K8*totals!$M8</f>
        <v>0</v>
      </c>
      <c r="I8">
        <f>totals!I8/totals!$K8*totals!$M8</f>
        <v>1.9263400105268953E-2</v>
      </c>
      <c r="J8">
        <f>totals!N8/totals!$V8*totals!$Y8</f>
        <v>822.95893827037798</v>
      </c>
      <c r="K8">
        <f>totals!O8/totals!$V8*totals!$Y8</f>
        <v>3.9310798319930553</v>
      </c>
      <c r="L8">
        <f>totals!P8/totals!$V8*totals!$Y8</f>
        <v>8.1995719059056074E-2</v>
      </c>
      <c r="M8">
        <f>totals!Q8/totals!$V8*totals!$Y8</f>
        <v>0.11017020929341134</v>
      </c>
      <c r="N8">
        <f>totals!R8/totals!$V8*totals!$Y8</f>
        <v>0</v>
      </c>
      <c r="O8">
        <f>totals!S8/totals!$V8*totals!$Y8</f>
        <v>1.4626877490617899E-3</v>
      </c>
      <c r="P8">
        <f>totals!T8/totals!$V8*totals!$Y8</f>
        <v>0</v>
      </c>
      <c r="Q8">
        <f>totals!U8/totals!$V8*totals!$Y8</f>
        <v>10.210398338715306</v>
      </c>
      <c r="R8">
        <f>totals!Z8/totals!$AH8*totals!$AK8</f>
        <v>765.03117477010301</v>
      </c>
      <c r="S8">
        <f>totals!AA8/totals!$AH8*totals!$AK8</f>
        <v>33.352662512799348</v>
      </c>
      <c r="T8">
        <f>totals!AB8/totals!$AH8*totals!$AK8</f>
        <v>0.69481063356908968</v>
      </c>
      <c r="U8">
        <f>totals!AC8/totals!$AH8*totals!$AK8</f>
        <v>1.379518240404769</v>
      </c>
      <c r="V8">
        <f>totals!AD8/totals!$AH8*totals!$AK8</f>
        <v>0</v>
      </c>
      <c r="W8">
        <f>totals!AE8/totals!$AH8*totals!$AK8</f>
        <v>1.7748560477612244E-3</v>
      </c>
      <c r="X8">
        <f>totals!AF8/totals!$AH8*totals!$AK8</f>
        <v>1.9341380007654346E-3</v>
      </c>
      <c r="Y8">
        <f>totals!AG8/totals!$AH8*totals!$AK8</f>
        <v>84.880101254885489</v>
      </c>
      <c r="Z8">
        <f>totals!AL8/totals!$AT8*totals!$AW8</f>
        <v>142.25353829366301</v>
      </c>
      <c r="AA8">
        <f>totals!AM8/totals!$AT8*totals!$AW8</f>
        <v>155.92788686418331</v>
      </c>
      <c r="AB8">
        <f>totals!AN8/totals!$AT8*totals!$AW8</f>
        <v>0.66704620712169327</v>
      </c>
      <c r="AC8">
        <f>totals!AO8/totals!$AT8*totals!$AW8</f>
        <v>7.6614880538728016</v>
      </c>
      <c r="AD8">
        <f>totals!AP8/totals!$AT8*totals!$AW8</f>
        <v>0</v>
      </c>
      <c r="AE8">
        <f>totals!AQ8/totals!$AT8*totals!$AW8</f>
        <v>2.2554394154579657E-2</v>
      </c>
      <c r="AF8">
        <f>totals!AR8/totals!$AT8*totals!$AW8</f>
        <v>4.3840103637964199E-3</v>
      </c>
      <c r="AG8">
        <f>totals!AS8/totals!$AT8*totals!$AW8</f>
        <v>1250.5284825761432</v>
      </c>
      <c r="AH8">
        <f>totals!AX8/totals!$BF8*totals!$BI8</f>
        <v>816.8150284843349</v>
      </c>
      <c r="AI8">
        <f>totals!AY8/totals!$BF8*totals!$BI8</f>
        <v>180.58642355596615</v>
      </c>
      <c r="AJ8">
        <f>totals!AZ8/totals!$BF8*totals!$BI8</f>
        <v>6.8260980997501148</v>
      </c>
      <c r="AK8">
        <f>totals!BA8/totals!$BF8*totals!$BI8</f>
        <v>19.410079530725884</v>
      </c>
      <c r="AL8">
        <f>totals!BB8/totals!$BF8*totals!$BI8</f>
        <v>0</v>
      </c>
      <c r="AM8">
        <f>totals!BC8/totals!$BF8*totals!$BI8</f>
        <v>2.0642390881306791E-2</v>
      </c>
      <c r="AN8">
        <f>totals!BD8/totals!$BF8*totals!$BI8</f>
        <v>4.4018566413561062E-3</v>
      </c>
      <c r="AO8">
        <f>totals!BE8/totals!$BF8*totals!$BI8</f>
        <v>9695.4113294869712</v>
      </c>
    </row>
    <row r="9" spans="1:41" x14ac:dyDescent="0.35">
      <c r="A9" t="s">
        <v>6</v>
      </c>
      <c r="B9" s="1">
        <v>4</v>
      </c>
      <c r="C9">
        <v>16</v>
      </c>
      <c r="D9">
        <f>totals!D9/totals!$K9*totals!$M9</f>
        <v>1.6977704125061444</v>
      </c>
      <c r="E9">
        <f>totals!E9/totals!$K9*totals!$M9</f>
        <v>0</v>
      </c>
      <c r="F9">
        <f>totals!F9/totals!$K9*totals!$M9</f>
        <v>0</v>
      </c>
      <c r="G9">
        <f>totals!G9/totals!$K9*totals!$M9</f>
        <v>0</v>
      </c>
      <c r="H9">
        <f>totals!H9/totals!$K9*totals!$M9</f>
        <v>0</v>
      </c>
      <c r="I9">
        <f>totals!I9/totals!$K9*totals!$M9</f>
        <v>0</v>
      </c>
      <c r="J9">
        <f>totals!N9/totals!$V9*totals!$Y9</f>
        <v>37.16488518487769</v>
      </c>
      <c r="K9">
        <f>totals!O9/totals!$V9*totals!$Y9</f>
        <v>0.2088406405885482</v>
      </c>
      <c r="L9">
        <f>totals!P9/totals!$V9*totals!$Y9</f>
        <v>0</v>
      </c>
      <c r="M9">
        <f>totals!Q9/totals!$V9*totals!$Y9</f>
        <v>0</v>
      </c>
      <c r="N9">
        <f>totals!R9/totals!$V9*totals!$Y9</f>
        <v>0</v>
      </c>
      <c r="O9">
        <f>totals!S9/totals!$V9*totals!$Y9</f>
        <v>0</v>
      </c>
      <c r="P9">
        <f>totals!T9/totals!$V9*totals!$Y9</f>
        <v>0</v>
      </c>
      <c r="Q9">
        <f>totals!U9/totals!$V9*totals!$Y9</f>
        <v>1.3496543660892046</v>
      </c>
      <c r="R9">
        <f>totals!Z9/totals!$AH9*totals!$AK9</f>
        <v>23.412020396087094</v>
      </c>
      <c r="S9">
        <f>totals!AA9/totals!$AH9*totals!$AK9</f>
        <v>4.8043449064195484E-2</v>
      </c>
      <c r="T9">
        <f>totals!AB9/totals!$AH9*totals!$AK9</f>
        <v>0</v>
      </c>
      <c r="U9">
        <f>totals!AC9/totals!$AH9*totals!$AK9</f>
        <v>0</v>
      </c>
      <c r="V9">
        <f>totals!AD9/totals!$AH9*totals!$AK9</f>
        <v>0</v>
      </c>
      <c r="W9">
        <f>totals!AE9/totals!$AH9*totals!$AK9</f>
        <v>0</v>
      </c>
      <c r="X9">
        <f>totals!AF9/totals!$AH9*totals!$AK9</f>
        <v>0</v>
      </c>
      <c r="Y9">
        <f>totals!AG9/totals!$AH9*totals!$AK9</f>
        <v>7.7935150816730339</v>
      </c>
      <c r="Z9">
        <f>totals!AL9/totals!$AT9*totals!$AW9</f>
        <v>14.170666693760381</v>
      </c>
      <c r="AA9">
        <f>totals!AM9/totals!$AT9*totals!$AW9</f>
        <v>0.96704863956415787</v>
      </c>
      <c r="AB9">
        <f>totals!AN9/totals!$AT9*totals!$AW9</f>
        <v>0</v>
      </c>
      <c r="AC9">
        <f>totals!AO9/totals!$AT9*totals!$AW9</f>
        <v>0.24968117550044966</v>
      </c>
      <c r="AD9">
        <f>totals!AP9/totals!$AT9*totals!$AW9</f>
        <v>0</v>
      </c>
      <c r="AE9">
        <f>totals!AQ9/totals!$AT9*totals!$AW9</f>
        <v>0</v>
      </c>
      <c r="AF9">
        <f>totals!AR9/totals!$AT9*totals!$AW9</f>
        <v>0</v>
      </c>
      <c r="AG9">
        <f>totals!AS9/totals!$AT9*totals!$AW9</f>
        <v>10.869978885095087</v>
      </c>
      <c r="AH9">
        <f>totals!AX9/totals!$BF9*totals!$BI9</f>
        <v>52.035362588972831</v>
      </c>
      <c r="AI9">
        <f>totals!AY9/totals!$BF9*totals!$BI9</f>
        <v>12.150337964777625</v>
      </c>
      <c r="AJ9">
        <f>totals!AZ9/totals!$BF9*totals!$BI9</f>
        <v>0.15964746015820847</v>
      </c>
      <c r="AK9">
        <f>totals!BA9/totals!$BF9*totals!$BI9</f>
        <v>28.176800195535492</v>
      </c>
      <c r="AL9">
        <f>totals!BB9/totals!$BF9*totals!$BI9</f>
        <v>0</v>
      </c>
      <c r="AM9">
        <f>totals!BC9/totals!$BF9*totals!$BI9</f>
        <v>0</v>
      </c>
      <c r="AN9">
        <f>totals!BD9/totals!$BF9*totals!$BI9</f>
        <v>1.8972434971615128E-3</v>
      </c>
      <c r="AO9">
        <f>totals!BE9/totals!$BF9*totals!$BI9</f>
        <v>103.18945557351415</v>
      </c>
    </row>
    <row r="10" spans="1:41" x14ac:dyDescent="0.35">
      <c r="A10" t="s">
        <v>7</v>
      </c>
      <c r="B10" s="2">
        <v>7</v>
      </c>
      <c r="C10">
        <v>24</v>
      </c>
      <c r="D10">
        <f>totals!D10/totals!$K10*totals!$M10</f>
        <v>163.01747670802334</v>
      </c>
      <c r="E10">
        <f>totals!E10/totals!$K10*totals!$M10</f>
        <v>0</v>
      </c>
      <c r="F10">
        <f>totals!F10/totals!$K10*totals!$M10</f>
        <v>0</v>
      </c>
      <c r="G10">
        <f>totals!G10/totals!$K10*totals!$M10</f>
        <v>0</v>
      </c>
      <c r="H10">
        <f>totals!H10/totals!$K10*totals!$M10</f>
        <v>0</v>
      </c>
      <c r="I10">
        <f>totals!I10/totals!$K10*totals!$M10</f>
        <v>6.3941604597259462E-4</v>
      </c>
      <c r="J10">
        <f>totals!N10/totals!$V10*totals!$Y10</f>
        <v>1118.6170828242512</v>
      </c>
      <c r="K10">
        <f>totals!O10/totals!$V10*totals!$Y10</f>
        <v>4.2205113907551119</v>
      </c>
      <c r="L10">
        <f>totals!P10/totals!$V10*totals!$Y10</f>
        <v>1.606581987513447E-2</v>
      </c>
      <c r="M10">
        <f>totals!Q10/totals!$V10*totals!$Y10</f>
        <v>0</v>
      </c>
      <c r="N10">
        <f>totals!R10/totals!$V10*totals!$Y10</f>
        <v>0</v>
      </c>
      <c r="O10">
        <f>totals!S10/totals!$V10*totals!$Y10</f>
        <v>0</v>
      </c>
      <c r="P10">
        <f>totals!T10/totals!$V10*totals!$Y10</f>
        <v>6.4276952538729476E-2</v>
      </c>
      <c r="Q10">
        <f>totals!U10/totals!$V10*totals!$Y10</f>
        <v>67.627434836314649</v>
      </c>
      <c r="R10">
        <f>totals!Z10/totals!$AH10*totals!$AK10</f>
        <v>670.04040772155543</v>
      </c>
      <c r="S10">
        <f>totals!AA10/totals!$AH10*totals!$AK10</f>
        <v>20.75431941335918</v>
      </c>
      <c r="T10">
        <f>totals!AB10/totals!$AH10*totals!$AK10</f>
        <v>7.0385666072298779E-3</v>
      </c>
      <c r="U10">
        <f>totals!AC10/totals!$AH10*totals!$AK10</f>
        <v>5.3521381661862785E-4</v>
      </c>
      <c r="V10">
        <f>totals!AD10/totals!$AH10*totals!$AK10</f>
        <v>0</v>
      </c>
      <c r="W10">
        <f>totals!AE10/totals!$AH10*totals!$AK10</f>
        <v>1.3016803955120967E-2</v>
      </c>
      <c r="X10">
        <f>totals!AF10/totals!$AH10*totals!$AK10</f>
        <v>0</v>
      </c>
      <c r="Y10">
        <f>totals!AG10/totals!$AH10*totals!$AK10</f>
        <v>193.07117410620543</v>
      </c>
      <c r="Z10">
        <f>totals!AL10/totals!$AT10*totals!$AW10</f>
        <v>711.09917393393164</v>
      </c>
      <c r="AA10">
        <f>totals!AM10/totals!$AT10*totals!$AW10</f>
        <v>58.03952138512755</v>
      </c>
      <c r="AB10">
        <f>totals!AN10/totals!$AT10*totals!$AW10</f>
        <v>2.1481804869188815E-2</v>
      </c>
      <c r="AC10">
        <f>totals!AO10/totals!$AT10*totals!$AW10</f>
        <v>2.0531282529844177E-3</v>
      </c>
      <c r="AD10">
        <f>totals!AP10/totals!$AT10*totals!$AW10</f>
        <v>0</v>
      </c>
      <c r="AE10">
        <f>totals!AQ10/totals!$AT10*totals!$AW10</f>
        <v>2.1301205624713337E-2</v>
      </c>
      <c r="AF10">
        <f>totals!AR10/totals!$AT10*totals!$AW10</f>
        <v>0</v>
      </c>
      <c r="AG10">
        <f>totals!AS10/totals!$AT10*totals!$AW10</f>
        <v>562.17487925373962</v>
      </c>
      <c r="AH10">
        <f>totals!AX10/totals!$BF10*totals!$BI10</f>
        <v>1571.0217048243726</v>
      </c>
      <c r="AI10">
        <f>totals!AY10/totals!$BF10*totals!$BI10</f>
        <v>353.70994863888041</v>
      </c>
      <c r="AJ10">
        <f>totals!AZ10/totals!$BF10*totals!$BI10</f>
        <v>0.80463702704877627</v>
      </c>
      <c r="AK10">
        <f>totals!BA10/totals!$BF10*totals!$BI10</f>
        <v>1.3572185926704892</v>
      </c>
      <c r="AL10">
        <f>totals!BB10/totals!$BF10*totals!$BI10</f>
        <v>2.4093238260100361E-2</v>
      </c>
      <c r="AM10">
        <f>totals!BC10/totals!$BF10*totals!$BI10</f>
        <v>3.5744054402726821E-2</v>
      </c>
      <c r="AN10">
        <f>totals!BD10/totals!$BF10*totals!$BI10</f>
        <v>5.4702002620868138E-3</v>
      </c>
      <c r="AO10">
        <f>totals!BE10/totals!$BF10*totals!$BI10</f>
        <v>3846.4940741052114</v>
      </c>
    </row>
    <row r="11" spans="1:41" x14ac:dyDescent="0.35">
      <c r="A11" t="s">
        <v>8</v>
      </c>
      <c r="B11" s="1">
        <v>4</v>
      </c>
      <c r="C11">
        <v>11</v>
      </c>
      <c r="D11">
        <f>totals!D11/totals!$K11*totals!$M11</f>
        <v>21.554073423875753</v>
      </c>
      <c r="E11">
        <f>totals!E11/totals!$K11*totals!$M11</f>
        <v>0</v>
      </c>
      <c r="F11">
        <f>totals!F11/totals!$K11*totals!$M11</f>
        <v>0</v>
      </c>
      <c r="G11">
        <f>totals!G11/totals!$K11*totals!$M11</f>
        <v>0</v>
      </c>
      <c r="H11">
        <f>totals!H11/totals!$K11*totals!$M11</f>
        <v>0</v>
      </c>
      <c r="I11">
        <f>totals!I11/totals!$K11*totals!$M11</f>
        <v>0</v>
      </c>
      <c r="J11">
        <f>totals!N11/totals!$V11*totals!$Y11</f>
        <v>68.028117371454172</v>
      </c>
      <c r="K11">
        <f>totals!O11/totals!$V11*totals!$Y11</f>
        <v>0</v>
      </c>
      <c r="L11">
        <f>totals!P11/totals!$V11*totals!$Y11</f>
        <v>8.0579064493183593E-4</v>
      </c>
      <c r="M11">
        <f>totals!Q11/totals!$V11*totals!$Y11</f>
        <v>1.045609289256787E-3</v>
      </c>
      <c r="N11">
        <f>totals!R11/totals!$V11*totals!$Y11</f>
        <v>0</v>
      </c>
      <c r="O11">
        <f>totals!S11/totals!$V11*totals!$Y11</f>
        <v>0</v>
      </c>
      <c r="P11">
        <f>totals!T11/totals!$V11*totals!$Y11</f>
        <v>0</v>
      </c>
      <c r="Q11">
        <f>totals!U11/totals!$V11*totals!$Y11</f>
        <v>0</v>
      </c>
      <c r="R11">
        <f>totals!Z11/totals!$AH11*totals!$AK11</f>
        <v>68.038304727648637</v>
      </c>
      <c r="S11">
        <f>totals!AA11/totals!$AH11*totals!$AK11</f>
        <v>0</v>
      </c>
      <c r="T11">
        <f>totals!AB11/totals!$AH11*totals!$AK11</f>
        <v>4.8149147825613638E-3</v>
      </c>
      <c r="U11">
        <f>totals!AC11/totals!$AH11*totals!$AK11</f>
        <v>4.0958177269918725E-2</v>
      </c>
      <c r="V11">
        <f>totals!AD11/totals!$AH11*totals!$AK11</f>
        <v>0</v>
      </c>
      <c r="W11">
        <f>totals!AE11/totals!$AH11*totals!$AK11</f>
        <v>4.0822103591281125E-4</v>
      </c>
      <c r="X11">
        <f>totals!AF11/totals!$AH11*totals!$AK11</f>
        <v>0</v>
      </c>
      <c r="Y11">
        <f>totals!AG11/totals!$AH11*totals!$AK11</f>
        <v>2.8889488695368181E-3</v>
      </c>
      <c r="Z11">
        <f>totals!AL11/totals!$AT11*totals!$AW11</f>
        <v>81.500240402722469</v>
      </c>
      <c r="AA11">
        <f>totals!AM11/totals!$AT11*totals!$AW11</f>
        <v>0.54667103381701321</v>
      </c>
      <c r="AB11">
        <f>totals!AN11/totals!$AT11*totals!$AW11</f>
        <v>3.2567291034236466E-2</v>
      </c>
      <c r="AC11">
        <f>totals!AO11/totals!$AT11*totals!$AW11</f>
        <v>0.31672704035702665</v>
      </c>
      <c r="AD11">
        <f>totals!AP11/totals!$AT11*totals!$AW11</f>
        <v>0</v>
      </c>
      <c r="AE11">
        <f>totals!AQ11/totals!$AT11*totals!$AW11</f>
        <v>4.1756402197423515E-3</v>
      </c>
      <c r="AF11">
        <f>totals!AR11/totals!$AT11*totals!$AW11</f>
        <v>4.054019630817817E-4</v>
      </c>
      <c r="AG11">
        <f>totals!AS11/totals!$AT11*totals!$AW11</f>
        <v>0.15151222700243119</v>
      </c>
      <c r="AH11">
        <f>totals!AX11/totals!$BF11*totals!$BI11</f>
        <v>420.93830808478327</v>
      </c>
      <c r="AI11">
        <f>totals!AY11/totals!$BF11*totals!$BI11</f>
        <v>31.994239737242548</v>
      </c>
      <c r="AJ11">
        <f>totals!AZ11/totals!$BF11*totals!$BI11</f>
        <v>0.94127374181986589</v>
      </c>
      <c r="AK11">
        <f>totals!BA11/totals!$BF11*totals!$BI11</f>
        <v>2.9313611184683332</v>
      </c>
      <c r="AL11">
        <f>totals!BB11/totals!$BF11*totals!$BI11</f>
        <v>0</v>
      </c>
      <c r="AM11">
        <f>totals!BC11/totals!$BF11*totals!$BI11</f>
        <v>7.7251645910369648E-2</v>
      </c>
      <c r="AN11">
        <f>totals!BD11/totals!$BF11*totals!$BI11</f>
        <v>6.6463238146884324E-4</v>
      </c>
      <c r="AO11">
        <f>totals!BE11/totals!$BF11*totals!$BI11</f>
        <v>15.263341982608901</v>
      </c>
    </row>
    <row r="12" spans="1:41" x14ac:dyDescent="0.35">
      <c r="A12" t="s">
        <v>9</v>
      </c>
      <c r="B12" s="2">
        <v>5</v>
      </c>
      <c r="C12">
        <v>16</v>
      </c>
      <c r="D12">
        <f>totals!D12/totals!$K12*totals!$M12</f>
        <v>7.1749204446880608</v>
      </c>
      <c r="E12">
        <f>totals!E12/totals!$K12*totals!$M12</f>
        <v>0</v>
      </c>
      <c r="F12">
        <f>totals!F12/totals!$K12*totals!$M12</f>
        <v>0</v>
      </c>
      <c r="G12">
        <f>totals!G12/totals!$K12*totals!$M12</f>
        <v>0</v>
      </c>
      <c r="H12">
        <f>totals!H12/totals!$K12*totals!$M12</f>
        <v>0</v>
      </c>
      <c r="I12">
        <f>totals!I12/totals!$K12*totals!$M12</f>
        <v>0</v>
      </c>
      <c r="J12">
        <f>totals!N12/totals!$V12*totals!$Y12</f>
        <v>85.500872639692659</v>
      </c>
      <c r="K12">
        <f>totals!O12/totals!$V12*totals!$Y12</f>
        <v>2.4085085431305737E-3</v>
      </c>
      <c r="L12">
        <f>totals!P12/totals!$V12*totals!$Y12</f>
        <v>5.7662528062008452E-2</v>
      </c>
      <c r="M12">
        <f>totals!Q12/totals!$V12*totals!$Y12</f>
        <v>1.6670657171080246E-2</v>
      </c>
      <c r="N12">
        <f>totals!R12/totals!$V12*totals!$Y12</f>
        <v>0</v>
      </c>
      <c r="O12">
        <f>totals!S12/totals!$V12*totals!$Y12</f>
        <v>0</v>
      </c>
      <c r="P12">
        <f>totals!T12/totals!$V12*totals!$Y12</f>
        <v>0</v>
      </c>
      <c r="Q12">
        <f>totals!U12/totals!$V12*totals!$Y12</f>
        <v>3.7507561865199301</v>
      </c>
      <c r="R12">
        <f>totals!Z12/totals!$AH12*totals!$AK12</f>
        <v>20.639330975237364</v>
      </c>
      <c r="S12">
        <f>totals!AA12/totals!$AH12*totals!$AK12</f>
        <v>2.0102574180682558</v>
      </c>
      <c r="T12">
        <f>totals!AB12/totals!$AH12*totals!$AK12</f>
        <v>4.4652930453606673E-2</v>
      </c>
      <c r="U12">
        <f>totals!AC12/totals!$AH12*totals!$AK12</f>
        <v>9.2162911152955055E-3</v>
      </c>
      <c r="V12">
        <f>totals!AD12/totals!$AH12*totals!$AK12</f>
        <v>0</v>
      </c>
      <c r="W12">
        <f>totals!AE12/totals!$AH12*totals!$AK12</f>
        <v>0</v>
      </c>
      <c r="X12">
        <f>totals!AF12/totals!$AH12*totals!$AK12</f>
        <v>1.7050138563296682E-3</v>
      </c>
      <c r="Y12">
        <f>totals!AG12/totals!$AH12*totals!$AK12</f>
        <v>8.9417378029708505</v>
      </c>
      <c r="Z12">
        <f>totals!AL12/totals!$AT12*totals!$AW12</f>
        <v>16.888984723602455</v>
      </c>
      <c r="AA12">
        <f>totals!AM12/totals!$AT12*totals!$AW12</f>
        <v>1.8538547662877805</v>
      </c>
      <c r="AB12">
        <f>totals!AN12/totals!$AT12*totals!$AW12</f>
        <v>0</v>
      </c>
      <c r="AC12">
        <f>totals!AO12/totals!$AT12*totals!$AW12</f>
        <v>0.3196227152458106</v>
      </c>
      <c r="AD12">
        <f>totals!AP12/totals!$AT12*totals!$AW12</f>
        <v>0</v>
      </c>
      <c r="AE12">
        <f>totals!AQ12/totals!$AT12*totals!$AW12</f>
        <v>0</v>
      </c>
      <c r="AF12">
        <f>totals!AR12/totals!$AT12*totals!$AW12</f>
        <v>0</v>
      </c>
      <c r="AG12">
        <f>totals!AS12/totals!$AT12*totals!$AW12</f>
        <v>69.581391912530108</v>
      </c>
      <c r="AH12">
        <f>totals!AX12/totals!$BF12*totals!$BI12</f>
        <v>21.087649264774264</v>
      </c>
      <c r="AI12">
        <f>totals!AY12/totals!$BF12*totals!$BI12</f>
        <v>1.1928723733853042</v>
      </c>
      <c r="AJ12">
        <f>totals!AZ12/totals!$BF12*totals!$BI12</f>
        <v>1.753911438322716E-2</v>
      </c>
      <c r="AK12">
        <f>totals!BA12/totals!$BF12*totals!$BI12</f>
        <v>0.76194164787255925</v>
      </c>
      <c r="AL12">
        <f>totals!BB12/totals!$BF12*totals!$BI12</f>
        <v>0</v>
      </c>
      <c r="AM12">
        <f>totals!BC12/totals!$BF12*totals!$BI12</f>
        <v>0</v>
      </c>
      <c r="AN12">
        <f>totals!BD12/totals!$BF12*totals!$BI12</f>
        <v>1.9665067641800146E-3</v>
      </c>
      <c r="AO12">
        <f>totals!BE12/totals!$BF12*totals!$BI12</f>
        <v>272.58531546121708</v>
      </c>
    </row>
    <row r="13" spans="1:41" x14ac:dyDescent="0.35">
      <c r="A13" t="s">
        <v>10</v>
      </c>
      <c r="B13" s="3">
        <v>1</v>
      </c>
      <c r="C13">
        <v>4</v>
      </c>
      <c r="D13" t="e">
        <f>totals!D13/totals!$K13*totals!$M13</f>
        <v>#DIV/0!</v>
      </c>
      <c r="E13" t="e">
        <f>totals!E13/totals!$K13*totals!$M13</f>
        <v>#DIV/0!</v>
      </c>
      <c r="F13" t="e">
        <f>totals!F13/totals!$K13*totals!$M13</f>
        <v>#DIV/0!</v>
      </c>
      <c r="G13" t="e">
        <f>totals!G13/totals!$K13*totals!$M13</f>
        <v>#DIV/0!</v>
      </c>
      <c r="H13" t="e">
        <f>totals!H13/totals!$K13*totals!$M13</f>
        <v>#DIV/0!</v>
      </c>
      <c r="I13" t="e">
        <f>totals!I13/totals!$K13*totals!$M13</f>
        <v>#DIV/0!</v>
      </c>
      <c r="J13">
        <f>totals!N13/totals!$V13*totals!$Y13</f>
        <v>1.794101570344546</v>
      </c>
      <c r="K13">
        <f>totals!O13/totals!$V13*totals!$Y13</f>
        <v>0</v>
      </c>
      <c r="L13">
        <f>totals!P13/totals!$V13*totals!$Y13</f>
        <v>2.0760885549368362E-4</v>
      </c>
      <c r="M13">
        <f>totals!Q13/totals!$V13*totals!$Y13</f>
        <v>0</v>
      </c>
      <c r="N13">
        <f>totals!R13/totals!$V13*totals!$Y13</f>
        <v>0</v>
      </c>
      <c r="O13">
        <f>totals!S13/totals!$V13*totals!$Y13</f>
        <v>0</v>
      </c>
      <c r="P13">
        <f>totals!T13/totals!$V13*totals!$Y13</f>
        <v>0</v>
      </c>
      <c r="Q13">
        <f>totals!U13/totals!$V13*totals!$Y13</f>
        <v>0</v>
      </c>
      <c r="R13">
        <f>totals!Z13/totals!$AH13*totals!$AK13</f>
        <v>4.9421020291753486</v>
      </c>
      <c r="S13">
        <f>totals!AA13/totals!$AH13*totals!$AK13</f>
        <v>0</v>
      </c>
      <c r="T13">
        <f>totals!AB13/totals!$AH13*totals!$AK13</f>
        <v>0</v>
      </c>
      <c r="U13">
        <f>totals!AC13/totals!$AH13*totals!$AK13</f>
        <v>0</v>
      </c>
      <c r="V13">
        <f>totals!AD13/totals!$AH13*totals!$AK13</f>
        <v>0</v>
      </c>
      <c r="W13">
        <f>totals!AE13/totals!$AH13*totals!$AK13</f>
        <v>0</v>
      </c>
      <c r="X13">
        <f>totals!AF13/totals!$AH13*totals!$AK13</f>
        <v>0</v>
      </c>
      <c r="Y13">
        <f>totals!AG13/totals!$AH13*totals!$AK13</f>
        <v>2.3237051361902728E-2</v>
      </c>
      <c r="Z13">
        <f>totals!AL13/totals!$AT13*totals!$AW13</f>
        <v>5.4338102418646947</v>
      </c>
      <c r="AA13">
        <f>totals!AM13/totals!$AT13*totals!$AW13</f>
        <v>0</v>
      </c>
      <c r="AB13">
        <f>totals!AN13/totals!$AT13*totals!$AW13</f>
        <v>0</v>
      </c>
      <c r="AC13">
        <f>totals!AO13/totals!$AT13*totals!$AW13</f>
        <v>0</v>
      </c>
      <c r="AD13">
        <f>totals!AP13/totals!$AT13*totals!$AW13</f>
        <v>0</v>
      </c>
      <c r="AE13">
        <f>totals!AQ13/totals!$AT13*totals!$AW13</f>
        <v>0</v>
      </c>
      <c r="AF13">
        <f>totals!AR13/totals!$AT13*totals!$AW13</f>
        <v>0</v>
      </c>
      <c r="AG13">
        <f>totals!AS13/totals!$AT13*totals!$AW13</f>
        <v>0.46827306965931265</v>
      </c>
      <c r="AH13">
        <f>totals!AX13/totals!$BF13*totals!$BI13</f>
        <v>17.957816844438053</v>
      </c>
      <c r="AI13">
        <f>totals!AY13/totals!$BF13*totals!$BI13</f>
        <v>0.29113262257475142</v>
      </c>
      <c r="AJ13">
        <f>totals!AZ13/totals!$BF13*totals!$BI13</f>
        <v>3.697787170880591E-3</v>
      </c>
      <c r="AK13">
        <f>totals!BA13/totals!$BF13*totals!$BI13</f>
        <v>1.1832918946817891E-2</v>
      </c>
      <c r="AL13">
        <f>totals!BB13/totals!$BF13*totals!$BI13</f>
        <v>0</v>
      </c>
      <c r="AM13">
        <f>totals!BC13/totals!$BF13*totals!$BI13</f>
        <v>2.1408241515624474E-4</v>
      </c>
      <c r="AN13">
        <f>totals!BD13/totals!$BF13*totals!$BI13</f>
        <v>0</v>
      </c>
      <c r="AO13">
        <f>totals!BE13/totals!$BF13*totals!$BI13</f>
        <v>6.3318182828875429</v>
      </c>
    </row>
    <row r="14" spans="1:41" x14ac:dyDescent="0.35">
      <c r="A14" t="s">
        <v>11</v>
      </c>
      <c r="B14" s="2">
        <v>6</v>
      </c>
      <c r="C14">
        <v>25</v>
      </c>
      <c r="D14">
        <f>totals!D14/totals!$K14*totals!$M14</f>
        <v>0</v>
      </c>
      <c r="E14">
        <f>totals!E14/totals!$K14*totals!$M14</f>
        <v>0</v>
      </c>
      <c r="F14">
        <f>totals!F14/totals!$K14*totals!$M14</f>
        <v>0</v>
      </c>
      <c r="G14">
        <f>totals!G14/totals!$K14*totals!$M14</f>
        <v>0</v>
      </c>
      <c r="H14">
        <f>totals!H14/totals!$K14*totals!$M14</f>
        <v>0</v>
      </c>
      <c r="I14">
        <f>totals!I14/totals!$K14*totals!$M14</f>
        <v>0</v>
      </c>
      <c r="J14">
        <f>totals!N14/totals!$V14*totals!$Y14</f>
        <v>145.09278946129513</v>
      </c>
      <c r="K14">
        <f>totals!O14/totals!$V14*totals!$Y14</f>
        <v>0</v>
      </c>
      <c r="L14">
        <f>totals!P14/totals!$V14*totals!$Y14</f>
        <v>0</v>
      </c>
      <c r="M14">
        <f>totals!Q14/totals!$V14*totals!$Y14</f>
        <v>8.2844202917556994E-2</v>
      </c>
      <c r="N14">
        <f>totals!R14/totals!$V14*totals!$Y14</f>
        <v>0</v>
      </c>
      <c r="O14">
        <f>totals!S14/totals!$V14*totals!$Y14</f>
        <v>0</v>
      </c>
      <c r="P14">
        <f>totals!T14/totals!$V14*totals!$Y14</f>
        <v>3.0340752068311822E-3</v>
      </c>
      <c r="Q14">
        <f>totals!U14/totals!$V14*totals!$Y14</f>
        <v>8.3524254257019322E-3</v>
      </c>
      <c r="R14">
        <f>totals!Z14/totals!$AH14*totals!$AK14</f>
        <v>100.32412140906062</v>
      </c>
      <c r="S14">
        <f>totals!AA14/totals!$AH14*totals!$AK14</f>
        <v>1.3884430076713634</v>
      </c>
      <c r="T14">
        <f>totals!AB14/totals!$AH14*totals!$AK14</f>
        <v>0</v>
      </c>
      <c r="U14">
        <f>totals!AC14/totals!$AH14*totals!$AK14</f>
        <v>0</v>
      </c>
      <c r="V14">
        <f>totals!AD14/totals!$AH14*totals!$AK14</f>
        <v>0</v>
      </c>
      <c r="W14">
        <f>totals!AE14/totals!$AH14*totals!$AK14</f>
        <v>0</v>
      </c>
      <c r="X14">
        <f>totals!AF14/totals!$AH14*totals!$AK14</f>
        <v>1.7580220705063324E-2</v>
      </c>
      <c r="Y14">
        <f>totals!AG14/totals!$AH14*totals!$AK14</f>
        <v>1.6163097145023764</v>
      </c>
      <c r="Z14">
        <f>totals!AL14/totals!$AT14*totals!$AW14</f>
        <v>100.66294913090758</v>
      </c>
      <c r="AA14">
        <f>totals!AM14/totals!$AT14*totals!$AW14</f>
        <v>0.62774500052962667</v>
      </c>
      <c r="AB14">
        <f>totals!AN14/totals!$AT14*totals!$AW14</f>
        <v>0.56028757434312504</v>
      </c>
      <c r="AC14">
        <f>totals!AO14/totals!$AT14*totals!$AW14</f>
        <v>0.14165227718324555</v>
      </c>
      <c r="AD14">
        <f>totals!AP14/totals!$AT14*totals!$AW14</f>
        <v>0</v>
      </c>
      <c r="AE14">
        <f>totals!AQ14/totals!$AT14*totals!$AW14</f>
        <v>0</v>
      </c>
      <c r="AF14">
        <f>totals!AR14/totals!$AT14*totals!$AW14</f>
        <v>9.4823015847856681E-3</v>
      </c>
      <c r="AG14">
        <f>totals!AS14/totals!$AT14*totals!$AW14</f>
        <v>59.558752144459163</v>
      </c>
      <c r="AH14">
        <f>totals!AX14/totals!$BF14*totals!$BI14</f>
        <v>166.94072341998611</v>
      </c>
      <c r="AI14">
        <f>totals!AY14/totals!$BF14*totals!$BI14</f>
        <v>1.2637369290636633</v>
      </c>
      <c r="AJ14">
        <f>totals!AZ14/totals!$BF14*totals!$BI14</f>
        <v>2.1192150654399233</v>
      </c>
      <c r="AK14">
        <f>totals!BA14/totals!$BF14*totals!$BI14</f>
        <v>1.0863010234414765</v>
      </c>
      <c r="AL14">
        <f>totals!BB14/totals!$BF14*totals!$BI14</f>
        <v>2.0047225028271609</v>
      </c>
      <c r="AM14">
        <f>totals!BC14/totals!$BF14*totals!$BI14</f>
        <v>5.8532714594165161E-2</v>
      </c>
      <c r="AN14">
        <f>totals!BD14/totals!$BF14*totals!$BI14</f>
        <v>9.2806972904406308E-3</v>
      </c>
      <c r="AO14">
        <f>totals!BE14/totals!$BF14*totals!$BI14</f>
        <v>858.67106379653956</v>
      </c>
    </row>
    <row r="15" spans="1:41" x14ac:dyDescent="0.35">
      <c r="A15" t="s">
        <v>12</v>
      </c>
      <c r="B15" s="1">
        <v>5</v>
      </c>
      <c r="C15">
        <v>14</v>
      </c>
      <c r="D15">
        <f>totals!D15/totals!$K15*totals!$M15</f>
        <v>20.125224204277934</v>
      </c>
      <c r="E15">
        <f>totals!E15/totals!$K15*totals!$M15</f>
        <v>5.360004298311476E-3</v>
      </c>
      <c r="F15">
        <f>totals!F15/totals!$K15*totals!$M15</f>
        <v>0</v>
      </c>
      <c r="G15">
        <f>totals!G15/totals!$K15*totals!$M15</f>
        <v>0</v>
      </c>
      <c r="H15">
        <f>totals!H15/totals!$K15*totals!$M15</f>
        <v>0</v>
      </c>
      <c r="I15">
        <f>totals!I15/totals!$K15*totals!$M15</f>
        <v>0</v>
      </c>
      <c r="J15">
        <f>totals!N15/totals!$V15*totals!$Y15</f>
        <v>178.429651167066</v>
      </c>
      <c r="K15">
        <f>totals!O15/totals!$V15*totals!$Y15</f>
        <v>0.41104221420731618</v>
      </c>
      <c r="L15">
        <f>totals!P15/totals!$V15*totals!$Y15</f>
        <v>1.9400104504724339E-3</v>
      </c>
      <c r="M15">
        <f>totals!Q15/totals!$V15*totals!$Y15</f>
        <v>5.3020285610334519E-2</v>
      </c>
      <c r="N15">
        <f>totals!R15/totals!$V15*totals!$Y15</f>
        <v>0</v>
      </c>
      <c r="O15">
        <f>totals!S15/totals!$V15*totals!$Y15</f>
        <v>0</v>
      </c>
      <c r="P15">
        <f>totals!T15/totals!$V15*totals!$Y15</f>
        <v>0</v>
      </c>
      <c r="Q15">
        <f>totals!U15/totals!$V15*totals!$Y15</f>
        <v>8.8510476789338044E-2</v>
      </c>
      <c r="R15">
        <f>totals!Z15/totals!$AH15*totals!$AK15</f>
        <v>45.221378531489485</v>
      </c>
      <c r="S15">
        <f>totals!AA15/totals!$AH15*totals!$AK15</f>
        <v>1.8709803323799772</v>
      </c>
      <c r="T15">
        <f>totals!AB15/totals!$AH15*totals!$AK15</f>
        <v>0</v>
      </c>
      <c r="U15">
        <f>totals!AC15/totals!$AH15*totals!$AK15</f>
        <v>0.1117229756645523</v>
      </c>
      <c r="V15">
        <f>totals!AD15/totals!$AH15*totals!$AK15</f>
        <v>0</v>
      </c>
      <c r="W15">
        <f>totals!AE15/totals!$AH15*totals!$AK15</f>
        <v>1.3352393762285637E-3</v>
      </c>
      <c r="X15">
        <f>totals!AF15/totals!$AH15*totals!$AK15</f>
        <v>0</v>
      </c>
      <c r="Y15">
        <f>totals!AG15/totals!$AH15*totals!$AK15</f>
        <v>0.60254266422999925</v>
      </c>
      <c r="Z15">
        <f>totals!AL15/totals!$AT15*totals!$AW15</f>
        <v>162.14791873074313</v>
      </c>
      <c r="AA15">
        <f>totals!AM15/totals!$AT15*totals!$AW15</f>
        <v>105.44658132473553</v>
      </c>
      <c r="AB15">
        <f>totals!AN15/totals!$AT15*totals!$AW15</f>
        <v>2.1648378970255504E-2</v>
      </c>
      <c r="AC15">
        <f>totals!AO15/totals!$AT15*totals!$AW15</f>
        <v>5.5728142727901643E-2</v>
      </c>
      <c r="AD15">
        <f>totals!AP15/totals!$AT15*totals!$AW15</f>
        <v>0</v>
      </c>
      <c r="AE15">
        <f>totals!AQ15/totals!$AT15*totals!$AW15</f>
        <v>5.7064462417423599E-4</v>
      </c>
      <c r="AF15">
        <f>totals!AR15/totals!$AT15*totals!$AW15</f>
        <v>2.8243297221788133E-3</v>
      </c>
      <c r="AG15">
        <f>totals!AS15/totals!$AT15*totals!$AW15</f>
        <v>46.186105033097327</v>
      </c>
      <c r="AH15">
        <f>totals!AX15/totals!$BF15*totals!$BI15</f>
        <v>125.03250777467539</v>
      </c>
      <c r="AI15">
        <f>totals!AY15/totals!$BF15*totals!$BI15</f>
        <v>91.189862817681515</v>
      </c>
      <c r="AJ15">
        <f>totals!AZ15/totals!$BF15*totals!$BI15</f>
        <v>0.82697403340539932</v>
      </c>
      <c r="AK15">
        <f>totals!BA15/totals!$BF15*totals!$BI15</f>
        <v>0.52491124947721357</v>
      </c>
      <c r="AL15">
        <f>totals!BB15/totals!$BF15*totals!$BI15</f>
        <v>3.4485989716655517E-4</v>
      </c>
      <c r="AM15">
        <f>totals!BC15/totals!$BF15*totals!$BI15</f>
        <v>9.5095116643677587E-3</v>
      </c>
      <c r="AN15">
        <f>totals!BD15/totals!$BF15*totals!$BI15</f>
        <v>1.6811919986869565E-3</v>
      </c>
      <c r="AO15">
        <f>totals!BE15/totals!$BF15*totals!$BI15</f>
        <v>269.49860358196764</v>
      </c>
    </row>
    <row r="16" spans="1:41" x14ac:dyDescent="0.35">
      <c r="A16" t="s">
        <v>13</v>
      </c>
      <c r="B16" s="2">
        <v>4</v>
      </c>
      <c r="C16">
        <v>11</v>
      </c>
      <c r="D16">
        <f>totals!D16/totals!$K16*totals!$M16</f>
        <v>22.463502290911933</v>
      </c>
      <c r="E16">
        <f>totals!E16/totals!$K16*totals!$M16</f>
        <v>0</v>
      </c>
      <c r="F16">
        <f>totals!F16/totals!$K16*totals!$M16</f>
        <v>0</v>
      </c>
      <c r="G16">
        <f>totals!G16/totals!$K16*totals!$M16</f>
        <v>0</v>
      </c>
      <c r="H16">
        <f>totals!H16/totals!$K16*totals!$M16</f>
        <v>0</v>
      </c>
      <c r="I16">
        <f>totals!I16/totals!$K16*totals!$M16</f>
        <v>0</v>
      </c>
      <c r="J16">
        <f>totals!N16/totals!$V16*totals!$Y16</f>
        <v>38.894885771648703</v>
      </c>
      <c r="K16">
        <f>totals!O16/totals!$V16*totals!$Y16</f>
        <v>0</v>
      </c>
      <c r="L16">
        <f>totals!P16/totals!$V16*totals!$Y16</f>
        <v>2.0657161371878154E-2</v>
      </c>
      <c r="M16">
        <f>totals!Q16/totals!$V16*totals!$Y16</f>
        <v>3.1636236386731978E-2</v>
      </c>
      <c r="N16">
        <f>totals!R16/totals!$V16*totals!$Y16</f>
        <v>0</v>
      </c>
      <c r="O16">
        <f>totals!S16/totals!$V16*totals!$Y16</f>
        <v>0</v>
      </c>
      <c r="P16">
        <f>totals!T16/totals!$V16*totals!$Y16</f>
        <v>8.990572025651002E-4</v>
      </c>
      <c r="Q16">
        <f>totals!U16/totals!$V16*totals!$Y16</f>
        <v>1.6923429695343085E-4</v>
      </c>
      <c r="R16">
        <f>totals!Z16/totals!$AH16*totals!$AK16</f>
        <v>40.49927539013585</v>
      </c>
      <c r="S16">
        <f>totals!AA16/totals!$AH16*totals!$AK16</f>
        <v>0</v>
      </c>
      <c r="T16">
        <f>totals!AB16/totals!$AH16*totals!$AK16</f>
        <v>0.15097696225922813</v>
      </c>
      <c r="U16">
        <f>totals!AC16/totals!$AH16*totals!$AK16</f>
        <v>0.15850776531694072</v>
      </c>
      <c r="V16">
        <f>totals!AD16/totals!$AH16*totals!$AK16</f>
        <v>0</v>
      </c>
      <c r="W16">
        <f>totals!AE16/totals!$AH16*totals!$AK16</f>
        <v>1.1187934255066398E-3</v>
      </c>
      <c r="X16">
        <f>totals!AF16/totals!$AH16*totals!$AK16</f>
        <v>0</v>
      </c>
      <c r="Y16">
        <f>totals!AG16/totals!$AH16*totals!$AK16</f>
        <v>4.499233775693369E-3</v>
      </c>
      <c r="Z16">
        <f>totals!AL16/totals!$AT16*totals!$AW16</f>
        <v>73.025159471580608</v>
      </c>
      <c r="AA16">
        <f>totals!AM16/totals!$AT16*totals!$AW16</f>
        <v>4.9473743251837357E-2</v>
      </c>
      <c r="AB16">
        <f>totals!AN16/totals!$AT16*totals!$AW16</f>
        <v>1.1463075356010723</v>
      </c>
      <c r="AC16">
        <f>totals!AO16/totals!$AT16*totals!$AW16</f>
        <v>1.6198505491639057</v>
      </c>
      <c r="AD16">
        <f>totals!AP16/totals!$AT16*totals!$AW16</f>
        <v>1.6777658817579214E-2</v>
      </c>
      <c r="AE16">
        <f>totals!AQ16/totals!$AT16*totals!$AW16</f>
        <v>1.9144318686725606E-3</v>
      </c>
      <c r="AF16">
        <f>totals!AR16/totals!$AT16*totals!$AW16</f>
        <v>3.617824003790666E-4</v>
      </c>
      <c r="AG16">
        <f>totals!AS16/totals!$AT16*totals!$AW16</f>
        <v>4.0263366308853611E-2</v>
      </c>
      <c r="AH16">
        <f>totals!AX16/totals!$BF16*totals!$BI16</f>
        <v>284.57237494604129</v>
      </c>
      <c r="AI16">
        <f>totals!AY16/totals!$BF16*totals!$BI16</f>
        <v>7.7926293561235722</v>
      </c>
      <c r="AJ16">
        <f>totals!AZ16/totals!$BF16*totals!$BI16</f>
        <v>14.73151488012142</v>
      </c>
      <c r="AK16">
        <f>totals!BA16/totals!$BF16*totals!$BI16</f>
        <v>15.634448775250771</v>
      </c>
      <c r="AL16">
        <f>totals!BB16/totals!$BF16*totals!$BI16</f>
        <v>9.446950945897549E-2</v>
      </c>
      <c r="AM16">
        <f>totals!BC16/totals!$BF16*totals!$BI16</f>
        <v>1.5001595922669926E-2</v>
      </c>
      <c r="AN16">
        <f>totals!BD16/totals!$BF16*totals!$BI16</f>
        <v>2.2103484838109878E-3</v>
      </c>
      <c r="AO16">
        <f>totals!BE16/totals!$BF16*totals!$BI16</f>
        <v>4.3843373890125656</v>
      </c>
    </row>
    <row r="17" spans="1:41" x14ac:dyDescent="0.35">
      <c r="A17" t="s">
        <v>14</v>
      </c>
      <c r="B17" s="1">
        <v>2</v>
      </c>
      <c r="C17">
        <v>4</v>
      </c>
      <c r="D17" t="e">
        <f>totals!D17/totals!$K17*totals!$M17</f>
        <v>#DIV/0!</v>
      </c>
      <c r="E17" t="e">
        <f>totals!E17/totals!$K17*totals!$M17</f>
        <v>#DIV/0!</v>
      </c>
      <c r="F17" t="e">
        <f>totals!F17/totals!$K17*totals!$M17</f>
        <v>#DIV/0!</v>
      </c>
      <c r="G17" t="e">
        <f>totals!G17/totals!$K17*totals!$M17</f>
        <v>#DIV/0!</v>
      </c>
      <c r="H17" t="e">
        <f>totals!H17/totals!$K17*totals!$M17</f>
        <v>#DIV/0!</v>
      </c>
      <c r="I17" t="e">
        <f>totals!I17/totals!$K17*totals!$M17</f>
        <v>#DIV/0!</v>
      </c>
      <c r="J17">
        <f>totals!N17/totals!$V17*totals!$Y17</f>
        <v>7.8888930099299088</v>
      </c>
      <c r="K17">
        <f>totals!O17/totals!$V17*totals!$Y17</f>
        <v>0</v>
      </c>
      <c r="L17">
        <f>totals!P17/totals!$V17*totals!$Y17</f>
        <v>0</v>
      </c>
      <c r="M17">
        <f>totals!Q17/totals!$V17*totals!$Y17</f>
        <v>0</v>
      </c>
      <c r="N17">
        <f>totals!R17/totals!$V17*totals!$Y17</f>
        <v>0</v>
      </c>
      <c r="O17">
        <f>totals!S17/totals!$V17*totals!$Y17</f>
        <v>0</v>
      </c>
      <c r="P17">
        <f>totals!T17/totals!$V17*totals!$Y17</f>
        <v>1.6228267388776316E-3</v>
      </c>
      <c r="Q17">
        <f>totals!U17/totals!$V17*totals!$Y17</f>
        <v>0</v>
      </c>
      <c r="R17">
        <f>totals!Z17/totals!$AH17*totals!$AK17</f>
        <v>3.3092809056014643</v>
      </c>
      <c r="S17">
        <f>totals!AA17/totals!$AH17*totals!$AK17</f>
        <v>0.16950255200165038</v>
      </c>
      <c r="T17">
        <f>totals!AB17/totals!$AH17*totals!$AK17</f>
        <v>0</v>
      </c>
      <c r="U17">
        <f>totals!AC17/totals!$AH17*totals!$AK17</f>
        <v>7.6066191943342503E-3</v>
      </c>
      <c r="V17">
        <f>totals!AD17/totals!$AH17*totals!$AK17</f>
        <v>0</v>
      </c>
      <c r="W17">
        <f>totals!AE17/totals!$AH17*totals!$AK17</f>
        <v>1.2849794114109139E-3</v>
      </c>
      <c r="X17">
        <f>totals!AF17/totals!$AH17*totals!$AK17</f>
        <v>3.5222203509209875E-3</v>
      </c>
      <c r="Y17">
        <f>totals!AG17/totals!$AH17*totals!$AK17</f>
        <v>1.0758260661428696</v>
      </c>
      <c r="Z17">
        <f>totals!AL17/totals!$AT17*totals!$AW17</f>
        <v>2.1526315425541123</v>
      </c>
      <c r="AA17">
        <f>totals!AM17/totals!$AT17*totals!$AW17</f>
        <v>0.68371423684100829</v>
      </c>
      <c r="AB17">
        <f>totals!AN17/totals!$AT17*totals!$AW17</f>
        <v>3.6949174602009555E-2</v>
      </c>
      <c r="AC17">
        <f>totals!AO17/totals!$AT17*totals!$AW17</f>
        <v>4.7588064780126997E-3</v>
      </c>
      <c r="AD17">
        <f>totals!AP17/totals!$AT17*totals!$AW17</f>
        <v>0</v>
      </c>
      <c r="AE17">
        <f>totals!AQ17/totals!$AT17*totals!$AW17</f>
        <v>3.1784236216782409E-4</v>
      </c>
      <c r="AF17">
        <f>totals!AR17/totals!$AT17*totals!$AW17</f>
        <v>3.4432922568180944E-4</v>
      </c>
      <c r="AG17">
        <f>totals!AS17/totals!$AT17*totals!$AW17</f>
        <v>5.8990659522897682</v>
      </c>
      <c r="AH17">
        <f>totals!AX17/totals!$BF17*totals!$BI17</f>
        <v>5.2830692080669941</v>
      </c>
      <c r="AI17">
        <f>totals!AY17/totals!$BF17*totals!$BI17</f>
        <v>6.1105074553397412</v>
      </c>
      <c r="AJ17">
        <f>totals!AZ17/totals!$BF17*totals!$BI17</f>
        <v>6.035799044714852E-2</v>
      </c>
      <c r="AK17">
        <f>totals!BA17/totals!$BF17*totals!$BI17</f>
        <v>1.868223513840311E-3</v>
      </c>
      <c r="AL17">
        <f>totals!BB17/totals!$BF17*totals!$BI17</f>
        <v>0</v>
      </c>
      <c r="AM17">
        <f>totals!BC17/totals!$BF17*totals!$BI17</f>
        <v>1.6218643691580724E-3</v>
      </c>
      <c r="AN17">
        <f>totals!BD17/totals!$BF17*totals!$BI17</f>
        <v>0</v>
      </c>
      <c r="AO17">
        <f>totals!BE17/totals!$BF17*totals!$BI17</f>
        <v>91.536834259415656</v>
      </c>
    </row>
    <row r="18" spans="1:41" x14ac:dyDescent="0.35">
      <c r="A18" t="s">
        <v>15</v>
      </c>
      <c r="B18" s="2">
        <v>3</v>
      </c>
      <c r="C18">
        <v>8</v>
      </c>
      <c r="D18" t="e">
        <f>totals!D18/totals!$K18*totals!$M18</f>
        <v>#DIV/0!</v>
      </c>
      <c r="E18" t="e">
        <f>totals!E18/totals!$K18*totals!$M18</f>
        <v>#DIV/0!</v>
      </c>
      <c r="F18" t="e">
        <f>totals!F18/totals!$K18*totals!$M18</f>
        <v>#DIV/0!</v>
      </c>
      <c r="G18" t="e">
        <f>totals!G18/totals!$K18*totals!$M18</f>
        <v>#DIV/0!</v>
      </c>
      <c r="H18" t="e">
        <f>totals!H18/totals!$K18*totals!$M18</f>
        <v>#DIV/0!</v>
      </c>
      <c r="I18" t="e">
        <f>totals!I18/totals!$K18*totals!$M18</f>
        <v>#DIV/0!</v>
      </c>
      <c r="J18">
        <f>totals!N18/totals!$V18*totals!$Y18</f>
        <v>55.617926058259968</v>
      </c>
      <c r="K18">
        <f>totals!O18/totals!$V18*totals!$Y18</f>
        <v>10.299717861318973</v>
      </c>
      <c r="L18">
        <f>totals!P18/totals!$V18*totals!$Y18</f>
        <v>0</v>
      </c>
      <c r="M18">
        <f>totals!Q18/totals!$V18*totals!$Y18</f>
        <v>0</v>
      </c>
      <c r="N18">
        <f>totals!R18/totals!$V18*totals!$Y18</f>
        <v>0</v>
      </c>
      <c r="O18">
        <f>totals!S18/totals!$V18*totals!$Y18</f>
        <v>1.96568879456443E-3</v>
      </c>
      <c r="P18">
        <f>totals!T18/totals!$V18*totals!$Y18</f>
        <v>0</v>
      </c>
      <c r="Q18">
        <f>totals!U18/totals!$V18*totals!$Y18</f>
        <v>5.888830147644045</v>
      </c>
      <c r="R18">
        <f>totals!Z18/totals!$AH18*totals!$AK18</f>
        <v>5.4326107288954804</v>
      </c>
      <c r="S18">
        <f>totals!AA18/totals!$AH18*totals!$AK18</f>
        <v>16.386008507150937</v>
      </c>
      <c r="T18">
        <f>totals!AB18/totals!$AH18*totals!$AK18</f>
        <v>2.5995155360179489E-3</v>
      </c>
      <c r="U18">
        <f>totals!AC18/totals!$AH18*totals!$AK18</f>
        <v>0</v>
      </c>
      <c r="V18">
        <f>totals!AD18/totals!$AH18*totals!$AK18</f>
        <v>0</v>
      </c>
      <c r="W18">
        <f>totals!AE18/totals!$AH18*totals!$AK18</f>
        <v>8.8722595468438692E-3</v>
      </c>
      <c r="X18">
        <f>totals!AF18/totals!$AH18*totals!$AK18</f>
        <v>0</v>
      </c>
      <c r="Y18">
        <f>totals!AG18/totals!$AH18*totals!$AK18</f>
        <v>23.100783181514519</v>
      </c>
      <c r="Z18">
        <f>totals!AL18/totals!$AT18*totals!$AW18</f>
        <v>4.3691144977156835</v>
      </c>
      <c r="AA18">
        <f>totals!AM18/totals!$AT18*totals!$AW18</f>
        <v>38.584023654572967</v>
      </c>
      <c r="AB18">
        <f>totals!AN18/totals!$AT18*totals!$AW18</f>
        <v>0.20990031554168309</v>
      </c>
      <c r="AC18">
        <f>totals!AO18/totals!$AT18*totals!$AW18</f>
        <v>5.6040531887227935E-2</v>
      </c>
      <c r="AD18">
        <f>totals!AP18/totals!$AT18*totals!$AW18</f>
        <v>0</v>
      </c>
      <c r="AE18">
        <f>totals!AQ18/totals!$AT18*totals!$AW18</f>
        <v>1.3708118129300966E-2</v>
      </c>
      <c r="AF18">
        <f>totals!AR18/totals!$AT18*totals!$AW18</f>
        <v>0</v>
      </c>
      <c r="AG18">
        <f>totals!AS18/totals!$AT18*totals!$AW18</f>
        <v>62.151869339746682</v>
      </c>
      <c r="AH18">
        <f>totals!AX18/totals!$BF18*totals!$BI18</f>
        <v>10.129330431462868</v>
      </c>
      <c r="AI18">
        <f>totals!AY18/totals!$BF18*totals!$BI18</f>
        <v>9.6021833148181752</v>
      </c>
      <c r="AJ18">
        <f>totals!AZ18/totals!$BF18*totals!$BI18</f>
        <v>0.14421949417637855</v>
      </c>
      <c r="AK18">
        <f>totals!BA18/totals!$BF18*totals!$BI18</f>
        <v>0</v>
      </c>
      <c r="AL18">
        <f>totals!BB18/totals!$BF18*totals!$BI18</f>
        <v>0</v>
      </c>
      <c r="AM18">
        <f>totals!BC18/totals!$BF18*totals!$BI18</f>
        <v>3.4304144286851482E-2</v>
      </c>
      <c r="AN18">
        <f>totals!BD18/totals!$BF18*totals!$BI18</f>
        <v>0</v>
      </c>
      <c r="AO18">
        <f>totals!BE18/totals!$BF18*totals!$BI18</f>
        <v>507.08961203613677</v>
      </c>
    </row>
    <row r="19" spans="1:41" x14ac:dyDescent="0.35">
      <c r="A19" t="s">
        <v>16</v>
      </c>
      <c r="B19" s="1">
        <v>6</v>
      </c>
      <c r="C19">
        <v>25</v>
      </c>
      <c r="D19" t="e">
        <f>totals!D19/totals!$K19*totals!$M19</f>
        <v>#DIV/0!</v>
      </c>
      <c r="E19" t="e">
        <f>totals!E19/totals!$K19*totals!$M19</f>
        <v>#DIV/0!</v>
      </c>
      <c r="F19" t="e">
        <f>totals!F19/totals!$K19*totals!$M19</f>
        <v>#DIV/0!</v>
      </c>
      <c r="G19" t="e">
        <f>totals!G19/totals!$K19*totals!$M19</f>
        <v>#DIV/0!</v>
      </c>
      <c r="H19" t="e">
        <f>totals!H19/totals!$K19*totals!$M19</f>
        <v>#DIV/0!</v>
      </c>
      <c r="I19" t="e">
        <f>totals!I19/totals!$K19*totals!$M19</f>
        <v>#DIV/0!</v>
      </c>
      <c r="J19">
        <f>totals!N19/totals!$V19*totals!$Y19</f>
        <v>16.605561081206062</v>
      </c>
      <c r="K19">
        <f>totals!O19/totals!$V19*totals!$Y19</f>
        <v>0</v>
      </c>
      <c r="L19">
        <f>totals!P19/totals!$V19*totals!$Y19</f>
        <v>0</v>
      </c>
      <c r="M19">
        <f>totals!Q19/totals!$V19*totals!$Y19</f>
        <v>0</v>
      </c>
      <c r="N19">
        <f>totals!R19/totals!$V19*totals!$Y19</f>
        <v>0</v>
      </c>
      <c r="O19">
        <f>totals!S19/totals!$V19*totals!$Y19</f>
        <v>0</v>
      </c>
      <c r="P19">
        <f>totals!T19/totals!$V19*totals!$Y19</f>
        <v>0</v>
      </c>
      <c r="Q19">
        <f>totals!U19/totals!$V19*totals!$Y19</f>
        <v>0</v>
      </c>
      <c r="R19">
        <f>totals!Z19/totals!$AH19*totals!$AK19</f>
        <v>4.8924052074707687</v>
      </c>
      <c r="S19">
        <f>totals!AA19/totals!$AH19*totals!$AK19</f>
        <v>0</v>
      </c>
      <c r="T19">
        <f>totals!AB19/totals!$AH19*totals!$AK19</f>
        <v>0</v>
      </c>
      <c r="U19">
        <f>totals!AC19/totals!$AH19*totals!$AK19</f>
        <v>0</v>
      </c>
      <c r="V19">
        <f>totals!AD19/totals!$AH19*totals!$AK19</f>
        <v>0</v>
      </c>
      <c r="W19">
        <f>totals!AE19/totals!$AH19*totals!$AK19</f>
        <v>0</v>
      </c>
      <c r="X19">
        <f>totals!AF19/totals!$AH19*totals!$AK19</f>
        <v>0</v>
      </c>
      <c r="Y19">
        <f>totals!AG19/totals!$AH19*totals!$AK19</f>
        <v>1.3325355647885031</v>
      </c>
      <c r="Z19">
        <f>totals!AL19/totals!$AT19*totals!$AW19</f>
        <v>14.694775367675001</v>
      </c>
      <c r="AA19">
        <f>totals!AM19/totals!$AT19*totals!$AW19</f>
        <v>2.9937640547845175</v>
      </c>
      <c r="AB19">
        <f>totals!AN19/totals!$AT19*totals!$AW19</f>
        <v>0</v>
      </c>
      <c r="AC19">
        <f>totals!AO19/totals!$AT19*totals!$AW19</f>
        <v>0</v>
      </c>
      <c r="AD19">
        <f>totals!AP19/totals!$AT19*totals!$AW19</f>
        <v>0</v>
      </c>
      <c r="AE19">
        <f>totals!AQ19/totals!$AT19*totals!$AW19</f>
        <v>0</v>
      </c>
      <c r="AF19">
        <f>totals!AR19/totals!$AT19*totals!$AW19</f>
        <v>0</v>
      </c>
      <c r="AG19">
        <f>totals!AS19/totals!$AT19*totals!$AW19</f>
        <v>6.0549572801835696</v>
      </c>
      <c r="AH19">
        <f>totals!AX19/totals!$BF19*totals!$BI19</f>
        <v>13.043150757967478</v>
      </c>
      <c r="AI19">
        <f>totals!AY19/totals!$BF19*totals!$BI19</f>
        <v>3.7636591904121133</v>
      </c>
      <c r="AJ19">
        <f>totals!AZ19/totals!$BF19*totals!$BI19</f>
        <v>0.108191799587012</v>
      </c>
      <c r="AK19">
        <f>totals!BA19/totals!$BF19*totals!$BI19</f>
        <v>0</v>
      </c>
      <c r="AL19">
        <f>totals!BB19/totals!$BF19*totals!$BI19</f>
        <v>0</v>
      </c>
      <c r="AM19">
        <f>totals!BC19/totals!$BF19*totals!$BI19</f>
        <v>0</v>
      </c>
      <c r="AN19">
        <f>totals!BD19/totals!$BF19*totals!$BI19</f>
        <v>1.4408621958317308E-3</v>
      </c>
      <c r="AO19">
        <f>totals!BE19/totals!$BF19*totals!$BI19</f>
        <v>36.027657370975618</v>
      </c>
    </row>
    <row r="20" spans="1:41" x14ac:dyDescent="0.35">
      <c r="A20" t="s">
        <v>17</v>
      </c>
      <c r="B20" s="2">
        <v>2</v>
      </c>
      <c r="C20">
        <v>6</v>
      </c>
      <c r="D20">
        <f>totals!D20/totals!$K20*totals!$M20</f>
        <v>0.50057760974370369</v>
      </c>
      <c r="E20">
        <f>totals!E20/totals!$K20*totals!$M20</f>
        <v>0</v>
      </c>
      <c r="F20">
        <f>totals!F20/totals!$K20*totals!$M20</f>
        <v>0</v>
      </c>
      <c r="G20">
        <f>totals!G20/totals!$K20*totals!$M20</f>
        <v>0</v>
      </c>
      <c r="H20">
        <f>totals!H20/totals!$K20*totals!$M20</f>
        <v>0</v>
      </c>
      <c r="I20">
        <f>totals!I20/totals!$K20*totals!$M20</f>
        <v>0</v>
      </c>
      <c r="J20">
        <f>totals!N20/totals!$V20*totals!$Y20</f>
        <v>121.90895507909951</v>
      </c>
      <c r="K20">
        <f>totals!O20/totals!$V20*totals!$Y20</f>
        <v>4.2353673822298994</v>
      </c>
      <c r="L20">
        <f>totals!P20/totals!$V20*totals!$Y20</f>
        <v>0.1819744537574296</v>
      </c>
      <c r="M20">
        <f>totals!Q20/totals!$V20*totals!$Y20</f>
        <v>1.3437533097421568</v>
      </c>
      <c r="N20">
        <f>totals!R20/totals!$V20*totals!$Y20</f>
        <v>0</v>
      </c>
      <c r="O20">
        <f>totals!S20/totals!$V20*totals!$Y20</f>
        <v>1.8683700662208121E-3</v>
      </c>
      <c r="P20">
        <f>totals!T20/totals!$V20*totals!$Y20</f>
        <v>0</v>
      </c>
      <c r="Q20">
        <f>totals!U20/totals!$V20*totals!$Y20</f>
        <v>74.130025630474236</v>
      </c>
      <c r="R20">
        <f>totals!Z20/totals!$AH20*totals!$AK20</f>
        <v>15.465438586088165</v>
      </c>
      <c r="S20">
        <f>totals!AA20/totals!$AH20*totals!$AK20</f>
        <v>0.69156550592496202</v>
      </c>
      <c r="T20">
        <f>totals!AB20/totals!$AH20*totals!$AK20</f>
        <v>0.34484880230913195</v>
      </c>
      <c r="U20">
        <f>totals!AC20/totals!$AH20*totals!$AK20</f>
        <v>1.2036485103379801</v>
      </c>
      <c r="V20">
        <f>totals!AD20/totals!$AH20*totals!$AK20</f>
        <v>0</v>
      </c>
      <c r="W20">
        <f>totals!AE20/totals!$AH20*totals!$AK20</f>
        <v>0</v>
      </c>
      <c r="X20">
        <f>totals!AF20/totals!$AH20*totals!$AK20</f>
        <v>1.425878860074972E-4</v>
      </c>
      <c r="Y20">
        <f>totals!AG20/totals!$AH20*totals!$AK20</f>
        <v>45.0783973160801</v>
      </c>
      <c r="Z20">
        <f>totals!AL20/totals!$AT20*totals!$AW20</f>
        <v>8.9963843819626383</v>
      </c>
      <c r="AA20">
        <f>totals!AM20/totals!$AT20*totals!$AW20</f>
        <v>2.7412665215676708</v>
      </c>
      <c r="AB20">
        <f>totals!AN20/totals!$AT20*totals!$AW20</f>
        <v>0.61215362524935835</v>
      </c>
      <c r="AC20">
        <f>totals!AO20/totals!$AT20*totals!$AW20</f>
        <v>1.3420287405587814</v>
      </c>
      <c r="AD20">
        <f>totals!AP20/totals!$AT20*totals!$AW20</f>
        <v>4.551572279905239E-3</v>
      </c>
      <c r="AE20">
        <f>totals!AQ20/totals!$AT20*totals!$AW20</f>
        <v>5.8185047701881406E-4</v>
      </c>
      <c r="AF20">
        <f>totals!AR20/totals!$AT20*totals!$AW20</f>
        <v>0</v>
      </c>
      <c r="AG20">
        <f>totals!AS20/totals!$AT20*totals!$AW20</f>
        <v>240.04453523294734</v>
      </c>
      <c r="AH20">
        <f>totals!AX20/totals!$BF20*totals!$BI20</f>
        <v>56.797858672602402</v>
      </c>
      <c r="AI20">
        <f>totals!AY20/totals!$BF20*totals!$BI20</f>
        <v>8.8708911768585121</v>
      </c>
      <c r="AJ20">
        <f>totals!AZ20/totals!$BF20*totals!$BI20</f>
        <v>8.1570989458994596</v>
      </c>
      <c r="AK20">
        <f>totals!BA20/totals!$BF20*totals!$BI20</f>
        <v>4.774401366779859</v>
      </c>
      <c r="AL20">
        <f>totals!BB20/totals!$BF20*totals!$BI20</f>
        <v>0.23270535405459755</v>
      </c>
      <c r="AM20">
        <f>totals!BC20/totals!$BF20*totals!$BI20</f>
        <v>2.8734628021999048E-3</v>
      </c>
      <c r="AN20">
        <f>totals!BD20/totals!$BF20*totals!$BI20</f>
        <v>1.9557600224397258E-3</v>
      </c>
      <c r="AO20">
        <f>totals!BE20/totals!$BF20*totals!$BI20</f>
        <v>1919.719803296982</v>
      </c>
    </row>
    <row r="21" spans="1:41" x14ac:dyDescent="0.35">
      <c r="A21" t="s">
        <v>18</v>
      </c>
      <c r="B21" s="3">
        <v>4</v>
      </c>
      <c r="C21">
        <v>12</v>
      </c>
      <c r="D21">
        <f>totals!D21/totals!$K21*totals!$M21</f>
        <v>12.85677860547421</v>
      </c>
      <c r="E21">
        <f>totals!E21/totals!$K21*totals!$M21</f>
        <v>0</v>
      </c>
      <c r="F21">
        <f>totals!F21/totals!$K21*totals!$M21</f>
        <v>0</v>
      </c>
      <c r="G21">
        <f>totals!G21/totals!$K21*totals!$M21</f>
        <v>0</v>
      </c>
      <c r="H21">
        <f>totals!H21/totals!$K21*totals!$M21</f>
        <v>0</v>
      </c>
      <c r="I21">
        <f>totals!I21/totals!$K21*totals!$M21</f>
        <v>0</v>
      </c>
      <c r="J21">
        <f>totals!N21/totals!$V21*totals!$Y21</f>
        <v>18.13445052255647</v>
      </c>
      <c r="K21">
        <f>totals!O21/totals!$V21*totals!$Y21</f>
        <v>0.1852324199850868</v>
      </c>
      <c r="L21">
        <f>totals!P21/totals!$V21*totals!$Y21</f>
        <v>0</v>
      </c>
      <c r="M21">
        <f>totals!Q21/totals!$V21*totals!$Y21</f>
        <v>0</v>
      </c>
      <c r="N21">
        <f>totals!R21/totals!$V21*totals!$Y21</f>
        <v>0</v>
      </c>
      <c r="O21">
        <f>totals!S21/totals!$V21*totals!$Y21</f>
        <v>2.7089764273561861E-4</v>
      </c>
      <c r="P21">
        <f>totals!T21/totals!$V21*totals!$Y21</f>
        <v>0</v>
      </c>
      <c r="Q21">
        <f>totals!U21/totals!$V21*totals!$Y21</f>
        <v>9.2934309497270842E-2</v>
      </c>
      <c r="R21">
        <f>totals!Z21/totals!$AH21*totals!$AK21</f>
        <v>11.456907102978168</v>
      </c>
      <c r="S21">
        <f>totals!AA21/totals!$AH21*totals!$AK21</f>
        <v>1.0881241786908911</v>
      </c>
      <c r="T21">
        <f>totals!AB21/totals!$AH21*totals!$AK21</f>
        <v>1.1714971182454522E-4</v>
      </c>
      <c r="U21">
        <f>totals!AC21/totals!$AH21*totals!$AK21</f>
        <v>8.6916718337253673E-2</v>
      </c>
      <c r="V21">
        <f>totals!AD21/totals!$AH21*totals!$AK21</f>
        <v>0</v>
      </c>
      <c r="W21">
        <f>totals!AE21/totals!$AH21*totals!$AK21</f>
        <v>1.1171061806126278E-3</v>
      </c>
      <c r="X21">
        <f>totals!AF21/totals!$AH21*totals!$AK21</f>
        <v>0</v>
      </c>
      <c r="Y21">
        <f>totals!AG21/totals!$AH21*totals!$AK21</f>
        <v>0.19183683703097223</v>
      </c>
      <c r="Z21">
        <f>totals!AL21/totals!$AT21*totals!$AW21</f>
        <v>14.311509920283649</v>
      </c>
      <c r="AA21">
        <f>totals!AM21/totals!$AT21*totals!$AW21</f>
        <v>2.0052522963955863</v>
      </c>
      <c r="AB21">
        <f>totals!AN21/totals!$AT21*totals!$AW21</f>
        <v>2.9992617131960417E-3</v>
      </c>
      <c r="AC21">
        <f>totals!AO21/totals!$AT21*totals!$AW21</f>
        <v>8.1127570930712614E-4</v>
      </c>
      <c r="AD21">
        <f>totals!AP21/totals!$AT21*totals!$AW21</f>
        <v>0</v>
      </c>
      <c r="AE21">
        <f>totals!AQ21/totals!$AT21*totals!$AW21</f>
        <v>1.1144797622804966E-3</v>
      </c>
      <c r="AF21">
        <f>totals!AR21/totals!$AT21*totals!$AW21</f>
        <v>0</v>
      </c>
      <c r="AG21">
        <f>totals!AS21/totals!$AT21*totals!$AW21</f>
        <v>1.2554450628007103</v>
      </c>
      <c r="AH21">
        <f>totals!AX21/totals!$BF21*totals!$BI21</f>
        <v>124.9434452468884</v>
      </c>
      <c r="AI21">
        <f>totals!AY21/totals!$BF21*totals!$BI21</f>
        <v>48.139482022060598</v>
      </c>
      <c r="AJ21">
        <f>totals!AZ21/totals!$BF21*totals!$BI21</f>
        <v>0.20194680778536664</v>
      </c>
      <c r="AK21">
        <f>totals!BA21/totals!$BF21*totals!$BI21</f>
        <v>1.4225567501017362</v>
      </c>
      <c r="AL21">
        <f>totals!BB21/totals!$BF21*totals!$BI21</f>
        <v>0</v>
      </c>
      <c r="AM21">
        <f>totals!BC21/totals!$BF21*totals!$BI21</f>
        <v>2.0379953079257187E-2</v>
      </c>
      <c r="AN21">
        <f>totals!BD21/totals!$BF21*totals!$BI21</f>
        <v>5.4037754376818291E-4</v>
      </c>
      <c r="AO21">
        <f>totals!BE21/totals!$BF21*totals!$BI21</f>
        <v>51.46406479717038</v>
      </c>
    </row>
    <row r="22" spans="1:41" x14ac:dyDescent="0.35">
      <c r="A22" t="s">
        <v>19</v>
      </c>
      <c r="B22" s="2">
        <v>3</v>
      </c>
      <c r="C22">
        <v>26</v>
      </c>
      <c r="D22" t="e">
        <f>totals!D22/totals!$K22*totals!$M22</f>
        <v>#DIV/0!</v>
      </c>
      <c r="E22" t="e">
        <f>totals!E22/totals!$K22*totals!$M22</f>
        <v>#DIV/0!</v>
      </c>
      <c r="F22" t="e">
        <f>totals!F22/totals!$K22*totals!$M22</f>
        <v>#DIV/0!</v>
      </c>
      <c r="G22" t="e">
        <f>totals!G22/totals!$K22*totals!$M22</f>
        <v>#DIV/0!</v>
      </c>
      <c r="H22" t="e">
        <f>totals!H22/totals!$K22*totals!$M22</f>
        <v>#DIV/0!</v>
      </c>
      <c r="I22" t="e">
        <f>totals!I22/totals!$K22*totals!$M22</f>
        <v>#DIV/0!</v>
      </c>
      <c r="J22">
        <f>totals!N22/totals!$V22*totals!$Y22</f>
        <v>106.74726531431281</v>
      </c>
      <c r="K22">
        <f>totals!O22/totals!$V22*totals!$Y22</f>
        <v>0.54212108749612831</v>
      </c>
      <c r="L22">
        <f>totals!P22/totals!$V22*totals!$Y22</f>
        <v>2.585370808934387E-3</v>
      </c>
      <c r="M22">
        <f>totals!Q22/totals!$V22*totals!$Y22</f>
        <v>0</v>
      </c>
      <c r="N22">
        <f>totals!R22/totals!$V22*totals!$Y22</f>
        <v>0</v>
      </c>
      <c r="O22">
        <f>totals!S22/totals!$V22*totals!$Y22</f>
        <v>0</v>
      </c>
      <c r="P22">
        <f>totals!T22/totals!$V22*totals!$Y22</f>
        <v>0</v>
      </c>
      <c r="Q22">
        <f>totals!U22/totals!$V22*totals!$Y22</f>
        <v>2.0316247207796463E-2</v>
      </c>
      <c r="R22">
        <f>totals!Z22/totals!$AH22*totals!$AK22</f>
        <v>22.751481429229045</v>
      </c>
      <c r="S22">
        <f>totals!AA22/totals!$AH22*totals!$AK22</f>
        <v>14.082999689603136</v>
      </c>
      <c r="T22">
        <f>totals!AB22/totals!$AH22*totals!$AK22</f>
        <v>0</v>
      </c>
      <c r="U22">
        <f>totals!AC22/totals!$AH22*totals!$AK22</f>
        <v>0</v>
      </c>
      <c r="V22">
        <f>totals!AD22/totals!$AH22*totals!$AK22</f>
        <v>0</v>
      </c>
      <c r="W22">
        <f>totals!AE22/totals!$AH22*totals!$AK22</f>
        <v>0</v>
      </c>
      <c r="X22">
        <f>totals!AF22/totals!$AH22*totals!$AK22</f>
        <v>0</v>
      </c>
      <c r="Y22">
        <f>totals!AG22/totals!$AH22*totals!$AK22</f>
        <v>23.754417414960912</v>
      </c>
      <c r="Z22">
        <f>totals!AL22/totals!$AT22*totals!$AW22</f>
        <v>46.391501797844086</v>
      </c>
      <c r="AA22">
        <f>totals!AM22/totals!$AT22*totals!$AW22</f>
        <v>28.834906601082665</v>
      </c>
      <c r="AB22">
        <f>totals!AN22/totals!$AT22*totals!$AW22</f>
        <v>0</v>
      </c>
      <c r="AC22">
        <f>totals!AO22/totals!$AT22*totals!$AW22</f>
        <v>0</v>
      </c>
      <c r="AD22">
        <f>totals!AP22/totals!$AT22*totals!$AW22</f>
        <v>0</v>
      </c>
      <c r="AE22">
        <f>totals!AQ22/totals!$AT22*totals!$AW22</f>
        <v>3.1759169986087356E-3</v>
      </c>
      <c r="AF22">
        <f>totals!AR22/totals!$AT22*totals!$AW22</f>
        <v>8.8219916628020452E-4</v>
      </c>
      <c r="AG22">
        <f>totals!AS22/totals!$AT22*totals!$AW22</f>
        <v>119.54020513172863</v>
      </c>
      <c r="AH22">
        <f>totals!AX22/totals!$BF22*totals!$BI22</f>
        <v>91.767620663460136</v>
      </c>
      <c r="AI22">
        <f>totals!AY22/totals!$BF22*totals!$BI22</f>
        <v>63.822084484871645</v>
      </c>
      <c r="AJ22">
        <f>totals!AZ22/totals!$BF22*totals!$BI22</f>
        <v>0.16351239229648654</v>
      </c>
      <c r="AK22">
        <f>totals!BA22/totals!$BF22*totals!$BI22</f>
        <v>0</v>
      </c>
      <c r="AL22">
        <f>totals!BB22/totals!$BF22*totals!$BI22</f>
        <v>0</v>
      </c>
      <c r="AM22">
        <f>totals!BC22/totals!$BF22*totals!$BI22</f>
        <v>2.9871985415051445E-3</v>
      </c>
      <c r="AN22">
        <f>totals!BD22/totals!$BF22*totals!$BI22</f>
        <v>0</v>
      </c>
      <c r="AO22">
        <f>totals!BE22/totals!$BF22*totals!$BI22</f>
        <v>632.43723670862425</v>
      </c>
    </row>
    <row r="23" spans="1:41" x14ac:dyDescent="0.35">
      <c r="A23" t="s">
        <v>20</v>
      </c>
      <c r="B23" s="1">
        <v>2</v>
      </c>
      <c r="C23">
        <v>5</v>
      </c>
      <c r="D23">
        <f>totals!D23/totals!$K23*totals!$M23</f>
        <v>123.35060529977416</v>
      </c>
      <c r="E23">
        <f>totals!E23/totals!$K23*totals!$M23</f>
        <v>2.2083099815073406E-3</v>
      </c>
      <c r="F23">
        <f>totals!F23/totals!$K23*totals!$M23</f>
        <v>5.6983663159175437E-3</v>
      </c>
      <c r="G23">
        <f>totals!G23/totals!$K23*totals!$M23</f>
        <v>1.7295854400616937E-3</v>
      </c>
      <c r="H23">
        <f>totals!H23/totals!$K23*totals!$M23</f>
        <v>0</v>
      </c>
      <c r="I23">
        <f>totals!I23/totals!$K23*totals!$M23</f>
        <v>2.8646258851021799E-2</v>
      </c>
      <c r="J23">
        <f>totals!N23/totals!$V23*totals!$Y23</f>
        <v>2483.3398012174553</v>
      </c>
      <c r="K23">
        <f>totals!O23/totals!$V23*totals!$Y23</f>
        <v>1.8520754062623315</v>
      </c>
      <c r="L23">
        <f>totals!P23/totals!$V23*totals!$Y23</f>
        <v>0.66151885102343588</v>
      </c>
      <c r="M23">
        <f>totals!Q23/totals!$V23*totals!$Y23</f>
        <v>1.0071874991359429</v>
      </c>
      <c r="N23">
        <f>totals!R23/totals!$V23*totals!$Y23</f>
        <v>0</v>
      </c>
      <c r="O23">
        <f>totals!S23/totals!$V23*totals!$Y23</f>
        <v>7.095064131565223E-3</v>
      </c>
      <c r="P23">
        <f>totals!T23/totals!$V23*totals!$Y23</f>
        <v>3.2359245194638693E-3</v>
      </c>
      <c r="Q23">
        <f>totals!U23/totals!$V23*totals!$Y23</f>
        <v>35.643133306424389</v>
      </c>
      <c r="R23">
        <f>totals!Z23/totals!$AH23*totals!$AK23</f>
        <v>1017.6227866009194</v>
      </c>
      <c r="S23">
        <f>totals!AA23/totals!$AH23*totals!$AK23</f>
        <v>136.45275998802376</v>
      </c>
      <c r="T23">
        <f>totals!AB23/totals!$AH23*totals!$AK23</f>
        <v>4.1112595197594288</v>
      </c>
      <c r="U23">
        <f>totals!AC23/totals!$AH23*totals!$AK23</f>
        <v>6.4867263362078589</v>
      </c>
      <c r="V23">
        <f>totals!AD23/totals!$AH23*totals!$AK23</f>
        <v>2.8467305886778569E-2</v>
      </c>
      <c r="W23">
        <f>totals!AE23/totals!$AH23*totals!$AK23</f>
        <v>2.563245789447563E-2</v>
      </c>
      <c r="X23">
        <f>totals!AF23/totals!$AH23*totals!$AK23</f>
        <v>1.5192748222222295E-2</v>
      </c>
      <c r="Y23">
        <f>totals!AG23/totals!$AH23*totals!$AK23</f>
        <v>471.681394566591</v>
      </c>
      <c r="Z23">
        <f>totals!AL23/totals!$AT23*totals!$AW23</f>
        <v>574.90047881253145</v>
      </c>
      <c r="AA23">
        <f>totals!AM23/totals!$AT23*totals!$AW23</f>
        <v>750.60714238139644</v>
      </c>
      <c r="AB23">
        <f>totals!AN23/totals!$AT23*totals!$AW23</f>
        <v>13.52442935224753</v>
      </c>
      <c r="AC23">
        <f>totals!AO23/totals!$AT23*totals!$AW23</f>
        <v>30.222180069933504</v>
      </c>
      <c r="AD23">
        <f>totals!AP23/totals!$AT23*totals!$AW23</f>
        <v>5.9034908208041893E-3</v>
      </c>
      <c r="AE23">
        <f>totals!AQ23/totals!$AT23*totals!$AW23</f>
        <v>0.14789934933001481</v>
      </c>
      <c r="AF23">
        <f>totals!AR23/totals!$AT23*totals!$AW23</f>
        <v>1.8724728594621213E-3</v>
      </c>
      <c r="AG23">
        <f>totals!AS23/totals!$AT23*totals!$AW23</f>
        <v>3346.987449695574</v>
      </c>
      <c r="AH23">
        <f>totals!AX23/totals!$BF23*totals!$BI23</f>
        <v>1289.7728534105354</v>
      </c>
      <c r="AI23">
        <f>totals!AY23/totals!$BF23*totals!$BI23</f>
        <v>633.48873160567075</v>
      </c>
      <c r="AJ23">
        <f>totals!AZ23/totals!$BF23*totals!$BI23</f>
        <v>104.97832089597183</v>
      </c>
      <c r="AK23">
        <f>totals!BA23/totals!$BF23*totals!$BI23</f>
        <v>112.87626805764666</v>
      </c>
      <c r="AL23">
        <f>totals!BB23/totals!$BF23*totals!$BI23</f>
        <v>0.1356005812649152</v>
      </c>
      <c r="AM23">
        <f>totals!BC23/totals!$BF23*totals!$BI23</f>
        <v>0.52744786453268055</v>
      </c>
      <c r="AN23">
        <f>totals!BD23/totals!$BF23*totals!$BI23</f>
        <v>0.14065276387538148</v>
      </c>
      <c r="AO23">
        <f>totals!BE23/totals!$BF23*totals!$BI23</f>
        <v>20919.817060796107</v>
      </c>
    </row>
    <row r="24" spans="1:41" x14ac:dyDescent="0.35">
      <c r="A24" t="s">
        <v>21</v>
      </c>
      <c r="B24" s="2">
        <v>4</v>
      </c>
      <c r="C24">
        <v>12</v>
      </c>
      <c r="D24">
        <f>totals!D24/totals!$K24*totals!$M24</f>
        <v>28.011403265473991</v>
      </c>
      <c r="E24">
        <f>totals!E24/totals!$K24*totals!$M24</f>
        <v>0</v>
      </c>
      <c r="F24">
        <f>totals!F24/totals!$K24*totals!$M24</f>
        <v>0</v>
      </c>
      <c r="G24">
        <f>totals!G24/totals!$K24*totals!$M24</f>
        <v>0</v>
      </c>
      <c r="H24">
        <f>totals!H24/totals!$K24*totals!$M24</f>
        <v>0</v>
      </c>
      <c r="I24">
        <f>totals!I24/totals!$K24*totals!$M24</f>
        <v>0</v>
      </c>
      <c r="J24">
        <f>totals!N24/totals!$V24*totals!$Y24</f>
        <v>47.409488535969743</v>
      </c>
      <c r="K24">
        <f>totals!O24/totals!$V24*totals!$Y24</f>
        <v>5.5937127413135273E-4</v>
      </c>
      <c r="L24">
        <f>totals!P24/totals!$V24*totals!$Y24</f>
        <v>8.9261373531598844E-4</v>
      </c>
      <c r="M24">
        <f>totals!Q24/totals!$V24*totals!$Y24</f>
        <v>7.2658758054721467E-2</v>
      </c>
      <c r="N24">
        <f>totals!R24/totals!$V24*totals!$Y24</f>
        <v>0</v>
      </c>
      <c r="O24">
        <f>totals!S24/totals!$V24*totals!$Y24</f>
        <v>0</v>
      </c>
      <c r="P24">
        <f>totals!T24/totals!$V24*totals!$Y24</f>
        <v>0</v>
      </c>
      <c r="Q24">
        <f>totals!U24/totals!$V24*totals!$Y24</f>
        <v>1.5829016906270196E-3</v>
      </c>
      <c r="R24">
        <f>totals!Z24/totals!$AH24*totals!$AK24</f>
        <v>30.410029504434124</v>
      </c>
      <c r="S24">
        <f>totals!AA24/totals!$AH24*totals!$AK24</f>
        <v>5.5708986340268857E-2</v>
      </c>
      <c r="T24">
        <f>totals!AB24/totals!$AH24*totals!$AK24</f>
        <v>1.6865337884197124E-3</v>
      </c>
      <c r="U24">
        <f>totals!AC24/totals!$AH24*totals!$AK24</f>
        <v>3.6997000700396875E-2</v>
      </c>
      <c r="V24">
        <f>totals!AD24/totals!$AH24*totals!$AK24</f>
        <v>0</v>
      </c>
      <c r="W24">
        <f>totals!AE24/totals!$AH24*totals!$AK24</f>
        <v>0</v>
      </c>
      <c r="X24">
        <f>totals!AF24/totals!$AH24*totals!$AK24</f>
        <v>0</v>
      </c>
      <c r="Y24">
        <f>totals!AG24/totals!$AH24*totals!$AK24</f>
        <v>0</v>
      </c>
      <c r="Z24">
        <f>totals!AL24/totals!$AT24*totals!$AW24</f>
        <v>138.00926420097329</v>
      </c>
      <c r="AA24">
        <f>totals!AM24/totals!$AT24*totals!$AW24</f>
        <v>1.6299028746615489</v>
      </c>
      <c r="AB24">
        <f>totals!AN24/totals!$AT24*totals!$AW24</f>
        <v>9.0884708090662292E-2</v>
      </c>
      <c r="AC24">
        <f>totals!AO24/totals!$AT24*totals!$AW24</f>
        <v>0.95132910342450205</v>
      </c>
      <c r="AD24">
        <f>totals!AP24/totals!$AT24*totals!$AW24</f>
        <v>0</v>
      </c>
      <c r="AE24">
        <f>totals!AQ24/totals!$AT24*totals!$AW24</f>
        <v>0</v>
      </c>
      <c r="AF24">
        <f>totals!AR24/totals!$AT24*totals!$AW24</f>
        <v>0</v>
      </c>
      <c r="AG24">
        <f>totals!AS24/totals!$AT24*totals!$AW24</f>
        <v>0.85758527172185628</v>
      </c>
      <c r="AH24">
        <f>totals!AX24/totals!$BF24*totals!$BI24</f>
        <v>320.81652280766565</v>
      </c>
      <c r="AI24">
        <f>totals!AY24/totals!$BF24*totals!$BI24</f>
        <v>24.327900556831807</v>
      </c>
      <c r="AJ24">
        <f>totals!AZ24/totals!$BF24*totals!$BI24</f>
        <v>1.5429314799987617</v>
      </c>
      <c r="AK24">
        <f>totals!BA24/totals!$BF24*totals!$BI24</f>
        <v>7.5340207503787493</v>
      </c>
      <c r="AL24">
        <f>totals!BB24/totals!$BF24*totals!$BI24</f>
        <v>4.5214340294640325E-2</v>
      </c>
      <c r="AM24">
        <f>totals!BC24/totals!$BF24*totals!$BI24</f>
        <v>2.3332365284542425E-2</v>
      </c>
      <c r="AN24">
        <f>totals!BD24/totals!$BF24*totals!$BI24</f>
        <v>9.0807043269570519E-3</v>
      </c>
      <c r="AO24">
        <f>totals!BE24/totals!$BF24*totals!$BI24</f>
        <v>55.776555226495752</v>
      </c>
    </row>
    <row r="25" spans="1:41" x14ac:dyDescent="0.35">
      <c r="A25" t="s">
        <v>22</v>
      </c>
      <c r="B25" s="3">
        <v>3</v>
      </c>
      <c r="C25">
        <v>8</v>
      </c>
      <c r="D25" t="e">
        <f>totals!D25/totals!$K25*totals!$M25</f>
        <v>#DIV/0!</v>
      </c>
      <c r="E25" t="e">
        <f>totals!E25/totals!$K25*totals!$M25</f>
        <v>#DIV/0!</v>
      </c>
      <c r="F25" t="e">
        <f>totals!F25/totals!$K25*totals!$M25</f>
        <v>#DIV/0!</v>
      </c>
      <c r="G25" t="e">
        <f>totals!G25/totals!$K25*totals!$M25</f>
        <v>#DIV/0!</v>
      </c>
      <c r="H25" t="e">
        <f>totals!H25/totals!$K25*totals!$M25</f>
        <v>#DIV/0!</v>
      </c>
      <c r="I25" t="e">
        <f>totals!I25/totals!$K25*totals!$M25</f>
        <v>#DIV/0!</v>
      </c>
      <c r="J25">
        <f>totals!N25/totals!$V25*totals!$Y25</f>
        <v>70.629684099434755</v>
      </c>
      <c r="K25">
        <f>totals!O25/totals!$V25*totals!$Y25</f>
        <v>3.7424250807248294</v>
      </c>
      <c r="L25">
        <f>totals!P25/totals!$V25*totals!$Y25</f>
        <v>0</v>
      </c>
      <c r="M25">
        <f>totals!Q25/totals!$V25*totals!$Y25</f>
        <v>0</v>
      </c>
      <c r="N25">
        <f>totals!R25/totals!$V25*totals!$Y25</f>
        <v>0</v>
      </c>
      <c r="O25">
        <f>totals!S25/totals!$V25*totals!$Y25</f>
        <v>6.7165848030596817E-4</v>
      </c>
      <c r="P25">
        <f>totals!T25/totals!$V25*totals!$Y25</f>
        <v>0</v>
      </c>
      <c r="Q25">
        <f>totals!U25/totals!$V25*totals!$Y25</f>
        <v>25.639890827200031</v>
      </c>
      <c r="R25">
        <f>totals!Z25/totals!$AH25*totals!$AK25</f>
        <v>9.9146338790992399</v>
      </c>
      <c r="S25">
        <f>totals!AA25/totals!$AH25*totals!$AK25</f>
        <v>6.2749306627788739</v>
      </c>
      <c r="T25">
        <f>totals!AB25/totals!$AH25*totals!$AK25</f>
        <v>0</v>
      </c>
      <c r="U25">
        <f>totals!AC25/totals!$AH25*totals!$AK25</f>
        <v>0</v>
      </c>
      <c r="V25">
        <f>totals!AD25/totals!$AH25*totals!$AK25</f>
        <v>0</v>
      </c>
      <c r="W25">
        <f>totals!AE25/totals!$AH25*totals!$AK25</f>
        <v>1.8268398207274346E-3</v>
      </c>
      <c r="X25">
        <f>totals!AF25/totals!$AH25*totals!$AK25</f>
        <v>0</v>
      </c>
      <c r="Y25">
        <f>totals!AG25/totals!$AH25*totals!$AK25</f>
        <v>52.436553728480824</v>
      </c>
      <c r="Z25">
        <f>totals!AL25/totals!$AT25*totals!$AW25</f>
        <v>4.9933673101000275</v>
      </c>
      <c r="AA25">
        <f>totals!AM25/totals!$AT25*totals!$AW25</f>
        <v>20.431562636084383</v>
      </c>
      <c r="AB25">
        <f>totals!AN25/totals!$AT25*totals!$AW25</f>
        <v>0</v>
      </c>
      <c r="AC25">
        <f>totals!AO25/totals!$AT25*totals!$AW25</f>
        <v>0</v>
      </c>
      <c r="AD25">
        <f>totals!AP25/totals!$AT25*totals!$AW25</f>
        <v>0</v>
      </c>
      <c r="AE25">
        <f>totals!AQ25/totals!$AT25*totals!$AW25</f>
        <v>1.617385699048221E-3</v>
      </c>
      <c r="AF25">
        <f>totals!AR25/totals!$AT25*totals!$AW25</f>
        <v>0</v>
      </c>
      <c r="AG25">
        <f>totals!AS25/totals!$AT25*totals!$AW25</f>
        <v>161.92566825305946</v>
      </c>
      <c r="AH25">
        <f>totals!AX25/totals!$BF25*totals!$BI25</f>
        <v>6.2307549772260531</v>
      </c>
      <c r="AI25">
        <f>totals!AY25/totals!$BF25*totals!$BI25</f>
        <v>8.5100271890999188</v>
      </c>
      <c r="AJ25">
        <f>totals!AZ25/totals!$BF25*totals!$BI25</f>
        <v>0</v>
      </c>
      <c r="AK25">
        <f>totals!BA25/totals!$BF25*totals!$BI25</f>
        <v>3.4021954879793898E-2</v>
      </c>
      <c r="AL25">
        <f>totals!BB25/totals!$BF25*totals!$BI25</f>
        <v>0</v>
      </c>
      <c r="AM25">
        <f>totals!BC25/totals!$BF25*totals!$BI25</f>
        <v>6.6255024108654139E-4</v>
      </c>
      <c r="AN25">
        <f>totals!BD25/totals!$BF25*totals!$BI25</f>
        <v>1.7226306268250074E-3</v>
      </c>
      <c r="AO25">
        <f>totals!BE25/totals!$BF25*totals!$BI25</f>
        <v>647.33379753838335</v>
      </c>
    </row>
    <row r="26" spans="1:41" x14ac:dyDescent="0.35">
      <c r="A26" t="s">
        <v>23</v>
      </c>
      <c r="B26" s="2">
        <v>3</v>
      </c>
      <c r="C26">
        <v>9</v>
      </c>
      <c r="D26" t="e">
        <f>totals!D26/totals!$K26*totals!$M26</f>
        <v>#DIV/0!</v>
      </c>
      <c r="E26" t="e">
        <f>totals!E26/totals!$K26*totals!$M26</f>
        <v>#DIV/0!</v>
      </c>
      <c r="F26" t="e">
        <f>totals!F26/totals!$K26*totals!$M26</f>
        <v>#DIV/0!</v>
      </c>
      <c r="G26" t="e">
        <f>totals!G26/totals!$K26*totals!$M26</f>
        <v>#DIV/0!</v>
      </c>
      <c r="H26" t="e">
        <f>totals!H26/totals!$K26*totals!$M26</f>
        <v>#DIV/0!</v>
      </c>
      <c r="I26" t="e">
        <f>totals!I26/totals!$K26*totals!$M26</f>
        <v>#DIV/0!</v>
      </c>
      <c r="J26">
        <f>totals!N26/totals!$V26*totals!$Y26</f>
        <v>17.236251388978413</v>
      </c>
      <c r="K26">
        <f>totals!O26/totals!$V26*totals!$Y26</f>
        <v>0.14831678545532903</v>
      </c>
      <c r="L26">
        <f>totals!P26/totals!$V26*totals!$Y26</f>
        <v>0</v>
      </c>
      <c r="M26">
        <f>totals!Q26/totals!$V26*totals!$Y26</f>
        <v>0</v>
      </c>
      <c r="N26">
        <f>totals!R26/totals!$V26*totals!$Y26</f>
        <v>0</v>
      </c>
      <c r="O26">
        <f>totals!S26/totals!$V26*totals!$Y26</f>
        <v>0</v>
      </c>
      <c r="P26">
        <f>totals!T26/totals!$V26*totals!$Y26</f>
        <v>0</v>
      </c>
      <c r="Q26">
        <f>totals!U26/totals!$V26*totals!$Y26</f>
        <v>1.0493782058853267</v>
      </c>
      <c r="R26">
        <f>totals!Z26/totals!$AH26*totals!$AK26</f>
        <v>0.1970146508469556</v>
      </c>
      <c r="S26">
        <f>totals!AA26/totals!$AH26*totals!$AK26</f>
        <v>1.5098010470699241</v>
      </c>
      <c r="T26">
        <f>totals!AB26/totals!$AH26*totals!$AK26</f>
        <v>0</v>
      </c>
      <c r="U26">
        <f>totals!AC26/totals!$AH26*totals!$AK26</f>
        <v>0</v>
      </c>
      <c r="V26">
        <f>totals!AD26/totals!$AH26*totals!$AK26</f>
        <v>0</v>
      </c>
      <c r="W26">
        <f>totals!AE26/totals!$AH26*totals!$AK26</f>
        <v>0</v>
      </c>
      <c r="X26">
        <f>totals!AF26/totals!$AH26*totals!$AK26</f>
        <v>0</v>
      </c>
      <c r="Y26">
        <f>totals!AG26/totals!$AH26*totals!$AK26</f>
        <v>26.855819992199525</v>
      </c>
      <c r="Z26">
        <f>totals!AL26/totals!$AT26*totals!$AW26</f>
        <v>4.2568715523616255E-2</v>
      </c>
      <c r="AA26">
        <f>totals!AM26/totals!$AT26*totals!$AW26</f>
        <v>1.34963224348677</v>
      </c>
      <c r="AB26">
        <f>totals!AN26/totals!$AT26*totals!$AW26</f>
        <v>0</v>
      </c>
      <c r="AC26">
        <f>totals!AO26/totals!$AT26*totals!$AW26</f>
        <v>0</v>
      </c>
      <c r="AD26">
        <f>totals!AP26/totals!$AT26*totals!$AW26</f>
        <v>0</v>
      </c>
      <c r="AE26">
        <f>totals!AQ26/totals!$AT26*totals!$AW26</f>
        <v>0</v>
      </c>
      <c r="AF26">
        <f>totals!AR26/totals!$AT26*totals!$AW26</f>
        <v>0</v>
      </c>
      <c r="AG26">
        <f>totals!AS26/totals!$AT26*totals!$AW26</f>
        <v>50.904604297885967</v>
      </c>
      <c r="AH26">
        <f>totals!AX26/totals!$BF26*totals!$BI26</f>
        <v>9.6032892678756282E-2</v>
      </c>
      <c r="AI26">
        <f>totals!AY26/totals!$BF26*totals!$BI26</f>
        <v>0.30008020488179871</v>
      </c>
      <c r="AJ26">
        <f>totals!AZ26/totals!$BF26*totals!$BI26</f>
        <v>3.2769811467222749E-2</v>
      </c>
      <c r="AK26">
        <f>totals!BA26/totals!$BF26*totals!$BI26</f>
        <v>1.8377525019425483E-3</v>
      </c>
      <c r="AL26">
        <f>totals!BB26/totals!$BF26*totals!$BI26</f>
        <v>0</v>
      </c>
      <c r="AM26">
        <f>totals!BC26/totals!$BF26*totals!$BI26</f>
        <v>0</v>
      </c>
      <c r="AN26">
        <f>totals!BD26/totals!$BF26*totals!$BI26</f>
        <v>0</v>
      </c>
      <c r="AO26">
        <f>totals!BE26/totals!$BF26*totals!$BI26</f>
        <v>100.46643445410976</v>
      </c>
    </row>
    <row r="27" spans="1:41" x14ac:dyDescent="0.35">
      <c r="A27" t="s">
        <v>24</v>
      </c>
      <c r="B27" s="1">
        <v>6</v>
      </c>
      <c r="C27">
        <v>21</v>
      </c>
      <c r="D27">
        <f>totals!D27/totals!$K27*totals!$M27</f>
        <v>0.72869210754790326</v>
      </c>
      <c r="E27">
        <f>totals!E27/totals!$K27*totals!$M27</f>
        <v>0</v>
      </c>
      <c r="F27">
        <f>totals!F27/totals!$K27*totals!$M27</f>
        <v>0</v>
      </c>
      <c r="G27">
        <f>totals!G27/totals!$K27*totals!$M27</f>
        <v>0</v>
      </c>
      <c r="H27">
        <f>totals!H27/totals!$K27*totals!$M27</f>
        <v>0</v>
      </c>
      <c r="I27">
        <f>totals!I27/totals!$K27*totals!$M27</f>
        <v>0</v>
      </c>
      <c r="J27">
        <f>totals!N27/totals!$V27*totals!$Y27</f>
        <v>349.7673201510064</v>
      </c>
      <c r="K27">
        <f>totals!O27/totals!$V27*totals!$Y27</f>
        <v>0</v>
      </c>
      <c r="L27">
        <f>totals!P27/totals!$V27*totals!$Y27</f>
        <v>0</v>
      </c>
      <c r="M27">
        <f>totals!Q27/totals!$V27*totals!$Y27</f>
        <v>0</v>
      </c>
      <c r="N27">
        <f>totals!R27/totals!$V27*totals!$Y27</f>
        <v>0</v>
      </c>
      <c r="O27">
        <f>totals!S27/totals!$V27*totals!$Y27</f>
        <v>0</v>
      </c>
      <c r="P27">
        <f>totals!T27/totals!$V27*totals!$Y27</f>
        <v>0</v>
      </c>
      <c r="Q27">
        <f>totals!U27/totals!$V27*totals!$Y27</f>
        <v>8.1922894652566285</v>
      </c>
      <c r="R27">
        <f>totals!Z27/totals!$AH27*totals!$AK27</f>
        <v>164.94224125256451</v>
      </c>
      <c r="S27">
        <f>totals!AA27/totals!$AH27*totals!$AK27</f>
        <v>0</v>
      </c>
      <c r="T27">
        <f>totals!AB27/totals!$AH27*totals!$AK27</f>
        <v>0</v>
      </c>
      <c r="U27">
        <f>totals!AC27/totals!$AH27*totals!$AK27</f>
        <v>0</v>
      </c>
      <c r="V27">
        <f>totals!AD27/totals!$AH27*totals!$AK27</f>
        <v>0</v>
      </c>
      <c r="W27">
        <f>totals!AE27/totals!$AH27*totals!$AK27</f>
        <v>0</v>
      </c>
      <c r="X27">
        <f>totals!AF27/totals!$AH27*totals!$AK27</f>
        <v>2.308405375044565E-2</v>
      </c>
      <c r="Y27">
        <f>totals!AG27/totals!$AH27*totals!$AK27</f>
        <v>20.721086066536401</v>
      </c>
      <c r="Z27">
        <f>totals!AL27/totals!$AT27*totals!$AW27</f>
        <v>18.127593714692726</v>
      </c>
      <c r="AA27">
        <f>totals!AM27/totals!$AT27*totals!$AW27</f>
        <v>1.6299179650112021</v>
      </c>
      <c r="AB27">
        <f>totals!AN27/totals!$AT27*totals!$AW27</f>
        <v>0</v>
      </c>
      <c r="AC27">
        <f>totals!AO27/totals!$AT27*totals!$AW27</f>
        <v>0</v>
      </c>
      <c r="AD27">
        <f>totals!AP27/totals!$AT27*totals!$AW27</f>
        <v>0</v>
      </c>
      <c r="AE27">
        <f>totals!AQ27/totals!$AT27*totals!$AW27</f>
        <v>2.848400327204043E-3</v>
      </c>
      <c r="AF27">
        <f>totals!AR27/totals!$AT27*totals!$AW27</f>
        <v>2.1665105519036807E-2</v>
      </c>
      <c r="AG27">
        <f>totals!AS27/totals!$AT27*totals!$AW27</f>
        <v>37.972600196366628</v>
      </c>
      <c r="AH27">
        <f>totals!AX27/totals!$BF27*totals!$BI27</f>
        <v>35.890437734886241</v>
      </c>
      <c r="AI27">
        <f>totals!AY27/totals!$BF27*totals!$BI27</f>
        <v>29.723273662149396</v>
      </c>
      <c r="AJ27">
        <f>totals!AZ27/totals!$BF27*totals!$BI27</f>
        <v>0.11176418334229012</v>
      </c>
      <c r="AK27">
        <f>totals!BA27/totals!$BF27*totals!$BI27</f>
        <v>1.5038857023264145E-2</v>
      </c>
      <c r="AL27">
        <f>totals!BB27/totals!$BF27*totals!$BI27</f>
        <v>0</v>
      </c>
      <c r="AM27">
        <f>totals!BC27/totals!$BF27*totals!$BI27</f>
        <v>5.1855293888959979E-2</v>
      </c>
      <c r="AN27">
        <f>totals!BD27/totals!$BF27*totals!$BI27</f>
        <v>4.848593247937621E-3</v>
      </c>
      <c r="AO27">
        <f>totals!BE27/totals!$BF27*totals!$BI27</f>
        <v>544.28549159051022</v>
      </c>
    </row>
    <row r="28" spans="1:41" x14ac:dyDescent="0.35">
      <c r="A28" t="s">
        <v>25</v>
      </c>
      <c r="B28" s="2">
        <v>3</v>
      </c>
      <c r="C28">
        <v>8</v>
      </c>
      <c r="D28">
        <f>totals!D28/totals!$K28*totals!$M28</f>
        <v>0.44517775828615208</v>
      </c>
      <c r="E28">
        <f>totals!E28/totals!$K28*totals!$M28</f>
        <v>0</v>
      </c>
      <c r="F28">
        <f>totals!F28/totals!$K28*totals!$M28</f>
        <v>0</v>
      </c>
      <c r="G28">
        <f>totals!G28/totals!$K28*totals!$M28</f>
        <v>0</v>
      </c>
      <c r="H28">
        <f>totals!H28/totals!$K28*totals!$M28</f>
        <v>0</v>
      </c>
      <c r="I28">
        <f>totals!I28/totals!$K28*totals!$M28</f>
        <v>0</v>
      </c>
      <c r="J28">
        <f>totals!N28/totals!$V28*totals!$Y28</f>
        <v>63.746311099917484</v>
      </c>
      <c r="K28">
        <f>totals!O28/totals!$V28*totals!$Y28</f>
        <v>9.6618175359388108</v>
      </c>
      <c r="L28">
        <f>totals!P28/totals!$V28*totals!$Y28</f>
        <v>0</v>
      </c>
      <c r="M28">
        <f>totals!Q28/totals!$V28*totals!$Y28</f>
        <v>0</v>
      </c>
      <c r="N28">
        <f>totals!R28/totals!$V28*totals!$Y28</f>
        <v>0</v>
      </c>
      <c r="O28">
        <f>totals!S28/totals!$V28*totals!$Y28</f>
        <v>0</v>
      </c>
      <c r="P28">
        <f>totals!T28/totals!$V28*totals!$Y28</f>
        <v>0</v>
      </c>
      <c r="Q28">
        <f>totals!U28/totals!$V28*totals!$Y28</f>
        <v>48.757381794550582</v>
      </c>
      <c r="R28">
        <f>totals!Z28/totals!$AH28*totals!$AK28</f>
        <v>14.217636958528502</v>
      </c>
      <c r="S28">
        <f>totals!AA28/totals!$AH28*totals!$AK28</f>
        <v>7.3080774419481367</v>
      </c>
      <c r="T28">
        <f>totals!AB28/totals!$AH28*totals!$AK28</f>
        <v>0</v>
      </c>
      <c r="U28">
        <f>totals!AC28/totals!$AH28*totals!$AK28</f>
        <v>0</v>
      </c>
      <c r="V28">
        <f>totals!AD28/totals!$AH28*totals!$AK28</f>
        <v>0</v>
      </c>
      <c r="W28">
        <f>totals!AE28/totals!$AH28*totals!$AK28</f>
        <v>0</v>
      </c>
      <c r="X28">
        <f>totals!AF28/totals!$AH28*totals!$AK28</f>
        <v>0</v>
      </c>
      <c r="Y28">
        <f>totals!AG28/totals!$AH28*totals!$AK28</f>
        <v>83.391272996491793</v>
      </c>
      <c r="Z28">
        <f>totals!AL28/totals!$AT28*totals!$AW28</f>
        <v>6.5461266470600155</v>
      </c>
      <c r="AA28">
        <f>totals!AM28/totals!$AT28*totals!$AW28</f>
        <v>6.580088741449365</v>
      </c>
      <c r="AB28">
        <f>totals!AN28/totals!$AT28*totals!$AW28</f>
        <v>0</v>
      </c>
      <c r="AC28">
        <f>totals!AO28/totals!$AT28*totals!$AW28</f>
        <v>0</v>
      </c>
      <c r="AD28">
        <f>totals!AP28/totals!$AT28*totals!$AW28</f>
        <v>0</v>
      </c>
      <c r="AE28">
        <f>totals!AQ28/totals!$AT28*totals!$AW28</f>
        <v>2.316151447946359E-4</v>
      </c>
      <c r="AF28">
        <f>totals!AR28/totals!$AT28*totals!$AW28</f>
        <v>0</v>
      </c>
      <c r="AG28">
        <f>totals!AS28/totals!$AT28*totals!$AW28</f>
        <v>142.47603273547102</v>
      </c>
      <c r="AH28">
        <f>totals!AX28/totals!$BF28*totals!$BI28</f>
        <v>52.664200036595574</v>
      </c>
      <c r="AI28">
        <f>totals!AY28/totals!$BF28*totals!$BI28</f>
        <v>10.228554803997813</v>
      </c>
      <c r="AJ28">
        <f>totals!AZ28/totals!$BF28*totals!$BI28</f>
        <v>3.8824174689298378E-2</v>
      </c>
      <c r="AK28">
        <f>totals!BA28/totals!$BF28*totals!$BI28</f>
        <v>0.15570784735450829</v>
      </c>
      <c r="AL28">
        <f>totals!BB28/totals!$BF28*totals!$BI28</f>
        <v>0</v>
      </c>
      <c r="AM28">
        <f>totals!BC28/totals!$BF28*totals!$BI28</f>
        <v>2.0674900893544672E-2</v>
      </c>
      <c r="AN28">
        <f>totals!BD28/totals!$BF28*totals!$BI28</f>
        <v>0</v>
      </c>
      <c r="AO28">
        <f>totals!BE28/totals!$BF28*totals!$BI28</f>
        <v>2156.5197954684186</v>
      </c>
    </row>
    <row r="29" spans="1:41" x14ac:dyDescent="0.35">
      <c r="A29" t="s">
        <v>26</v>
      </c>
      <c r="B29" s="1">
        <v>1</v>
      </c>
      <c r="C29">
        <v>1</v>
      </c>
      <c r="D29">
        <f>totals!D29/totals!$K29*totals!$M29</f>
        <v>185.77962909805251</v>
      </c>
      <c r="E29">
        <f>totals!E29/totals!$K29*totals!$M29</f>
        <v>5.6609504911352235E-4</v>
      </c>
      <c r="F29">
        <f>totals!F29/totals!$K29*totals!$M29</f>
        <v>0</v>
      </c>
      <c r="G29">
        <f>totals!G29/totals!$K29*totals!$M29</f>
        <v>0</v>
      </c>
      <c r="H29">
        <f>totals!H29/totals!$K29*totals!$M29</f>
        <v>0</v>
      </c>
      <c r="I29">
        <f>totals!I29/totals!$K29*totals!$M29</f>
        <v>1.217682003603361E-2</v>
      </c>
      <c r="J29">
        <f>totals!N29/totals!$V29*totals!$Y29</f>
        <v>1292.4833361050057</v>
      </c>
      <c r="K29">
        <f>totals!O29/totals!$V29*totals!$Y29</f>
        <v>60.681957692530645</v>
      </c>
      <c r="L29">
        <f>totals!P29/totals!$V29*totals!$Y29</f>
        <v>1.5264592736480263E-2</v>
      </c>
      <c r="M29">
        <f>totals!Q29/totals!$V29*totals!$Y29</f>
        <v>3.4010232833573328E-4</v>
      </c>
      <c r="N29">
        <f>totals!R29/totals!$V29*totals!$Y29</f>
        <v>0</v>
      </c>
      <c r="O29">
        <f>totals!S29/totals!$V29*totals!$Y29</f>
        <v>1.2763840322246931E-2</v>
      </c>
      <c r="P29">
        <f>totals!T29/totals!$V29*totals!$Y29</f>
        <v>8.0384185603116234E-2</v>
      </c>
      <c r="Q29">
        <f>totals!U29/totals!$V29*totals!$Y29</f>
        <v>64.368126769168526</v>
      </c>
      <c r="R29">
        <f>totals!Z29/totals!$AH29*totals!$AK29</f>
        <v>1104.0146511627488</v>
      </c>
      <c r="S29">
        <f>totals!AA29/totals!$AH29*totals!$AK29</f>
        <v>248.64344968543185</v>
      </c>
      <c r="T29">
        <f>totals!AB29/totals!$AH29*totals!$AK29</f>
        <v>4.0617364284959379E-2</v>
      </c>
      <c r="U29">
        <f>totals!AC29/totals!$AH29*totals!$AK29</f>
        <v>2.1216393837593214E-3</v>
      </c>
      <c r="V29">
        <f>totals!AD29/totals!$AH29*totals!$AK29</f>
        <v>0</v>
      </c>
      <c r="W29">
        <f>totals!AE29/totals!$AH29*totals!$AK29</f>
        <v>2.4278553772915948E-2</v>
      </c>
      <c r="X29">
        <f>totals!AF29/totals!$AH29*totals!$AK29</f>
        <v>7.3273112738079446E-3</v>
      </c>
      <c r="Y29">
        <f>totals!AG29/totals!$AH29*totals!$AK29</f>
        <v>286.40147838563951</v>
      </c>
      <c r="Z29">
        <f>totals!AL29/totals!$AT29*totals!$AW29</f>
        <v>673.65895160033097</v>
      </c>
      <c r="AA29">
        <f>totals!AM29/totals!$AT29*totals!$AW29</f>
        <v>132.43231637969038</v>
      </c>
      <c r="AB29">
        <f>totals!AN29/totals!$AT29*totals!$AW29</f>
        <v>5.4460842278664975E-2</v>
      </c>
      <c r="AC29">
        <f>totals!AO29/totals!$AT29*totals!$AW29</f>
        <v>0.38770556668027079</v>
      </c>
      <c r="AD29">
        <f>totals!AP29/totals!$AT29*totals!$AW29</f>
        <v>9.640485719670846E-4</v>
      </c>
      <c r="AE29">
        <f>totals!AQ29/totals!$AT29*totals!$AW29</f>
        <v>6.569753956831427E-2</v>
      </c>
      <c r="AF29">
        <f>totals!AR29/totals!$AT29*totals!$AW29</f>
        <v>1.3954998181097307E-2</v>
      </c>
      <c r="AG29">
        <f>totals!AS29/totals!$AT29*totals!$AW29</f>
        <v>801.08643352476656</v>
      </c>
      <c r="AH29">
        <f>totals!AX29/totals!$BF29*totals!$BI29</f>
        <v>1431.3078136680731</v>
      </c>
      <c r="AI29">
        <f>totals!AY29/totals!$BF29*totals!$BI29</f>
        <v>2058.1777875210164</v>
      </c>
      <c r="AJ29">
        <f>totals!AZ29/totals!$BF29*totals!$BI29</f>
        <v>0.63099772200133675</v>
      </c>
      <c r="AK29">
        <f>totals!BA29/totals!$BF29*totals!$BI29</f>
        <v>2.1282196884750122</v>
      </c>
      <c r="AL29">
        <f>totals!BB29/totals!$BF29*totals!$BI29</f>
        <v>1.6373139549514418E-2</v>
      </c>
      <c r="AM29">
        <f>totals!BC29/totals!$BF29*totals!$BI29</f>
        <v>0.18407419723409624</v>
      </c>
      <c r="AN29">
        <f>totals!BD29/totals!$BF29*totals!$BI29</f>
        <v>0.11884262028724725</v>
      </c>
      <c r="AO29">
        <f>totals!BE29/totals!$BF29*totals!$BI29</f>
        <v>6264.8810471258912</v>
      </c>
    </row>
    <row r="30" spans="1:41" x14ac:dyDescent="0.35">
      <c r="A30" t="s">
        <v>27</v>
      </c>
      <c r="B30" s="2">
        <v>4</v>
      </c>
      <c r="C30">
        <v>11</v>
      </c>
      <c r="D30" t="e">
        <f>totals!D30/totals!$K30*totals!$M30</f>
        <v>#DIV/0!</v>
      </c>
      <c r="E30" t="e">
        <f>totals!E30/totals!$K30*totals!$M30</f>
        <v>#DIV/0!</v>
      </c>
      <c r="F30" t="e">
        <f>totals!F30/totals!$K30*totals!$M30</f>
        <v>#DIV/0!</v>
      </c>
      <c r="G30" t="e">
        <f>totals!G30/totals!$K30*totals!$M30</f>
        <v>#DIV/0!</v>
      </c>
      <c r="H30" t="e">
        <f>totals!H30/totals!$K30*totals!$M30</f>
        <v>#DIV/0!</v>
      </c>
      <c r="I30" t="e">
        <f>totals!I30/totals!$K30*totals!$M30</f>
        <v>#DIV/0!</v>
      </c>
      <c r="J30">
        <f>totals!N30/totals!$V30*totals!$Y30</f>
        <v>3.4174185757804683</v>
      </c>
      <c r="K30">
        <f>totals!O30/totals!$V30*totals!$Y30</f>
        <v>0</v>
      </c>
      <c r="L30">
        <f>totals!P30/totals!$V30*totals!$Y30</f>
        <v>0</v>
      </c>
      <c r="M30">
        <f>totals!Q30/totals!$V30*totals!$Y30</f>
        <v>0.44023821775604766</v>
      </c>
      <c r="N30">
        <f>totals!R30/totals!$V30*totals!$Y30</f>
        <v>0</v>
      </c>
      <c r="O30">
        <f>totals!S30/totals!$V30*totals!$Y30</f>
        <v>0</v>
      </c>
      <c r="P30">
        <f>totals!T30/totals!$V30*totals!$Y30</f>
        <v>0</v>
      </c>
      <c r="Q30">
        <f>totals!U30/totals!$V30*totals!$Y30</f>
        <v>0</v>
      </c>
      <c r="R30">
        <f>totals!Z30/totals!$AH30*totals!$AK30</f>
        <v>1.2635790908724784</v>
      </c>
      <c r="S30">
        <f>totals!AA30/totals!$AH30*totals!$AK30</f>
        <v>2.6380064323249158E-2</v>
      </c>
      <c r="T30">
        <f>totals!AB30/totals!$AH30*totals!$AK30</f>
        <v>0</v>
      </c>
      <c r="U30">
        <f>totals!AC30/totals!$AH30*totals!$AK30</f>
        <v>0.81160931887119503</v>
      </c>
      <c r="V30">
        <f>totals!AD30/totals!$AH30*totals!$AK30</f>
        <v>0</v>
      </c>
      <c r="W30">
        <f>totals!AE30/totals!$AH30*totals!$AK30</f>
        <v>0</v>
      </c>
      <c r="X30">
        <f>totals!AF30/totals!$AH30*totals!$AK30</f>
        <v>0</v>
      </c>
      <c r="Y30">
        <f>totals!AG30/totals!$AH30*totals!$AK30</f>
        <v>1.9395195075098209E-2</v>
      </c>
      <c r="Z30">
        <f>totals!AL30/totals!$AT30*totals!$AW30</f>
        <v>0.91774430184594358</v>
      </c>
      <c r="AA30">
        <f>totals!AM30/totals!$AT30*totals!$AW30</f>
        <v>5.9998553781583789E-3</v>
      </c>
      <c r="AB30">
        <f>totals!AN30/totals!$AT30*totals!$AW30</f>
        <v>0.12808450386365358</v>
      </c>
      <c r="AC30">
        <f>totals!AO30/totals!$AT30*totals!$AW30</f>
        <v>1.9471647439422801</v>
      </c>
      <c r="AD30">
        <f>totals!AP30/totals!$AT30*totals!$AW30</f>
        <v>0</v>
      </c>
      <c r="AE30">
        <f>totals!AQ30/totals!$AT30*totals!$AW30</f>
        <v>0</v>
      </c>
      <c r="AF30">
        <f>totals!AR30/totals!$AT30*totals!$AW30</f>
        <v>0</v>
      </c>
      <c r="AG30">
        <f>totals!AS30/totals!$AT30*totals!$AW30</f>
        <v>0.1356755617630267</v>
      </c>
      <c r="AH30">
        <f>totals!AX30/totals!$BF30*totals!$BI30</f>
        <v>0.52951021202188309</v>
      </c>
      <c r="AI30">
        <f>totals!AY30/totals!$BF30*totals!$BI30</f>
        <v>0.18978105887847979</v>
      </c>
      <c r="AJ30">
        <f>totals!AZ30/totals!$BF30*totals!$BI30</f>
        <v>8.6183072578896597E-2</v>
      </c>
      <c r="AK30">
        <f>totals!BA30/totals!$BF30*totals!$BI30</f>
        <v>0.90618265300965561</v>
      </c>
      <c r="AL30">
        <f>totals!BB30/totals!$BF30*totals!$BI30</f>
        <v>0</v>
      </c>
      <c r="AM30">
        <f>totals!BC30/totals!$BF30*totals!$BI30</f>
        <v>0</v>
      </c>
      <c r="AN30">
        <f>totals!BD30/totals!$BF30*totals!$BI30</f>
        <v>0</v>
      </c>
      <c r="AO30">
        <f>totals!BE30/totals!$BF30*totals!$BI30</f>
        <v>4.5554755175863679</v>
      </c>
    </row>
    <row r="31" spans="1:41" x14ac:dyDescent="0.35">
      <c r="A31" t="s">
        <v>28</v>
      </c>
      <c r="B31" s="3">
        <v>3</v>
      </c>
      <c r="C31">
        <v>8</v>
      </c>
      <c r="D31" t="e">
        <f>totals!D31/totals!$K31*totals!$M31</f>
        <v>#DIV/0!</v>
      </c>
      <c r="E31" t="e">
        <f>totals!E31/totals!$K31*totals!$M31</f>
        <v>#DIV/0!</v>
      </c>
      <c r="F31" t="e">
        <f>totals!F31/totals!$K31*totals!$M31</f>
        <v>#DIV/0!</v>
      </c>
      <c r="G31" t="e">
        <f>totals!G31/totals!$K31*totals!$M31</f>
        <v>#DIV/0!</v>
      </c>
      <c r="H31" t="e">
        <f>totals!H31/totals!$K31*totals!$M31</f>
        <v>#DIV/0!</v>
      </c>
      <c r="I31" t="e">
        <f>totals!I31/totals!$K31*totals!$M31</f>
        <v>#DIV/0!</v>
      </c>
      <c r="J31">
        <f>totals!N31/totals!$V31*totals!$Y31</f>
        <v>27.058967080343461</v>
      </c>
      <c r="K31">
        <f>totals!O31/totals!$V31*totals!$Y31</f>
        <v>34.737765711380895</v>
      </c>
      <c r="L31">
        <f>totals!P31/totals!$V31*totals!$Y31</f>
        <v>0</v>
      </c>
      <c r="M31">
        <f>totals!Q31/totals!$V31*totals!$Y31</f>
        <v>0</v>
      </c>
      <c r="N31">
        <f>totals!R31/totals!$V31*totals!$Y31</f>
        <v>0</v>
      </c>
      <c r="O31">
        <f>totals!S31/totals!$V31*totals!$Y31</f>
        <v>0</v>
      </c>
      <c r="P31">
        <f>totals!T31/totals!$V31*totals!$Y31</f>
        <v>0</v>
      </c>
      <c r="Q31">
        <f>totals!U31/totals!$V31*totals!$Y31</f>
        <v>110.30230875376668</v>
      </c>
      <c r="R31">
        <f>totals!Z31/totals!$AH31*totals!$AK31</f>
        <v>4.3265296570947964E-2</v>
      </c>
      <c r="S31">
        <f>totals!AA31/totals!$AH31*totals!$AK31</f>
        <v>12.355691245350068</v>
      </c>
      <c r="T31">
        <f>totals!AB31/totals!$AH31*totals!$AK31</f>
        <v>0</v>
      </c>
      <c r="U31">
        <f>totals!AC31/totals!$AH31*totals!$AK31</f>
        <v>0</v>
      </c>
      <c r="V31">
        <f>totals!AD31/totals!$AH31*totals!$AK31</f>
        <v>0</v>
      </c>
      <c r="W31">
        <f>totals!AE31/totals!$AH31*totals!$AK31</f>
        <v>0</v>
      </c>
      <c r="X31">
        <f>totals!AF31/totals!$AH31*totals!$AK31</f>
        <v>0</v>
      </c>
      <c r="Y31">
        <f>totals!AG31/totals!$AH31*totals!$AK31</f>
        <v>66.730800512154843</v>
      </c>
      <c r="Z31">
        <f>totals!AL31/totals!$AT31*totals!$AW31</f>
        <v>9.6109621792343669E-2</v>
      </c>
      <c r="AA31">
        <f>totals!AM31/totals!$AT31*totals!$AW31</f>
        <v>4.8284723844379265</v>
      </c>
      <c r="AB31">
        <f>totals!AN31/totals!$AT31*totals!$AW31</f>
        <v>0</v>
      </c>
      <c r="AC31">
        <f>totals!AO31/totals!$AT31*totals!$AW31</f>
        <v>0</v>
      </c>
      <c r="AD31">
        <f>totals!AP31/totals!$AT31*totals!$AW31</f>
        <v>0</v>
      </c>
      <c r="AE31">
        <f>totals!AQ31/totals!$AT31*totals!$AW31</f>
        <v>0</v>
      </c>
      <c r="AF31">
        <f>totals!AR31/totals!$AT31*totals!$AW31</f>
        <v>0</v>
      </c>
      <c r="AG31">
        <f>totals!AS31/totals!$AT31*totals!$AW31</f>
        <v>57.039879367640793</v>
      </c>
      <c r="AH31">
        <f>totals!AX31/totals!$BF31*totals!$BI31</f>
        <v>7.7573534695925803E-2</v>
      </c>
      <c r="AI31">
        <f>totals!AY31/totals!$BF31*totals!$BI31</f>
        <v>0.65020083301986231</v>
      </c>
      <c r="AJ31">
        <f>totals!AZ31/totals!$BF31*totals!$BI31</f>
        <v>0</v>
      </c>
      <c r="AK31">
        <f>totals!BA31/totals!$BF31*totals!$BI31</f>
        <v>0</v>
      </c>
      <c r="AL31">
        <f>totals!BB31/totals!$BF31*totals!$BI31</f>
        <v>0</v>
      </c>
      <c r="AM31">
        <f>totals!BC31/totals!$BF31*totals!$BI31</f>
        <v>0</v>
      </c>
      <c r="AN31">
        <f>totals!BD31/totals!$BF31*totals!$BI31</f>
        <v>0</v>
      </c>
      <c r="AO31">
        <f>totals!BE31/totals!$BF31*totals!$BI31</f>
        <v>62.669137916074547</v>
      </c>
    </row>
    <row r="32" spans="1:41" x14ac:dyDescent="0.35">
      <c r="A32" t="s">
        <v>29</v>
      </c>
      <c r="B32" s="2">
        <v>3</v>
      </c>
      <c r="C32">
        <v>8</v>
      </c>
      <c r="D32" t="e">
        <f>totals!D32/totals!$K32*totals!$M32</f>
        <v>#DIV/0!</v>
      </c>
      <c r="E32" t="e">
        <f>totals!E32/totals!$K32*totals!$M32</f>
        <v>#DIV/0!</v>
      </c>
      <c r="F32" t="e">
        <f>totals!F32/totals!$K32*totals!$M32</f>
        <v>#DIV/0!</v>
      </c>
      <c r="G32" t="e">
        <f>totals!G32/totals!$K32*totals!$M32</f>
        <v>#DIV/0!</v>
      </c>
      <c r="H32" t="e">
        <f>totals!H32/totals!$K32*totals!$M32</f>
        <v>#DIV/0!</v>
      </c>
      <c r="I32" t="e">
        <f>totals!I32/totals!$K32*totals!$M32</f>
        <v>#DIV/0!</v>
      </c>
      <c r="J32">
        <f>totals!N32/totals!$V32*totals!$Y32</f>
        <v>39.580622401474479</v>
      </c>
      <c r="K32">
        <f>totals!O32/totals!$V32*totals!$Y32</f>
        <v>4.039081013332904</v>
      </c>
      <c r="L32">
        <f>totals!P32/totals!$V32*totals!$Y32</f>
        <v>0</v>
      </c>
      <c r="M32">
        <f>totals!Q32/totals!$V32*totals!$Y32</f>
        <v>0</v>
      </c>
      <c r="N32">
        <f>totals!R32/totals!$V32*totals!$Y32</f>
        <v>0</v>
      </c>
      <c r="O32">
        <f>totals!S32/totals!$V32*totals!$Y32</f>
        <v>0</v>
      </c>
      <c r="P32">
        <f>totals!T32/totals!$V32*totals!$Y32</f>
        <v>0</v>
      </c>
      <c r="Q32">
        <f>totals!U32/totals!$V32*totals!$Y32</f>
        <v>40.754256968684828</v>
      </c>
      <c r="R32">
        <f>totals!Z32/totals!$AH32*totals!$AK32</f>
        <v>2.5270021711724562</v>
      </c>
      <c r="S32">
        <f>totals!AA32/totals!$AH32*totals!$AK32</f>
        <v>9.2450930673726202</v>
      </c>
      <c r="T32">
        <f>totals!AB32/totals!$AH32*totals!$AK32</f>
        <v>0</v>
      </c>
      <c r="U32">
        <f>totals!AC32/totals!$AH32*totals!$AK32</f>
        <v>0</v>
      </c>
      <c r="V32">
        <f>totals!AD32/totals!$AH32*totals!$AK32</f>
        <v>0</v>
      </c>
      <c r="W32">
        <f>totals!AE32/totals!$AH32*totals!$AK32</f>
        <v>0</v>
      </c>
      <c r="X32">
        <f>totals!AF32/totals!$AH32*totals!$AK32</f>
        <v>0</v>
      </c>
      <c r="Y32">
        <f>totals!AG32/totals!$AH32*totals!$AK32</f>
        <v>156.45317493627954</v>
      </c>
      <c r="Z32">
        <f>totals!AL32/totals!$AT32*totals!$AW32</f>
        <v>1.1016459797536249</v>
      </c>
      <c r="AA32">
        <f>totals!AM32/totals!$AT32*totals!$AW32</f>
        <v>3.110040550028363</v>
      </c>
      <c r="AB32">
        <f>totals!AN32/totals!$AT32*totals!$AW32</f>
        <v>0</v>
      </c>
      <c r="AC32">
        <f>totals!AO32/totals!$AT32*totals!$AW32</f>
        <v>0</v>
      </c>
      <c r="AD32">
        <f>totals!AP32/totals!$AT32*totals!$AW32</f>
        <v>0</v>
      </c>
      <c r="AE32">
        <f>totals!AQ32/totals!$AT32*totals!$AW32</f>
        <v>0</v>
      </c>
      <c r="AF32">
        <f>totals!AR32/totals!$AT32*totals!$AW32</f>
        <v>0</v>
      </c>
      <c r="AG32">
        <f>totals!AS32/totals!$AT32*totals!$AW32</f>
        <v>183.89399427505705</v>
      </c>
      <c r="AH32">
        <f>totals!AX32/totals!$BF32*totals!$BI32</f>
        <v>0.93970950358138761</v>
      </c>
      <c r="AI32">
        <f>totals!AY32/totals!$BF32*totals!$BI32</f>
        <v>4.0693867105842978</v>
      </c>
      <c r="AJ32">
        <f>totals!AZ32/totals!$BF32*totals!$BI32</f>
        <v>0</v>
      </c>
      <c r="AK32">
        <f>totals!BA32/totals!$BF32*totals!$BI32</f>
        <v>0</v>
      </c>
      <c r="AL32">
        <f>totals!BB32/totals!$BF32*totals!$BI32</f>
        <v>0</v>
      </c>
      <c r="AM32">
        <f>totals!BC32/totals!$BF32*totals!$BI32</f>
        <v>0</v>
      </c>
      <c r="AN32">
        <f>totals!BD32/totals!$BF32*totals!$BI32</f>
        <v>0</v>
      </c>
      <c r="AO32">
        <f>totals!BE32/totals!$BF32*totals!$BI32</f>
        <v>704.39733552686846</v>
      </c>
    </row>
    <row r="33" spans="1:41" x14ac:dyDescent="0.35">
      <c r="A33" t="s">
        <v>30</v>
      </c>
      <c r="B33" s="1">
        <v>2</v>
      </c>
      <c r="C33">
        <v>6</v>
      </c>
      <c r="D33">
        <f>totals!D33/totals!$K33*totals!$M33</f>
        <v>134.14475299787713</v>
      </c>
      <c r="E33">
        <f>totals!E33/totals!$K33*totals!$M33</f>
        <v>5.5939678626115317E-3</v>
      </c>
      <c r="F33">
        <f>totals!F33/totals!$K33*totals!$M33</f>
        <v>0</v>
      </c>
      <c r="G33">
        <f>totals!G33/totals!$K33*totals!$M33</f>
        <v>0</v>
      </c>
      <c r="H33">
        <f>totals!H33/totals!$K33*totals!$M33</f>
        <v>0</v>
      </c>
      <c r="I33">
        <f>totals!I33/totals!$K33*totals!$M33</f>
        <v>1.5151189709065919E-2</v>
      </c>
      <c r="J33">
        <f>totals!N33/totals!$V33*totals!$Y33</f>
        <v>282.74334334431529</v>
      </c>
      <c r="K33">
        <f>totals!O33/totals!$V33*totals!$Y33</f>
        <v>9.8137605388840541</v>
      </c>
      <c r="L33">
        <f>totals!P33/totals!$V33*totals!$Y33</f>
        <v>9.1185924457006531E-2</v>
      </c>
      <c r="M33">
        <f>totals!Q33/totals!$V33*totals!$Y33</f>
        <v>2.5725032703616132E-2</v>
      </c>
      <c r="N33">
        <f>totals!R33/totals!$V33*totals!$Y33</f>
        <v>0</v>
      </c>
      <c r="O33">
        <f>totals!S33/totals!$V33*totals!$Y33</f>
        <v>5.4454448788676486E-3</v>
      </c>
      <c r="P33">
        <f>totals!T33/totals!$V33*totals!$Y33</f>
        <v>2.2966199887001493E-3</v>
      </c>
      <c r="Q33">
        <f>totals!U33/totals!$V33*totals!$Y33</f>
        <v>7.7690176530955606</v>
      </c>
      <c r="R33">
        <f>totals!Z33/totals!$AH33*totals!$AK33</f>
        <v>96.530631716952144</v>
      </c>
      <c r="S33">
        <f>totals!AA33/totals!$AH33*totals!$AK33</f>
        <v>9.7284124203191489</v>
      </c>
      <c r="T33">
        <f>totals!AB33/totals!$AH33*totals!$AK33</f>
        <v>0.2169799787321923</v>
      </c>
      <c r="U33">
        <f>totals!AC33/totals!$AH33*totals!$AK33</f>
        <v>4.348809025645007E-2</v>
      </c>
      <c r="V33">
        <f>totals!AD33/totals!$AH33*totals!$AK33</f>
        <v>0</v>
      </c>
      <c r="W33">
        <f>totals!AE33/totals!$AH33*totals!$AK33</f>
        <v>2.0101397858306187E-3</v>
      </c>
      <c r="X33">
        <f>totals!AF33/totals!$AH33*totals!$AK33</f>
        <v>1.4256938569107032E-3</v>
      </c>
      <c r="Y33">
        <f>totals!AG33/totals!$AH33*totals!$AK33</f>
        <v>10.196022294903077</v>
      </c>
      <c r="Z33">
        <f>totals!AL33/totals!$AT33*totals!$AW33</f>
        <v>99.961756622595232</v>
      </c>
      <c r="AA33">
        <f>totals!AM33/totals!$AT33*totals!$AW33</f>
        <v>40.819776702219883</v>
      </c>
      <c r="AB33">
        <f>totals!AN33/totals!$AT33*totals!$AW33</f>
        <v>0.22457830990172262</v>
      </c>
      <c r="AC33">
        <f>totals!AO33/totals!$AT33*totals!$AW33</f>
        <v>0.34357174573716437</v>
      </c>
      <c r="AD33">
        <f>totals!AP33/totals!$AT33*totals!$AW33</f>
        <v>3.1558439299038546E-3</v>
      </c>
      <c r="AE33">
        <f>totals!AQ33/totals!$AT33*totals!$AW33</f>
        <v>2.3887775584248316E-2</v>
      </c>
      <c r="AF33">
        <f>totals!AR33/totals!$AT33*totals!$AW33</f>
        <v>4.9980111999912728E-3</v>
      </c>
      <c r="AG33">
        <f>totals!AS33/totals!$AT33*totals!$AW33</f>
        <v>216.79834677886251</v>
      </c>
      <c r="AH33">
        <f>totals!AX33/totals!$BF33*totals!$BI33</f>
        <v>257.25983043017709</v>
      </c>
      <c r="AI33">
        <f>totals!AY33/totals!$BF33*totals!$BI33</f>
        <v>42.398509672089283</v>
      </c>
      <c r="AJ33">
        <f>totals!AZ33/totals!$BF33*totals!$BI33</f>
        <v>1.1221103125552945</v>
      </c>
      <c r="AK33">
        <f>totals!BA33/totals!$BF33*totals!$BI33</f>
        <v>0.59401227752927133</v>
      </c>
      <c r="AL33">
        <f>totals!BB33/totals!$BF33*totals!$BI33</f>
        <v>7.2378000003566585E-4</v>
      </c>
      <c r="AM33">
        <f>totals!BC33/totals!$BF33*totals!$BI33</f>
        <v>2.4176262501191339E-2</v>
      </c>
      <c r="AN33">
        <f>totals!BD33/totals!$BF33*totals!$BI33</f>
        <v>2.5432825001253261E-3</v>
      </c>
      <c r="AO33">
        <f>totals!BE33/totals!$BF33*totals!$BI33</f>
        <v>840.90264258143748</v>
      </c>
    </row>
    <row r="34" spans="1:41" x14ac:dyDescent="0.35">
      <c r="A34" t="s">
        <v>31</v>
      </c>
      <c r="B34" s="2">
        <v>6</v>
      </c>
      <c r="C34">
        <v>20</v>
      </c>
      <c r="D34">
        <f>totals!D34/totals!$K34*totals!$M34</f>
        <v>3983.1060976502113</v>
      </c>
      <c r="E34">
        <f>totals!E34/totals!$K34*totals!$M34</f>
        <v>0</v>
      </c>
      <c r="F34">
        <f>totals!F34/totals!$K34*totals!$M34</f>
        <v>0</v>
      </c>
      <c r="G34">
        <f>totals!G34/totals!$K34*totals!$M34</f>
        <v>0</v>
      </c>
      <c r="H34">
        <f>totals!H34/totals!$K34*totals!$M34</f>
        <v>0</v>
      </c>
      <c r="I34">
        <f>totals!I34/totals!$K34*totals!$M34</f>
        <v>0</v>
      </c>
      <c r="J34">
        <f>totals!N34/totals!$V34*totals!$Y34</f>
        <v>14604.639204583878</v>
      </c>
      <c r="K34">
        <f>totals!O34/totals!$V34*totals!$Y34</f>
        <v>120.16029749997047</v>
      </c>
      <c r="L34">
        <f>totals!P34/totals!$V34*totals!$Y34</f>
        <v>8.6338548764339648E-2</v>
      </c>
      <c r="M34">
        <f>totals!Q34/totals!$V34*totals!$Y34</f>
        <v>8.8700393563364274E-2</v>
      </c>
      <c r="N34">
        <f>totals!R34/totals!$V34*totals!$Y34</f>
        <v>0</v>
      </c>
      <c r="O34">
        <f>totals!S34/totals!$V34*totals!$Y34</f>
        <v>0</v>
      </c>
      <c r="P34">
        <f>totals!T34/totals!$V34*totals!$Y34</f>
        <v>2.7030001588835856E-2</v>
      </c>
      <c r="Q34">
        <f>totals!U34/totals!$V34*totals!$Y34</f>
        <v>302.39617457110199</v>
      </c>
      <c r="R34">
        <f>totals!Z34/totals!$AH34*totals!$AK34</f>
        <v>8573.9305353439395</v>
      </c>
      <c r="S34">
        <f>totals!AA34/totals!$AH34*totals!$AK34</f>
        <v>100.76547177106367</v>
      </c>
      <c r="T34">
        <f>totals!AB34/totals!$AH34*totals!$AK34</f>
        <v>2.0606800769722518</v>
      </c>
      <c r="U34">
        <f>totals!AC34/totals!$AH34*totals!$AK34</f>
        <v>13.791947970248454</v>
      </c>
      <c r="V34">
        <f>totals!AD34/totals!$AH34*totals!$AK34</f>
        <v>0</v>
      </c>
      <c r="W34">
        <f>totals!AE34/totals!$AH34*totals!$AK34</f>
        <v>0</v>
      </c>
      <c r="X34">
        <f>totals!AF34/totals!$AH34*totals!$AK34</f>
        <v>1.0771277762677566E-2</v>
      </c>
      <c r="Y34">
        <f>totals!AG34/totals!$AH34*totals!$AK34</f>
        <v>329.68222072358367</v>
      </c>
      <c r="Z34">
        <f>totals!AL34/totals!$AT34*totals!$AW34</f>
        <v>10610.802526411697</v>
      </c>
      <c r="AA34">
        <f>totals!AM34/totals!$AT34*totals!$AW34</f>
        <v>591.12035637224017</v>
      </c>
      <c r="AB34">
        <f>totals!AN34/totals!$AT34*totals!$AW34</f>
        <v>17.630423518893011</v>
      </c>
      <c r="AC34">
        <f>totals!AO34/totals!$AT34*totals!$AW34</f>
        <v>24.102963967777733</v>
      </c>
      <c r="AD34">
        <f>totals!AP34/totals!$AT34*totals!$AW34</f>
        <v>0</v>
      </c>
      <c r="AE34">
        <f>totals!AQ34/totals!$AT34*totals!$AW34</f>
        <v>0</v>
      </c>
      <c r="AF34">
        <f>totals!AR34/totals!$AT34*totals!$AW34</f>
        <v>0.26102258656852656</v>
      </c>
      <c r="AG34">
        <f>totals!AS34/totals!$AT34*totals!$AW34</f>
        <v>3065.0491415673318</v>
      </c>
      <c r="AH34">
        <f>totals!AX34/totals!$BF34*totals!$BI34</f>
        <v>9491.6532532393358</v>
      </c>
      <c r="AI34">
        <f>totals!AY34/totals!$BF34*totals!$BI34</f>
        <v>1766.5321790706189</v>
      </c>
      <c r="AJ34">
        <f>totals!AZ34/totals!$BF34*totals!$BI34</f>
        <v>40.896494635908581</v>
      </c>
      <c r="AK34">
        <f>totals!BA34/totals!$BF34*totals!$BI34</f>
        <v>50.248720674984106</v>
      </c>
      <c r="AL34">
        <f>totals!BB34/totals!$BF34*totals!$BI34</f>
        <v>0.64173928677222736</v>
      </c>
      <c r="AM34">
        <f>totals!BC34/totals!$BF34*totals!$BI34</f>
        <v>0.16538699894276906</v>
      </c>
      <c r="AN34">
        <f>totals!BD34/totals!$BF34*totals!$BI34</f>
        <v>0.19399957860777281</v>
      </c>
      <c r="AO34">
        <f>totals!BE34/totals!$BF34*totals!$BI34</f>
        <v>7666.5039600016307</v>
      </c>
    </row>
    <row r="35" spans="1:41" x14ac:dyDescent="0.35">
      <c r="A35" t="s">
        <v>32</v>
      </c>
      <c r="B35" s="1">
        <v>2</v>
      </c>
      <c r="C35">
        <v>6</v>
      </c>
      <c r="D35" t="e">
        <f>totals!D35/totals!$K35*totals!$M35</f>
        <v>#DIV/0!</v>
      </c>
      <c r="E35" t="e">
        <f>totals!E35/totals!$K35*totals!$M35</f>
        <v>#DIV/0!</v>
      </c>
      <c r="F35" t="e">
        <f>totals!F35/totals!$K35*totals!$M35</f>
        <v>#DIV/0!</v>
      </c>
      <c r="G35" t="e">
        <f>totals!G35/totals!$K35*totals!$M35</f>
        <v>#DIV/0!</v>
      </c>
      <c r="H35" t="e">
        <f>totals!H35/totals!$K35*totals!$M35</f>
        <v>#DIV/0!</v>
      </c>
      <c r="I35" t="e">
        <f>totals!I35/totals!$K35*totals!$M35</f>
        <v>#DIV/0!</v>
      </c>
      <c r="J35">
        <f>totals!N35/totals!$V35*totals!$Y35</f>
        <v>215.34370315518476</v>
      </c>
      <c r="K35">
        <f>totals!O35/totals!$V35*totals!$Y35</f>
        <v>0.29560212194557561</v>
      </c>
      <c r="L35">
        <f>totals!P35/totals!$V35*totals!$Y35</f>
        <v>1.4681146153072916E-2</v>
      </c>
      <c r="M35">
        <f>totals!Q35/totals!$V35*totals!$Y35</f>
        <v>2.0042520345492034E-4</v>
      </c>
      <c r="N35">
        <f>totals!R35/totals!$V35*totals!$Y35</f>
        <v>0</v>
      </c>
      <c r="O35">
        <f>totals!S35/totals!$V35*totals!$Y35</f>
        <v>0</v>
      </c>
      <c r="P35">
        <f>totals!T35/totals!$V35*totals!$Y35</f>
        <v>0</v>
      </c>
      <c r="Q35">
        <f>totals!U35/totals!$V35*totals!$Y35</f>
        <v>13.570740419631793</v>
      </c>
      <c r="R35">
        <f>totals!Z35/totals!$AH35*totals!$AK35</f>
        <v>96.502687128850269</v>
      </c>
      <c r="S35">
        <f>totals!AA35/totals!$AH35*totals!$AK35</f>
        <v>11.430334601755893</v>
      </c>
      <c r="T35">
        <f>totals!AB35/totals!$AH35*totals!$AK35</f>
        <v>7.4489074273761696E-2</v>
      </c>
      <c r="U35">
        <f>totals!AC35/totals!$AH35*totals!$AK35</f>
        <v>0.15990884815725168</v>
      </c>
      <c r="V35">
        <f>totals!AD35/totals!$AH35*totals!$AK35</f>
        <v>0</v>
      </c>
      <c r="W35">
        <f>totals!AE35/totals!$AH35*totals!$AK35</f>
        <v>4.3577055777450097E-3</v>
      </c>
      <c r="X35">
        <f>totals!AF35/totals!$AH35*totals!$AK35</f>
        <v>0</v>
      </c>
      <c r="Y35">
        <f>totals!AG35/totals!$AH35*totals!$AK35</f>
        <v>33.876613695929805</v>
      </c>
      <c r="Z35">
        <f>totals!AL35/totals!$AT35*totals!$AW35</f>
        <v>82.808155698096058</v>
      </c>
      <c r="AA35">
        <f>totals!AM35/totals!$AT35*totals!$AW35</f>
        <v>40.140933170786937</v>
      </c>
      <c r="AB35">
        <f>totals!AN35/totals!$AT35*totals!$AW35</f>
        <v>0.26526364645121536</v>
      </c>
      <c r="AC35">
        <f>totals!AO35/totals!$AT35*totals!$AW35</f>
        <v>0.27919802923942627</v>
      </c>
      <c r="AD35">
        <f>totals!AP35/totals!$AT35*totals!$AW35</f>
        <v>9.0205544455198737E-4</v>
      </c>
      <c r="AE35">
        <f>totals!AQ35/totals!$AT35*totals!$AW35</f>
        <v>1.1631767574486153E-3</v>
      </c>
      <c r="AF35">
        <f>totals!AR35/totals!$AT35*totals!$AW35</f>
        <v>0</v>
      </c>
      <c r="AG35">
        <f>totals!AS35/totals!$AT35*totals!$AW35</f>
        <v>125.57370226886123</v>
      </c>
      <c r="AH35">
        <f>totals!AX35/totals!$BF35*totals!$BI35</f>
        <v>207.30354940288368</v>
      </c>
      <c r="AI35">
        <f>totals!AY35/totals!$BF35*totals!$BI35</f>
        <v>265.01299358818994</v>
      </c>
      <c r="AJ35">
        <f>totals!AZ35/totals!$BF35*totals!$BI35</f>
        <v>2.866106909299639</v>
      </c>
      <c r="AK35">
        <f>totals!BA35/totals!$BF35*totals!$BI35</f>
        <v>2.9009196456222952</v>
      </c>
      <c r="AL35">
        <f>totals!BB35/totals!$BF35*totals!$BI35</f>
        <v>0.10502686961034453</v>
      </c>
      <c r="AM35">
        <f>totals!BC35/totals!$BF35*totals!$BI35</f>
        <v>2.4167789706381632E-2</v>
      </c>
      <c r="AN35">
        <f>totals!BD35/totals!$BF35*totals!$BI35</f>
        <v>5.1507806207782237E-3</v>
      </c>
      <c r="AO35">
        <f>totals!BE35/totals!$BF35*totals!$BI35</f>
        <v>1175.7347135046325</v>
      </c>
    </row>
    <row r="36" spans="1:41" x14ac:dyDescent="0.35">
      <c r="A36" t="s">
        <v>33</v>
      </c>
      <c r="B36" s="4">
        <v>3</v>
      </c>
      <c r="C36">
        <v>9</v>
      </c>
      <c r="D36" t="e">
        <f>totals!D36/totals!$K36*totals!$M36</f>
        <v>#DIV/0!</v>
      </c>
      <c r="E36" t="e">
        <f>totals!E36/totals!$K36*totals!$M36</f>
        <v>#DIV/0!</v>
      </c>
      <c r="F36" t="e">
        <f>totals!F36/totals!$K36*totals!$M36</f>
        <v>#DIV/0!</v>
      </c>
      <c r="G36" t="e">
        <f>totals!G36/totals!$K36*totals!$M36</f>
        <v>#DIV/0!</v>
      </c>
      <c r="H36" t="e">
        <f>totals!H36/totals!$K36*totals!$M36</f>
        <v>#DIV/0!</v>
      </c>
      <c r="I36" t="e">
        <f>totals!I36/totals!$K36*totals!$M36</f>
        <v>#DIV/0!</v>
      </c>
      <c r="J36">
        <f>totals!N36/totals!$V36*totals!$Y36</f>
        <v>1.597716542996475</v>
      </c>
      <c r="K36">
        <f>totals!O36/totals!$V36*totals!$Y36</f>
        <v>0</v>
      </c>
      <c r="L36">
        <f>totals!P36/totals!$V36*totals!$Y36</f>
        <v>0</v>
      </c>
      <c r="M36">
        <f>totals!Q36/totals!$V36*totals!$Y36</f>
        <v>0</v>
      </c>
      <c r="N36">
        <f>totals!R36/totals!$V36*totals!$Y36</f>
        <v>0</v>
      </c>
      <c r="O36">
        <f>totals!S36/totals!$V36*totals!$Y36</f>
        <v>0</v>
      </c>
      <c r="P36">
        <f>totals!T36/totals!$V36*totals!$Y36</f>
        <v>0</v>
      </c>
      <c r="Q36">
        <f>totals!U36/totals!$V36*totals!$Y36</f>
        <v>0</v>
      </c>
      <c r="R36">
        <f>totals!Z36/totals!$AH36*totals!$AK36</f>
        <v>0.74799737598836913</v>
      </c>
      <c r="S36">
        <f>totals!AA36/totals!$AH36*totals!$AK36</f>
        <v>4.1153820049436955E-2</v>
      </c>
      <c r="T36">
        <f>totals!AB36/totals!$AH36*totals!$AK36</f>
        <v>0</v>
      </c>
      <c r="U36">
        <f>totals!AC36/totals!$AH36*totals!$AK36</f>
        <v>0</v>
      </c>
      <c r="V36">
        <f>totals!AD36/totals!$AH36*totals!$AK36</f>
        <v>0</v>
      </c>
      <c r="W36">
        <f>totals!AE36/totals!$AH36*totals!$AK36</f>
        <v>0</v>
      </c>
      <c r="X36">
        <f>totals!AF36/totals!$AH36*totals!$AK36</f>
        <v>0</v>
      </c>
      <c r="Y36">
        <f>totals!AG36/totals!$AH36*totals!$AK36</f>
        <v>6.1607515044067307E-3</v>
      </c>
      <c r="Z36">
        <f>totals!AL36/totals!$AT36*totals!$AW36</f>
        <v>1.4732666215063925</v>
      </c>
      <c r="AA36">
        <f>totals!AM36/totals!$AT36*totals!$AW36</f>
        <v>0</v>
      </c>
      <c r="AB36">
        <f>totals!AN36/totals!$AT36*totals!$AW36</f>
        <v>0</v>
      </c>
      <c r="AC36">
        <f>totals!AO36/totals!$AT36*totals!$AW36</f>
        <v>0</v>
      </c>
      <c r="AD36">
        <f>totals!AP36/totals!$AT36*totals!$AW36</f>
        <v>0</v>
      </c>
      <c r="AE36">
        <f>totals!AQ36/totals!$AT36*totals!$AW36</f>
        <v>0</v>
      </c>
      <c r="AF36">
        <f>totals!AR36/totals!$AT36*totals!$AW36</f>
        <v>0</v>
      </c>
      <c r="AG36">
        <f>totals!AS36/totals!$AT36*totals!$AW36</f>
        <v>1.2010900173433103</v>
      </c>
      <c r="AH36">
        <f>totals!AX36/totals!$BF36*totals!$BI36</f>
        <v>1.9142926377027454</v>
      </c>
      <c r="AI36">
        <f>totals!AY36/totals!$BF36*totals!$BI36</f>
        <v>5.1563438052599199E-2</v>
      </c>
      <c r="AJ36">
        <f>totals!AZ36/totals!$BF36*totals!$BI36</f>
        <v>0</v>
      </c>
      <c r="AK36">
        <f>totals!BA36/totals!$BF36*totals!$BI36</f>
        <v>7.2071623641701147E-3</v>
      </c>
      <c r="AL36">
        <f>totals!BB36/totals!$BF36*totals!$BI36</f>
        <v>0</v>
      </c>
      <c r="AM36">
        <f>totals!BC36/totals!$BF36*totals!$BI36</f>
        <v>0</v>
      </c>
      <c r="AN36">
        <f>totals!BD36/totals!$BF36*totals!$BI36</f>
        <v>0</v>
      </c>
      <c r="AO36">
        <f>totals!BE36/totals!$BF36*totals!$BI36</f>
        <v>3.7951862303032384</v>
      </c>
    </row>
    <row r="37" spans="1:41" x14ac:dyDescent="0.35">
      <c r="A37" t="s">
        <v>34</v>
      </c>
      <c r="B37" s="3">
        <v>3</v>
      </c>
      <c r="C37">
        <v>8</v>
      </c>
      <c r="D37" t="e">
        <f>totals!D37/totals!$K37*totals!$M37</f>
        <v>#DIV/0!</v>
      </c>
      <c r="E37" t="e">
        <f>totals!E37/totals!$K37*totals!$M37</f>
        <v>#DIV/0!</v>
      </c>
      <c r="F37" t="e">
        <f>totals!F37/totals!$K37*totals!$M37</f>
        <v>#DIV/0!</v>
      </c>
      <c r="G37" t="e">
        <f>totals!G37/totals!$K37*totals!$M37</f>
        <v>#DIV/0!</v>
      </c>
      <c r="H37" t="e">
        <f>totals!H37/totals!$K37*totals!$M37</f>
        <v>#DIV/0!</v>
      </c>
      <c r="I37" t="e">
        <f>totals!I37/totals!$K37*totals!$M37</f>
        <v>#DIV/0!</v>
      </c>
      <c r="J37">
        <f>totals!N37/totals!$V37*totals!$Y37</f>
        <v>33.327386463658968</v>
      </c>
      <c r="K37">
        <f>totals!O37/totals!$V37*totals!$Y37</f>
        <v>0.23519368368728633</v>
      </c>
      <c r="L37">
        <f>totals!P37/totals!$V37*totals!$Y37</f>
        <v>0</v>
      </c>
      <c r="M37">
        <f>totals!Q37/totals!$V37*totals!$Y37</f>
        <v>0</v>
      </c>
      <c r="N37">
        <f>totals!R37/totals!$V37*totals!$Y37</f>
        <v>0</v>
      </c>
      <c r="O37">
        <f>totals!S37/totals!$V37*totals!$Y37</f>
        <v>0</v>
      </c>
      <c r="P37">
        <f>totals!T37/totals!$V37*totals!$Y37</f>
        <v>0</v>
      </c>
      <c r="Q37">
        <f>totals!U37/totals!$V37*totals!$Y37</f>
        <v>19.386902644228059</v>
      </c>
      <c r="R37">
        <f>totals!Z37/totals!$AH37*totals!$AK37</f>
        <v>13.479004778303956</v>
      </c>
      <c r="S37">
        <f>totals!AA37/totals!$AH37*totals!$AK37</f>
        <v>3.0243966218523308</v>
      </c>
      <c r="T37">
        <f>totals!AB37/totals!$AH37*totals!$AK37</f>
        <v>0</v>
      </c>
      <c r="U37">
        <f>totals!AC37/totals!$AH37*totals!$AK37</f>
        <v>0</v>
      </c>
      <c r="V37">
        <f>totals!AD37/totals!$AH37*totals!$AK37</f>
        <v>0</v>
      </c>
      <c r="W37">
        <f>totals!AE37/totals!$AH37*totals!$AK37</f>
        <v>0</v>
      </c>
      <c r="X37">
        <f>totals!AF37/totals!$AH37*totals!$AK37</f>
        <v>0</v>
      </c>
      <c r="Y37">
        <f>totals!AG37/totals!$AH37*totals!$AK37</f>
        <v>18.330335033184468</v>
      </c>
      <c r="Z37">
        <f>totals!AL37/totals!$AT37*totals!$AW37</f>
        <v>6.5831462810198653</v>
      </c>
      <c r="AA37">
        <f>totals!AM37/totals!$AT37*totals!$AW37</f>
        <v>4.5972090578848022</v>
      </c>
      <c r="AB37">
        <f>totals!AN37/totals!$AT37*totals!$AW37</f>
        <v>0</v>
      </c>
      <c r="AC37">
        <f>totals!AO37/totals!$AT37*totals!$AW37</f>
        <v>0</v>
      </c>
      <c r="AD37">
        <f>totals!AP37/totals!$AT37*totals!$AW37</f>
        <v>0</v>
      </c>
      <c r="AE37">
        <f>totals!AQ37/totals!$AT37*totals!$AW37</f>
        <v>0</v>
      </c>
      <c r="AF37">
        <f>totals!AR37/totals!$AT37*totals!$AW37</f>
        <v>0</v>
      </c>
      <c r="AG37">
        <f>totals!AS37/totals!$AT37*totals!$AW37</f>
        <v>57.63611743994943</v>
      </c>
      <c r="AH37">
        <f>totals!AX37/totals!$BF37*totals!$BI37</f>
        <v>6.7950819214135354</v>
      </c>
      <c r="AI37">
        <f>totals!AY37/totals!$BF37*totals!$BI37</f>
        <v>2.0784401445811169</v>
      </c>
      <c r="AJ37">
        <f>totals!AZ37/totals!$BF37*totals!$BI37</f>
        <v>0</v>
      </c>
      <c r="AK37">
        <f>totals!BA37/totals!$BF37*totals!$BI37</f>
        <v>0</v>
      </c>
      <c r="AL37">
        <f>totals!BB37/totals!$BF37*totals!$BI37</f>
        <v>0</v>
      </c>
      <c r="AM37">
        <f>totals!BC37/totals!$BF37*totals!$BI37</f>
        <v>0</v>
      </c>
      <c r="AN37">
        <f>totals!BD37/totals!$BF37*totals!$BI37</f>
        <v>0</v>
      </c>
      <c r="AO37">
        <f>totals!BE37/totals!$BF37*totals!$BI37</f>
        <v>147.99507102319404</v>
      </c>
    </row>
    <row r="38" spans="1:41" x14ac:dyDescent="0.35">
      <c r="A38" t="s">
        <v>35</v>
      </c>
      <c r="B38" s="4">
        <v>3</v>
      </c>
      <c r="C38">
        <v>8</v>
      </c>
      <c r="D38" t="e">
        <f>totals!D38/totals!$K38*totals!$M38</f>
        <v>#DIV/0!</v>
      </c>
      <c r="E38" t="e">
        <f>totals!E38/totals!$K38*totals!$M38</f>
        <v>#DIV/0!</v>
      </c>
      <c r="F38" t="e">
        <f>totals!F38/totals!$K38*totals!$M38</f>
        <v>#DIV/0!</v>
      </c>
      <c r="G38" t="e">
        <f>totals!G38/totals!$K38*totals!$M38</f>
        <v>#DIV/0!</v>
      </c>
      <c r="H38" t="e">
        <f>totals!H38/totals!$K38*totals!$M38</f>
        <v>#DIV/0!</v>
      </c>
      <c r="I38" t="e">
        <f>totals!I38/totals!$K38*totals!$M38</f>
        <v>#DIV/0!</v>
      </c>
      <c r="J38">
        <f>totals!N38/totals!$V38*totals!$Y38</f>
        <v>35.570737302210034</v>
      </c>
      <c r="K38">
        <f>totals!O38/totals!$V38*totals!$Y38</f>
        <v>37.354023223622292</v>
      </c>
      <c r="L38">
        <f>totals!P38/totals!$V38*totals!$Y38</f>
        <v>3.8383621074659009E-3</v>
      </c>
      <c r="M38">
        <f>totals!Q38/totals!$V38*totals!$Y38</f>
        <v>0</v>
      </c>
      <c r="N38">
        <f>totals!R38/totals!$V38*totals!$Y38</f>
        <v>0</v>
      </c>
      <c r="O38">
        <f>totals!S38/totals!$V38*totals!$Y38</f>
        <v>1.62580305825785E-3</v>
      </c>
      <c r="P38">
        <f>totals!T38/totals!$V38*totals!$Y38</f>
        <v>0</v>
      </c>
      <c r="Q38">
        <f>totals!U38/totals!$V38*totals!$Y38</f>
        <v>118.86674001833207</v>
      </c>
      <c r="R38">
        <f>totals!Z38/totals!$AH38*totals!$AK38</f>
        <v>2.9784530912783622</v>
      </c>
      <c r="S38">
        <f>totals!AA38/totals!$AH38*totals!$AK38</f>
        <v>28.172841184464446</v>
      </c>
      <c r="T38">
        <f>totals!AB38/totals!$AH38*totals!$AK38</f>
        <v>0</v>
      </c>
      <c r="U38">
        <f>totals!AC38/totals!$AH38*totals!$AK38</f>
        <v>0</v>
      </c>
      <c r="V38">
        <f>totals!AD38/totals!$AH38*totals!$AK38</f>
        <v>0</v>
      </c>
      <c r="W38">
        <f>totals!AE38/totals!$AH38*totals!$AK38</f>
        <v>5.0186564163400146E-4</v>
      </c>
      <c r="X38">
        <f>totals!AF38/totals!$AH38*totals!$AK38</f>
        <v>4.3017054997200133E-4</v>
      </c>
      <c r="Y38">
        <f>totals!AG38/totals!$AH38*totals!$AK38</f>
        <v>81.597864672115051</v>
      </c>
      <c r="Z38">
        <f>totals!AL38/totals!$AT38*totals!$AW38</f>
        <v>1.7405173965343548</v>
      </c>
      <c r="AA38">
        <f>totals!AM38/totals!$AT38*totals!$AW38</f>
        <v>10.666688880553146</v>
      </c>
      <c r="AB38">
        <f>totals!AN38/totals!$AT38*totals!$AW38</f>
        <v>0</v>
      </c>
      <c r="AC38">
        <f>totals!AO38/totals!$AT38*totals!$AW38</f>
        <v>0</v>
      </c>
      <c r="AD38">
        <f>totals!AP38/totals!$AT38*totals!$AW38</f>
        <v>0</v>
      </c>
      <c r="AE38">
        <f>totals!AQ38/totals!$AT38*totals!$AW38</f>
        <v>1.3604415112044611E-3</v>
      </c>
      <c r="AF38">
        <f>totals!AR38/totals!$AT38*totals!$AW38</f>
        <v>1.5736450316171003E-4</v>
      </c>
      <c r="AG38">
        <f>totals!AS38/totals!$AT38*totals!$AW38</f>
        <v>90.962190585079043</v>
      </c>
      <c r="AH38">
        <f>totals!AX38/totals!$BF38*totals!$BI38</f>
        <v>6.9034793711878271</v>
      </c>
      <c r="AI38">
        <f>totals!AY38/totals!$BF38*totals!$BI38</f>
        <v>12.590509269177016</v>
      </c>
      <c r="AJ38">
        <f>totals!AZ38/totals!$BF38*totals!$BI38</f>
        <v>7.4153966438748246E-4</v>
      </c>
      <c r="AK38">
        <f>totals!BA38/totals!$BF38*totals!$BI38</f>
        <v>3.3693708500606233E-2</v>
      </c>
      <c r="AL38">
        <f>totals!BB38/totals!$BF38*totals!$BI38</f>
        <v>0</v>
      </c>
      <c r="AM38">
        <f>totals!BC38/totals!$BF38*totals!$BI38</f>
        <v>7.5776084454595863E-3</v>
      </c>
      <c r="AN38">
        <f>totals!BD38/totals!$BF38*totals!$BI38</f>
        <v>4.8385463101283228E-2</v>
      </c>
      <c r="AO38">
        <f>totals!BE38/totals!$BF38*totals!$BI38</f>
        <v>1425.0713225649865</v>
      </c>
    </row>
    <row r="39" spans="1:41" x14ac:dyDescent="0.35">
      <c r="A39" t="s">
        <v>36</v>
      </c>
      <c r="B39" s="1">
        <v>7</v>
      </c>
      <c r="C39">
        <v>24</v>
      </c>
      <c r="D39" t="e">
        <f>totals!D39/totals!$K39*totals!$M39</f>
        <v>#DIV/0!</v>
      </c>
      <c r="E39" t="e">
        <f>totals!E39/totals!$K39*totals!$M39</f>
        <v>#DIV/0!</v>
      </c>
      <c r="F39" t="e">
        <f>totals!F39/totals!$K39*totals!$M39</f>
        <v>#DIV/0!</v>
      </c>
      <c r="G39" t="e">
        <f>totals!G39/totals!$K39*totals!$M39</f>
        <v>#DIV/0!</v>
      </c>
      <c r="H39" t="e">
        <f>totals!H39/totals!$K39*totals!$M39</f>
        <v>#DIV/0!</v>
      </c>
      <c r="I39" t="e">
        <f>totals!I39/totals!$K39*totals!$M39</f>
        <v>#DIV/0!</v>
      </c>
      <c r="J39">
        <f>totals!N39/totals!$V39*totals!$Y39</f>
        <v>0.223874175500723</v>
      </c>
      <c r="K39">
        <f>totals!O39/totals!$V39*totals!$Y39</f>
        <v>0</v>
      </c>
      <c r="L39">
        <f>totals!P39/totals!$V39*totals!$Y39</f>
        <v>0</v>
      </c>
      <c r="M39">
        <f>totals!Q39/totals!$V39*totals!$Y39</f>
        <v>0</v>
      </c>
      <c r="N39">
        <f>totals!R39/totals!$V39*totals!$Y39</f>
        <v>0</v>
      </c>
      <c r="O39">
        <f>totals!S39/totals!$V39*totals!$Y39</f>
        <v>0</v>
      </c>
      <c r="P39">
        <f>totals!T39/totals!$V39*totals!$Y39</f>
        <v>0</v>
      </c>
      <c r="Q39">
        <f>totals!U39/totals!$V39*totals!$Y39</f>
        <v>0</v>
      </c>
      <c r="R39">
        <f>totals!Z39/totals!$AH39*totals!$AK39</f>
        <v>0.30090602321132565</v>
      </c>
      <c r="S39">
        <f>totals!AA39/totals!$AH39*totals!$AK39</f>
        <v>0</v>
      </c>
      <c r="T39">
        <f>totals!AB39/totals!$AH39*totals!$AK39</f>
        <v>0</v>
      </c>
      <c r="U39">
        <f>totals!AC39/totals!$AH39*totals!$AK39</f>
        <v>0</v>
      </c>
      <c r="V39">
        <f>totals!AD39/totals!$AH39*totals!$AK39</f>
        <v>0</v>
      </c>
      <c r="W39">
        <f>totals!AE39/totals!$AH39*totals!$AK39</f>
        <v>0</v>
      </c>
      <c r="X39">
        <f>totals!AF39/totals!$AH39*totals!$AK39</f>
        <v>0</v>
      </c>
      <c r="Y39">
        <f>totals!AG39/totals!$AH39*totals!$AK39</f>
        <v>6.7805602911737957E-3</v>
      </c>
      <c r="Z39">
        <f>totals!AL39/totals!$AT39*totals!$AW39</f>
        <v>0.11844036781504964</v>
      </c>
      <c r="AA39">
        <f>totals!AM39/totals!$AT39*totals!$AW39</f>
        <v>0</v>
      </c>
      <c r="AB39">
        <f>totals!AN39/totals!$AT39*totals!$AW39</f>
        <v>0</v>
      </c>
      <c r="AC39">
        <f>totals!AO39/totals!$AT39*totals!$AW39</f>
        <v>0</v>
      </c>
      <c r="AD39">
        <f>totals!AP39/totals!$AT39*totals!$AW39</f>
        <v>0</v>
      </c>
      <c r="AE39">
        <f>totals!AQ39/totals!$AT39*totals!$AW39</f>
        <v>0</v>
      </c>
      <c r="AF39">
        <f>totals!AR39/totals!$AT39*totals!$AW39</f>
        <v>0</v>
      </c>
      <c r="AG39">
        <f>totals!AS39/totals!$AT39*totals!$AW39</f>
        <v>3.8386043248799032E-2</v>
      </c>
      <c r="AH39">
        <f>totals!AX39/totals!$BF39*totals!$BI39</f>
        <v>0.27128000090787735</v>
      </c>
      <c r="AI39">
        <f>totals!AY39/totals!$BF39*totals!$BI39</f>
        <v>0.59385342242375239</v>
      </c>
      <c r="AJ39">
        <f>totals!AZ39/totals!$BF39*totals!$BI39</f>
        <v>0</v>
      </c>
      <c r="AK39">
        <f>totals!BA39/totals!$BF39*totals!$BI39</f>
        <v>0</v>
      </c>
      <c r="AL39">
        <f>totals!BB39/totals!$BF39*totals!$BI39</f>
        <v>0</v>
      </c>
      <c r="AM39">
        <f>totals!BC39/totals!$BF39*totals!$BI39</f>
        <v>0</v>
      </c>
      <c r="AN39">
        <f>totals!BD39/totals!$BF39*totals!$BI39</f>
        <v>0</v>
      </c>
      <c r="AO39">
        <f>totals!BE39/totals!$BF39*totals!$BI39</f>
        <v>0.26959139742632338</v>
      </c>
    </row>
    <row r="40" spans="1:41" x14ac:dyDescent="0.35">
      <c r="A40" t="s">
        <v>37</v>
      </c>
      <c r="B40" s="2">
        <v>4</v>
      </c>
      <c r="C40">
        <v>12</v>
      </c>
      <c r="D40">
        <f>totals!D40/totals!$K40*totals!$M40</f>
        <v>21.598258764801162</v>
      </c>
      <c r="E40">
        <f>totals!E40/totals!$K40*totals!$M40</f>
        <v>0</v>
      </c>
      <c r="F40">
        <f>totals!F40/totals!$K40*totals!$M40</f>
        <v>0</v>
      </c>
      <c r="G40">
        <f>totals!G40/totals!$K40*totals!$M40</f>
        <v>0</v>
      </c>
      <c r="H40">
        <f>totals!H40/totals!$K40*totals!$M40</f>
        <v>0</v>
      </c>
      <c r="I40">
        <f>totals!I40/totals!$K40*totals!$M40</f>
        <v>0</v>
      </c>
      <c r="J40">
        <f>totals!N40/totals!$V40*totals!$Y40</f>
        <v>46.296660006973092</v>
      </c>
      <c r="K40">
        <f>totals!O40/totals!$V40*totals!$Y40</f>
        <v>2.5715971784083268E-2</v>
      </c>
      <c r="L40">
        <f>totals!P40/totals!$V40*totals!$Y40</f>
        <v>0</v>
      </c>
      <c r="M40">
        <f>totals!Q40/totals!$V40*totals!$Y40</f>
        <v>0</v>
      </c>
      <c r="N40">
        <f>totals!R40/totals!$V40*totals!$Y40</f>
        <v>0</v>
      </c>
      <c r="O40">
        <f>totals!S40/totals!$V40*totals!$Y40</f>
        <v>0</v>
      </c>
      <c r="P40">
        <f>totals!T40/totals!$V40*totals!$Y40</f>
        <v>0</v>
      </c>
      <c r="Q40">
        <f>totals!U40/totals!$V40*totals!$Y40</f>
        <v>0</v>
      </c>
      <c r="R40">
        <f>totals!Z40/totals!$AH40*totals!$AK40</f>
        <v>49.920215348292182</v>
      </c>
      <c r="S40">
        <f>totals!AA40/totals!$AH40*totals!$AK40</f>
        <v>0.63895766925586817</v>
      </c>
      <c r="T40">
        <f>totals!AB40/totals!$AH40*totals!$AK40</f>
        <v>3.1225492380783236E-3</v>
      </c>
      <c r="U40">
        <f>totals!AC40/totals!$AH40*totals!$AK40</f>
        <v>1.0208599164666659E-2</v>
      </c>
      <c r="V40">
        <f>totals!AD40/totals!$AH40*totals!$AK40</f>
        <v>0</v>
      </c>
      <c r="W40">
        <f>totals!AE40/totals!$AH40*totals!$AK40</f>
        <v>5.5833661872923602E-4</v>
      </c>
      <c r="X40">
        <f>totals!AF40/totals!$AH40*totals!$AK40</f>
        <v>9.8570538862075116E-4</v>
      </c>
      <c r="Y40">
        <f>totals!AG40/totals!$AH40*totals!$AK40</f>
        <v>0.26137046801203945</v>
      </c>
      <c r="Z40">
        <f>totals!AL40/totals!$AT40*totals!$AW40</f>
        <v>36.452741575150498</v>
      </c>
      <c r="AA40">
        <f>totals!AM40/totals!$AT40*totals!$AW40</f>
        <v>2.1107526155031735</v>
      </c>
      <c r="AB40">
        <f>totals!AN40/totals!$AT40*totals!$AW40</f>
        <v>2.4602169743344072E-4</v>
      </c>
      <c r="AC40">
        <f>totals!AO40/totals!$AT40*totals!$AW40</f>
        <v>1.5329044224699001E-2</v>
      </c>
      <c r="AD40">
        <f>totals!AP40/totals!$AT40*totals!$AW40</f>
        <v>0</v>
      </c>
      <c r="AE40">
        <f>totals!AQ40/totals!$AT40*totals!$AW40</f>
        <v>1.4382806926878072E-3</v>
      </c>
      <c r="AF40">
        <f>totals!AR40/totals!$AT40*totals!$AW40</f>
        <v>4.0688203806299808E-4</v>
      </c>
      <c r="AG40">
        <f>totals!AS40/totals!$AT40*totals!$AW40</f>
        <v>1.5402093744090775</v>
      </c>
      <c r="AH40">
        <f>totals!AX40/totals!$BF40*totals!$BI40</f>
        <v>102.13794140535238</v>
      </c>
      <c r="AI40">
        <f>totals!AY40/totals!$BF40*totals!$BI40</f>
        <v>24.613128330669312</v>
      </c>
      <c r="AJ40">
        <f>totals!AZ40/totals!$BF40*totals!$BI40</f>
        <v>0.25679560339979696</v>
      </c>
      <c r="AK40">
        <f>totals!BA40/totals!$BF40*totals!$BI40</f>
        <v>0.45142223381771568</v>
      </c>
      <c r="AL40">
        <f>totals!BB40/totals!$BF40*totals!$BI40</f>
        <v>1.945617764924212E-3</v>
      </c>
      <c r="AM40">
        <f>totals!BC40/totals!$BF40*totals!$BI40</f>
        <v>1.1959063861734143E-2</v>
      </c>
      <c r="AN40">
        <f>totals!BD40/totals!$BF40*totals!$BI40</f>
        <v>6.6151004007423205E-4</v>
      </c>
      <c r="AO40">
        <f>totals!BE40/totals!$BF40*totals!$BI40</f>
        <v>36.588600235554331</v>
      </c>
    </row>
    <row r="41" spans="1:41" x14ac:dyDescent="0.35">
      <c r="A41" t="s">
        <v>38</v>
      </c>
      <c r="B41" s="1">
        <v>2</v>
      </c>
      <c r="C41">
        <v>4</v>
      </c>
      <c r="D41">
        <f>totals!D41/totals!$K41*totals!$M41</f>
        <v>5.0756335659214518</v>
      </c>
      <c r="E41">
        <f>totals!E41/totals!$K41*totals!$M41</f>
        <v>0</v>
      </c>
      <c r="F41">
        <f>totals!F41/totals!$K41*totals!$M41</f>
        <v>0</v>
      </c>
      <c r="G41">
        <f>totals!G41/totals!$K41*totals!$M41</f>
        <v>0</v>
      </c>
      <c r="H41">
        <f>totals!H41/totals!$K41*totals!$M41</f>
        <v>0</v>
      </c>
      <c r="I41">
        <f>totals!I41/totals!$K41*totals!$M41</f>
        <v>2.386742649453532E-3</v>
      </c>
      <c r="J41">
        <f>totals!N41/totals!$V41*totals!$Y41</f>
        <v>43.471845328547843</v>
      </c>
      <c r="K41">
        <f>totals!O41/totals!$V41*totals!$Y41</f>
        <v>0.47058087055183356</v>
      </c>
      <c r="L41">
        <f>totals!P41/totals!$V41*totals!$Y41</f>
        <v>0</v>
      </c>
      <c r="M41">
        <f>totals!Q41/totals!$V41*totals!$Y41</f>
        <v>0</v>
      </c>
      <c r="N41">
        <f>totals!R41/totals!$V41*totals!$Y41</f>
        <v>0</v>
      </c>
      <c r="O41">
        <f>totals!S41/totals!$V41*totals!$Y41</f>
        <v>0</v>
      </c>
      <c r="P41">
        <f>totals!T41/totals!$V41*totals!$Y41</f>
        <v>5.415414780159989E-3</v>
      </c>
      <c r="Q41">
        <f>totals!U41/totals!$V41*totals!$Y41</f>
        <v>3.0555077358747525E-2</v>
      </c>
      <c r="R41">
        <f>totals!Z41/totals!$AH41*totals!$AK41</f>
        <v>44.366431531785835</v>
      </c>
      <c r="S41">
        <f>totals!AA41/totals!$AH41*totals!$AK41</f>
        <v>1.4343697602974512</v>
      </c>
      <c r="T41">
        <f>totals!AB41/totals!$AH41*totals!$AK41</f>
        <v>5.9338059038897821E-2</v>
      </c>
      <c r="U41">
        <f>totals!AC41/totals!$AH41*totals!$AK41</f>
        <v>6.0329608850513868E-2</v>
      </c>
      <c r="V41">
        <f>totals!AD41/totals!$AH41*totals!$AK41</f>
        <v>0</v>
      </c>
      <c r="W41">
        <f>totals!AE41/totals!$AH41*totals!$AK41</f>
        <v>0</v>
      </c>
      <c r="X41">
        <f>totals!AF41/totals!$AH41*totals!$AK41</f>
        <v>0</v>
      </c>
      <c r="Y41">
        <f>totals!AG41/totals!$AH41*totals!$AK41</f>
        <v>1.1018287422267194</v>
      </c>
      <c r="Z41">
        <f>totals!AL41/totals!$AT41*totals!$AW41</f>
        <v>41.722766734325781</v>
      </c>
      <c r="AA41">
        <f>totals!AM41/totals!$AT41*totals!$AW41</f>
        <v>3.5709408050802662</v>
      </c>
      <c r="AB41">
        <f>totals!AN41/totals!$AT41*totals!$AW41</f>
        <v>3.8044326320002841E-3</v>
      </c>
      <c r="AC41">
        <f>totals!AO41/totals!$AT41*totals!$AW41</f>
        <v>5.5352404448004128E-2</v>
      </c>
      <c r="AD41">
        <f>totals!AP41/totals!$AT41*totals!$AW41</f>
        <v>0</v>
      </c>
      <c r="AE41">
        <f>totals!AQ41/totals!$AT41*totals!$AW41</f>
        <v>0</v>
      </c>
      <c r="AF41">
        <f>totals!AR41/totals!$AT41*totals!$AW41</f>
        <v>0</v>
      </c>
      <c r="AG41">
        <f>totals!AS41/totals!$AT41*totals!$AW41</f>
        <v>18.169844829577354</v>
      </c>
      <c r="AH41">
        <f>totals!AX41/totals!$BF41*totals!$BI41</f>
        <v>32.454502468266327</v>
      </c>
      <c r="AI41">
        <f>totals!AY41/totals!$BF41*totals!$BI41</f>
        <v>6.7602317126373324</v>
      </c>
      <c r="AJ41">
        <f>totals!AZ41/totals!$BF41*totals!$BI41</f>
        <v>7.0666870774988538E-2</v>
      </c>
      <c r="AK41">
        <f>totals!BA41/totals!$BF41*totals!$BI41</f>
        <v>0.10617449978991081</v>
      </c>
      <c r="AL41">
        <f>totals!BB41/totals!$BF41*totals!$BI41</f>
        <v>0</v>
      </c>
      <c r="AM41">
        <f>totals!BC41/totals!$BF41*totals!$BI41</f>
        <v>2.7870980388479015E-4</v>
      </c>
      <c r="AN41">
        <f>totals!BD41/totals!$BF41*totals!$BI41</f>
        <v>4.1806470582718522E-4</v>
      </c>
      <c r="AO41">
        <f>totals!BE41/totals!$BF41*totals!$BI41</f>
        <v>234.0497351040168</v>
      </c>
    </row>
    <row r="42" spans="1:41" x14ac:dyDescent="0.35">
      <c r="A42" t="s">
        <v>39</v>
      </c>
      <c r="B42" s="2">
        <v>4</v>
      </c>
      <c r="C42">
        <v>12</v>
      </c>
      <c r="D42">
        <f>totals!D42/totals!$K42*totals!$M42</f>
        <v>8.1424675777212308</v>
      </c>
      <c r="E42">
        <f>totals!E42/totals!$K42*totals!$M42</f>
        <v>0</v>
      </c>
      <c r="F42">
        <f>totals!F42/totals!$K42*totals!$M42</f>
        <v>0</v>
      </c>
      <c r="G42">
        <f>totals!G42/totals!$K42*totals!$M42</f>
        <v>0</v>
      </c>
      <c r="H42">
        <f>totals!H42/totals!$K42*totals!$M42</f>
        <v>0</v>
      </c>
      <c r="I42">
        <f>totals!I42/totals!$K42*totals!$M42</f>
        <v>0</v>
      </c>
      <c r="J42">
        <f>totals!N42/totals!$V42*totals!$Y42</f>
        <v>10.709939630610242</v>
      </c>
      <c r="K42">
        <f>totals!O42/totals!$V42*totals!$Y42</f>
        <v>0</v>
      </c>
      <c r="L42">
        <f>totals!P42/totals!$V42*totals!$Y42</f>
        <v>1.2811152670816986E-2</v>
      </c>
      <c r="M42">
        <f>totals!Q42/totals!$V42*totals!$Y42</f>
        <v>9.1387755736767485E-3</v>
      </c>
      <c r="N42">
        <f>totals!R42/totals!$V42*totals!$Y42</f>
        <v>0</v>
      </c>
      <c r="O42">
        <f>totals!S42/totals!$V42*totals!$Y42</f>
        <v>0</v>
      </c>
      <c r="P42">
        <f>totals!T42/totals!$V42*totals!$Y42</f>
        <v>0</v>
      </c>
      <c r="Q42">
        <f>totals!U42/totals!$V42*totals!$Y42</f>
        <v>1.0656793663935136E-3</v>
      </c>
      <c r="R42">
        <f>totals!Z42/totals!$AH42*totals!$AK42</f>
        <v>8.539073722811823</v>
      </c>
      <c r="S42">
        <f>totals!AA42/totals!$AH42*totals!$AK42</f>
        <v>0</v>
      </c>
      <c r="T42">
        <f>totals!AB42/totals!$AH42*totals!$AK42</f>
        <v>1.571797184623298E-2</v>
      </c>
      <c r="U42">
        <f>totals!AC42/totals!$AH42*totals!$AK42</f>
        <v>0</v>
      </c>
      <c r="V42">
        <f>totals!AD42/totals!$AH42*totals!$AK42</f>
        <v>0</v>
      </c>
      <c r="W42">
        <f>totals!AE42/totals!$AH42*totals!$AK42</f>
        <v>0</v>
      </c>
      <c r="X42">
        <f>totals!AF42/totals!$AH42*totals!$AK42</f>
        <v>0</v>
      </c>
      <c r="Y42">
        <f>totals!AG42/totals!$AH42*totals!$AK42</f>
        <v>0</v>
      </c>
      <c r="Z42">
        <f>totals!AL42/totals!$AT42*totals!$AW42</f>
        <v>10.356410969810627</v>
      </c>
      <c r="AA42">
        <f>totals!AM42/totals!$AT42*totals!$AW42</f>
        <v>6.5624608275412361E-2</v>
      </c>
      <c r="AB42">
        <f>totals!AN42/totals!$AT42*totals!$AW42</f>
        <v>2.63853596790454E-2</v>
      </c>
      <c r="AC42">
        <f>totals!AO42/totals!$AT42*totals!$AW42</f>
        <v>3.4282414746543248E-4</v>
      </c>
      <c r="AD42">
        <f>totals!AP42/totals!$AT42*totals!$AW42</f>
        <v>0</v>
      </c>
      <c r="AE42">
        <f>totals!AQ42/totals!$AT42*totals!$AW42</f>
        <v>0</v>
      </c>
      <c r="AF42">
        <f>totals!AR42/totals!$AT42*totals!$AW42</f>
        <v>0</v>
      </c>
      <c r="AG42">
        <f>totals!AS42/totals!$AT42*totals!$AW42</f>
        <v>0.31298231373488261</v>
      </c>
      <c r="AH42">
        <f>totals!AX42/totals!$BF42*totals!$BI42</f>
        <v>61.434837525273068</v>
      </c>
      <c r="AI42">
        <f>totals!AY42/totals!$BF42*totals!$BI42</f>
        <v>2.0017451469909009</v>
      </c>
      <c r="AJ42">
        <f>totals!AZ42/totals!$BF42*totals!$BI42</f>
        <v>0.37313198753604021</v>
      </c>
      <c r="AK42">
        <f>totals!BA42/totals!$BF42*totals!$BI42</f>
        <v>0.11379908310530931</v>
      </c>
      <c r="AL42">
        <f>totals!BB42/totals!$BF42*totals!$BI42</f>
        <v>7.936834092366308E-4</v>
      </c>
      <c r="AM42">
        <f>totals!BC42/totals!$BF42*totals!$BI42</f>
        <v>5.6691672088330779E-4</v>
      </c>
      <c r="AN42">
        <f>totals!BD42/totals!$BF42*totals!$BI42</f>
        <v>0</v>
      </c>
      <c r="AO42">
        <f>totals!BE42/totals!$BF42*totals!$BI42</f>
        <v>16.415035858728118</v>
      </c>
    </row>
    <row r="43" spans="1:41" x14ac:dyDescent="0.35">
      <c r="A43" t="s">
        <v>40</v>
      </c>
      <c r="B43" s="3">
        <v>4</v>
      </c>
      <c r="C43">
        <v>12</v>
      </c>
      <c r="D43">
        <f>totals!D43/totals!$K43*totals!$M43</f>
        <v>9.684071279107604</v>
      </c>
      <c r="E43">
        <f>totals!E43/totals!$K43*totals!$M43</f>
        <v>0</v>
      </c>
      <c r="F43">
        <f>totals!F43/totals!$K43*totals!$M43</f>
        <v>0</v>
      </c>
      <c r="G43">
        <f>totals!G43/totals!$K43*totals!$M43</f>
        <v>0</v>
      </c>
      <c r="H43">
        <f>totals!H43/totals!$K43*totals!$M43</f>
        <v>0</v>
      </c>
      <c r="I43">
        <f>totals!I43/totals!$K43*totals!$M43</f>
        <v>0</v>
      </c>
      <c r="J43">
        <f>totals!N43/totals!$V43*totals!$Y43</f>
        <v>59.644174807235849</v>
      </c>
      <c r="K43">
        <f>totals!O43/totals!$V43*totals!$Y43</f>
        <v>0</v>
      </c>
      <c r="L43">
        <f>totals!P43/totals!$V43*totals!$Y43</f>
        <v>3.8264402774005933E-3</v>
      </c>
      <c r="M43">
        <f>totals!Q43/totals!$V43*totals!$Y43</f>
        <v>3.6919033361403897E-2</v>
      </c>
      <c r="N43">
        <f>totals!R43/totals!$V43*totals!$Y43</f>
        <v>0</v>
      </c>
      <c r="O43">
        <f>totals!S43/totals!$V43*totals!$Y43</f>
        <v>0</v>
      </c>
      <c r="P43">
        <f>totals!T43/totals!$V43*totals!$Y43</f>
        <v>0</v>
      </c>
      <c r="Q43">
        <f>totals!U43/totals!$V43*totals!$Y43</f>
        <v>3.8439126074343855E-4</v>
      </c>
      <c r="R43">
        <f>totals!Z43/totals!$AH43*totals!$AK43</f>
        <v>100.8836081409063</v>
      </c>
      <c r="S43">
        <f>totals!AA43/totals!$AH43*totals!$AK43</f>
        <v>8.3227326214334709E-4</v>
      </c>
      <c r="T43">
        <f>totals!AB43/totals!$AH43*totals!$AK43</f>
        <v>7.4488456961829567E-3</v>
      </c>
      <c r="U43">
        <f>totals!AC43/totals!$AH43*totals!$AK43</f>
        <v>0.60069322695196081</v>
      </c>
      <c r="V43">
        <f>totals!AD43/totals!$AH43*totals!$AK43</f>
        <v>0</v>
      </c>
      <c r="W43">
        <f>totals!AE43/totals!$AH43*totals!$AK43</f>
        <v>0</v>
      </c>
      <c r="X43">
        <f>totals!AF43/totals!$AH43*totals!$AK43</f>
        <v>3.1210247330375516E-4</v>
      </c>
      <c r="Y43">
        <f>totals!AG43/totals!$AH43*totals!$AK43</f>
        <v>0</v>
      </c>
      <c r="Z43">
        <f>totals!AL43/totals!$AT43*totals!$AW43</f>
        <v>173.23645024900921</v>
      </c>
      <c r="AA43">
        <f>totals!AM43/totals!$AT43*totals!$AW43</f>
        <v>0.47842103201765707</v>
      </c>
      <c r="AB43">
        <f>totals!AN43/totals!$AT43*totals!$AW43</f>
        <v>0.23974322726639818</v>
      </c>
      <c r="AC43">
        <f>totals!AO43/totals!$AT43*totals!$AW43</f>
        <v>1.887118049269106</v>
      </c>
      <c r="AD43">
        <f>totals!AP43/totals!$AT43*totals!$AW43</f>
        <v>0</v>
      </c>
      <c r="AE43">
        <f>totals!AQ43/totals!$AT43*totals!$AW43</f>
        <v>6.5546646040374199E-3</v>
      </c>
      <c r="AF43">
        <f>totals!AR43/totals!$AT43*totals!$AW43</f>
        <v>0</v>
      </c>
      <c r="AG43">
        <f>totals!AS43/totals!$AT43*totals!$AW43</f>
        <v>0.25553927412135991</v>
      </c>
      <c r="AH43">
        <f>totals!AX43/totals!$BF43*totals!$BI43</f>
        <v>314.44508340236609</v>
      </c>
      <c r="AI43">
        <f>totals!AY43/totals!$BF43*totals!$BI43</f>
        <v>17.249809854564077</v>
      </c>
      <c r="AJ43">
        <f>totals!AZ43/totals!$BF43*totals!$BI43</f>
        <v>11.64408653298532</v>
      </c>
      <c r="AK43">
        <f>totals!BA43/totals!$BF43*totals!$BI43</f>
        <v>9.8102042092876776</v>
      </c>
      <c r="AL43">
        <f>totals!BB43/totals!$BF43*totals!$BI43</f>
        <v>1.364601855685099E-3</v>
      </c>
      <c r="AM43">
        <f>totals!BC43/totals!$BF43*totals!$BI43</f>
        <v>3.6599843800986902E-2</v>
      </c>
      <c r="AN43">
        <f>totals!BD43/totals!$BF43*totals!$BI43</f>
        <v>7.7395329128408588E-3</v>
      </c>
      <c r="AO43">
        <f>totals!BE43/totals!$BF43*totals!$BI43</f>
        <v>12.63450233952644</v>
      </c>
    </row>
    <row r="44" spans="1:41" x14ac:dyDescent="0.35">
      <c r="A44" t="s">
        <v>41</v>
      </c>
      <c r="B44" s="2">
        <v>4</v>
      </c>
      <c r="C44">
        <v>11</v>
      </c>
      <c r="D44">
        <f>totals!D44/totals!$K44*totals!$M44</f>
        <v>27.206591464300434</v>
      </c>
      <c r="E44">
        <f>totals!E44/totals!$K44*totals!$M44</f>
        <v>0</v>
      </c>
      <c r="F44">
        <f>totals!F44/totals!$K44*totals!$M44</f>
        <v>0</v>
      </c>
      <c r="G44">
        <f>totals!G44/totals!$K44*totals!$M44</f>
        <v>0</v>
      </c>
      <c r="H44">
        <f>totals!H44/totals!$K44*totals!$M44</f>
        <v>0</v>
      </c>
      <c r="I44">
        <f>totals!I44/totals!$K44*totals!$M44</f>
        <v>0</v>
      </c>
      <c r="J44">
        <f>totals!N44/totals!$V44*totals!$Y44</f>
        <v>26.250656835541786</v>
      </c>
      <c r="K44">
        <f>totals!O44/totals!$V44*totals!$Y44</f>
        <v>0</v>
      </c>
      <c r="L44">
        <f>totals!P44/totals!$V44*totals!$Y44</f>
        <v>4.7537202919736165E-4</v>
      </c>
      <c r="M44">
        <f>totals!Q44/totals!$V44*totals!$Y44</f>
        <v>1.5334581587011665E-4</v>
      </c>
      <c r="N44">
        <f>totals!R44/totals!$V44*totals!$Y44</f>
        <v>0</v>
      </c>
      <c r="O44">
        <f>totals!S44/totals!$V44*totals!$Y44</f>
        <v>0</v>
      </c>
      <c r="P44">
        <f>totals!T44/totals!$V44*totals!$Y44</f>
        <v>0</v>
      </c>
      <c r="Q44">
        <f>totals!U44/totals!$V44*totals!$Y44</f>
        <v>0</v>
      </c>
      <c r="R44">
        <f>totals!Z44/totals!$AH44*totals!$AK44</f>
        <v>41.418258584442107</v>
      </c>
      <c r="S44">
        <f>totals!AA44/totals!$AH44*totals!$AK44</f>
        <v>0</v>
      </c>
      <c r="T44">
        <f>totals!AB44/totals!$AH44*totals!$AK44</f>
        <v>2.4835778984507004E-3</v>
      </c>
      <c r="U44">
        <f>totals!AC44/totals!$AH44*totals!$AK44</f>
        <v>1.5741870012907215E-3</v>
      </c>
      <c r="V44">
        <f>totals!AD44/totals!$AH44*totals!$AK44</f>
        <v>0</v>
      </c>
      <c r="W44">
        <f>totals!AE44/totals!$AH44*totals!$AK44</f>
        <v>0</v>
      </c>
      <c r="X44">
        <f>totals!AF44/totals!$AH44*totals!$AK44</f>
        <v>0</v>
      </c>
      <c r="Y44">
        <f>totals!AG44/totals!$AH44*totals!$AK44</f>
        <v>0</v>
      </c>
      <c r="Z44">
        <f>totals!AL44/totals!$AT44*totals!$AW44</f>
        <v>122.89001970006213</v>
      </c>
      <c r="AA44">
        <f>totals!AM44/totals!$AT44*totals!$AW44</f>
        <v>0.10877443615005097</v>
      </c>
      <c r="AB44">
        <f>totals!AN44/totals!$AT44*totals!$AW44</f>
        <v>2.6599862115296309E-2</v>
      </c>
      <c r="AC44">
        <f>totals!AO44/totals!$AT44*totals!$AW44</f>
        <v>4.3291173442636562E-2</v>
      </c>
      <c r="AD44">
        <f>totals!AP44/totals!$AT44*totals!$AW44</f>
        <v>0</v>
      </c>
      <c r="AE44">
        <f>totals!AQ44/totals!$AT44*totals!$AW44</f>
        <v>1.2258000974790925E-4</v>
      </c>
      <c r="AF44">
        <f>totals!AR44/totals!$AT44*totals!$AW44</f>
        <v>0</v>
      </c>
      <c r="AG44">
        <f>totals!AS44/totals!$AT44*totals!$AW44</f>
        <v>9.7961857790204148E-3</v>
      </c>
      <c r="AH44">
        <f>totals!AX44/totals!$BF44*totals!$BI44</f>
        <v>271.72011580977812</v>
      </c>
      <c r="AI44">
        <f>totals!AY44/totals!$BF44*totals!$BI44</f>
        <v>67.848306734007281</v>
      </c>
      <c r="AJ44">
        <f>totals!AZ44/totals!$BF44*totals!$BI44</f>
        <v>3.4431108690713939</v>
      </c>
      <c r="AK44">
        <f>totals!BA44/totals!$BF44*totals!$BI44</f>
        <v>2.67844110991448</v>
      </c>
      <c r="AL44">
        <f>totals!BB44/totals!$BF44*totals!$BI44</f>
        <v>0</v>
      </c>
      <c r="AM44">
        <f>totals!BC44/totals!$BF44*totals!$BI44</f>
        <v>1.900475169216544E-2</v>
      </c>
      <c r="AN44">
        <f>totals!BD44/totals!$BF44*totals!$BI44</f>
        <v>5.0012504453066939E-3</v>
      </c>
      <c r="AO44">
        <f>totals!BE44/totals!$BF44*totals!$BI44</f>
        <v>16.775930141927521</v>
      </c>
    </row>
    <row r="45" spans="1:41" x14ac:dyDescent="0.35">
      <c r="A45" t="s">
        <v>42</v>
      </c>
      <c r="B45" s="1">
        <v>3</v>
      </c>
      <c r="C45">
        <v>9</v>
      </c>
      <c r="D45" t="e">
        <f>totals!D45/totals!$K45*totals!$M45</f>
        <v>#DIV/0!</v>
      </c>
      <c r="E45" t="e">
        <f>totals!E45/totals!$K45*totals!$M45</f>
        <v>#DIV/0!</v>
      </c>
      <c r="F45" t="e">
        <f>totals!F45/totals!$K45*totals!$M45</f>
        <v>#DIV/0!</v>
      </c>
      <c r="G45" t="e">
        <f>totals!G45/totals!$K45*totals!$M45</f>
        <v>#DIV/0!</v>
      </c>
      <c r="H45" t="e">
        <f>totals!H45/totals!$K45*totals!$M45</f>
        <v>#DIV/0!</v>
      </c>
      <c r="I45" t="e">
        <f>totals!I45/totals!$K45*totals!$M45</f>
        <v>#DIV/0!</v>
      </c>
      <c r="J45">
        <f>totals!N45/totals!$V45*totals!$Y45</f>
        <v>6.9202428548782615</v>
      </c>
      <c r="K45">
        <f>totals!O45/totals!$V45*totals!$Y45</f>
        <v>0.34598712318624164</v>
      </c>
      <c r="L45">
        <f>totals!P45/totals!$V45*totals!$Y45</f>
        <v>0</v>
      </c>
      <c r="M45">
        <f>totals!Q45/totals!$V45*totals!$Y45</f>
        <v>0</v>
      </c>
      <c r="N45">
        <f>totals!R45/totals!$V45*totals!$Y45</f>
        <v>0</v>
      </c>
      <c r="O45">
        <f>totals!S45/totals!$V45*totals!$Y45</f>
        <v>0</v>
      </c>
      <c r="P45">
        <f>totals!T45/totals!$V45*totals!$Y45</f>
        <v>0</v>
      </c>
      <c r="Q45">
        <f>totals!U45/totals!$V45*totals!$Y45</f>
        <v>2.2260234054411727</v>
      </c>
      <c r="R45">
        <f>totals!Z45/totals!$AH45*totals!$AK45</f>
        <v>0.21822498342502827</v>
      </c>
      <c r="S45">
        <f>totals!AA45/totals!$AH45*totals!$AK45</f>
        <v>0.30365871979746578</v>
      </c>
      <c r="T45">
        <f>totals!AB45/totals!$AH45*totals!$AK45</f>
        <v>0</v>
      </c>
      <c r="U45">
        <f>totals!AC45/totals!$AH45*totals!$AK45</f>
        <v>0</v>
      </c>
      <c r="V45">
        <f>totals!AD45/totals!$AH45*totals!$AK45</f>
        <v>0</v>
      </c>
      <c r="W45">
        <f>totals!AE45/totals!$AH45*totals!$AK45</f>
        <v>0</v>
      </c>
      <c r="X45">
        <f>totals!AF45/totals!$AH45*totals!$AK45</f>
        <v>0</v>
      </c>
      <c r="Y45">
        <f>totals!AG45/totals!$AH45*totals!$AK45</f>
        <v>1.0911085190951277</v>
      </c>
      <c r="Z45">
        <f>totals!AL45/totals!$AT45*totals!$AW45</f>
        <v>0.92981745612624755</v>
      </c>
      <c r="AA45">
        <f>totals!AM45/totals!$AT45*totals!$AW45</f>
        <v>0.37574444601976281</v>
      </c>
      <c r="AB45">
        <f>totals!AN45/totals!$AT45*totals!$AW45</f>
        <v>0</v>
      </c>
      <c r="AC45">
        <f>totals!AO45/totals!$AT45*totals!$AW45</f>
        <v>0</v>
      </c>
      <c r="AD45">
        <f>totals!AP45/totals!$AT45*totals!$AW45</f>
        <v>0</v>
      </c>
      <c r="AE45">
        <f>totals!AQ45/totals!$AT45*totals!$AW45</f>
        <v>0</v>
      </c>
      <c r="AF45">
        <f>totals!AR45/totals!$AT45*totals!$AW45</f>
        <v>0</v>
      </c>
      <c r="AG45">
        <f>totals!AS45/totals!$AT45*totals!$AW45</f>
        <v>1.4532160028103984</v>
      </c>
      <c r="AH45">
        <f>totals!AX45/totals!$BF45*totals!$BI45</f>
        <v>0.84067402304869754</v>
      </c>
      <c r="AI45">
        <f>totals!AY45/totals!$BF45*totals!$BI45</f>
        <v>0.26338837195271303</v>
      </c>
      <c r="AJ45">
        <f>totals!AZ45/totals!$BF45*totals!$BI45</f>
        <v>0</v>
      </c>
      <c r="AK45">
        <f>totals!BA45/totals!$BF45*totals!$BI45</f>
        <v>0</v>
      </c>
      <c r="AL45">
        <f>totals!BB45/totals!$BF45*totals!$BI45</f>
        <v>0</v>
      </c>
      <c r="AM45">
        <f>totals!BC45/totals!$BF45*totals!$BI45</f>
        <v>0</v>
      </c>
      <c r="AN45">
        <f>totals!BD45/totals!$BF45*totals!$BI45</f>
        <v>0</v>
      </c>
      <c r="AO45">
        <f>totals!BE45/totals!$BF45*totals!$BI45</f>
        <v>10.799743199853269</v>
      </c>
    </row>
    <row r="46" spans="1:41" x14ac:dyDescent="0.35">
      <c r="A46" t="s">
        <v>43</v>
      </c>
      <c r="B46" s="2">
        <v>2</v>
      </c>
      <c r="C46">
        <v>6</v>
      </c>
      <c r="D46">
        <f>totals!D46/totals!$K46*totals!$M46</f>
        <v>0.91143500448770354</v>
      </c>
      <c r="E46">
        <f>totals!E46/totals!$K46*totals!$M46</f>
        <v>0</v>
      </c>
      <c r="F46">
        <f>totals!F46/totals!$K46*totals!$M46</f>
        <v>0</v>
      </c>
      <c r="G46">
        <f>totals!G46/totals!$K46*totals!$M46</f>
        <v>8.5845600530327307E-4</v>
      </c>
      <c r="H46">
        <f>totals!H46/totals!$K46*totals!$M46</f>
        <v>0</v>
      </c>
      <c r="I46">
        <f>totals!I46/totals!$K46*totals!$M46</f>
        <v>0</v>
      </c>
      <c r="J46">
        <f>totals!N46/totals!$V46*totals!$Y46</f>
        <v>183.11367579566695</v>
      </c>
      <c r="K46">
        <f>totals!O46/totals!$V46*totals!$Y46</f>
        <v>0.30868635488588492</v>
      </c>
      <c r="L46">
        <f>totals!P46/totals!$V46*totals!$Y46</f>
        <v>0.54197323446689516</v>
      </c>
      <c r="M46">
        <f>totals!Q46/totals!$V46*totals!$Y46</f>
        <v>1.3838286934697047E-2</v>
      </c>
      <c r="N46">
        <f>totals!R46/totals!$V46*totals!$Y46</f>
        <v>0</v>
      </c>
      <c r="O46">
        <f>totals!S46/totals!$V46*totals!$Y46</f>
        <v>0</v>
      </c>
      <c r="P46">
        <f>totals!T46/totals!$V46*totals!$Y46</f>
        <v>3.8376978448588883E-3</v>
      </c>
      <c r="Q46">
        <f>totals!U46/totals!$V46*totals!$Y46</f>
        <v>4.8434230018371718</v>
      </c>
      <c r="R46">
        <f>totals!Z46/totals!$AH46*totals!$AK46</f>
        <v>62.805022112063376</v>
      </c>
      <c r="S46">
        <f>totals!AA46/totals!$AH46*totals!$AK46</f>
        <v>2.837448275137914</v>
      </c>
      <c r="T46">
        <f>totals!AB46/totals!$AH46*totals!$AK46</f>
        <v>0.75641899137318902</v>
      </c>
      <c r="U46">
        <f>totals!AC46/totals!$AH46*totals!$AK46</f>
        <v>0.84205630406102516</v>
      </c>
      <c r="V46">
        <f>totals!AD46/totals!$AH46*totals!$AK46</f>
        <v>2.7173573052735136E-3</v>
      </c>
      <c r="W46">
        <f>totals!AE46/totals!$AH46*totals!$AK46</f>
        <v>0</v>
      </c>
      <c r="X46">
        <f>totals!AF46/totals!$AH46*totals!$AK46</f>
        <v>5.8808478994725293E-3</v>
      </c>
      <c r="Y46">
        <f>totals!AG46/totals!$AH46*totals!$AK46</f>
        <v>7.8794439187153378</v>
      </c>
      <c r="Z46">
        <f>totals!AL46/totals!$AT46*totals!$AW46</f>
        <v>74.049746420567999</v>
      </c>
      <c r="AA46">
        <f>totals!AM46/totals!$AT46*totals!$AW46</f>
        <v>22.124050818321489</v>
      </c>
      <c r="AB46">
        <f>totals!AN46/totals!$AT46*totals!$AW46</f>
        <v>3.3145136533578832</v>
      </c>
      <c r="AC46">
        <f>totals!AO46/totals!$AT46*totals!$AW46</f>
        <v>1.8472410296829962</v>
      </c>
      <c r="AD46">
        <f>totals!AP46/totals!$AT46*totals!$AW46</f>
        <v>1.9769167593941409E-3</v>
      </c>
      <c r="AE46">
        <f>totals!AQ46/totals!$AT46*totals!$AW46</f>
        <v>3.3532512121368977E-3</v>
      </c>
      <c r="AF46">
        <f>totals!AR46/totals!$AT46*totals!$AW46</f>
        <v>7.6073758842508709E-3</v>
      </c>
      <c r="AG46">
        <f>totals!AS46/totals!$AT46*totals!$AW46</f>
        <v>56.11720956889183</v>
      </c>
      <c r="AH46">
        <f>totals!AX46/totals!$BF46*totals!$BI46</f>
        <v>111.08688914589408</v>
      </c>
      <c r="AI46">
        <f>totals!AY46/totals!$BF46*totals!$BI46</f>
        <v>39.840293546873895</v>
      </c>
      <c r="AJ46">
        <f>totals!AZ46/totals!$BF46*totals!$BI46</f>
        <v>18.767641344518555</v>
      </c>
      <c r="AK46">
        <f>totals!BA46/totals!$BF46*totals!$BI46</f>
        <v>5.0550322340041642</v>
      </c>
      <c r="AL46">
        <f>totals!BB46/totals!$BF46*totals!$BI46</f>
        <v>2.0347174709814522E-2</v>
      </c>
      <c r="AM46">
        <f>totals!BC46/totals!$BF46*totals!$BI46</f>
        <v>2.2186302409553851E-3</v>
      </c>
      <c r="AN46">
        <f>totals!BD46/totals!$BF46*totals!$BI46</f>
        <v>5.4735943444622999E-3</v>
      </c>
      <c r="AO46">
        <f>totals!BE46/totals!$BF46*totals!$BI46</f>
        <v>627.90299572244999</v>
      </c>
    </row>
    <row r="47" spans="1:41" x14ac:dyDescent="0.35">
      <c r="A47" t="s">
        <v>44</v>
      </c>
      <c r="B47" s="3">
        <v>3</v>
      </c>
      <c r="C47">
        <v>7</v>
      </c>
      <c r="D47">
        <f>totals!D47/totals!$K47*totals!$M47</f>
        <v>48.919982109151256</v>
      </c>
      <c r="E47">
        <f>totals!E47/totals!$K47*totals!$M47</f>
        <v>0</v>
      </c>
      <c r="F47">
        <f>totals!F47/totals!$K47*totals!$M47</f>
        <v>0</v>
      </c>
      <c r="G47">
        <f>totals!G47/totals!$K47*totals!$M47</f>
        <v>0</v>
      </c>
      <c r="H47">
        <f>totals!H47/totals!$K47*totals!$M47</f>
        <v>0</v>
      </c>
      <c r="I47">
        <f>totals!I47/totals!$K47*totals!$M47</f>
        <v>2.9104354517537009E-2</v>
      </c>
      <c r="J47">
        <f>totals!N47/totals!$V47*totals!$Y47</f>
        <v>354.94708421527071</v>
      </c>
      <c r="K47">
        <f>totals!O47/totals!$V47*totals!$Y47</f>
        <v>1.7589364937856491</v>
      </c>
      <c r="L47">
        <f>totals!P47/totals!$V47*totals!$Y47</f>
        <v>0</v>
      </c>
      <c r="M47">
        <f>totals!Q47/totals!$V47*totals!$Y47</f>
        <v>0</v>
      </c>
      <c r="N47">
        <f>totals!R47/totals!$V47*totals!$Y47</f>
        <v>0</v>
      </c>
      <c r="O47">
        <f>totals!S47/totals!$V47*totals!$Y47</f>
        <v>0</v>
      </c>
      <c r="P47">
        <f>totals!T47/totals!$V47*totals!$Y47</f>
        <v>0</v>
      </c>
      <c r="Q47">
        <f>totals!U47/totals!$V47*totals!$Y47</f>
        <v>7.0152335962062912E-2</v>
      </c>
      <c r="R47">
        <f>totals!Z47/totals!$AH47*totals!$AK47</f>
        <v>168.19412871591507</v>
      </c>
      <c r="S47">
        <f>totals!AA47/totals!$AH47*totals!$AK47</f>
        <v>23.5394865651765</v>
      </c>
      <c r="T47">
        <f>totals!AB47/totals!$AH47*totals!$AK47</f>
        <v>0</v>
      </c>
      <c r="U47">
        <f>totals!AC47/totals!$AH47*totals!$AK47</f>
        <v>9.7500438568353821E-3</v>
      </c>
      <c r="V47">
        <f>totals!AD47/totals!$AH47*totals!$AK47</f>
        <v>0</v>
      </c>
      <c r="W47">
        <f>totals!AE47/totals!$AH47*totals!$AK47</f>
        <v>0</v>
      </c>
      <c r="X47">
        <f>totals!AF47/totals!$AH47*totals!$AK47</f>
        <v>0</v>
      </c>
      <c r="Y47">
        <f>totals!AG47/totals!$AH47*totals!$AK47</f>
        <v>7.3184050781312227</v>
      </c>
      <c r="Z47">
        <f>totals!AL47/totals!$AT47*totals!$AW47</f>
        <v>281.06415964645646</v>
      </c>
      <c r="AA47">
        <f>totals!AM47/totals!$AT47*totals!$AW47</f>
        <v>27.27817675249894</v>
      </c>
      <c r="AB47">
        <f>totals!AN47/totals!$AT47*totals!$AW47</f>
        <v>0</v>
      </c>
      <c r="AC47">
        <f>totals!AO47/totals!$AT47*totals!$AW47</f>
        <v>6.7940523140415821E-2</v>
      </c>
      <c r="AD47">
        <f>totals!AP47/totals!$AT47*totals!$AW47</f>
        <v>0</v>
      </c>
      <c r="AE47">
        <f>totals!AQ47/totals!$AT47*totals!$AW47</f>
        <v>0</v>
      </c>
      <c r="AF47">
        <f>totals!AR47/totals!$AT47*totals!$AW47</f>
        <v>0</v>
      </c>
      <c r="AG47">
        <f>totals!AS47/totals!$AT47*totals!$AW47</f>
        <v>24.932243797385048</v>
      </c>
      <c r="AH47">
        <f>totals!AX47/totals!$BF47*totals!$BI47</f>
        <v>1438.234366809322</v>
      </c>
      <c r="AI47">
        <f>totals!AY47/totals!$BF47*totals!$BI47</f>
        <v>97.235745053089403</v>
      </c>
      <c r="AJ47">
        <f>totals!AZ47/totals!$BF47*totals!$BI47</f>
        <v>2.8807268766642964</v>
      </c>
      <c r="AK47">
        <f>totals!BA47/totals!$BF47*totals!$BI47</f>
        <v>1.3916450357685675</v>
      </c>
      <c r="AL47">
        <f>totals!BB47/totals!$BF47*totals!$BI47</f>
        <v>0</v>
      </c>
      <c r="AM47">
        <f>totals!BC47/totals!$BF47*totals!$BI47</f>
        <v>0</v>
      </c>
      <c r="AN47">
        <f>totals!BD47/totals!$BF47*totals!$BI47</f>
        <v>0</v>
      </c>
      <c r="AO47">
        <f>totals!BE47/totals!$BF47*totals!$BI47</f>
        <v>1698.7624429742802</v>
      </c>
    </row>
    <row r="48" spans="1:41" x14ac:dyDescent="0.35">
      <c r="A48" t="s">
        <v>45</v>
      </c>
      <c r="B48" s="4">
        <v>3</v>
      </c>
      <c r="C48">
        <v>8</v>
      </c>
      <c r="D48">
        <f>totals!D48/totals!$K48*totals!$M48</f>
        <v>10.105739258180174</v>
      </c>
      <c r="E48">
        <f>totals!E48/totals!$K48*totals!$M48</f>
        <v>0</v>
      </c>
      <c r="F48">
        <f>totals!F48/totals!$K48*totals!$M48</f>
        <v>0</v>
      </c>
      <c r="G48">
        <f>totals!G48/totals!$K48*totals!$M48</f>
        <v>0</v>
      </c>
      <c r="H48">
        <f>totals!H48/totals!$K48*totals!$M48</f>
        <v>0</v>
      </c>
      <c r="I48">
        <f>totals!I48/totals!$K48*totals!$M48</f>
        <v>0</v>
      </c>
      <c r="J48">
        <f>totals!N48/totals!$V48*totals!$Y48</f>
        <v>10.476547468205535</v>
      </c>
      <c r="K48">
        <f>totals!O48/totals!$V48*totals!$Y48</f>
        <v>0</v>
      </c>
      <c r="L48">
        <f>totals!P48/totals!$V48*totals!$Y48</f>
        <v>0</v>
      </c>
      <c r="M48">
        <f>totals!Q48/totals!$V48*totals!$Y48</f>
        <v>0</v>
      </c>
      <c r="N48">
        <f>totals!R48/totals!$V48*totals!$Y48</f>
        <v>0</v>
      </c>
      <c r="O48">
        <f>totals!S48/totals!$V48*totals!$Y48</f>
        <v>0</v>
      </c>
      <c r="P48">
        <f>totals!T48/totals!$V48*totals!$Y48</f>
        <v>0</v>
      </c>
      <c r="Q48">
        <f>totals!U48/totals!$V48*totals!$Y48</f>
        <v>2.4976636676007642</v>
      </c>
      <c r="R48">
        <f>totals!Z48/totals!$AH48*totals!$AK48</f>
        <v>7.2702403175465191</v>
      </c>
      <c r="S48">
        <f>totals!AA48/totals!$AH48*totals!$AK48</f>
        <v>0</v>
      </c>
      <c r="T48">
        <f>totals!AB48/totals!$AH48*totals!$AK48</f>
        <v>0</v>
      </c>
      <c r="U48">
        <f>totals!AC48/totals!$AH48*totals!$AK48</f>
        <v>0</v>
      </c>
      <c r="V48">
        <f>totals!AD48/totals!$AH48*totals!$AK48</f>
        <v>0</v>
      </c>
      <c r="W48">
        <f>totals!AE48/totals!$AH48*totals!$AK48</f>
        <v>0</v>
      </c>
      <c r="X48">
        <f>totals!AF48/totals!$AH48*totals!$AK48</f>
        <v>0</v>
      </c>
      <c r="Y48">
        <f>totals!AG48/totals!$AH48*totals!$AK48</f>
        <v>0.60193897970408194</v>
      </c>
      <c r="Z48">
        <f>totals!AL48/totals!$AT48*totals!$AW48</f>
        <v>3.7861313630293503</v>
      </c>
      <c r="AA48">
        <f>totals!AM48/totals!$AT48*totals!$AW48</f>
        <v>0.18133657753983817</v>
      </c>
      <c r="AB48">
        <f>totals!AN48/totals!$AT48*totals!$AW48</f>
        <v>0</v>
      </c>
      <c r="AC48">
        <f>totals!AO48/totals!$AT48*totals!$AW48</f>
        <v>0</v>
      </c>
      <c r="AD48">
        <f>totals!AP48/totals!$AT48*totals!$AW48</f>
        <v>0</v>
      </c>
      <c r="AE48">
        <f>totals!AQ48/totals!$AT48*totals!$AW48</f>
        <v>0</v>
      </c>
      <c r="AF48">
        <f>totals!AR48/totals!$AT48*totals!$AW48</f>
        <v>0</v>
      </c>
      <c r="AG48">
        <f>totals!AS48/totals!$AT48*totals!$AW48</f>
        <v>5.9342624656165075</v>
      </c>
      <c r="AH48">
        <f>totals!AX48/totals!$BF48*totals!$BI48</f>
        <v>2.5943478214075646</v>
      </c>
      <c r="AI48">
        <f>totals!AY48/totals!$BF48*totals!$BI48</f>
        <v>5.0555190277604543E-2</v>
      </c>
      <c r="AJ48">
        <f>totals!AZ48/totals!$BF48*totals!$BI48</f>
        <v>0</v>
      </c>
      <c r="AK48">
        <f>totals!BA48/totals!$BF48*totals!$BI48</f>
        <v>0</v>
      </c>
      <c r="AL48">
        <f>totals!BB48/totals!$BF48*totals!$BI48</f>
        <v>0</v>
      </c>
      <c r="AM48">
        <f>totals!BC48/totals!$BF48*totals!$BI48</f>
        <v>0</v>
      </c>
      <c r="AN48">
        <f>totals!BD48/totals!$BF48*totals!$BI48</f>
        <v>0</v>
      </c>
      <c r="AO48">
        <f>totals!BE48/totals!$BF48*totals!$BI48</f>
        <v>14.925797198978753</v>
      </c>
    </row>
    <row r="49" spans="1:41" x14ac:dyDescent="0.35">
      <c r="A49" t="s">
        <v>46</v>
      </c>
      <c r="B49" s="1">
        <v>3</v>
      </c>
      <c r="C49">
        <v>9</v>
      </c>
      <c r="D49" t="e">
        <f>totals!D49/totals!$K49*totals!$M49</f>
        <v>#DIV/0!</v>
      </c>
      <c r="E49" t="e">
        <f>totals!E49/totals!$K49*totals!$M49</f>
        <v>#DIV/0!</v>
      </c>
      <c r="F49" t="e">
        <f>totals!F49/totals!$K49*totals!$M49</f>
        <v>#DIV/0!</v>
      </c>
      <c r="G49" t="e">
        <f>totals!G49/totals!$K49*totals!$M49</f>
        <v>#DIV/0!</v>
      </c>
      <c r="H49" t="e">
        <f>totals!H49/totals!$K49*totals!$M49</f>
        <v>#DIV/0!</v>
      </c>
      <c r="I49" t="e">
        <f>totals!I49/totals!$K49*totals!$M49</f>
        <v>#DIV/0!</v>
      </c>
      <c r="J49">
        <f>totals!N49/totals!$V49*totals!$Y49</f>
        <v>23.171468136764268</v>
      </c>
      <c r="K49">
        <f>totals!O49/totals!$V49*totals!$Y49</f>
        <v>6.4074267454894702</v>
      </c>
      <c r="L49">
        <f>totals!P49/totals!$V49*totals!$Y49</f>
        <v>0</v>
      </c>
      <c r="M49">
        <f>totals!Q49/totals!$V49*totals!$Y49</f>
        <v>0</v>
      </c>
      <c r="N49">
        <f>totals!R49/totals!$V49*totals!$Y49</f>
        <v>0</v>
      </c>
      <c r="O49">
        <f>totals!S49/totals!$V49*totals!$Y49</f>
        <v>0</v>
      </c>
      <c r="P49">
        <f>totals!T49/totals!$V49*totals!$Y49</f>
        <v>0</v>
      </c>
      <c r="Q49">
        <f>totals!U49/totals!$V49*totals!$Y49</f>
        <v>6.3313572538443594</v>
      </c>
      <c r="R49">
        <f>totals!Z49/totals!$AH49*totals!$AK49</f>
        <v>1.2242258716013745</v>
      </c>
      <c r="S49">
        <f>totals!AA49/totals!$AH49*totals!$AK49</f>
        <v>12.37019957520339</v>
      </c>
      <c r="T49">
        <f>totals!AB49/totals!$AH49*totals!$AK49</f>
        <v>0</v>
      </c>
      <c r="U49">
        <f>totals!AC49/totals!$AH49*totals!$AK49</f>
        <v>0</v>
      </c>
      <c r="V49">
        <f>totals!AD49/totals!$AH49*totals!$AK49</f>
        <v>0</v>
      </c>
      <c r="W49">
        <f>totals!AE49/totals!$AH49*totals!$AK49</f>
        <v>0</v>
      </c>
      <c r="X49">
        <f>totals!AF49/totals!$AH49*totals!$AK49</f>
        <v>0</v>
      </c>
      <c r="Y49">
        <f>totals!AG49/totals!$AH49*totals!$AK49</f>
        <v>3.2618631713993009</v>
      </c>
      <c r="Z49">
        <f>totals!AL49/totals!$AT49*totals!$AW49</f>
        <v>2.1066231219463338</v>
      </c>
      <c r="AA49">
        <f>totals!AM49/totals!$AT49*totals!$AW49</f>
        <v>3.8453903327825101</v>
      </c>
      <c r="AB49">
        <f>totals!AN49/totals!$AT49*totals!$AW49</f>
        <v>0</v>
      </c>
      <c r="AC49">
        <f>totals!AO49/totals!$AT49*totals!$AW49</f>
        <v>0</v>
      </c>
      <c r="AD49">
        <f>totals!AP49/totals!$AT49*totals!$AW49</f>
        <v>0</v>
      </c>
      <c r="AE49">
        <f>totals!AQ49/totals!$AT49*totals!$AW49</f>
        <v>1.8095512141750745E-3</v>
      </c>
      <c r="AF49">
        <f>totals!AR49/totals!$AT49*totals!$AW49</f>
        <v>0</v>
      </c>
      <c r="AG49">
        <f>totals!AS49/totals!$AT49*totals!$AW49</f>
        <v>16.283446356407921</v>
      </c>
      <c r="AH49">
        <f>totals!AX49/totals!$BF49*totals!$BI49</f>
        <v>1.3583722097027449</v>
      </c>
      <c r="AI49">
        <f>totals!AY49/totals!$BF49*totals!$BI49</f>
        <v>2.6484169836549496</v>
      </c>
      <c r="AJ49">
        <f>totals!AZ49/totals!$BF49*totals!$BI49</f>
        <v>0</v>
      </c>
      <c r="AK49">
        <f>totals!BA49/totals!$BF49*totals!$BI49</f>
        <v>0</v>
      </c>
      <c r="AL49">
        <f>totals!BB49/totals!$BF49*totals!$BI49</f>
        <v>0</v>
      </c>
      <c r="AM49">
        <f>totals!BC49/totals!$BF49*totals!$BI49</f>
        <v>0</v>
      </c>
      <c r="AN49">
        <f>totals!BD49/totals!$BF49*totals!$BI49</f>
        <v>0</v>
      </c>
      <c r="AO49">
        <f>totals!BE49/totals!$BF49*totals!$BI49</f>
        <v>77.255710403193163</v>
      </c>
    </row>
    <row r="50" spans="1:41" x14ac:dyDescent="0.35">
      <c r="A50" t="s">
        <v>47</v>
      </c>
      <c r="B50" s="2">
        <v>4</v>
      </c>
      <c r="C50">
        <v>12</v>
      </c>
      <c r="D50" t="e">
        <f>totals!D50/totals!$K50*totals!$M50</f>
        <v>#DIV/0!</v>
      </c>
      <c r="E50" t="e">
        <f>totals!E50/totals!$K50*totals!$M50</f>
        <v>#DIV/0!</v>
      </c>
      <c r="F50" t="e">
        <f>totals!F50/totals!$K50*totals!$M50</f>
        <v>#DIV/0!</v>
      </c>
      <c r="G50" t="e">
        <f>totals!G50/totals!$K50*totals!$M50</f>
        <v>#DIV/0!</v>
      </c>
      <c r="H50" t="e">
        <f>totals!H50/totals!$K50*totals!$M50</f>
        <v>#DIV/0!</v>
      </c>
      <c r="I50" t="e">
        <f>totals!I50/totals!$K50*totals!$M50</f>
        <v>#DIV/0!</v>
      </c>
      <c r="J50">
        <f>totals!N50/totals!$V50*totals!$Y50</f>
        <v>24.737671151701687</v>
      </c>
      <c r="K50">
        <f>totals!O50/totals!$V50*totals!$Y50</f>
        <v>0.14359716487740448</v>
      </c>
      <c r="L50">
        <f>totals!P50/totals!$V50*totals!$Y50</f>
        <v>2.8486979225004859E-4</v>
      </c>
      <c r="M50">
        <f>totals!Q50/totals!$V50*totals!$Y50</f>
        <v>0</v>
      </c>
      <c r="N50">
        <f>totals!R50/totals!$V50*totals!$Y50</f>
        <v>0</v>
      </c>
      <c r="O50">
        <f>totals!S50/totals!$V50*totals!$Y50</f>
        <v>0</v>
      </c>
      <c r="P50">
        <f>totals!T50/totals!$V50*totals!$Y50</f>
        <v>0</v>
      </c>
      <c r="Q50">
        <f>totals!U50/totals!$V50*totals!$Y50</f>
        <v>0</v>
      </c>
      <c r="R50">
        <f>totals!Z50/totals!$AH50*totals!$AK50</f>
        <v>26.466214773404058</v>
      </c>
      <c r="S50">
        <f>totals!AA50/totals!$AH50*totals!$AK50</f>
        <v>0.25644652669592854</v>
      </c>
      <c r="T50">
        <f>totals!AB50/totals!$AH50*totals!$AK50</f>
        <v>0</v>
      </c>
      <c r="U50">
        <f>totals!AC50/totals!$AH50*totals!$AK50</f>
        <v>0</v>
      </c>
      <c r="V50">
        <f>totals!AD50/totals!$AH50*totals!$AK50</f>
        <v>0</v>
      </c>
      <c r="W50">
        <f>totals!AE50/totals!$AH50*totals!$AK50</f>
        <v>0</v>
      </c>
      <c r="X50">
        <f>totals!AF50/totals!$AH50*totals!$AK50</f>
        <v>0</v>
      </c>
      <c r="Y50">
        <f>totals!AG50/totals!$AH50*totals!$AK50</f>
        <v>8.0294486836828508E-2</v>
      </c>
      <c r="Z50">
        <f>totals!AL50/totals!$AT50*totals!$AW50</f>
        <v>62.341495896125856</v>
      </c>
      <c r="AA50">
        <f>totals!AM50/totals!$AT50*totals!$AW50</f>
        <v>14.857363535063667</v>
      </c>
      <c r="AB50">
        <f>totals!AN50/totals!$AT50*totals!$AW50</f>
        <v>1.6594118053161178E-3</v>
      </c>
      <c r="AC50">
        <f>totals!AO50/totals!$AT50*totals!$AW50</f>
        <v>5.1547685867266635E-4</v>
      </c>
      <c r="AD50">
        <f>totals!AP50/totals!$AT50*totals!$AW50</f>
        <v>0</v>
      </c>
      <c r="AE50">
        <f>totals!AQ50/totals!$AT50*totals!$AW50</f>
        <v>5.507834928283285E-4</v>
      </c>
      <c r="AF50">
        <f>totals!AR50/totals!$AT50*totals!$AW50</f>
        <v>0</v>
      </c>
      <c r="AG50">
        <f>totals!AS50/totals!$AT50*totals!$AW50</f>
        <v>13.799195464111149</v>
      </c>
      <c r="AH50">
        <f>totals!AX50/totals!$BF50*totals!$BI50</f>
        <v>65.980128442693584</v>
      </c>
      <c r="AI50">
        <f>totals!AY50/totals!$BF50*totals!$BI50</f>
        <v>80.580901272096284</v>
      </c>
      <c r="AJ50">
        <f>totals!AZ50/totals!$BF50*totals!$BI50</f>
        <v>0.40675677352770151</v>
      </c>
      <c r="AK50">
        <f>totals!BA50/totals!$BF50*totals!$BI50</f>
        <v>2.0048340062398466</v>
      </c>
      <c r="AL50">
        <f>totals!BB50/totals!$BF50*totals!$BI50</f>
        <v>0</v>
      </c>
      <c r="AM50">
        <f>totals!BC50/totals!$BF50*totals!$BI50</f>
        <v>7.9668223228873958E-3</v>
      </c>
      <c r="AN50">
        <f>totals!BD50/totals!$BF50*totals!$BI50</f>
        <v>2.5246972149995271E-3</v>
      </c>
      <c r="AO50">
        <f>totals!BE50/totals!$BF50*totals!$BI50</f>
        <v>41.914910954657039</v>
      </c>
    </row>
    <row r="51" spans="1:41" x14ac:dyDescent="0.35">
      <c r="A51" t="s">
        <v>48</v>
      </c>
      <c r="B51" s="1">
        <v>3</v>
      </c>
      <c r="C51">
        <v>9</v>
      </c>
      <c r="D51">
        <f>totals!D51/totals!$K51*totals!$M51</f>
        <v>3.8430878144676801</v>
      </c>
      <c r="E51">
        <f>totals!E51/totals!$K51*totals!$M51</f>
        <v>0</v>
      </c>
      <c r="F51">
        <f>totals!F51/totals!$K51*totals!$M51</f>
        <v>0</v>
      </c>
      <c r="G51">
        <f>totals!G51/totals!$K51*totals!$M51</f>
        <v>0</v>
      </c>
      <c r="H51">
        <f>totals!H51/totals!$K51*totals!$M51</f>
        <v>0</v>
      </c>
      <c r="I51">
        <f>totals!I51/totals!$K51*totals!$M51</f>
        <v>0</v>
      </c>
      <c r="J51">
        <f>totals!N51/totals!$V51*totals!$Y51</f>
        <v>282.64814917176756</v>
      </c>
      <c r="K51">
        <f>totals!O51/totals!$V51*totals!$Y51</f>
        <v>29.355632893808519</v>
      </c>
      <c r="L51">
        <f>totals!P51/totals!$V51*totals!$Y51</f>
        <v>0</v>
      </c>
      <c r="M51">
        <f>totals!Q51/totals!$V51*totals!$Y51</f>
        <v>0</v>
      </c>
      <c r="N51">
        <f>totals!R51/totals!$V51*totals!$Y51</f>
        <v>0</v>
      </c>
      <c r="O51">
        <f>totals!S51/totals!$V51*totals!$Y51</f>
        <v>2.9045810910760402E-3</v>
      </c>
      <c r="P51">
        <f>totals!T51/totals!$V51*totals!$Y51</f>
        <v>0</v>
      </c>
      <c r="Q51">
        <f>totals!U51/totals!$V51*totals!$Y51</f>
        <v>55.550979645400297</v>
      </c>
      <c r="R51">
        <f>totals!Z51/totals!$AH51*totals!$AK51</f>
        <v>83.148908151563077</v>
      </c>
      <c r="S51">
        <f>totals!AA51/totals!$AH51*totals!$AK51</f>
        <v>98.556037998860788</v>
      </c>
      <c r="T51">
        <f>totals!AB51/totals!$AH51*totals!$AK51</f>
        <v>1.4008300939223794E-2</v>
      </c>
      <c r="U51">
        <f>totals!AC51/totals!$AH51*totals!$AK51</f>
        <v>0.22231355516534385</v>
      </c>
      <c r="V51">
        <f>totals!AD51/totals!$AH51*totals!$AK51</f>
        <v>0</v>
      </c>
      <c r="W51">
        <f>totals!AE51/totals!$AH51*totals!$AK51</f>
        <v>6.0035575453816258E-3</v>
      </c>
      <c r="X51">
        <f>totals!AF51/totals!$AH51*totals!$AK51</f>
        <v>1.8495808599408039E-3</v>
      </c>
      <c r="Y51">
        <f>totals!AG51/totals!$AH51*totals!$AK51</f>
        <v>55.734754176495215</v>
      </c>
      <c r="Z51">
        <f>totals!AL51/totals!$AT51*totals!$AW51</f>
        <v>39.86348971546758</v>
      </c>
      <c r="AA51">
        <f>totals!AM51/totals!$AT51*totals!$AW51</f>
        <v>132.09540992422052</v>
      </c>
      <c r="AB51">
        <f>totals!AN51/totals!$AT51*totals!$AW51</f>
        <v>0.12078403026009667</v>
      </c>
      <c r="AC51">
        <f>totals!AO51/totals!$AT51*totals!$AW51</f>
        <v>1.2127414103446459</v>
      </c>
      <c r="AD51">
        <f>totals!AP51/totals!$AT51*totals!$AW51</f>
        <v>0</v>
      </c>
      <c r="AE51">
        <f>totals!AQ51/totals!$AT51*totals!$AW51</f>
        <v>3.9774374381397415E-2</v>
      </c>
      <c r="AF51">
        <f>totals!AR51/totals!$AT51*totals!$AW51</f>
        <v>0</v>
      </c>
      <c r="AG51">
        <f>totals!AS51/totals!$AT51*totals!$AW51</f>
        <v>352.28969244819245</v>
      </c>
      <c r="AH51">
        <f>totals!AX51/totals!$BF51*totals!$BI51</f>
        <v>44.575483537034849</v>
      </c>
      <c r="AI51">
        <f>totals!AY51/totals!$BF51*totals!$BI51</f>
        <v>90.741088081753745</v>
      </c>
      <c r="AJ51">
        <f>totals!AZ51/totals!$BF51*totals!$BI51</f>
        <v>4.10768812212791</v>
      </c>
      <c r="AK51">
        <f>totals!BA51/totals!$BF51*totals!$BI51</f>
        <v>11.204788800975118</v>
      </c>
      <c r="AL51">
        <f>totals!BB51/totals!$BF51*totals!$BI51</f>
        <v>0</v>
      </c>
      <c r="AM51">
        <f>totals!BC51/totals!$BF51*totals!$BI51</f>
        <v>4.6773756743172024E-2</v>
      </c>
      <c r="AN51">
        <f>totals!BD51/totals!$BF51*totals!$BI51</f>
        <v>0</v>
      </c>
      <c r="AO51">
        <f>totals!BE51/totals!$BF51*totals!$BI51</f>
        <v>1454.5186586812415</v>
      </c>
    </row>
    <row r="52" spans="1:41" x14ac:dyDescent="0.35">
      <c r="A52" t="s">
        <v>49</v>
      </c>
      <c r="B52" s="4">
        <v>4</v>
      </c>
      <c r="C52">
        <v>11</v>
      </c>
      <c r="D52" t="e">
        <f>totals!D52/totals!$K52*totals!$M52</f>
        <v>#DIV/0!</v>
      </c>
      <c r="E52" t="e">
        <f>totals!E52/totals!$K52*totals!$M52</f>
        <v>#DIV/0!</v>
      </c>
      <c r="F52" t="e">
        <f>totals!F52/totals!$K52*totals!$M52</f>
        <v>#DIV/0!</v>
      </c>
      <c r="G52" t="e">
        <f>totals!G52/totals!$K52*totals!$M52</f>
        <v>#DIV/0!</v>
      </c>
      <c r="H52" t="e">
        <f>totals!H52/totals!$K52*totals!$M52</f>
        <v>#DIV/0!</v>
      </c>
      <c r="I52" t="e">
        <f>totals!I52/totals!$K52*totals!$M52</f>
        <v>#DIV/0!</v>
      </c>
      <c r="J52">
        <f>totals!N52/totals!$V52*totals!$Y52</f>
        <v>2.9118214742524104</v>
      </c>
      <c r="K52">
        <f>totals!O52/totals!$V52*totals!$Y52</f>
        <v>0</v>
      </c>
      <c r="L52">
        <f>totals!P52/totals!$V52*totals!$Y52</f>
        <v>0</v>
      </c>
      <c r="M52">
        <f>totals!Q52/totals!$V52*totals!$Y52</f>
        <v>0</v>
      </c>
      <c r="N52">
        <f>totals!R52/totals!$V52*totals!$Y52</f>
        <v>0</v>
      </c>
      <c r="O52">
        <f>totals!S52/totals!$V52*totals!$Y52</f>
        <v>0</v>
      </c>
      <c r="P52">
        <f>totals!T52/totals!$V52*totals!$Y52</f>
        <v>0</v>
      </c>
      <c r="Q52">
        <f>totals!U52/totals!$V52*totals!$Y52</f>
        <v>0</v>
      </c>
      <c r="R52">
        <f>totals!Z52/totals!$AH52*totals!$AK52</f>
        <v>1.4368057176347429</v>
      </c>
      <c r="S52">
        <f>totals!AA52/totals!$AH52*totals!$AK52</f>
        <v>0</v>
      </c>
      <c r="T52">
        <f>totals!AB52/totals!$AH52*totals!$AK52</f>
        <v>0</v>
      </c>
      <c r="U52">
        <f>totals!AC52/totals!$AH52*totals!$AK52</f>
        <v>0</v>
      </c>
      <c r="V52">
        <f>totals!AD52/totals!$AH52*totals!$AK52</f>
        <v>0</v>
      </c>
      <c r="W52">
        <f>totals!AE52/totals!$AH52*totals!$AK52</f>
        <v>0</v>
      </c>
      <c r="X52">
        <f>totals!AF52/totals!$AH52*totals!$AK52</f>
        <v>0</v>
      </c>
      <c r="Y52">
        <f>totals!AG52/totals!$AH52*totals!$AK52</f>
        <v>0</v>
      </c>
      <c r="Z52">
        <f>totals!AL52/totals!$AT52*totals!$AW52</f>
        <v>0.27753719824582196</v>
      </c>
      <c r="AA52">
        <f>totals!AM52/totals!$AT52*totals!$AW52</f>
        <v>8.7264054066865035E-2</v>
      </c>
      <c r="AB52">
        <f>totals!AN52/totals!$AT52*totals!$AW52</f>
        <v>0</v>
      </c>
      <c r="AC52">
        <f>totals!AO52/totals!$AT52*totals!$AW52</f>
        <v>0</v>
      </c>
      <c r="AD52">
        <f>totals!AP52/totals!$AT52*totals!$AW52</f>
        <v>0</v>
      </c>
      <c r="AE52">
        <f>totals!AQ52/totals!$AT52*totals!$AW52</f>
        <v>0</v>
      </c>
      <c r="AF52">
        <f>totals!AR52/totals!$AT52*totals!$AW52</f>
        <v>0</v>
      </c>
      <c r="AG52">
        <f>totals!AS52/totals!$AT52*totals!$AW52</f>
        <v>0</v>
      </c>
      <c r="AH52">
        <f>totals!AX52/totals!$BF52*totals!$BI52</f>
        <v>2.2545753409572971</v>
      </c>
      <c r="AI52">
        <f>totals!AY52/totals!$BF52*totals!$BI52</f>
        <v>5.2124338218503145E-2</v>
      </c>
      <c r="AJ52">
        <f>totals!AZ52/totals!$BF52*totals!$BI52</f>
        <v>0</v>
      </c>
      <c r="AK52">
        <f>totals!BA52/totals!$BF52*totals!$BI52</f>
        <v>1.3899823524934174E-3</v>
      </c>
      <c r="AL52">
        <f>totals!BB52/totals!$BF52*totals!$BI52</f>
        <v>0</v>
      </c>
      <c r="AM52">
        <f>totals!BC52/totals!$BF52*totals!$BI52</f>
        <v>0</v>
      </c>
      <c r="AN52">
        <f>totals!BD52/totals!$BF52*totals!$BI52</f>
        <v>0</v>
      </c>
      <c r="AO52">
        <f>totals!BE52/totals!$BF52*totals!$BI52</f>
        <v>0.12452324661303098</v>
      </c>
    </row>
    <row r="53" spans="1:41" x14ac:dyDescent="0.35">
      <c r="A53" t="s">
        <v>50</v>
      </c>
      <c r="B53" s="1">
        <v>7</v>
      </c>
      <c r="C53">
        <v>24</v>
      </c>
      <c r="D53" t="e">
        <f>totals!D53/totals!$K53*totals!$M53</f>
        <v>#DIV/0!</v>
      </c>
      <c r="E53" t="e">
        <f>totals!E53/totals!$K53*totals!$M53</f>
        <v>#DIV/0!</v>
      </c>
      <c r="F53" t="e">
        <f>totals!F53/totals!$K53*totals!$M53</f>
        <v>#DIV/0!</v>
      </c>
      <c r="G53" t="e">
        <f>totals!G53/totals!$K53*totals!$M53</f>
        <v>#DIV/0!</v>
      </c>
      <c r="H53" t="e">
        <f>totals!H53/totals!$K53*totals!$M53</f>
        <v>#DIV/0!</v>
      </c>
      <c r="I53" t="e">
        <f>totals!I53/totals!$K53*totals!$M53</f>
        <v>#DIV/0!</v>
      </c>
      <c r="J53">
        <f>totals!N53/totals!$V53*totals!$Y53</f>
        <v>5.5034089895741758</v>
      </c>
      <c r="K53">
        <f>totals!O53/totals!$V53*totals!$Y53</f>
        <v>0</v>
      </c>
      <c r="L53">
        <f>totals!P53/totals!$V53*totals!$Y53</f>
        <v>0</v>
      </c>
      <c r="M53">
        <f>totals!Q53/totals!$V53*totals!$Y53</f>
        <v>0</v>
      </c>
      <c r="N53">
        <f>totals!R53/totals!$V53*totals!$Y53</f>
        <v>0</v>
      </c>
      <c r="O53">
        <f>totals!S53/totals!$V53*totals!$Y53</f>
        <v>0</v>
      </c>
      <c r="P53">
        <f>totals!T53/totals!$V53*totals!$Y53</f>
        <v>0</v>
      </c>
      <c r="Q53">
        <f>totals!U53/totals!$V53*totals!$Y53</f>
        <v>0.33444074156015857</v>
      </c>
      <c r="R53">
        <f>totals!Z53/totals!$AH53*totals!$AK53</f>
        <v>1.5690374967099834</v>
      </c>
      <c r="S53">
        <f>totals!AA53/totals!$AH53*totals!$AK53</f>
        <v>0</v>
      </c>
      <c r="T53">
        <f>totals!AB53/totals!$AH53*totals!$AK53</f>
        <v>0</v>
      </c>
      <c r="U53">
        <f>totals!AC53/totals!$AH53*totals!$AK53</f>
        <v>0</v>
      </c>
      <c r="V53">
        <f>totals!AD53/totals!$AH53*totals!$AK53</f>
        <v>0</v>
      </c>
      <c r="W53">
        <f>totals!AE53/totals!$AH53*totals!$AK53</f>
        <v>0</v>
      </c>
      <c r="X53">
        <f>totals!AF53/totals!$AH53*totals!$AK53</f>
        <v>0</v>
      </c>
      <c r="Y53">
        <f>totals!AG53/totals!$AH53*totals!$AK53</f>
        <v>0.46677949637352001</v>
      </c>
      <c r="Z53">
        <f>totals!AL53/totals!$AT53*totals!$AW53</f>
        <v>1.625484779984065</v>
      </c>
      <c r="AA53">
        <f>totals!AM53/totals!$AT53*totals!$AW53</f>
        <v>0.94142558812238553</v>
      </c>
      <c r="AB53">
        <f>totals!AN53/totals!$AT53*totals!$AW53</f>
        <v>0</v>
      </c>
      <c r="AC53">
        <f>totals!AO53/totals!$AT53*totals!$AW53</f>
        <v>0</v>
      </c>
      <c r="AD53">
        <f>totals!AP53/totals!$AT53*totals!$AW53</f>
        <v>0</v>
      </c>
      <c r="AE53">
        <f>totals!AQ53/totals!$AT53*totals!$AW53</f>
        <v>0</v>
      </c>
      <c r="AF53">
        <f>totals!AR53/totals!$AT53*totals!$AW53</f>
        <v>0</v>
      </c>
      <c r="AG53">
        <f>totals!AS53/totals!$AT53*totals!$AW53</f>
        <v>4.9261795618970616</v>
      </c>
      <c r="AH53">
        <f>totals!AX53/totals!$BF53*totals!$BI53</f>
        <v>3.3100397921131184</v>
      </c>
      <c r="AI53">
        <f>totals!AY53/totals!$BF53*totals!$BI53</f>
        <v>4.5369232759806195</v>
      </c>
      <c r="AJ53">
        <f>totals!AZ53/totals!$BF53*totals!$BI53</f>
        <v>0</v>
      </c>
      <c r="AK53">
        <f>totals!BA53/totals!$BF53*totals!$BI53</f>
        <v>0</v>
      </c>
      <c r="AL53">
        <f>totals!BB53/totals!$BF53*totals!$BI53</f>
        <v>0</v>
      </c>
      <c r="AM53">
        <f>totals!BC53/totals!$BF53*totals!$BI53</f>
        <v>6.7845040349557824E-3</v>
      </c>
      <c r="AN53">
        <f>totals!BD53/totals!$BF53*totals!$BI53</f>
        <v>0</v>
      </c>
      <c r="AO53">
        <f>totals!BE53/totals!$BF53*totals!$BI53</f>
        <v>80.486509796404718</v>
      </c>
    </row>
    <row r="54" spans="1:41" x14ac:dyDescent="0.35">
      <c r="A54" t="s">
        <v>51</v>
      </c>
      <c r="B54" s="2">
        <v>4</v>
      </c>
      <c r="C54">
        <v>11</v>
      </c>
      <c r="D54">
        <f>totals!D54/totals!$K54*totals!$M54</f>
        <v>42.734048300297843</v>
      </c>
      <c r="E54">
        <f>totals!E54/totals!$K54*totals!$M54</f>
        <v>0</v>
      </c>
      <c r="F54">
        <f>totals!F54/totals!$K54*totals!$M54</f>
        <v>0</v>
      </c>
      <c r="G54">
        <f>totals!G54/totals!$K54*totals!$M54</f>
        <v>0</v>
      </c>
      <c r="H54">
        <f>totals!H54/totals!$K54*totals!$M54</f>
        <v>0</v>
      </c>
      <c r="I54">
        <f>totals!I54/totals!$K54*totals!$M54</f>
        <v>0</v>
      </c>
      <c r="J54">
        <f>totals!N54/totals!$V54*totals!$Y54</f>
        <v>122.31266606513188</v>
      </c>
      <c r="K54">
        <f>totals!O54/totals!$V54*totals!$Y54</f>
        <v>2.0639554053795773E-3</v>
      </c>
      <c r="L54">
        <f>totals!P54/totals!$V54*totals!$Y54</f>
        <v>0</v>
      </c>
      <c r="M54">
        <f>totals!Q54/totals!$V54*totals!$Y54</f>
        <v>4.0290329471525992E-2</v>
      </c>
      <c r="N54">
        <f>totals!R54/totals!$V54*totals!$Y54</f>
        <v>0</v>
      </c>
      <c r="O54">
        <f>totals!S54/totals!$V54*totals!$Y54</f>
        <v>6.7198548082125786E-4</v>
      </c>
      <c r="P54">
        <f>totals!T54/totals!$V54*totals!$Y54</f>
        <v>0</v>
      </c>
      <c r="Q54">
        <f>totals!U54/totals!$V54*totals!$Y54</f>
        <v>1.5359668133057322E-4</v>
      </c>
      <c r="R54">
        <f>totals!Z54/totals!$AH54*totals!$AK54</f>
        <v>112.57380375805815</v>
      </c>
      <c r="S54">
        <f>totals!AA54/totals!$AH54*totals!$AK54</f>
        <v>1.6940799243415565</v>
      </c>
      <c r="T54">
        <f>totals!AB54/totals!$AH54*totals!$AK54</f>
        <v>1.0560157096135463E-3</v>
      </c>
      <c r="U54">
        <f>totals!AC54/totals!$AH54*totals!$AK54</f>
        <v>4.8958308150738955E-2</v>
      </c>
      <c r="V54">
        <f>totals!AD54/totals!$AH54*totals!$AK54</f>
        <v>0</v>
      </c>
      <c r="W54">
        <f>totals!AE54/totals!$AH54*totals!$AK54</f>
        <v>0</v>
      </c>
      <c r="X54">
        <f>totals!AF54/totals!$AH54*totals!$AK54</f>
        <v>0</v>
      </c>
      <c r="Y54">
        <f>totals!AG54/totals!$AH54*totals!$AK54</f>
        <v>2.0344808201824476</v>
      </c>
      <c r="Z54">
        <f>totals!AL54/totals!$AT54*totals!$AW54</f>
        <v>173.67127433657166</v>
      </c>
      <c r="AA54">
        <f>totals!AM54/totals!$AT54*totals!$AW54</f>
        <v>61.561262352063196</v>
      </c>
      <c r="AB54">
        <f>totals!AN54/totals!$AT54*totals!$AW54</f>
        <v>8.1332719025021365E-3</v>
      </c>
      <c r="AC54">
        <f>totals!AO54/totals!$AT54*totals!$AW54</f>
        <v>6.0892287331590245E-2</v>
      </c>
      <c r="AD54">
        <f>totals!AP54/totals!$AT54*totals!$AW54</f>
        <v>0</v>
      </c>
      <c r="AE54">
        <f>totals!AQ54/totals!$AT54*totals!$AW54</f>
        <v>1.625760614357297E-2</v>
      </c>
      <c r="AF54">
        <f>totals!AR54/totals!$AT54*totals!$AW54</f>
        <v>2.9494282723359431E-4</v>
      </c>
      <c r="AG54">
        <f>totals!AS54/totals!$AT54*totals!$AW54</f>
        <v>104.44834472509137</v>
      </c>
      <c r="AH54">
        <f>totals!AX54/totals!$BF54*totals!$BI54</f>
        <v>116.65045663826236</v>
      </c>
      <c r="AI54">
        <f>totals!AY54/totals!$BF54*totals!$BI54</f>
        <v>152.09230319606706</v>
      </c>
      <c r="AJ54">
        <f>totals!AZ54/totals!$BF54*totals!$BI54</f>
        <v>0.301145358175197</v>
      </c>
      <c r="AK54">
        <f>totals!BA54/totals!$BF54*totals!$BI54</f>
        <v>0.57611856751008539</v>
      </c>
      <c r="AL54">
        <f>totals!BB54/totals!$BF54*totals!$BI54</f>
        <v>0</v>
      </c>
      <c r="AM54">
        <f>totals!BC54/totals!$BF54*totals!$BI54</f>
        <v>3.2364779968054425E-2</v>
      </c>
      <c r="AN54">
        <f>totals!BD54/totals!$BF54*totals!$BI54</f>
        <v>3.8650852717755399E-3</v>
      </c>
      <c r="AO54">
        <f>totals!BE54/totals!$BF54*totals!$BI54</f>
        <v>669.79713193429757</v>
      </c>
    </row>
    <row r="55" spans="1:41" x14ac:dyDescent="0.35">
      <c r="A55" t="s">
        <v>52</v>
      </c>
      <c r="B55" s="1">
        <v>4</v>
      </c>
      <c r="C55">
        <v>11</v>
      </c>
      <c r="D55">
        <f>totals!D55/totals!$K55*totals!$M55</f>
        <v>253.57890317229516</v>
      </c>
      <c r="E55">
        <f>totals!E55/totals!$K55*totals!$M55</f>
        <v>0</v>
      </c>
      <c r="F55">
        <f>totals!F55/totals!$K55*totals!$M55</f>
        <v>0</v>
      </c>
      <c r="G55">
        <f>totals!G55/totals!$K55*totals!$M55</f>
        <v>0</v>
      </c>
      <c r="H55">
        <f>totals!H55/totals!$K55*totals!$M55</f>
        <v>0</v>
      </c>
      <c r="I55">
        <f>totals!I55/totals!$K55*totals!$M55</f>
        <v>0</v>
      </c>
      <c r="J55">
        <f>totals!N55/totals!$V55*totals!$Y55</f>
        <v>612.98092405593195</v>
      </c>
      <c r="K55">
        <f>totals!O55/totals!$V55*totals!$Y55</f>
        <v>0.1914116269218149</v>
      </c>
      <c r="L55">
        <f>totals!P55/totals!$V55*totals!$Y55</f>
        <v>0.10137315556633437</v>
      </c>
      <c r="M55">
        <f>totals!Q55/totals!$V55*totals!$Y55</f>
        <v>0.36439868662303387</v>
      </c>
      <c r="N55">
        <f>totals!R55/totals!$V55*totals!$Y55</f>
        <v>0</v>
      </c>
      <c r="O55">
        <f>totals!S55/totals!$V55*totals!$Y55</f>
        <v>3.3623694101995939E-3</v>
      </c>
      <c r="P55">
        <f>totals!T55/totals!$V55*totals!$Y55</f>
        <v>4.2600155423343276E-4</v>
      </c>
      <c r="Q55">
        <f>totals!U55/totals!$V55*totals!$Y55</f>
        <v>4.5947310492320242E-3</v>
      </c>
      <c r="R55">
        <f>totals!Z55/totals!$AH55*totals!$AK55</f>
        <v>676.52456249849342</v>
      </c>
      <c r="S55">
        <f>totals!AA55/totals!$AH55*totals!$AK55</f>
        <v>0.16709806405135658</v>
      </c>
      <c r="T55">
        <f>totals!AB55/totals!$AH55*totals!$AK55</f>
        <v>0.14059918576204522</v>
      </c>
      <c r="U55">
        <f>totals!AC55/totals!$AH55*totals!$AK55</f>
        <v>0.40965619548930066</v>
      </c>
      <c r="V55">
        <f>totals!AD55/totals!$AH55*totals!$AK55</f>
        <v>0</v>
      </c>
      <c r="W55">
        <f>totals!AE55/totals!$AH55*totals!$AK55</f>
        <v>2.0578579316669532E-4</v>
      </c>
      <c r="X55">
        <f>totals!AF55/totals!$AH55*totals!$AK55</f>
        <v>5.2712822403468886E-3</v>
      </c>
      <c r="Y55">
        <f>totals!AG55/totals!$AH55*totals!$AK55</f>
        <v>0.68906581358048058</v>
      </c>
      <c r="Z55">
        <f>totals!AL55/totals!$AT55*totals!$AW55</f>
        <v>966.90972914608483</v>
      </c>
      <c r="AA55">
        <f>totals!AM55/totals!$AT55*totals!$AW55</f>
        <v>2.1806415961916077</v>
      </c>
      <c r="AB55">
        <f>totals!AN55/totals!$AT55*totals!$AW55</f>
        <v>0.25827974936405551</v>
      </c>
      <c r="AC55">
        <f>totals!AO55/totals!$AT55*totals!$AW55</f>
        <v>1.6159054698137154</v>
      </c>
      <c r="AD55">
        <f>totals!AP55/totals!$AT55*totals!$AW55</f>
        <v>0</v>
      </c>
      <c r="AE55">
        <f>totals!AQ55/totals!$AT55*totals!$AW55</f>
        <v>6.1015254015553957E-3</v>
      </c>
      <c r="AF55">
        <f>totals!AR55/totals!$AT55*totals!$AW55</f>
        <v>2.0156824987281273E-3</v>
      </c>
      <c r="AG55">
        <f>totals!AS55/totals!$AT55*totals!$AW55</f>
        <v>2.3033803169925213</v>
      </c>
      <c r="AH55">
        <f>totals!AX55/totals!$BF55*totals!$BI55</f>
        <v>3524.8617304526665</v>
      </c>
      <c r="AI55">
        <f>totals!AY55/totals!$BF55*totals!$BI55</f>
        <v>140.83891426522842</v>
      </c>
      <c r="AJ55">
        <f>totals!AZ55/totals!$BF55*totals!$BI55</f>
        <v>7.9182370625480223</v>
      </c>
      <c r="AK55">
        <f>totals!BA55/totals!$BF55*totals!$BI55</f>
        <v>18.988654458168206</v>
      </c>
      <c r="AL55">
        <f>totals!BB55/totals!$BF55*totals!$BI55</f>
        <v>5.519741422389526E-4</v>
      </c>
      <c r="AM55">
        <f>totals!BC55/totals!$BF55*totals!$BI55</f>
        <v>0.11250672951374824</v>
      </c>
      <c r="AN55">
        <f>totals!BD55/totals!$BF55*totals!$BI55</f>
        <v>2.3974876873770156E-2</v>
      </c>
      <c r="AO55">
        <f>totals!BE55/totals!$BF55*totals!$BI55</f>
        <v>172.68297449951461</v>
      </c>
    </row>
    <row r="56" spans="1:41" x14ac:dyDescent="0.35">
      <c r="A56" t="s">
        <v>53</v>
      </c>
      <c r="B56" s="2">
        <v>3</v>
      </c>
      <c r="C56">
        <v>8</v>
      </c>
      <c r="D56">
        <f>totals!D56/totals!$K56*totals!$M56</f>
        <v>6.3144934422118493E-2</v>
      </c>
      <c r="E56">
        <f>totals!E56/totals!$K56*totals!$M56</f>
        <v>0</v>
      </c>
      <c r="F56">
        <f>totals!F56/totals!$K56*totals!$M56</f>
        <v>0</v>
      </c>
      <c r="G56">
        <f>totals!G56/totals!$K56*totals!$M56</f>
        <v>0</v>
      </c>
      <c r="H56">
        <f>totals!H56/totals!$K56*totals!$M56</f>
        <v>0</v>
      </c>
      <c r="I56">
        <f>totals!I56/totals!$K56*totals!$M56</f>
        <v>0</v>
      </c>
      <c r="J56">
        <f>totals!N56/totals!$V56*totals!$Y56</f>
        <v>15.962611279464928</v>
      </c>
      <c r="K56">
        <f>totals!O56/totals!$V56*totals!$Y56</f>
        <v>0</v>
      </c>
      <c r="L56">
        <f>totals!P56/totals!$V56*totals!$Y56</f>
        <v>0</v>
      </c>
      <c r="M56">
        <f>totals!Q56/totals!$V56*totals!$Y56</f>
        <v>0</v>
      </c>
      <c r="N56">
        <f>totals!R56/totals!$V56*totals!$Y56</f>
        <v>0</v>
      </c>
      <c r="O56">
        <f>totals!S56/totals!$V56*totals!$Y56</f>
        <v>0</v>
      </c>
      <c r="P56">
        <f>totals!T56/totals!$V56*totals!$Y56</f>
        <v>0</v>
      </c>
      <c r="Q56">
        <f>totals!U56/totals!$V56*totals!$Y56</f>
        <v>16.405292952956504</v>
      </c>
      <c r="R56">
        <f>totals!Z56/totals!$AH56*totals!$AK56</f>
        <v>6.0900479532248344</v>
      </c>
      <c r="S56">
        <f>totals!AA56/totals!$AH56*totals!$AK56</f>
        <v>5.3995332525767162E-3</v>
      </c>
      <c r="T56">
        <f>totals!AB56/totals!$AH56*totals!$AK56</f>
        <v>1.8656923840204101E-4</v>
      </c>
      <c r="U56">
        <f>totals!AC56/totals!$AH56*totals!$AK56</f>
        <v>0</v>
      </c>
      <c r="V56">
        <f>totals!AD56/totals!$AH56*totals!$AK56</f>
        <v>0</v>
      </c>
      <c r="W56">
        <f>totals!AE56/totals!$AH56*totals!$AK56</f>
        <v>0</v>
      </c>
      <c r="X56">
        <f>totals!AF56/totals!$AH56*totals!$AK56</f>
        <v>0</v>
      </c>
      <c r="Y56">
        <f>totals!AG56/totals!$AH56*totals!$AK56</f>
        <v>8.1180336253328562</v>
      </c>
      <c r="Z56">
        <f>totals!AL56/totals!$AT56*totals!$AW56</f>
        <v>2.1625882643468488</v>
      </c>
      <c r="AA56">
        <f>totals!AM56/totals!$AT56*totals!$AW56</f>
        <v>2.3871336901337574E-2</v>
      </c>
      <c r="AB56">
        <f>totals!AN56/totals!$AT56*totals!$AW56</f>
        <v>7.2899010205948076E-3</v>
      </c>
      <c r="AC56">
        <f>totals!AO56/totals!$AT56*totals!$AW56</f>
        <v>0</v>
      </c>
      <c r="AD56">
        <f>totals!AP56/totals!$AT56*totals!$AW56</f>
        <v>0</v>
      </c>
      <c r="AE56">
        <f>totals!AQ56/totals!$AT56*totals!$AW56</f>
        <v>0</v>
      </c>
      <c r="AF56">
        <f>totals!AR56/totals!$AT56*totals!$AW56</f>
        <v>0</v>
      </c>
      <c r="AG56">
        <f>totals!AS56/totals!$AT56*totals!$AW56</f>
        <v>8.2575303570810146</v>
      </c>
      <c r="AH56">
        <f>totals!AX56/totals!$BF56*totals!$BI56</f>
        <v>9.0135662453987777</v>
      </c>
      <c r="AI56">
        <f>totals!AY56/totals!$BF56*totals!$BI56</f>
        <v>0.1816127455212804</v>
      </c>
      <c r="AJ56">
        <f>totals!AZ56/totals!$BF56*totals!$BI56</f>
        <v>3.7179918252780775E-2</v>
      </c>
      <c r="AK56">
        <f>totals!BA56/totals!$BF56*totals!$BI56</f>
        <v>0</v>
      </c>
      <c r="AL56">
        <f>totals!BB56/totals!$BF56*totals!$BI56</f>
        <v>0</v>
      </c>
      <c r="AM56">
        <f>totals!BC56/totals!$BF56*totals!$BI56</f>
        <v>0</v>
      </c>
      <c r="AN56">
        <f>totals!BD56/totals!$BF56*totals!$BI56</f>
        <v>0</v>
      </c>
      <c r="AO56">
        <f>totals!BE56/totals!$BF56*totals!$BI56</f>
        <v>69.637040744392579</v>
      </c>
    </row>
    <row r="57" spans="1:41" x14ac:dyDescent="0.35">
      <c r="A57" t="s">
        <v>54</v>
      </c>
      <c r="B57" s="5">
        <v>5</v>
      </c>
      <c r="C57">
        <v>17</v>
      </c>
      <c r="D57">
        <f>totals!D57/totals!$K57*totals!$M57</f>
        <v>256.73852371146324</v>
      </c>
      <c r="E57">
        <f>totals!E57/totals!$K57*totals!$M57</f>
        <v>0</v>
      </c>
      <c r="F57">
        <f>totals!F57/totals!$K57*totals!$M57</f>
        <v>3.8496556384139305E-2</v>
      </c>
      <c r="G57">
        <f>totals!G57/totals!$K57*totals!$M57</f>
        <v>0</v>
      </c>
      <c r="H57">
        <f>totals!H57/totals!$K57*totals!$M57</f>
        <v>0</v>
      </c>
      <c r="I57">
        <f>totals!I57/totals!$K57*totals!$M57</f>
        <v>2.4686490537677522E-2</v>
      </c>
      <c r="J57">
        <f>totals!N57/totals!$V57*totals!$Y57</f>
        <v>1082.06239089121</v>
      </c>
      <c r="K57">
        <f>totals!O57/totals!$V57*totals!$Y57</f>
        <v>1.1883507761273984E-3</v>
      </c>
      <c r="L57">
        <f>totals!P57/totals!$V57*totals!$Y57</f>
        <v>0.28881167969810517</v>
      </c>
      <c r="M57">
        <f>totals!Q57/totals!$V57*totals!$Y57</f>
        <v>3.6074934275295979E-3</v>
      </c>
      <c r="N57">
        <f>totals!R57/totals!$V57*totals!$Y57</f>
        <v>0</v>
      </c>
      <c r="O57">
        <f>totals!S57/totals!$V57*totals!$Y57</f>
        <v>0</v>
      </c>
      <c r="P57">
        <f>totals!T57/totals!$V57*totals!$Y57</f>
        <v>0</v>
      </c>
      <c r="Q57">
        <f>totals!U57/totals!$V57*totals!$Y57</f>
        <v>13.87671154163281</v>
      </c>
      <c r="R57">
        <f>totals!Z57/totals!$AH57*totals!$AK57</f>
        <v>694.60995615495381</v>
      </c>
      <c r="S57">
        <f>totals!AA57/totals!$AH57*totals!$AK57</f>
        <v>1.35273564099861</v>
      </c>
      <c r="T57">
        <f>totals!AB57/totals!$AH57*totals!$AK57</f>
        <v>0.96524851098383946</v>
      </c>
      <c r="U57">
        <f>totals!AC57/totals!$AH57*totals!$AK57</f>
        <v>9.2762407836534128E-3</v>
      </c>
      <c r="V57">
        <f>totals!AD57/totals!$AH57*totals!$AK57</f>
        <v>0</v>
      </c>
      <c r="W57">
        <f>totals!AE57/totals!$AH57*totals!$AK57</f>
        <v>0</v>
      </c>
      <c r="X57">
        <f>totals!AF57/totals!$AH57*totals!$AK57</f>
        <v>0</v>
      </c>
      <c r="Y57">
        <f>totals!AG57/totals!$AH57*totals!$AK57</f>
        <v>24.215107096243351</v>
      </c>
      <c r="Z57">
        <f>totals!AL57/totals!$AT57*totals!$AW57</f>
        <v>775.48071333166251</v>
      </c>
      <c r="AA57">
        <f>totals!AM57/totals!$AT57*totals!$AW57</f>
        <v>5.4561284117819886</v>
      </c>
      <c r="AB57">
        <f>totals!AN57/totals!$AT57*totals!$AW57</f>
        <v>0.9337452472042419</v>
      </c>
      <c r="AC57">
        <f>totals!AO57/totals!$AT57*totals!$AW57</f>
        <v>0</v>
      </c>
      <c r="AD57">
        <f>totals!AP57/totals!$AT57*totals!$AW57</f>
        <v>0</v>
      </c>
      <c r="AE57">
        <f>totals!AQ57/totals!$AT57*totals!$AW57</f>
        <v>0</v>
      </c>
      <c r="AF57">
        <f>totals!AR57/totals!$AT57*totals!$AW57</f>
        <v>0</v>
      </c>
      <c r="AG57">
        <f>totals!AS57/totals!$AT57*totals!$AW57</f>
        <v>33.358480765176303</v>
      </c>
      <c r="AH57">
        <f>totals!AX57/totals!$BF57*totals!$BI57</f>
        <v>2553.1354441257636</v>
      </c>
      <c r="AI57">
        <f>totals!AY57/totals!$BF57*totals!$BI57</f>
        <v>152.14420280219852</v>
      </c>
      <c r="AJ57">
        <f>totals!AZ57/totals!$BF57*totals!$BI57</f>
        <v>28.919516678548792</v>
      </c>
      <c r="AK57">
        <f>totals!BA57/totals!$BF57*totals!$BI57</f>
        <v>1.308525615081281</v>
      </c>
      <c r="AL57">
        <f>totals!BB57/totals!$BF57*totals!$BI57</f>
        <v>0.18259177672863736</v>
      </c>
      <c r="AM57">
        <f>totals!BC57/totals!$BF57*totals!$BI57</f>
        <v>0</v>
      </c>
      <c r="AN57">
        <f>totals!BD57/totals!$BF57*totals!$BI57</f>
        <v>2.2421497430929249E-2</v>
      </c>
      <c r="AO57">
        <f>totals!BE57/totals!$BF57*totals!$BI57</f>
        <v>807.79298671797551</v>
      </c>
    </row>
    <row r="58" spans="1:41" x14ac:dyDescent="0.35">
      <c r="A58" t="s">
        <v>55</v>
      </c>
      <c r="B58" s="2">
        <v>4</v>
      </c>
      <c r="C58">
        <v>16</v>
      </c>
      <c r="D58">
        <f>totals!D58/totals!$K58*totals!$M58</f>
        <v>0.28305943564467345</v>
      </c>
      <c r="E58">
        <f>totals!E58/totals!$K58*totals!$M58</f>
        <v>7.7675809465403917E-4</v>
      </c>
      <c r="F58">
        <f>totals!F58/totals!$K58*totals!$M58</f>
        <v>0</v>
      </c>
      <c r="G58">
        <f>totals!G58/totals!$K58*totals!$M58</f>
        <v>0</v>
      </c>
      <c r="H58">
        <f>totals!H58/totals!$K58*totals!$M58</f>
        <v>0</v>
      </c>
      <c r="I58">
        <f>totals!I58/totals!$K58*totals!$M58</f>
        <v>3.3646205385399894E-4</v>
      </c>
      <c r="J58">
        <f>totals!N58/totals!$V58*totals!$Y58</f>
        <v>5.2040960773374376</v>
      </c>
      <c r="K58">
        <f>totals!O58/totals!$V58*totals!$Y58</f>
        <v>7.1928214895368034E-2</v>
      </c>
      <c r="L58">
        <f>totals!P58/totals!$V58*totals!$Y58</f>
        <v>0</v>
      </c>
      <c r="M58">
        <f>totals!Q58/totals!$V58*totals!$Y58</f>
        <v>3.0677700900088346E-3</v>
      </c>
      <c r="N58">
        <f>totals!R58/totals!$V58*totals!$Y58</f>
        <v>0</v>
      </c>
      <c r="O58">
        <f>totals!S58/totals!$V58*totals!$Y58</f>
        <v>0</v>
      </c>
      <c r="P58">
        <f>totals!T58/totals!$V58*totals!$Y58</f>
        <v>1.2564246102425344E-4</v>
      </c>
      <c r="Q58">
        <f>totals!U58/totals!$V58*totals!$Y58</f>
        <v>3.1925749346262806E-2</v>
      </c>
      <c r="R58">
        <f>totals!Z58/totals!$AH58*totals!$AK58</f>
        <v>6.6121253554678407</v>
      </c>
      <c r="S58">
        <f>totals!AA58/totals!$AH58*totals!$AK58</f>
        <v>0.74758727850420448</v>
      </c>
      <c r="T58">
        <f>totals!AB58/totals!$AH58*totals!$AK58</f>
        <v>5.0373227438571652E-4</v>
      </c>
      <c r="U58">
        <f>totals!AC58/totals!$AH58*totals!$AK58</f>
        <v>1.8272440775433149E-2</v>
      </c>
      <c r="V58">
        <f>totals!AD58/totals!$AH58*totals!$AK58</f>
        <v>0</v>
      </c>
      <c r="W58">
        <f>totals!AE58/totals!$AH58*totals!$AK58</f>
        <v>0</v>
      </c>
      <c r="X58">
        <f>totals!AF58/totals!$AH58*totals!$AK58</f>
        <v>8.3870145176911178E-4</v>
      </c>
      <c r="Y58">
        <f>totals!AG58/totals!$AH58*totals!$AK58</f>
        <v>0.60175294954461034</v>
      </c>
      <c r="Z58">
        <f>totals!AL58/totals!$AT58*totals!$AW58</f>
        <v>9.5862363914946105</v>
      </c>
      <c r="AA58">
        <f>totals!AM58/totals!$AT58*totals!$AW58</f>
        <v>3.0696746798136165</v>
      </c>
      <c r="AB58">
        <f>totals!AN58/totals!$AT58*totals!$AW58</f>
        <v>1.7652659253079817E-3</v>
      </c>
      <c r="AC58">
        <f>totals!AO58/totals!$AT58*totals!$AW58</f>
        <v>4.2556878530266101E-2</v>
      </c>
      <c r="AD58">
        <f>totals!AP58/totals!$AT58*totals!$AW58</f>
        <v>0</v>
      </c>
      <c r="AE58">
        <f>totals!AQ58/totals!$AT58*totals!$AW58</f>
        <v>4.529579232804653E-4</v>
      </c>
      <c r="AF58">
        <f>totals!AR58/totals!$AT58*totals!$AW58</f>
        <v>3.3612017858382194E-3</v>
      </c>
      <c r="AG58">
        <f>totals!AS58/totals!$AT58*totals!$AW58</f>
        <v>6.8549001141134038</v>
      </c>
      <c r="AH58">
        <f>totals!AX58/totals!$BF58*totals!$BI58</f>
        <v>14.618790038354216</v>
      </c>
      <c r="AI58">
        <f>totals!AY58/totals!$BF58*totals!$BI58</f>
        <v>14.921228621901029</v>
      </c>
      <c r="AJ58">
        <f>totals!AZ58/totals!$BF58*totals!$BI58</f>
        <v>0.12547197216088962</v>
      </c>
      <c r="AK58">
        <f>totals!BA58/totals!$BF58*totals!$BI58</f>
        <v>0.27743632664014306</v>
      </c>
      <c r="AL58">
        <f>totals!BB58/totals!$BF58*totals!$BI58</f>
        <v>0</v>
      </c>
      <c r="AM58">
        <f>totals!BC58/totals!$BF58*totals!$BI58</f>
        <v>9.8962527337812401E-4</v>
      </c>
      <c r="AN58">
        <f>totals!BD58/totals!$BF58*totals!$BI58</f>
        <v>2.466100681245716E-2</v>
      </c>
      <c r="AO58">
        <f>totals!BE58/totals!$BF58*totals!$BI58</f>
        <v>51.726660851683889</v>
      </c>
    </row>
    <row r="59" spans="1:41" x14ac:dyDescent="0.35">
      <c r="A59" t="s">
        <v>56</v>
      </c>
      <c r="B59" s="1">
        <v>4</v>
      </c>
      <c r="C59">
        <v>11</v>
      </c>
      <c r="D59">
        <f>totals!D59/totals!$K59*totals!$M59</f>
        <v>244.37210436785566</v>
      </c>
      <c r="E59">
        <f>totals!E59/totals!$K59*totals!$M59</f>
        <v>0</v>
      </c>
      <c r="F59">
        <f>totals!F59/totals!$K59*totals!$M59</f>
        <v>5.0974804280345632E-3</v>
      </c>
      <c r="G59">
        <f>totals!G59/totals!$K59*totals!$M59</f>
        <v>1.2583546837607784E-2</v>
      </c>
      <c r="H59">
        <f>totals!H59/totals!$K59*totals!$M59</f>
        <v>0</v>
      </c>
      <c r="I59">
        <f>totals!I59/totals!$K59*totals!$M59</f>
        <v>1.1897171555556453E-3</v>
      </c>
      <c r="J59">
        <f>totals!N59/totals!$V59*totals!$Y59</f>
        <v>387.87419183157755</v>
      </c>
      <c r="K59">
        <f>totals!O59/totals!$V59*totals!$Y59</f>
        <v>2.1533897934272535E-3</v>
      </c>
      <c r="L59">
        <f>totals!P59/totals!$V59*totals!$Y59</f>
        <v>1.5425118520282249E-2</v>
      </c>
      <c r="M59">
        <f>totals!Q59/totals!$V59*totals!$Y59</f>
        <v>6.2349194018897887E-2</v>
      </c>
      <c r="N59">
        <f>totals!R59/totals!$V59*totals!$Y59</f>
        <v>0</v>
      </c>
      <c r="O59">
        <f>totals!S59/totals!$V59*totals!$Y59</f>
        <v>0</v>
      </c>
      <c r="P59">
        <f>totals!T59/totals!$V59*totals!$Y59</f>
        <v>6.3069993949752207E-4</v>
      </c>
      <c r="Q59">
        <f>totals!U59/totals!$V59*totals!$Y59</f>
        <v>3.1534996974876103E-4</v>
      </c>
      <c r="R59">
        <f>totals!Z59/totals!$AH59*totals!$AK59</f>
        <v>616.128333649002</v>
      </c>
      <c r="S59">
        <f>totals!AA59/totals!$AH59*totals!$AK59</f>
        <v>1.6885862094765749E-2</v>
      </c>
      <c r="T59">
        <f>totals!AB59/totals!$AH59*totals!$AK59</f>
        <v>0.2053765996172765</v>
      </c>
      <c r="U59">
        <f>totals!AC59/totals!$AH59*totals!$AK59</f>
        <v>1.8545704707788928</v>
      </c>
      <c r="V59">
        <f>totals!AD59/totals!$AH59*totals!$AK59</f>
        <v>6.2851596701712243E-3</v>
      </c>
      <c r="W59">
        <f>totals!AE59/totals!$AH59*totals!$AK59</f>
        <v>2.642169033320387E-3</v>
      </c>
      <c r="X59">
        <f>totals!AF59/totals!$AH59*totals!$AK59</f>
        <v>2.0656957896868482E-3</v>
      </c>
      <c r="Y59">
        <f>totals!AG59/totals!$AH59*totals!$AK59</f>
        <v>2.6653880945222936E-2</v>
      </c>
      <c r="Z59">
        <f>totals!AL59/totals!$AT59*totals!$AW59</f>
        <v>592.39762679591217</v>
      </c>
      <c r="AA59">
        <f>totals!AM59/totals!$AT59*totals!$AW59</f>
        <v>0.38674524345539191</v>
      </c>
      <c r="AB59">
        <f>totals!AN59/totals!$AT59*totals!$AW59</f>
        <v>1.2677812066592042</v>
      </c>
      <c r="AC59">
        <f>totals!AO59/totals!$AT59*totals!$AW59</f>
        <v>5.4885336283354738</v>
      </c>
      <c r="AD59">
        <f>totals!AP59/totals!$AT59*totals!$AW59</f>
        <v>0</v>
      </c>
      <c r="AE59">
        <f>totals!AQ59/totals!$AT59*totals!$AW59</f>
        <v>7.7774007816163561E-3</v>
      </c>
      <c r="AF59">
        <f>totals!AR59/totals!$AT59*totals!$AW59</f>
        <v>1.1110572545166226E-3</v>
      </c>
      <c r="AG59">
        <f>totals!AS59/totals!$AT59*totals!$AW59</f>
        <v>9.3012523007672557E-2</v>
      </c>
      <c r="AH59">
        <f>totals!AX59/totals!$BF59*totals!$BI59</f>
        <v>2572.758328877313</v>
      </c>
      <c r="AI59">
        <f>totals!AY59/totals!$BF59*totals!$BI59</f>
        <v>122.29699096624633</v>
      </c>
      <c r="AJ59">
        <f>totals!AZ59/totals!$BF59*totals!$BI59</f>
        <v>228.56211420283708</v>
      </c>
      <c r="AK59">
        <f>totals!BA59/totals!$BF59*totals!$BI59</f>
        <v>113.86503648819699</v>
      </c>
      <c r="AL59">
        <f>totals!BB59/totals!$BF59*totals!$BI59</f>
        <v>0.16007002830890005</v>
      </c>
      <c r="AM59">
        <f>totals!BC59/totals!$BF59*totals!$BI59</f>
        <v>0.11511228205593245</v>
      </c>
      <c r="AN59">
        <f>totals!BD59/totals!$BF59*totals!$BI59</f>
        <v>3.0291761591434884E-2</v>
      </c>
      <c r="AO59">
        <f>totals!BE59/totals!$BF59*totals!$BI59</f>
        <v>70.074989654965762</v>
      </c>
    </row>
    <row r="60" spans="1:41" x14ac:dyDescent="0.35">
      <c r="A60" t="s">
        <v>57</v>
      </c>
      <c r="B60" s="2">
        <v>3</v>
      </c>
      <c r="C60">
        <v>8</v>
      </c>
      <c r="D60">
        <f>totals!D60/totals!$K60*totals!$M60</f>
        <v>0.45817506631393978</v>
      </c>
      <c r="E60">
        <f>totals!E60/totals!$K60*totals!$M60</f>
        <v>1.2601962385403584E-2</v>
      </c>
      <c r="F60">
        <f>totals!F60/totals!$K60*totals!$M60</f>
        <v>0</v>
      </c>
      <c r="G60">
        <f>totals!G60/totals!$K60*totals!$M60</f>
        <v>0</v>
      </c>
      <c r="H60">
        <f>totals!H60/totals!$K60*totals!$M60</f>
        <v>0</v>
      </c>
      <c r="I60">
        <f>totals!I60/totals!$K60*totals!$M60</f>
        <v>2.3954143377213397E-2</v>
      </c>
      <c r="J60">
        <f>totals!N60/totals!$V60*totals!$Y60</f>
        <v>77.622789093762449</v>
      </c>
      <c r="K60">
        <f>totals!O60/totals!$V60*totals!$Y60</f>
        <v>0.62728858356710515</v>
      </c>
      <c r="L60">
        <f>totals!P60/totals!$V60*totals!$Y60</f>
        <v>8.4827388895730022E-2</v>
      </c>
      <c r="M60">
        <f>totals!Q60/totals!$V60*totals!$Y60</f>
        <v>1.0516716639671093E-3</v>
      </c>
      <c r="N60">
        <f>totals!R60/totals!$V60*totals!$Y60</f>
        <v>0</v>
      </c>
      <c r="O60">
        <f>totals!S60/totals!$V60*totals!$Y60</f>
        <v>8.2791173546346907E-4</v>
      </c>
      <c r="P60">
        <f>totals!T60/totals!$V60*totals!$Y60</f>
        <v>8.9503971401456116E-4</v>
      </c>
      <c r="Q60">
        <f>totals!U60/totals!$V60*totals!$Y60</f>
        <v>13.558173467856824</v>
      </c>
      <c r="R60">
        <f>totals!Z60/totals!$AH60*totals!$AK60</f>
        <v>23.000262362436324</v>
      </c>
      <c r="S60">
        <f>totals!AA60/totals!$AH60*totals!$AK60</f>
        <v>1.6611035249147477</v>
      </c>
      <c r="T60">
        <f>totals!AB60/totals!$AH60*totals!$AK60</f>
        <v>6.4062092537959517E-3</v>
      </c>
      <c r="U60">
        <f>totals!AC60/totals!$AH60*totals!$AK60</f>
        <v>5.4964517266296625E-4</v>
      </c>
      <c r="V60">
        <f>totals!AD60/totals!$AH60*totals!$AK60</f>
        <v>0</v>
      </c>
      <c r="W60">
        <f>totals!AE60/totals!$AH60*totals!$AK60</f>
        <v>0</v>
      </c>
      <c r="X60">
        <f>totals!AF60/totals!$AH60*totals!$AK60</f>
        <v>1.0045239362461108E-3</v>
      </c>
      <c r="Y60">
        <f>totals!AG60/totals!$AH60*totals!$AK60</f>
        <v>26.074939551749328</v>
      </c>
      <c r="Z60">
        <f>totals!AL60/totals!$AT60*totals!$AW60</f>
        <v>19.400113991443639</v>
      </c>
      <c r="AA60">
        <f>totals!AM60/totals!$AT60*totals!$AW60</f>
        <v>1.4888434312014598</v>
      </c>
      <c r="AB60">
        <f>totals!AN60/totals!$AT60*totals!$AW60</f>
        <v>0</v>
      </c>
      <c r="AC60">
        <f>totals!AO60/totals!$AT60*totals!$AW60</f>
        <v>0</v>
      </c>
      <c r="AD60">
        <f>totals!AP60/totals!$AT60*totals!$AW60</f>
        <v>0</v>
      </c>
      <c r="AE60">
        <f>totals!AQ60/totals!$AT60*totals!$AW60</f>
        <v>0</v>
      </c>
      <c r="AF60">
        <f>totals!AR60/totals!$AT60*totals!$AW60</f>
        <v>0</v>
      </c>
      <c r="AG60">
        <f>totals!AS60/totals!$AT60*totals!$AW60</f>
        <v>68.035937652611082</v>
      </c>
      <c r="AH60">
        <f>totals!AX60/totals!$BF60*totals!$BI60</f>
        <v>31.07348634313734</v>
      </c>
      <c r="AI60">
        <f>totals!AY60/totals!$BF60*totals!$BI60</f>
        <v>14.481204024836167</v>
      </c>
      <c r="AJ60">
        <f>totals!AZ60/totals!$BF60*totals!$BI60</f>
        <v>0.25606908582334742</v>
      </c>
      <c r="AK60">
        <f>totals!BA60/totals!$BF60*totals!$BI60</f>
        <v>0.10673688755355064</v>
      </c>
      <c r="AL60">
        <f>totals!BB60/totals!$BF60*totals!$BI60</f>
        <v>0</v>
      </c>
      <c r="AM60">
        <f>totals!BC60/totals!$BF60*totals!$BI60</f>
        <v>2.9004589009117021E-4</v>
      </c>
      <c r="AN60">
        <f>totals!BD60/totals!$BF60*totals!$BI60</f>
        <v>0</v>
      </c>
      <c r="AO60">
        <f>totals!BE60/totals!$BF60*totals!$BI60</f>
        <v>701.22269225319121</v>
      </c>
    </row>
    <row r="61" spans="1:41" x14ac:dyDescent="0.35">
      <c r="A61" t="s">
        <v>58</v>
      </c>
      <c r="B61" s="5">
        <v>4</v>
      </c>
      <c r="C61">
        <v>11</v>
      </c>
      <c r="D61">
        <f>totals!D61/totals!$K61*totals!$M61</f>
        <v>199.22288634982706</v>
      </c>
      <c r="E61">
        <f>totals!E61/totals!$K61*totals!$M61</f>
        <v>0</v>
      </c>
      <c r="F61">
        <f>totals!F61/totals!$K61*totals!$M61</f>
        <v>0</v>
      </c>
      <c r="G61">
        <f>totals!G61/totals!$K61*totals!$M61</f>
        <v>0</v>
      </c>
      <c r="H61">
        <f>totals!H61/totals!$K61*totals!$M61</f>
        <v>0</v>
      </c>
      <c r="I61">
        <f>totals!I61/totals!$K61*totals!$M61</f>
        <v>0</v>
      </c>
      <c r="J61">
        <f>totals!N61/totals!$V61*totals!$Y61</f>
        <v>774.949597370579</v>
      </c>
      <c r="K61">
        <f>totals!O61/totals!$V61*totals!$Y61</f>
        <v>1.1993891874002465E-2</v>
      </c>
      <c r="L61">
        <f>totals!P61/totals!$V61*totals!$Y61</f>
        <v>7.2041999715319729E-2</v>
      </c>
      <c r="M61">
        <f>totals!Q61/totals!$V61*totals!$Y61</f>
        <v>4.7287393372091681E-2</v>
      </c>
      <c r="N61">
        <f>totals!R61/totals!$V61*totals!$Y61</f>
        <v>0</v>
      </c>
      <c r="O61">
        <f>totals!S61/totals!$V61*totals!$Y61</f>
        <v>0</v>
      </c>
      <c r="P61">
        <f>totals!T61/totals!$V61*totals!$Y61</f>
        <v>0</v>
      </c>
      <c r="Q61">
        <f>totals!U61/totals!$V61*totals!$Y61</f>
        <v>0</v>
      </c>
      <c r="R61">
        <f>totals!Z61/totals!$AH61*totals!$AK61</f>
        <v>304.43070814856742</v>
      </c>
      <c r="S61">
        <f>totals!AA61/totals!$AH61*totals!$AK61</f>
        <v>3.5061803563299306E-2</v>
      </c>
      <c r="T61">
        <f>totals!AB61/totals!$AH61*totals!$AK61</f>
        <v>7.3521450449446427E-2</v>
      </c>
      <c r="U61">
        <f>totals!AC61/totals!$AH61*totals!$AK61</f>
        <v>5.9995735966226101E-2</v>
      </c>
      <c r="V61">
        <f>totals!AD61/totals!$AH61*totals!$AK61</f>
        <v>0</v>
      </c>
      <c r="W61">
        <f>totals!AE61/totals!$AH61*totals!$AK61</f>
        <v>2.3965464982404956E-3</v>
      </c>
      <c r="X61">
        <f>totals!AF61/totals!$AH61*totals!$AK61</f>
        <v>3.9395284902583492E-4</v>
      </c>
      <c r="Y61">
        <f>totals!AG61/totals!$AH61*totals!$AK61</f>
        <v>7.5507629396618346E-4</v>
      </c>
      <c r="Z61">
        <f>totals!AL61/totals!$AT61*totals!$AW61</f>
        <v>480.50915732709029</v>
      </c>
      <c r="AA61">
        <f>totals!AM61/totals!$AT61*totals!$AW61</f>
        <v>7.3279388487458616E-2</v>
      </c>
      <c r="AB61">
        <f>totals!AN61/totals!$AT61*totals!$AW61</f>
        <v>0.30287136469781178</v>
      </c>
      <c r="AC61">
        <f>totals!AO61/totals!$AT61*totals!$AW61</f>
        <v>0.33624745458656535</v>
      </c>
      <c r="AD61">
        <f>totals!AP61/totals!$AT61*totals!$AW61</f>
        <v>1.3912871173138983E-3</v>
      </c>
      <c r="AE61">
        <f>totals!AQ61/totals!$AT61*totals!$AW61</f>
        <v>3.5078196468446162E-3</v>
      </c>
      <c r="AF61">
        <f>totals!AR61/totals!$AT61*totals!$AW61</f>
        <v>2.0632491931229516E-2</v>
      </c>
      <c r="AG61">
        <f>totals!AS61/totals!$AT61*totals!$AW61</f>
        <v>7.2050911564724027E-2</v>
      </c>
      <c r="AH61">
        <f>totals!AX61/totals!$BF61*totals!$BI61</f>
        <v>2807.4035716484354</v>
      </c>
      <c r="AI61">
        <f>totals!AY61/totals!$BF61*totals!$BI61</f>
        <v>144.23657335763409</v>
      </c>
      <c r="AJ61">
        <f>totals!AZ61/totals!$BF61*totals!$BI61</f>
        <v>40.24720048962002</v>
      </c>
      <c r="AK61">
        <f>totals!BA61/totals!$BF61*totals!$BI61</f>
        <v>23.330995054137517</v>
      </c>
      <c r="AL61">
        <f>totals!BB61/totals!$BF61*totals!$BI61</f>
        <v>0.93650442339857043</v>
      </c>
      <c r="AM61">
        <f>totals!BC61/totals!$BF61*totals!$BI61</f>
        <v>0.11895079078803264</v>
      </c>
      <c r="AN61">
        <f>totals!BD61/totals!$BF61*totals!$BI61</f>
        <v>0.16313784003060902</v>
      </c>
      <c r="AO61">
        <f>totals!BE61/totals!$BF61*totals!$BI61</f>
        <v>126.94694540632152</v>
      </c>
    </row>
    <row r="62" spans="1:41" x14ac:dyDescent="0.35">
      <c r="A62" t="s">
        <v>59</v>
      </c>
      <c r="B62" s="2">
        <v>4</v>
      </c>
      <c r="C62">
        <v>11</v>
      </c>
      <c r="D62">
        <f>totals!D62/totals!$K62*totals!$M62</f>
        <v>36.323156639094265</v>
      </c>
      <c r="E62">
        <f>totals!E62/totals!$K62*totals!$M62</f>
        <v>4.1942383834113093E-4</v>
      </c>
      <c r="F62">
        <f>totals!F62/totals!$K62*totals!$M62</f>
        <v>0</v>
      </c>
      <c r="G62">
        <f>totals!G62/totals!$K62*totals!$M62</f>
        <v>0</v>
      </c>
      <c r="H62">
        <f>totals!H62/totals!$K62*totals!$M62</f>
        <v>0</v>
      </c>
      <c r="I62">
        <f>totals!I62/totals!$K62*totals!$M62</f>
        <v>0</v>
      </c>
      <c r="J62">
        <f>totals!N62/totals!$V62*totals!$Y62</f>
        <v>72.337462304593473</v>
      </c>
      <c r="K62">
        <f>totals!O62/totals!$V62*totals!$Y62</f>
        <v>3.2756135326227572E-3</v>
      </c>
      <c r="L62">
        <f>totals!P62/totals!$V62*totals!$Y62</f>
        <v>1.2007515899080612E-2</v>
      </c>
      <c r="M62">
        <f>totals!Q62/totals!$V62*totals!$Y62</f>
        <v>1.2283550747335338E-2</v>
      </c>
      <c r="N62">
        <f>totals!R62/totals!$V62*totals!$Y62</f>
        <v>0</v>
      </c>
      <c r="O62">
        <f>totals!S62/totals!$V62*totals!$Y62</f>
        <v>5.8887434294341702E-4</v>
      </c>
      <c r="P62">
        <f>totals!T62/totals!$V62*totals!$Y62</f>
        <v>2.3002904021227229E-4</v>
      </c>
      <c r="Q62">
        <f>totals!U62/totals!$V62*totals!$Y62</f>
        <v>1.8310311600896873E-3</v>
      </c>
      <c r="R62">
        <f>totals!Z62/totals!$AH62*totals!$AK62</f>
        <v>143.00449461818238</v>
      </c>
      <c r="S62">
        <f>totals!AA62/totals!$AH62*totals!$AK62</f>
        <v>0.91261966025048369</v>
      </c>
      <c r="T62">
        <f>totals!AB62/totals!$AH62*totals!$AK62</f>
        <v>5.7357776968819711E-2</v>
      </c>
      <c r="U62">
        <f>totals!AC62/totals!$AH62*totals!$AK62</f>
        <v>6.6007528254599698E-2</v>
      </c>
      <c r="V62">
        <f>totals!AD62/totals!$AH62*totals!$AK62</f>
        <v>0</v>
      </c>
      <c r="W62">
        <f>totals!AE62/totals!$AH62*totals!$AK62</f>
        <v>7.0899600703114708E-4</v>
      </c>
      <c r="X62">
        <f>totals!AF62/totals!$AH62*totals!$AK62</f>
        <v>1.0723564606346099E-3</v>
      </c>
      <c r="Y62">
        <f>totals!AG62/totals!$AH62*totals!$AK62</f>
        <v>1.6366818324310515</v>
      </c>
      <c r="Z62">
        <f>totals!AL62/totals!$AT62*totals!$AW62</f>
        <v>202.51137910916256</v>
      </c>
      <c r="AA62">
        <f>totals!AM62/totals!$AT62*totals!$AW62</f>
        <v>9.7465262371258135</v>
      </c>
      <c r="AB62">
        <f>totals!AN62/totals!$AT62*totals!$AW62</f>
        <v>0.25668791763407822</v>
      </c>
      <c r="AC62">
        <f>totals!AO62/totals!$AT62*totals!$AW62</f>
        <v>0.28594533181017806</v>
      </c>
      <c r="AD62">
        <f>totals!AP62/totals!$AT62*totals!$AW62</f>
        <v>0</v>
      </c>
      <c r="AE62">
        <f>totals!AQ62/totals!$AT62*totals!$AW62</f>
        <v>3.478708811798085E-3</v>
      </c>
      <c r="AF62">
        <f>totals!AR62/totals!$AT62*totals!$AW62</f>
        <v>2.2209346160013831E-3</v>
      </c>
      <c r="AG62">
        <f>totals!AS62/totals!$AT62*totals!$AW62</f>
        <v>9.4749263299271647</v>
      </c>
      <c r="AH62">
        <f>totals!AX62/totals!$BF62*totals!$BI62</f>
        <v>387.63483379746918</v>
      </c>
      <c r="AI62">
        <f>totals!AY62/totals!$BF62*totals!$BI62</f>
        <v>73.028930686252778</v>
      </c>
      <c r="AJ62">
        <f>totals!AZ62/totals!$BF62*totals!$BI62</f>
        <v>5.8823757991735848</v>
      </c>
      <c r="AK62">
        <f>totals!BA62/totals!$BF62*totals!$BI62</f>
        <v>4.5214686922757936</v>
      </c>
      <c r="AL62">
        <f>totals!BB62/totals!$BF62*totals!$BI62</f>
        <v>6.0506762765756897E-4</v>
      </c>
      <c r="AM62">
        <f>totals!BC62/totals!$BF62*totals!$BI62</f>
        <v>3.9971134190712127E-3</v>
      </c>
      <c r="AN62">
        <f>totals!BD62/totals!$BF62*totals!$BI62</f>
        <v>1.7235259696912568E-3</v>
      </c>
      <c r="AO62">
        <f>totals!BE62/totals!$BF62*totals!$BI62</f>
        <v>187.60574679474533</v>
      </c>
    </row>
    <row r="63" spans="1:41" x14ac:dyDescent="0.35">
      <c r="A63" t="s">
        <v>60</v>
      </c>
      <c r="B63" s="1">
        <v>1</v>
      </c>
      <c r="C63">
        <v>11</v>
      </c>
      <c r="D63" t="e">
        <f>totals!D63/totals!$K63*totals!$M63</f>
        <v>#DIV/0!</v>
      </c>
      <c r="E63" t="e">
        <f>totals!E63/totals!$K63*totals!$M63</f>
        <v>#DIV/0!</v>
      </c>
      <c r="F63" t="e">
        <f>totals!F63/totals!$K63*totals!$M63</f>
        <v>#DIV/0!</v>
      </c>
      <c r="G63" t="e">
        <f>totals!G63/totals!$K63*totals!$M63</f>
        <v>#DIV/0!</v>
      </c>
      <c r="H63" t="e">
        <f>totals!H63/totals!$K63*totals!$M63</f>
        <v>#DIV/0!</v>
      </c>
      <c r="I63" t="e">
        <f>totals!I63/totals!$K63*totals!$M63</f>
        <v>#DIV/0!</v>
      </c>
      <c r="J63">
        <f>totals!N63/totals!$V63*totals!$Y63</f>
        <v>0.33002702640190257</v>
      </c>
      <c r="K63">
        <f>totals!O63/totals!$V63*totals!$Y63</f>
        <v>0</v>
      </c>
      <c r="L63">
        <f>totals!P63/totals!$V63*totals!$Y63</f>
        <v>0</v>
      </c>
      <c r="M63">
        <f>totals!Q63/totals!$V63*totals!$Y63</f>
        <v>0</v>
      </c>
      <c r="N63">
        <f>totals!R63/totals!$V63*totals!$Y63</f>
        <v>0</v>
      </c>
      <c r="O63">
        <f>totals!S63/totals!$V63*totals!$Y63</f>
        <v>0</v>
      </c>
      <c r="P63">
        <f>totals!T63/totals!$V63*totals!$Y63</f>
        <v>0</v>
      </c>
      <c r="Q63">
        <f>totals!U63/totals!$V63*totals!$Y63</f>
        <v>0</v>
      </c>
      <c r="R63">
        <f>totals!Z63/totals!$AH63*totals!$AK63</f>
        <v>0.83064713055811312</v>
      </c>
      <c r="S63">
        <f>totals!AA63/totals!$AH63*totals!$AK63</f>
        <v>0</v>
      </c>
      <c r="T63">
        <f>totals!AB63/totals!$AH63*totals!$AK63</f>
        <v>0</v>
      </c>
      <c r="U63">
        <f>totals!AC63/totals!$AH63*totals!$AK63</f>
        <v>0</v>
      </c>
      <c r="V63">
        <f>totals!AD63/totals!$AH63*totals!$AK63</f>
        <v>0</v>
      </c>
      <c r="W63">
        <f>totals!AE63/totals!$AH63*totals!$AK63</f>
        <v>4.2546547485406627E-3</v>
      </c>
      <c r="X63">
        <f>totals!AF63/totals!$AH63*totals!$AK63</f>
        <v>0</v>
      </c>
      <c r="Y63">
        <f>totals!AG63/totals!$AH63*totals!$AK63</f>
        <v>0.14195375223037995</v>
      </c>
      <c r="Z63">
        <f>totals!AL63/totals!$AT63*totals!$AW63</f>
        <v>0.18277677341958715</v>
      </c>
      <c r="AA63">
        <f>totals!AM63/totals!$AT63*totals!$AW63</f>
        <v>5.055849523989131E-2</v>
      </c>
      <c r="AB63">
        <f>totals!AN63/totals!$AT63*totals!$AW63</f>
        <v>0</v>
      </c>
      <c r="AC63">
        <f>totals!AO63/totals!$AT63*totals!$AW63</f>
        <v>3.864557628838485E-3</v>
      </c>
      <c r="AD63">
        <f>totals!AP63/totals!$AT63*totals!$AW63</f>
        <v>0</v>
      </c>
      <c r="AE63">
        <f>totals!AQ63/totals!$AT63*totals!$AW63</f>
        <v>0</v>
      </c>
      <c r="AF63">
        <f>totals!AR63/totals!$AT63*totals!$AW63</f>
        <v>0</v>
      </c>
      <c r="AG63">
        <f>totals!AS63/totals!$AT63*totals!$AW63</f>
        <v>0.58415308923564679</v>
      </c>
      <c r="AH63">
        <f>totals!AX63/totals!$BF63*totals!$BI63</f>
        <v>0.39479943704823545</v>
      </c>
      <c r="AI63">
        <f>totals!AY63/totals!$BF63*totals!$BI63</f>
        <v>0.80168578867969931</v>
      </c>
      <c r="AJ63">
        <f>totals!AZ63/totals!$BF63*totals!$BI63</f>
        <v>4.8085158707216668E-3</v>
      </c>
      <c r="AK63">
        <f>totals!BA63/totals!$BF63*totals!$BI63</f>
        <v>5.4886285373001789E-4</v>
      </c>
      <c r="AL63">
        <f>totals!BB63/totals!$BF63*totals!$BI63</f>
        <v>0</v>
      </c>
      <c r="AM63">
        <f>totals!BC63/totals!$BF63*totals!$BI63</f>
        <v>1.6943157658622289E-3</v>
      </c>
      <c r="AN63">
        <f>totals!BD63/totals!$BF63*totals!$BI63</f>
        <v>0</v>
      </c>
      <c r="AO63">
        <f>totals!BE63/totals!$BF63*totals!$BI63</f>
        <v>3.6228408568519916</v>
      </c>
    </row>
    <row r="64" spans="1:41" x14ac:dyDescent="0.35">
      <c r="A64" t="s">
        <v>61</v>
      </c>
      <c r="B64" s="2">
        <v>2</v>
      </c>
      <c r="C64">
        <v>4</v>
      </c>
      <c r="D64">
        <f>totals!D64/totals!$K64*totals!$M64</f>
        <v>1.9325401562199123</v>
      </c>
      <c r="E64">
        <f>totals!E64/totals!$K64*totals!$M64</f>
        <v>0</v>
      </c>
      <c r="F64">
        <f>totals!F64/totals!$K64*totals!$M64</f>
        <v>0</v>
      </c>
      <c r="G64">
        <f>totals!G64/totals!$K64*totals!$M64</f>
        <v>0</v>
      </c>
      <c r="H64">
        <f>totals!H64/totals!$K64*totals!$M64</f>
        <v>0</v>
      </c>
      <c r="I64">
        <f>totals!I64/totals!$K64*totals!$M64</f>
        <v>0</v>
      </c>
      <c r="J64">
        <f>totals!N64/totals!$V64*totals!$Y64</f>
        <v>40.101894969453475</v>
      </c>
      <c r="K64">
        <f>totals!O64/totals!$V64*totals!$Y64</f>
        <v>0</v>
      </c>
      <c r="L64">
        <f>totals!P64/totals!$V64*totals!$Y64</f>
        <v>1.567831069124739E-2</v>
      </c>
      <c r="M64">
        <f>totals!Q64/totals!$V64*totals!$Y64</f>
        <v>2.7907178111836701E-2</v>
      </c>
      <c r="N64">
        <f>totals!R64/totals!$V64*totals!$Y64</f>
        <v>0</v>
      </c>
      <c r="O64">
        <f>totals!S64/totals!$V64*totals!$Y64</f>
        <v>0</v>
      </c>
      <c r="P64">
        <f>totals!T64/totals!$V64*totals!$Y64</f>
        <v>0</v>
      </c>
      <c r="Q64">
        <f>totals!U64/totals!$V64*totals!$Y64</f>
        <v>1.3969707949706475E-3</v>
      </c>
      <c r="R64">
        <f>totals!Z64/totals!$AH64*totals!$AK64</f>
        <v>18.458171862272089</v>
      </c>
      <c r="S64">
        <f>totals!AA64/totals!$AH64*totals!$AK64</f>
        <v>0.4350020722652177</v>
      </c>
      <c r="T64">
        <f>totals!AB64/totals!$AH64*totals!$AK64</f>
        <v>0.20510212484279206</v>
      </c>
      <c r="U64">
        <f>totals!AC64/totals!$AH64*totals!$AK64</f>
        <v>3.9849185529604238E-2</v>
      </c>
      <c r="V64">
        <f>totals!AD64/totals!$AH64*totals!$AK64</f>
        <v>0</v>
      </c>
      <c r="W64">
        <f>totals!AE64/totals!$AH64*totals!$AK64</f>
        <v>0</v>
      </c>
      <c r="X64">
        <f>totals!AF64/totals!$AH64*totals!$AK64</f>
        <v>0</v>
      </c>
      <c r="Y64">
        <f>totals!AG64/totals!$AH64*totals!$AK64</f>
        <v>7.8203844570851926</v>
      </c>
      <c r="Z64">
        <f>totals!AL64/totals!$AT64*totals!$AW64</f>
        <v>35.843170924636773</v>
      </c>
      <c r="AA64">
        <f>totals!AM64/totals!$AT64*totals!$AW64</f>
        <v>4.2259108741976128</v>
      </c>
      <c r="AB64">
        <f>totals!AN64/totals!$AT64*totals!$AW64</f>
        <v>1.1146143731077167</v>
      </c>
      <c r="AC64">
        <f>totals!AO64/totals!$AT64*totals!$AW64</f>
        <v>0.3089928527985929</v>
      </c>
      <c r="AD64">
        <f>totals!AP64/totals!$AT64*totals!$AW64</f>
        <v>0</v>
      </c>
      <c r="AE64">
        <f>totals!AQ64/totals!$AT64*totals!$AW64</f>
        <v>0</v>
      </c>
      <c r="AF64">
        <f>totals!AR64/totals!$AT64*totals!$AW64</f>
        <v>0</v>
      </c>
      <c r="AG64">
        <f>totals!AS64/totals!$AT64*totals!$AW64</f>
        <v>114.50343742071396</v>
      </c>
      <c r="AH64">
        <f>totals!AX64/totals!$BF64*totals!$BI64</f>
        <v>54.253851149801505</v>
      </c>
      <c r="AI64">
        <f>totals!AY64/totals!$BF64*totals!$BI64</f>
        <v>16.369600609565349</v>
      </c>
      <c r="AJ64">
        <f>totals!AZ64/totals!$BF64*totals!$BI64</f>
        <v>9.1900296640856602</v>
      </c>
      <c r="AK64">
        <f>totals!BA64/totals!$BF64*totals!$BI64</f>
        <v>2.942234440130171</v>
      </c>
      <c r="AL64">
        <f>totals!BB64/totals!$BF64*totals!$BI64</f>
        <v>0</v>
      </c>
      <c r="AM64">
        <f>totals!BC64/totals!$BF64*totals!$BI64</f>
        <v>2.0209310834635695E-2</v>
      </c>
      <c r="AN64">
        <f>totals!BD64/totals!$BF64*totals!$BI64</f>
        <v>0</v>
      </c>
      <c r="AO64">
        <f>totals!BE64/totals!$BF64*totals!$BI64</f>
        <v>425.60443849978071</v>
      </c>
    </row>
    <row r="65" spans="1:41" x14ac:dyDescent="0.35">
      <c r="A65" t="s">
        <v>62</v>
      </c>
      <c r="B65" s="1">
        <v>3</v>
      </c>
      <c r="C65">
        <v>8</v>
      </c>
      <c r="D65" t="e">
        <f>totals!D65/totals!$K65*totals!$M65</f>
        <v>#DIV/0!</v>
      </c>
      <c r="E65" t="e">
        <f>totals!E65/totals!$K65*totals!$M65</f>
        <v>#DIV/0!</v>
      </c>
      <c r="F65" t="e">
        <f>totals!F65/totals!$K65*totals!$M65</f>
        <v>#DIV/0!</v>
      </c>
      <c r="G65" t="e">
        <f>totals!G65/totals!$K65*totals!$M65</f>
        <v>#DIV/0!</v>
      </c>
      <c r="H65" t="e">
        <f>totals!H65/totals!$K65*totals!$M65</f>
        <v>#DIV/0!</v>
      </c>
      <c r="I65" t="e">
        <f>totals!I65/totals!$K65*totals!$M65</f>
        <v>#DIV/0!</v>
      </c>
      <c r="J65">
        <f>totals!N65/totals!$V65*totals!$Y65</f>
        <v>25.298353794177263</v>
      </c>
      <c r="K65">
        <f>totals!O65/totals!$V65*totals!$Y65</f>
        <v>0.66529718207895461</v>
      </c>
      <c r="L65">
        <f>totals!P65/totals!$V65*totals!$Y65</f>
        <v>0</v>
      </c>
      <c r="M65">
        <f>totals!Q65/totals!$V65*totals!$Y65</f>
        <v>0</v>
      </c>
      <c r="N65">
        <f>totals!R65/totals!$V65*totals!$Y65</f>
        <v>0</v>
      </c>
      <c r="O65">
        <f>totals!S65/totals!$V65*totals!$Y65</f>
        <v>2.6382796665446557E-4</v>
      </c>
      <c r="P65">
        <f>totals!T65/totals!$V65*totals!$Y65</f>
        <v>0</v>
      </c>
      <c r="Q65">
        <f>totals!U65/totals!$V65*totals!$Y65</f>
        <v>21.147141660020633</v>
      </c>
      <c r="R65">
        <f>totals!Z65/totals!$AH65*totals!$AK65</f>
        <v>1.4664746775810549</v>
      </c>
      <c r="S65">
        <f>totals!AA65/totals!$AH65*totals!$AK65</f>
        <v>0.61301424404691773</v>
      </c>
      <c r="T65">
        <f>totals!AB65/totals!$AH65*totals!$AK65</f>
        <v>0</v>
      </c>
      <c r="U65">
        <f>totals!AC65/totals!$AH65*totals!$AK65</f>
        <v>0</v>
      </c>
      <c r="V65">
        <f>totals!AD65/totals!$AH65*totals!$AK65</f>
        <v>0</v>
      </c>
      <c r="W65">
        <f>totals!AE65/totals!$AH65*totals!$AK65</f>
        <v>0</v>
      </c>
      <c r="X65">
        <f>totals!AF65/totals!$AH65*totals!$AK65</f>
        <v>0</v>
      </c>
      <c r="Y65">
        <f>totals!AG65/totals!$AH65*totals!$AK65</f>
        <v>21.208582802167349</v>
      </c>
      <c r="Z65">
        <f>totals!AL65/totals!$AT65*totals!$AW65</f>
        <v>1.6231115365442479</v>
      </c>
      <c r="AA65">
        <f>totals!AM65/totals!$AT65*totals!$AW65</f>
        <v>0.94507747524011687</v>
      </c>
      <c r="AB65">
        <f>totals!AN65/totals!$AT65*totals!$AW65</f>
        <v>0</v>
      </c>
      <c r="AC65">
        <f>totals!AO65/totals!$AT65*totals!$AW65</f>
        <v>0</v>
      </c>
      <c r="AD65">
        <f>totals!AP65/totals!$AT65*totals!$AW65</f>
        <v>0</v>
      </c>
      <c r="AE65">
        <f>totals!AQ65/totals!$AT65*totals!$AW65</f>
        <v>9.1444759978079261E-4</v>
      </c>
      <c r="AF65">
        <f>totals!AR65/totals!$AT65*totals!$AW65</f>
        <v>0</v>
      </c>
      <c r="AG65">
        <f>totals!AS65/totals!$AT65*totals!$AW65</f>
        <v>59.486052105740178</v>
      </c>
      <c r="AH65">
        <f>totals!AX65/totals!$BF65*totals!$BI65</f>
        <v>3.8428401204685581</v>
      </c>
      <c r="AI65">
        <f>totals!AY65/totals!$BF65*totals!$BI65</f>
        <v>2.4652427204127876</v>
      </c>
      <c r="AJ65">
        <f>totals!AZ65/totals!$BF65*totals!$BI65</f>
        <v>0</v>
      </c>
      <c r="AK65">
        <f>totals!BA65/totals!$BF65*totals!$BI65</f>
        <v>0</v>
      </c>
      <c r="AL65">
        <f>totals!BB65/totals!$BF65*totals!$BI65</f>
        <v>0</v>
      </c>
      <c r="AM65">
        <f>totals!BC65/totals!$BF65*totals!$BI65</f>
        <v>0</v>
      </c>
      <c r="AN65">
        <f>totals!BD65/totals!$BF65*totals!$BI65</f>
        <v>0</v>
      </c>
      <c r="AO65">
        <f>totals!BE65/totals!$BF65*totals!$BI65</f>
        <v>409.23480074737449</v>
      </c>
    </row>
    <row r="66" spans="1:41" x14ac:dyDescent="0.35">
      <c r="A66" t="s">
        <v>63</v>
      </c>
      <c r="B66" s="2">
        <v>3</v>
      </c>
      <c r="C66">
        <v>8</v>
      </c>
      <c r="D66" t="e">
        <f>totals!D66/totals!$K66*totals!$M66</f>
        <v>#DIV/0!</v>
      </c>
      <c r="E66" t="e">
        <f>totals!E66/totals!$K66*totals!$M66</f>
        <v>#DIV/0!</v>
      </c>
      <c r="F66" t="e">
        <f>totals!F66/totals!$K66*totals!$M66</f>
        <v>#DIV/0!</v>
      </c>
      <c r="G66" t="e">
        <f>totals!G66/totals!$K66*totals!$M66</f>
        <v>#DIV/0!</v>
      </c>
      <c r="H66" t="e">
        <f>totals!H66/totals!$K66*totals!$M66</f>
        <v>#DIV/0!</v>
      </c>
      <c r="I66" t="e">
        <f>totals!I66/totals!$K66*totals!$M66</f>
        <v>#DIV/0!</v>
      </c>
      <c r="J66">
        <f>totals!N66/totals!$V66*totals!$Y66</f>
        <v>5.3555003912890982</v>
      </c>
      <c r="K66">
        <f>totals!O66/totals!$V66*totals!$Y66</f>
        <v>0</v>
      </c>
      <c r="L66">
        <f>totals!P66/totals!$V66*totals!$Y66</f>
        <v>0</v>
      </c>
      <c r="M66">
        <f>totals!Q66/totals!$V66*totals!$Y66</f>
        <v>0</v>
      </c>
      <c r="N66">
        <f>totals!R66/totals!$V66*totals!$Y66</f>
        <v>0</v>
      </c>
      <c r="O66">
        <f>totals!S66/totals!$V66*totals!$Y66</f>
        <v>0</v>
      </c>
      <c r="P66">
        <f>totals!T66/totals!$V66*totals!$Y66</f>
        <v>0</v>
      </c>
      <c r="Q66">
        <f>totals!U66/totals!$V66*totals!$Y66</f>
        <v>0.87732980917972303</v>
      </c>
      <c r="R66">
        <f>totals!Z66/totals!$AH66*totals!$AK66</f>
        <v>1.3972092469908808</v>
      </c>
      <c r="S66">
        <f>totals!AA66/totals!$AH66*totals!$AK66</f>
        <v>0.37009716720862362</v>
      </c>
      <c r="T66">
        <f>totals!AB66/totals!$AH66*totals!$AK66</f>
        <v>0</v>
      </c>
      <c r="U66">
        <f>totals!AC66/totals!$AH66*totals!$AK66</f>
        <v>0</v>
      </c>
      <c r="V66">
        <f>totals!AD66/totals!$AH66*totals!$AK66</f>
        <v>0</v>
      </c>
      <c r="W66">
        <f>totals!AE66/totals!$AH66*totals!$AK66</f>
        <v>3.9164940350129801E-4</v>
      </c>
      <c r="X66">
        <f>totals!AF66/totals!$AH66*totals!$AK66</f>
        <v>0</v>
      </c>
      <c r="Y66">
        <f>totals!AG66/totals!$AH66*totals!$AK66</f>
        <v>2.1028002046987777</v>
      </c>
      <c r="Z66">
        <f>totals!AL66/totals!$AT66*totals!$AW66</f>
        <v>1.0378500446101235</v>
      </c>
      <c r="AA66">
        <f>totals!AM66/totals!$AT66*totals!$AW66</f>
        <v>1.0953448907257992</v>
      </c>
      <c r="AB66">
        <f>totals!AN66/totals!$AT66*totals!$AW66</f>
        <v>0</v>
      </c>
      <c r="AC66">
        <f>totals!AO66/totals!$AT66*totals!$AW66</f>
        <v>0</v>
      </c>
      <c r="AD66">
        <f>totals!AP66/totals!$AT66*totals!$AW66</f>
        <v>0</v>
      </c>
      <c r="AE66">
        <f>totals!AQ66/totals!$AT66*totals!$AW66</f>
        <v>3.8748803393078338E-4</v>
      </c>
      <c r="AF66">
        <f>totals!AR66/totals!$AT66*totals!$AW66</f>
        <v>0</v>
      </c>
      <c r="AG66">
        <f>totals!AS66/totals!$AT66*totals!$AW66</f>
        <v>10.235318381239027</v>
      </c>
      <c r="AH66">
        <f>totals!AX66/totals!$BF66*totals!$BI66</f>
        <v>0.49233713115515537</v>
      </c>
      <c r="AI66">
        <f>totals!AY66/totals!$BF66*totals!$BI66</f>
        <v>5.4712776267133487E-2</v>
      </c>
      <c r="AJ66">
        <f>totals!AZ66/totals!$BF66*totals!$BI66</f>
        <v>6.7383718049383187E-2</v>
      </c>
      <c r="AK66">
        <f>totals!BA66/totals!$BF66*totals!$BI66</f>
        <v>0</v>
      </c>
      <c r="AL66">
        <f>totals!BB66/totals!$BF66*totals!$BI66</f>
        <v>0</v>
      </c>
      <c r="AM66">
        <f>totals!BC66/totals!$BF66*totals!$BI66</f>
        <v>5.2552293106104733E-4</v>
      </c>
      <c r="AN66">
        <f>totals!BD66/totals!$BF66*totals!$BI66</f>
        <v>0</v>
      </c>
      <c r="AO66">
        <f>totals!BE66/totals!$BF66*totals!$BI66</f>
        <v>73.779448903269696</v>
      </c>
    </row>
    <row r="67" spans="1:41" x14ac:dyDescent="0.35">
      <c r="A67" t="s">
        <v>64</v>
      </c>
      <c r="B67" s="5">
        <v>2</v>
      </c>
      <c r="C67">
        <v>4</v>
      </c>
      <c r="D67">
        <f>totals!D67/totals!$K67*totals!$M67</f>
        <v>17.134607596714361</v>
      </c>
      <c r="E67">
        <f>totals!E67/totals!$K67*totals!$M67</f>
        <v>0</v>
      </c>
      <c r="F67">
        <f>totals!F67/totals!$K67*totals!$M67</f>
        <v>0</v>
      </c>
      <c r="G67">
        <f>totals!G67/totals!$K67*totals!$M67</f>
        <v>0</v>
      </c>
      <c r="H67">
        <f>totals!H67/totals!$K67*totals!$M67</f>
        <v>0</v>
      </c>
      <c r="I67">
        <f>totals!I67/totals!$K67*totals!$M67</f>
        <v>1.6770525504346989E-2</v>
      </c>
      <c r="J67">
        <f>totals!N67/totals!$V67*totals!$Y67</f>
        <v>43.175273750786076</v>
      </c>
      <c r="K67">
        <f>totals!O67/totals!$V67*totals!$Y67</f>
        <v>0.68298171909237526</v>
      </c>
      <c r="L67">
        <f>totals!P67/totals!$V67*totals!$Y67</f>
        <v>0</v>
      </c>
      <c r="M67">
        <f>totals!Q67/totals!$V67*totals!$Y67</f>
        <v>0</v>
      </c>
      <c r="N67">
        <f>totals!R67/totals!$V67*totals!$Y67</f>
        <v>0</v>
      </c>
      <c r="O67">
        <f>totals!S67/totals!$V67*totals!$Y67</f>
        <v>0</v>
      </c>
      <c r="P67">
        <f>totals!T67/totals!$V67*totals!$Y67</f>
        <v>0</v>
      </c>
      <c r="Q67">
        <f>totals!U67/totals!$V67*totals!$Y67</f>
        <v>1.8839188181579023</v>
      </c>
      <c r="R67">
        <f>totals!Z67/totals!$AH67*totals!$AK67</f>
        <v>59.196025891834452</v>
      </c>
      <c r="S67">
        <f>totals!AA67/totals!$AH67*totals!$AK67</f>
        <v>12.260228756755977</v>
      </c>
      <c r="T67">
        <f>totals!AB67/totals!$AH67*totals!$AK67</f>
        <v>0.18457708352506613</v>
      </c>
      <c r="U67">
        <f>totals!AC67/totals!$AH67*totals!$AK67</f>
        <v>0</v>
      </c>
      <c r="V67">
        <f>totals!AD67/totals!$AH67*totals!$AK67</f>
        <v>0</v>
      </c>
      <c r="W67">
        <f>totals!AE67/totals!$AH67*totals!$AK67</f>
        <v>0</v>
      </c>
      <c r="X67">
        <f>totals!AF67/totals!$AH67*totals!$AK67</f>
        <v>0</v>
      </c>
      <c r="Y67">
        <f>totals!AG67/totals!$AH67*totals!$AK67</f>
        <v>36.128164741132842</v>
      </c>
      <c r="Z67">
        <f>totals!AL67/totals!$AT67*totals!$AW67</f>
        <v>28.298593365348061</v>
      </c>
      <c r="AA67">
        <f>totals!AM67/totals!$AT67*totals!$AW67</f>
        <v>7.0144416842501203</v>
      </c>
      <c r="AB67">
        <f>totals!AN67/totals!$AT67*totals!$AW67</f>
        <v>0.16020578880721673</v>
      </c>
      <c r="AC67">
        <f>totals!AO67/totals!$AT67*totals!$AW67</f>
        <v>0</v>
      </c>
      <c r="AD67">
        <f>totals!AP67/totals!$AT67*totals!$AW67</f>
        <v>0</v>
      </c>
      <c r="AE67">
        <f>totals!AQ67/totals!$AT67*totals!$AW67</f>
        <v>0</v>
      </c>
      <c r="AF67">
        <f>totals!AR67/totals!$AT67*totals!$AW67</f>
        <v>0</v>
      </c>
      <c r="AG67">
        <f>totals!AS67/totals!$AT67*totals!$AW67</f>
        <v>22.88053003284443</v>
      </c>
      <c r="AH67">
        <f>totals!AX67/totals!$BF67*totals!$BI67</f>
        <v>132.26940212025681</v>
      </c>
      <c r="AI67">
        <f>totals!AY67/totals!$BF67*totals!$BI67</f>
        <v>26.388367699268773</v>
      </c>
      <c r="AJ67">
        <f>totals!AZ67/totals!$BF67*totals!$BI67</f>
        <v>1.1856209126028601</v>
      </c>
      <c r="AK67">
        <f>totals!BA67/totals!$BF67*totals!$BI67</f>
        <v>0.52096056312682182</v>
      </c>
      <c r="AL67">
        <f>totals!BB67/totals!$BF67*totals!$BI67</f>
        <v>0</v>
      </c>
      <c r="AM67">
        <f>totals!BC67/totals!$BF67*totals!$BI67</f>
        <v>0</v>
      </c>
      <c r="AN67">
        <f>totals!BD67/totals!$BF67*totals!$BI67</f>
        <v>4.6884106476090156E-4</v>
      </c>
      <c r="AO67">
        <f>totals!BE67/totals!$BF67*totals!$BI67</f>
        <v>267.62588823143182</v>
      </c>
    </row>
    <row r="68" spans="1:41" x14ac:dyDescent="0.35">
      <c r="A68" t="s">
        <v>65</v>
      </c>
      <c r="B68" s="2">
        <v>4</v>
      </c>
      <c r="C68">
        <v>12</v>
      </c>
      <c r="D68">
        <f>totals!D68/totals!$K68*totals!$M68</f>
        <v>60.638336654546748</v>
      </c>
      <c r="E68">
        <f>totals!E68/totals!$K68*totals!$M68</f>
        <v>0</v>
      </c>
      <c r="F68">
        <f>totals!F68/totals!$K68*totals!$M68</f>
        <v>0</v>
      </c>
      <c r="G68">
        <f>totals!G68/totals!$K68*totals!$M68</f>
        <v>0</v>
      </c>
      <c r="H68">
        <f>totals!H68/totals!$K68*totals!$M68</f>
        <v>0</v>
      </c>
      <c r="I68">
        <f>totals!I68/totals!$K68*totals!$M68</f>
        <v>0</v>
      </c>
      <c r="J68">
        <f>totals!N68/totals!$V68*totals!$Y68</f>
        <v>84.681736191990126</v>
      </c>
      <c r="K68">
        <f>totals!O68/totals!$V68*totals!$Y68</f>
        <v>0</v>
      </c>
      <c r="L68">
        <f>totals!P68/totals!$V68*totals!$Y68</f>
        <v>1.5643822615201959E-3</v>
      </c>
      <c r="M68">
        <f>totals!Q68/totals!$V68*totals!$Y68</f>
        <v>1.0541803194107685E-2</v>
      </c>
      <c r="N68">
        <f>totals!R68/totals!$V68*totals!$Y68</f>
        <v>0</v>
      </c>
      <c r="O68">
        <f>totals!S68/totals!$V68*totals!$Y68</f>
        <v>0</v>
      </c>
      <c r="P68">
        <f>totals!T68/totals!$V68*totals!$Y68</f>
        <v>0</v>
      </c>
      <c r="Q68">
        <f>totals!U68/totals!$V68*totals!$Y68</f>
        <v>0</v>
      </c>
      <c r="R68">
        <f>totals!Z68/totals!$AH68*totals!$AK68</f>
        <v>80.021560658914922</v>
      </c>
      <c r="S68">
        <f>totals!AA68/totals!$AH68*totals!$AK68</f>
        <v>0.16414281448196444</v>
      </c>
      <c r="T68">
        <f>totals!AB68/totals!$AH68*totals!$AK68</f>
        <v>1.8401497306604665E-2</v>
      </c>
      <c r="U68">
        <f>totals!AC68/totals!$AH68*totals!$AK68</f>
        <v>6.4599708180055226E-2</v>
      </c>
      <c r="V68">
        <f>totals!AD68/totals!$AH68*totals!$AK68</f>
        <v>0</v>
      </c>
      <c r="W68">
        <f>totals!AE68/totals!$AH68*totals!$AK68</f>
        <v>2.3579197341356043E-3</v>
      </c>
      <c r="X68">
        <f>totals!AF68/totals!$AH68*totals!$AK68</f>
        <v>0</v>
      </c>
      <c r="Y68">
        <f>totals!AG68/totals!$AH68*totals!$AK68</f>
        <v>1.5219521088064847</v>
      </c>
      <c r="Z68">
        <f>totals!AL68/totals!$AT68*totals!$AW68</f>
        <v>32.243112475649646</v>
      </c>
      <c r="AA68">
        <f>totals!AM68/totals!$AT68*totals!$AW68</f>
        <v>3.5719798819613791E-2</v>
      </c>
      <c r="AB68">
        <f>totals!AN68/totals!$AT68*totals!$AW68</f>
        <v>2.9394736068835303E-2</v>
      </c>
      <c r="AC68">
        <f>totals!AO68/totals!$AT68*totals!$AW68</f>
        <v>8.4130464285717115E-3</v>
      </c>
      <c r="AD68">
        <f>totals!AP68/totals!$AT68*totals!$AW68</f>
        <v>0</v>
      </c>
      <c r="AE68">
        <f>totals!AQ68/totals!$AT68*totals!$AW68</f>
        <v>0</v>
      </c>
      <c r="AF68">
        <f>totals!AR68/totals!$AT68*totals!$AW68</f>
        <v>1.6398310835351638E-3</v>
      </c>
      <c r="AG68">
        <f>totals!AS68/totals!$AT68*totals!$AW68</f>
        <v>0.24037275510204784</v>
      </c>
      <c r="AH68">
        <f>totals!AX68/totals!$BF68*totals!$BI68</f>
        <v>221.6592888218529</v>
      </c>
      <c r="AI68">
        <f>totals!AY68/totals!$BF68*totals!$BI68</f>
        <v>23.388647888054411</v>
      </c>
      <c r="AJ68">
        <f>totals!AZ68/totals!$BF68*totals!$BI68</f>
        <v>3.1174721806826744</v>
      </c>
      <c r="AK68">
        <f>totals!BA68/totals!$BF68*totals!$BI68</f>
        <v>2.4166524784698304</v>
      </c>
      <c r="AL68">
        <f>totals!BB68/totals!$BF68*totals!$BI68</f>
        <v>3.9808639321656783E-3</v>
      </c>
      <c r="AM68">
        <f>totals!BC68/totals!$BF68*totals!$BI68</f>
        <v>5.5088723101686648E-3</v>
      </c>
      <c r="AN68">
        <f>totals!BD68/totals!$BF68*totals!$BI68</f>
        <v>1.5682191247925398E-3</v>
      </c>
      <c r="AO68">
        <f>totals!BE68/totals!$BF68*totals!$BI68</f>
        <v>34.044013258324298</v>
      </c>
    </row>
    <row r="69" spans="1:41" x14ac:dyDescent="0.35">
      <c r="A69" t="s">
        <v>66</v>
      </c>
      <c r="B69" s="1">
        <v>4</v>
      </c>
      <c r="C69">
        <v>11</v>
      </c>
      <c r="D69" t="e">
        <f>totals!D69/totals!$K69*totals!$M69</f>
        <v>#DIV/0!</v>
      </c>
      <c r="E69" t="e">
        <f>totals!E69/totals!$K69*totals!$M69</f>
        <v>#DIV/0!</v>
      </c>
      <c r="F69" t="e">
        <f>totals!F69/totals!$K69*totals!$M69</f>
        <v>#DIV/0!</v>
      </c>
      <c r="G69" t="e">
        <f>totals!G69/totals!$K69*totals!$M69</f>
        <v>#DIV/0!</v>
      </c>
      <c r="H69" t="e">
        <f>totals!H69/totals!$K69*totals!$M69</f>
        <v>#DIV/0!</v>
      </c>
      <c r="I69" t="e">
        <f>totals!I69/totals!$K69*totals!$M69</f>
        <v>#DIV/0!</v>
      </c>
      <c r="J69">
        <f>totals!N69/totals!$V69*totals!$Y69</f>
        <v>27.605694207648494</v>
      </c>
      <c r="K69">
        <f>totals!O69/totals!$V69*totals!$Y69</f>
        <v>2.0787231324255147</v>
      </c>
      <c r="L69">
        <f>totals!P69/totals!$V69*totals!$Y69</f>
        <v>8.9187771562006029E-4</v>
      </c>
      <c r="M69">
        <f>totals!Q69/totals!$V69*totals!$Y69</f>
        <v>0</v>
      </c>
      <c r="N69">
        <f>totals!R69/totals!$V69*totals!$Y69</f>
        <v>0</v>
      </c>
      <c r="O69">
        <f>totals!S69/totals!$V69*totals!$Y69</f>
        <v>2.3098991195915226E-4</v>
      </c>
      <c r="P69">
        <f>totals!T69/totals!$V69*totals!$Y69</f>
        <v>8.9316099290872204E-3</v>
      </c>
      <c r="Q69">
        <f>totals!U69/totals!$V69*totals!$Y69</f>
        <v>4.2348150525844589E-4</v>
      </c>
      <c r="R69">
        <f>totals!Z69/totals!$AH69*totals!$AK69</f>
        <v>6.5263839702959237</v>
      </c>
      <c r="S69">
        <f>totals!AA69/totals!$AH69*totals!$AK69</f>
        <v>13.130392971259687</v>
      </c>
      <c r="T69">
        <f>totals!AB69/totals!$AH69*totals!$AK69</f>
        <v>7.1701459141386079E-4</v>
      </c>
      <c r="U69">
        <f>totals!AC69/totals!$AH69*totals!$AK69</f>
        <v>0</v>
      </c>
      <c r="V69">
        <f>totals!AD69/totals!$AH69*totals!$AK69</f>
        <v>0</v>
      </c>
      <c r="W69">
        <f>totals!AE69/totals!$AH69*totals!$AK69</f>
        <v>6.1391445408637746E-4</v>
      </c>
      <c r="X69">
        <f>totals!AF69/totals!$AH69*totals!$AK69</f>
        <v>0</v>
      </c>
      <c r="Y69">
        <f>totals!AG69/totals!$AH69*totals!$AK69</f>
        <v>0.92647189313440004</v>
      </c>
      <c r="Z69">
        <f>totals!AL69/totals!$AT69*totals!$AW69</f>
        <v>1.8658794022315166</v>
      </c>
      <c r="AA69">
        <f>totals!AM69/totals!$AT69*totals!$AW69</f>
        <v>8.9640279395121354</v>
      </c>
      <c r="AB69">
        <f>totals!AN69/totals!$AT69*totals!$AW69</f>
        <v>2.8694430705408589E-3</v>
      </c>
      <c r="AC69">
        <f>totals!AO69/totals!$AT69*totals!$AW69</f>
        <v>4.047678074366296E-4</v>
      </c>
      <c r="AD69">
        <f>totals!AP69/totals!$AT69*totals!$AW69</f>
        <v>0</v>
      </c>
      <c r="AE69">
        <f>totals!AQ69/totals!$AT69*totals!$AW69</f>
        <v>1.1501817894486403E-3</v>
      </c>
      <c r="AF69">
        <f>totals!AR69/totals!$AT69*totals!$AW69</f>
        <v>0</v>
      </c>
      <c r="AG69">
        <f>totals!AS69/totals!$AT69*totals!$AW69</f>
        <v>1.8409441022525985</v>
      </c>
      <c r="AH69">
        <f>totals!AX69/totals!$BF69*totals!$BI69</f>
        <v>9.9963359366470037</v>
      </c>
      <c r="AI69">
        <f>totals!AY69/totals!$BF69*totals!$BI69</f>
        <v>19.994428266437584</v>
      </c>
      <c r="AJ69">
        <f>totals!AZ69/totals!$BF69*totals!$BI69</f>
        <v>4.3615005451525267E-2</v>
      </c>
      <c r="AK69">
        <f>totals!BA69/totals!$BF69*totals!$BI69</f>
        <v>8.9858327785574496E-2</v>
      </c>
      <c r="AL69">
        <f>totals!BB69/totals!$BF69*totals!$BI69</f>
        <v>0</v>
      </c>
      <c r="AM69">
        <f>totals!BC69/totals!$BF69*totals!$BI69</f>
        <v>2.1327631027640717E-4</v>
      </c>
      <c r="AN69">
        <f>totals!BD69/totals!$BF69*totals!$BI69</f>
        <v>0</v>
      </c>
      <c r="AO69">
        <f>totals!BE69/totals!$BF69*totals!$BI69</f>
        <v>5.18530538492577</v>
      </c>
    </row>
    <row r="70" spans="1:41" x14ac:dyDescent="0.35">
      <c r="A70" t="s">
        <v>67</v>
      </c>
      <c r="B70" s="2">
        <v>6</v>
      </c>
      <c r="C70">
        <v>18</v>
      </c>
      <c r="D70">
        <f>totals!D70/totals!$K70*totals!$M70</f>
        <v>66.450313150750915</v>
      </c>
      <c r="E70">
        <f>totals!E70/totals!$K70*totals!$M70</f>
        <v>0</v>
      </c>
      <c r="F70">
        <f>totals!F70/totals!$K70*totals!$M70</f>
        <v>0</v>
      </c>
      <c r="G70">
        <f>totals!G70/totals!$K70*totals!$M70</f>
        <v>0</v>
      </c>
      <c r="H70">
        <f>totals!H70/totals!$K70*totals!$M70</f>
        <v>0</v>
      </c>
      <c r="I70">
        <f>totals!I70/totals!$K70*totals!$M70</f>
        <v>7.1015013377399164E-3</v>
      </c>
      <c r="J70">
        <f>totals!N70/totals!$V70*totals!$Y70</f>
        <v>5179.9026545722809</v>
      </c>
      <c r="K70">
        <f>totals!O70/totals!$V70*totals!$Y70</f>
        <v>19.939456242185926</v>
      </c>
      <c r="L70">
        <f>totals!P70/totals!$V70*totals!$Y70</f>
        <v>2.6475003261018051</v>
      </c>
      <c r="M70">
        <f>totals!Q70/totals!$V70*totals!$Y70</f>
        <v>5.4765972386464234</v>
      </c>
      <c r="N70">
        <f>totals!R70/totals!$V70*totals!$Y70</f>
        <v>0</v>
      </c>
      <c r="O70">
        <f>totals!S70/totals!$V70*totals!$Y70</f>
        <v>0</v>
      </c>
      <c r="P70">
        <f>totals!T70/totals!$V70*totals!$Y70</f>
        <v>0.63130828087305069</v>
      </c>
      <c r="Q70">
        <f>totals!U70/totals!$V70*totals!$Y70</f>
        <v>37.368364851927474</v>
      </c>
      <c r="R70">
        <f>totals!Z70/totals!$AH70*totals!$AK70</f>
        <v>1445.1028200589606</v>
      </c>
      <c r="S70">
        <f>totals!AA70/totals!$AH70*totals!$AK70</f>
        <v>7.6438323616378057</v>
      </c>
      <c r="T70">
        <f>totals!AB70/totals!$AH70*totals!$AK70</f>
        <v>0.66761306025773515</v>
      </c>
      <c r="U70">
        <f>totals!AC70/totals!$AH70*totals!$AK70</f>
        <v>2.3854107535215319E-2</v>
      </c>
      <c r="V70">
        <f>totals!AD70/totals!$AH70*totals!$AK70</f>
        <v>0</v>
      </c>
      <c r="W70">
        <f>totals!AE70/totals!$AH70*totals!$AK70</f>
        <v>2.6672314332624727E-3</v>
      </c>
      <c r="X70">
        <f>totals!AF70/totals!$AH70*totals!$AK70</f>
        <v>0.1723132156130322</v>
      </c>
      <c r="Y70">
        <f>totals!AG70/totals!$AH70*totals!$AK70</f>
        <v>24.809177688808816</v>
      </c>
      <c r="Z70">
        <f>totals!AL70/totals!$AT70*totals!$AW70</f>
        <v>6153.4322453186214</v>
      </c>
      <c r="AA70">
        <f>totals!AM70/totals!$AT70*totals!$AW70</f>
        <v>37.738252464977414</v>
      </c>
      <c r="AB70">
        <f>totals!AN70/totals!$AT70*totals!$AW70</f>
        <v>2.6963566683034141</v>
      </c>
      <c r="AC70">
        <f>totals!AO70/totals!$AT70*totals!$AW70</f>
        <v>2.2270321143791425</v>
      </c>
      <c r="AD70">
        <f>totals!AP70/totals!$AT70*totals!$AW70</f>
        <v>0</v>
      </c>
      <c r="AE70">
        <f>totals!AQ70/totals!$AT70*totals!$AW70</f>
        <v>2.8031106486127312E-2</v>
      </c>
      <c r="AF70">
        <f>totals!AR70/totals!$AT70*totals!$AW70</f>
        <v>0.55407280577718931</v>
      </c>
      <c r="AG70">
        <f>totals!AS70/totals!$AT70*totals!$AW70</f>
        <v>457.41251254597779</v>
      </c>
      <c r="AH70">
        <f>totals!AX70/totals!$BF70*totals!$BI70</f>
        <v>17329.171363963516</v>
      </c>
      <c r="AI70">
        <f>totals!AY70/totals!$BF70*totals!$BI70</f>
        <v>105.76381085931413</v>
      </c>
      <c r="AJ70">
        <f>totals!AZ70/totals!$BF70*totals!$BI70</f>
        <v>24.512804853486507</v>
      </c>
      <c r="AK70">
        <f>totals!BA70/totals!$BF70*totals!$BI70</f>
        <v>8.3061229770910803</v>
      </c>
      <c r="AL70">
        <f>totals!BB70/totals!$BF70*totals!$BI70</f>
        <v>1.2008109982861541</v>
      </c>
      <c r="AM70">
        <f>totals!BC70/totals!$BF70*totals!$BI70</f>
        <v>8.2724642400684528E-2</v>
      </c>
      <c r="AN70">
        <f>totals!BD70/totals!$BF70*totals!$BI70</f>
        <v>1.6345820458312885</v>
      </c>
      <c r="AO70">
        <f>totals!BE70/totals!$BF70*totals!$BI70</f>
        <v>4515.2110103069926</v>
      </c>
    </row>
    <row r="71" spans="1:41" x14ac:dyDescent="0.35">
      <c r="A71" t="s">
        <v>68</v>
      </c>
      <c r="B71" s="1">
        <v>6</v>
      </c>
      <c r="C71">
        <v>22</v>
      </c>
      <c r="D71">
        <f>totals!D71/totals!$K71*totals!$M71</f>
        <v>31.310450994945832</v>
      </c>
      <c r="E71">
        <f>totals!E71/totals!$K71*totals!$M71</f>
        <v>0</v>
      </c>
      <c r="F71">
        <f>totals!F71/totals!$K71*totals!$M71</f>
        <v>2.3184602302294367E-3</v>
      </c>
      <c r="G71">
        <f>totals!G71/totals!$K71*totals!$M71</f>
        <v>0</v>
      </c>
      <c r="H71">
        <f>totals!H71/totals!$K71*totals!$M71</f>
        <v>0</v>
      </c>
      <c r="I71">
        <f>totals!I71/totals!$K71*totals!$M71</f>
        <v>0</v>
      </c>
      <c r="J71">
        <f>totals!N71/totals!$V71*totals!$Y71</f>
        <v>587.38842764705976</v>
      </c>
      <c r="K71">
        <f>totals!O71/totals!$V71*totals!$Y71</f>
        <v>6.0120372059905165</v>
      </c>
      <c r="L71">
        <f>totals!P71/totals!$V71*totals!$Y71</f>
        <v>0.12351661968537861</v>
      </c>
      <c r="M71">
        <f>totals!Q71/totals!$V71*totals!$Y71</f>
        <v>9.9668900925195342E-2</v>
      </c>
      <c r="N71">
        <f>totals!R71/totals!$V71*totals!$Y71</f>
        <v>0</v>
      </c>
      <c r="O71">
        <f>totals!S71/totals!$V71*totals!$Y71</f>
        <v>4.733135021105167E-2</v>
      </c>
      <c r="P71">
        <f>totals!T71/totals!$V71*totals!$Y71</f>
        <v>0</v>
      </c>
      <c r="Q71">
        <f>totals!U71/totals!$V71*totals!$Y71</f>
        <v>57.480147425488106</v>
      </c>
      <c r="R71">
        <f>totals!Z71/totals!$AH71*totals!$AK71</f>
        <v>283.36422836343377</v>
      </c>
      <c r="S71">
        <f>totals!AA71/totals!$AH71*totals!$AK71</f>
        <v>10.692367628616649</v>
      </c>
      <c r="T71">
        <f>totals!AB71/totals!$AH71*totals!$AK71</f>
        <v>1.0197958746864362</v>
      </c>
      <c r="U71">
        <f>totals!AC71/totals!$AH71*totals!$AK71</f>
        <v>0.351040942305474</v>
      </c>
      <c r="V71">
        <f>totals!AD71/totals!$AH71*totals!$AK71</f>
        <v>0</v>
      </c>
      <c r="W71">
        <f>totals!AE71/totals!$AH71*totals!$AK71</f>
        <v>4.6976820962479791E-3</v>
      </c>
      <c r="X71">
        <f>totals!AF71/totals!$AH71*totals!$AK71</f>
        <v>0</v>
      </c>
      <c r="Y71">
        <f>totals!AG71/totals!$AH71*totals!$AK71</f>
        <v>81.265867349328175</v>
      </c>
      <c r="Z71">
        <f>totals!AL71/totals!$AT71*totals!$AW71</f>
        <v>592.54669236097334</v>
      </c>
      <c r="AA71">
        <f>totals!AM71/totals!$AT71*totals!$AW71</f>
        <v>15.802400332435727</v>
      </c>
      <c r="AB71">
        <f>totals!AN71/totals!$AT71*totals!$AW71</f>
        <v>6.7014863203681587</v>
      </c>
      <c r="AC71">
        <f>totals!AO71/totals!$AT71*totals!$AW71</f>
        <v>2.7242540487715097</v>
      </c>
      <c r="AD71">
        <f>totals!AP71/totals!$AT71*totals!$AW71</f>
        <v>0</v>
      </c>
      <c r="AE71">
        <f>totals!AQ71/totals!$AT71*totals!$AW71</f>
        <v>0.1945385350237491</v>
      </c>
      <c r="AF71">
        <f>totals!AR71/totals!$AT71*totals!$AW71</f>
        <v>0.19078710321888342</v>
      </c>
      <c r="AG71">
        <f>totals!AS71/totals!$AT71*totals!$AW71</f>
        <v>223.82435536784772</v>
      </c>
      <c r="AH71">
        <f>totals!AX71/totals!$BF71*totals!$BI71</f>
        <v>2363.12077377795</v>
      </c>
      <c r="AI71">
        <f>totals!AY71/totals!$BF71*totals!$BI71</f>
        <v>158.00257330349194</v>
      </c>
      <c r="AJ71">
        <f>totals!AZ71/totals!$BF71*totals!$BI71</f>
        <v>559.87227257267602</v>
      </c>
      <c r="AK71">
        <f>totals!BA71/totals!$BF71*totals!$BI71</f>
        <v>15.886023239699808</v>
      </c>
      <c r="AL71">
        <f>totals!BB71/totals!$BF71*totals!$BI71</f>
        <v>0</v>
      </c>
      <c r="AM71">
        <f>totals!BC71/totals!$BF71*totals!$BI71</f>
        <v>8.2523844871107279</v>
      </c>
      <c r="AN71">
        <f>totals!BD71/totals!$BF71*totals!$BI71</f>
        <v>0.70913786684989855</v>
      </c>
      <c r="AO71">
        <f>totals!BE71/totals!$BF71*totals!$BI71</f>
        <v>3384.6818483377729</v>
      </c>
    </row>
    <row r="72" spans="1:41" x14ac:dyDescent="0.35">
      <c r="A72" t="s">
        <v>69</v>
      </c>
      <c r="B72" s="2">
        <v>5</v>
      </c>
      <c r="C72">
        <v>17</v>
      </c>
      <c r="D72">
        <f>totals!D72/totals!$K72*totals!$M72</f>
        <v>58.418419617430921</v>
      </c>
      <c r="E72">
        <f>totals!E72/totals!$K72*totals!$M72</f>
        <v>0</v>
      </c>
      <c r="F72">
        <f>totals!F72/totals!$K72*totals!$M72</f>
        <v>0</v>
      </c>
      <c r="G72">
        <f>totals!G72/totals!$K72*totals!$M72</f>
        <v>0</v>
      </c>
      <c r="H72">
        <f>totals!H72/totals!$K72*totals!$M72</f>
        <v>0</v>
      </c>
      <c r="I72">
        <f>totals!I72/totals!$K72*totals!$M72</f>
        <v>4.8071141498338105E-2</v>
      </c>
      <c r="J72">
        <f>totals!N72/totals!$V72*totals!$Y72</f>
        <v>1957.5286510807994</v>
      </c>
      <c r="K72">
        <f>totals!O72/totals!$V72*totals!$Y72</f>
        <v>0.99498735395852989</v>
      </c>
      <c r="L72">
        <f>totals!P72/totals!$V72*totals!$Y72</f>
        <v>0.11289701985313121</v>
      </c>
      <c r="M72">
        <f>totals!Q72/totals!$V72*totals!$Y72</f>
        <v>2.2696547441290918E-2</v>
      </c>
      <c r="N72">
        <f>totals!R72/totals!$V72*totals!$Y72</f>
        <v>0</v>
      </c>
      <c r="O72">
        <f>totals!S72/totals!$V72*totals!$Y72</f>
        <v>0</v>
      </c>
      <c r="P72">
        <f>totals!T72/totals!$V72*totals!$Y72</f>
        <v>0</v>
      </c>
      <c r="Q72">
        <f>totals!U72/totals!$V72*totals!$Y72</f>
        <v>8.1404950156096945</v>
      </c>
      <c r="R72">
        <f>totals!Z72/totals!$AH72*totals!$AK72</f>
        <v>1262.1584149084147</v>
      </c>
      <c r="S72">
        <f>totals!AA72/totals!$AH72*totals!$AK72</f>
        <v>2.2948248714201456</v>
      </c>
      <c r="T72">
        <f>totals!AB72/totals!$AH72*totals!$AK72</f>
        <v>1.3515330075709724</v>
      </c>
      <c r="U72">
        <f>totals!AC72/totals!$AH72*totals!$AK72</f>
        <v>3.00674751406223E-3</v>
      </c>
      <c r="V72">
        <f>totals!AD72/totals!$AH72*totals!$AK72</f>
        <v>0</v>
      </c>
      <c r="W72">
        <f>totals!AE72/totals!$AH72*totals!$AK72</f>
        <v>0</v>
      </c>
      <c r="X72">
        <f>totals!AF72/totals!$AH72*totals!$AK72</f>
        <v>1.7814979020818713E-2</v>
      </c>
      <c r="Y72">
        <f>totals!AG72/totals!$AH72*totals!$AK72</f>
        <v>15.513839979619037</v>
      </c>
      <c r="Z72">
        <f>totals!AL72/totals!$AT72*totals!$AW72</f>
        <v>1758.4996673559269</v>
      </c>
      <c r="AA72">
        <f>totals!AM72/totals!$AT72*totals!$AW72</f>
        <v>51.280265842061411</v>
      </c>
      <c r="AB72">
        <f>totals!AN72/totals!$AT72*totals!$AW72</f>
        <v>17.857687946690241</v>
      </c>
      <c r="AC72">
        <f>totals!AO72/totals!$AT72*totals!$AW72</f>
        <v>2.0296646565461827</v>
      </c>
      <c r="AD72">
        <f>totals!AP72/totals!$AT72*totals!$AW72</f>
        <v>0</v>
      </c>
      <c r="AE72">
        <f>totals!AQ72/totals!$AT72*totals!$AW72</f>
        <v>0</v>
      </c>
      <c r="AF72">
        <f>totals!AR72/totals!$AT72*totals!$AW72</f>
        <v>2.8745659151433026E-2</v>
      </c>
      <c r="AG72">
        <f>totals!AS72/totals!$AT72*totals!$AW72</f>
        <v>428.94604266450875</v>
      </c>
      <c r="AH72">
        <f>totals!AX72/totals!$BF72*totals!$BI72</f>
        <v>1256.5065371479075</v>
      </c>
      <c r="AI72">
        <f>totals!AY72/totals!$BF72*totals!$BI72</f>
        <v>166.75641307653692</v>
      </c>
      <c r="AJ72">
        <f>totals!AZ72/totals!$BF72*totals!$BI72</f>
        <v>4.0526610971779879</v>
      </c>
      <c r="AK72">
        <f>totals!BA72/totals!$BF72*totals!$BI72</f>
        <v>4.3086502795663293</v>
      </c>
      <c r="AL72">
        <f>totals!BB72/totals!$BF72*totals!$BI72</f>
        <v>0</v>
      </c>
      <c r="AM72">
        <f>totals!BC72/totals!$BF72*totals!$BI72</f>
        <v>8.6832599375040835E-3</v>
      </c>
      <c r="AN72">
        <f>totals!BD72/totals!$BF72*totals!$BI72</f>
        <v>2.8638059216960495E-2</v>
      </c>
      <c r="AO72">
        <f>totals!BE72/totals!$BF72*totals!$BI72</f>
        <v>2558.7154091476518</v>
      </c>
    </row>
    <row r="73" spans="1:41" x14ac:dyDescent="0.35">
      <c r="A73" t="s">
        <v>70</v>
      </c>
      <c r="B73" s="1">
        <v>5</v>
      </c>
      <c r="C73">
        <v>17</v>
      </c>
      <c r="D73">
        <f>totals!D73/totals!$K73*totals!$M73</f>
        <v>103.37913045444498</v>
      </c>
      <c r="E73">
        <f>totals!E73/totals!$K73*totals!$M73</f>
        <v>0</v>
      </c>
      <c r="F73">
        <f>totals!F73/totals!$K73*totals!$M73</f>
        <v>0</v>
      </c>
      <c r="G73">
        <f>totals!G73/totals!$K73*totals!$M73</f>
        <v>0</v>
      </c>
      <c r="H73">
        <f>totals!H73/totals!$K73*totals!$M73</f>
        <v>0</v>
      </c>
      <c r="I73">
        <f>totals!I73/totals!$K73*totals!$M73</f>
        <v>0</v>
      </c>
      <c r="J73">
        <f>totals!N73/totals!$V73*totals!$Y73</f>
        <v>321.78678964582269</v>
      </c>
      <c r="K73">
        <f>totals!O73/totals!$V73*totals!$Y73</f>
        <v>0</v>
      </c>
      <c r="L73">
        <f>totals!P73/totals!$V73*totals!$Y73</f>
        <v>0</v>
      </c>
      <c r="M73">
        <f>totals!Q73/totals!$V73*totals!$Y73</f>
        <v>7.0137250841087781E-2</v>
      </c>
      <c r="N73">
        <f>totals!R73/totals!$V73*totals!$Y73</f>
        <v>0</v>
      </c>
      <c r="O73">
        <f>totals!S73/totals!$V73*totals!$Y73</f>
        <v>0</v>
      </c>
      <c r="P73">
        <f>totals!T73/totals!$V73*totals!$Y73</f>
        <v>0</v>
      </c>
      <c r="Q73">
        <f>totals!U73/totals!$V73*totals!$Y73</f>
        <v>16.592549429730507</v>
      </c>
      <c r="R73">
        <f>totals!Z73/totals!$AH73*totals!$AK73</f>
        <v>104.54722680442228</v>
      </c>
      <c r="S73">
        <f>totals!AA73/totals!$AH73*totals!$AK73</f>
        <v>0</v>
      </c>
      <c r="T73">
        <f>totals!AB73/totals!$AH73*totals!$AK73</f>
        <v>1.6937159714685672E-2</v>
      </c>
      <c r="U73">
        <f>totals!AC73/totals!$AH73*totals!$AK73</f>
        <v>0.18109182581018349</v>
      </c>
      <c r="V73">
        <f>totals!AD73/totals!$AH73*totals!$AK73</f>
        <v>0</v>
      </c>
      <c r="W73">
        <f>totals!AE73/totals!$AH73*totals!$AK73</f>
        <v>0</v>
      </c>
      <c r="X73">
        <f>totals!AF73/totals!$AH73*totals!$AK73</f>
        <v>7.0750160833497116E-3</v>
      </c>
      <c r="Y73">
        <f>totals!AG73/totals!$AH73*totals!$AK73</f>
        <v>5.631712802346363</v>
      </c>
      <c r="Z73">
        <f>totals!AL73/totals!$AT73*totals!$AW73</f>
        <v>407.01969194940131</v>
      </c>
      <c r="AA73">
        <f>totals!AM73/totals!$AT73*totals!$AW73</f>
        <v>8.5330225045939567</v>
      </c>
      <c r="AB73">
        <f>totals!AN73/totals!$AT73*totals!$AW73</f>
        <v>0.87889502163294664</v>
      </c>
      <c r="AC73">
        <f>totals!AO73/totals!$AT73*totals!$AW73</f>
        <v>0.18851983397015165</v>
      </c>
      <c r="AD73">
        <f>totals!AP73/totals!$AT73*totals!$AW73</f>
        <v>0</v>
      </c>
      <c r="AE73">
        <f>totals!AQ73/totals!$AT73*totals!$AW73</f>
        <v>0</v>
      </c>
      <c r="AF73">
        <f>totals!AR73/totals!$AT73*totals!$AW73</f>
        <v>0</v>
      </c>
      <c r="AG73">
        <f>totals!AS73/totals!$AT73*totals!$AW73</f>
        <v>55.390201315954826</v>
      </c>
      <c r="AH73">
        <f>totals!AX73/totals!$BF73*totals!$BI73</f>
        <v>597.51652766597385</v>
      </c>
      <c r="AI73">
        <f>totals!AY73/totals!$BF73*totals!$BI73</f>
        <v>29.180705080957374</v>
      </c>
      <c r="AJ73">
        <f>totals!AZ73/totals!$BF73*totals!$BI73</f>
        <v>4.1197474553370963</v>
      </c>
      <c r="AK73">
        <f>totals!BA73/totals!$BF73*totals!$BI73</f>
        <v>0.39242542249580936</v>
      </c>
      <c r="AL73">
        <f>totals!BB73/totals!$BF73*totals!$BI73</f>
        <v>0</v>
      </c>
      <c r="AM73">
        <f>totals!BC73/totals!$BF73*totals!$BI73</f>
        <v>0.63766561581037218</v>
      </c>
      <c r="AN73">
        <f>totals!BD73/totals!$BF73*totals!$BI73</f>
        <v>0</v>
      </c>
      <c r="AO73">
        <f>totals!BE73/totals!$BF73*totals!$BI73</f>
        <v>614.50100418921716</v>
      </c>
    </row>
    <row r="74" spans="1:41" x14ac:dyDescent="0.35">
      <c r="A74" t="s">
        <v>71</v>
      </c>
      <c r="B74" s="5">
        <v>4</v>
      </c>
      <c r="C74">
        <v>11</v>
      </c>
      <c r="D74">
        <f>totals!D74/totals!$K74*totals!$M74</f>
        <v>19.912747491863119</v>
      </c>
      <c r="E74">
        <f>totals!E74/totals!$K74*totals!$M74</f>
        <v>0</v>
      </c>
      <c r="F74">
        <f>totals!F74/totals!$K74*totals!$M74</f>
        <v>0</v>
      </c>
      <c r="G74">
        <f>totals!G74/totals!$K74*totals!$M74</f>
        <v>0</v>
      </c>
      <c r="H74">
        <f>totals!H74/totals!$K74*totals!$M74</f>
        <v>0</v>
      </c>
      <c r="I74">
        <f>totals!I74/totals!$K74*totals!$M74</f>
        <v>0</v>
      </c>
      <c r="J74">
        <f>totals!N74/totals!$V74*totals!$Y74</f>
        <v>73.342149852604763</v>
      </c>
      <c r="K74">
        <f>totals!O74/totals!$V74*totals!$Y74</f>
        <v>0</v>
      </c>
      <c r="L74">
        <f>totals!P74/totals!$V74*totals!$Y74</f>
        <v>3.5478477857988707E-3</v>
      </c>
      <c r="M74">
        <f>totals!Q74/totals!$V74*totals!$Y74</f>
        <v>8.7395663931702278E-4</v>
      </c>
      <c r="N74">
        <f>totals!R74/totals!$V74*totals!$Y74</f>
        <v>0</v>
      </c>
      <c r="O74">
        <f>totals!S74/totals!$V74*totals!$Y74</f>
        <v>0</v>
      </c>
      <c r="P74">
        <f>totals!T74/totals!$V74*totals!$Y74</f>
        <v>0</v>
      </c>
      <c r="Q74">
        <f>totals!U74/totals!$V74*totals!$Y74</f>
        <v>0</v>
      </c>
      <c r="R74">
        <f>totals!Z74/totals!$AH74*totals!$AK74</f>
        <v>87.230928695028766</v>
      </c>
      <c r="S74">
        <f>totals!AA74/totals!$AH74*totals!$AK74</f>
        <v>0</v>
      </c>
      <c r="T74">
        <f>totals!AB74/totals!$AH74*totals!$AK74</f>
        <v>3.5814616865984868E-2</v>
      </c>
      <c r="U74">
        <f>totals!AC74/totals!$AH74*totals!$AK74</f>
        <v>3.8397167469926543E-3</v>
      </c>
      <c r="V74">
        <f>totals!AD74/totals!$AH74*totals!$AK74</f>
        <v>0</v>
      </c>
      <c r="W74">
        <f>totals!AE74/totals!$AH74*totals!$AK74</f>
        <v>0</v>
      </c>
      <c r="X74">
        <f>totals!AF74/totals!$AH74*totals!$AK74</f>
        <v>0</v>
      </c>
      <c r="Y74">
        <f>totals!AG74/totals!$AH74*totals!$AK74</f>
        <v>0</v>
      </c>
      <c r="Z74">
        <f>totals!AL74/totals!$AT74*totals!$AW74</f>
        <v>92.832375571271143</v>
      </c>
      <c r="AA74">
        <f>totals!AM74/totals!$AT74*totals!$AW74</f>
        <v>0</v>
      </c>
      <c r="AB74">
        <f>totals!AN74/totals!$AT74*totals!$AW74</f>
        <v>5.5087728279693625E-2</v>
      </c>
      <c r="AC74">
        <f>totals!AO74/totals!$AT74*totals!$AW74</f>
        <v>1.1652000112316149E-2</v>
      </c>
      <c r="AD74">
        <f>totals!AP74/totals!$AT74*totals!$AW74</f>
        <v>0</v>
      </c>
      <c r="AE74">
        <f>totals!AQ74/totals!$AT74*totals!$AW74</f>
        <v>0</v>
      </c>
      <c r="AF74">
        <f>totals!AR74/totals!$AT74*totals!$AW74</f>
        <v>0</v>
      </c>
      <c r="AG74">
        <f>totals!AS74/totals!$AT74*totals!$AW74</f>
        <v>0</v>
      </c>
      <c r="AH74">
        <f>totals!AX74/totals!$BF74*totals!$BI74</f>
        <v>490.40127292792522</v>
      </c>
      <c r="AI74">
        <f>totals!AY74/totals!$BF74*totals!$BI74</f>
        <v>17.491991092829711</v>
      </c>
      <c r="AJ74">
        <f>totals!AZ74/totals!$BF74*totals!$BI74</f>
        <v>0.66034957626385871</v>
      </c>
      <c r="AK74">
        <f>totals!BA74/totals!$BF74*totals!$BI74</f>
        <v>0.73367641384331816</v>
      </c>
      <c r="AL74">
        <f>totals!BB74/totals!$BF74*totals!$BI74</f>
        <v>5.8805483492528846E-3</v>
      </c>
      <c r="AM74">
        <f>totals!BC74/totals!$BF74*totals!$BI74</f>
        <v>6.0245617782141809E-3</v>
      </c>
      <c r="AN74">
        <f>totals!BD74/totals!$BF74*totals!$BI74</f>
        <v>3.1922976753087093E-3</v>
      </c>
      <c r="AO74">
        <f>totals!BE74/totals!$BF74*totals!$BI74</f>
        <v>10.757779141170564</v>
      </c>
    </row>
    <row r="75" spans="1:41" x14ac:dyDescent="0.35">
      <c r="A75" t="s">
        <v>72</v>
      </c>
      <c r="B75" s="5">
        <v>5</v>
      </c>
      <c r="C75">
        <v>17</v>
      </c>
      <c r="D75">
        <f>totals!D75/totals!$K75*totals!$M75</f>
        <v>13.104983341649794</v>
      </c>
      <c r="E75">
        <f>totals!E75/totals!$K75*totals!$M75</f>
        <v>0</v>
      </c>
      <c r="F75">
        <f>totals!F75/totals!$K75*totals!$M75</f>
        <v>0</v>
      </c>
      <c r="G75">
        <f>totals!G75/totals!$K75*totals!$M75</f>
        <v>0</v>
      </c>
      <c r="H75">
        <f>totals!H75/totals!$K75*totals!$M75</f>
        <v>0</v>
      </c>
      <c r="I75">
        <f>totals!I75/totals!$K75*totals!$M75</f>
        <v>0</v>
      </c>
      <c r="J75">
        <f>totals!N75/totals!$V75*totals!$Y75</f>
        <v>86.857722206772777</v>
      </c>
      <c r="K75">
        <f>totals!O75/totals!$V75*totals!$Y75</f>
        <v>0</v>
      </c>
      <c r="L75">
        <f>totals!P75/totals!$V75*totals!$Y75</f>
        <v>4.3324180595116703E-2</v>
      </c>
      <c r="M75">
        <f>totals!Q75/totals!$V75*totals!$Y75</f>
        <v>0</v>
      </c>
      <c r="N75">
        <f>totals!R75/totals!$V75*totals!$Y75</f>
        <v>0</v>
      </c>
      <c r="O75">
        <f>totals!S75/totals!$V75*totals!$Y75</f>
        <v>0</v>
      </c>
      <c r="P75">
        <f>totals!T75/totals!$V75*totals!$Y75</f>
        <v>0</v>
      </c>
      <c r="Q75">
        <f>totals!U75/totals!$V75*totals!$Y75</f>
        <v>0</v>
      </c>
      <c r="R75">
        <f>totals!Z75/totals!$AH75*totals!$AK75</f>
        <v>41.373962444483581</v>
      </c>
      <c r="S75">
        <f>totals!AA75/totals!$AH75*totals!$AK75</f>
        <v>5.1953819548336604</v>
      </c>
      <c r="T75">
        <f>totals!AB75/totals!$AH75*totals!$AK75</f>
        <v>5.9412637202249978E-2</v>
      </c>
      <c r="U75">
        <f>totals!AC75/totals!$AH75*totals!$AK75</f>
        <v>2.8121738761580001E-2</v>
      </c>
      <c r="V75">
        <f>totals!AD75/totals!$AH75*totals!$AK75</f>
        <v>0</v>
      </c>
      <c r="W75">
        <f>totals!AE75/totals!$AH75*totals!$AK75</f>
        <v>0</v>
      </c>
      <c r="X75">
        <f>totals!AF75/totals!$AH75*totals!$AK75</f>
        <v>0</v>
      </c>
      <c r="Y75">
        <f>totals!AG75/totals!$AH75*totals!$AK75</f>
        <v>0.2194369874349196</v>
      </c>
      <c r="Z75">
        <f>totals!AL75/totals!$AT75*totals!$AW75</f>
        <v>57.981515089689836</v>
      </c>
      <c r="AA75">
        <f>totals!AM75/totals!$AT75*totals!$AW75</f>
        <v>1.2118317397929943</v>
      </c>
      <c r="AB75">
        <f>totals!AN75/totals!$AT75*totals!$AW75</f>
        <v>0.16858967919867479</v>
      </c>
      <c r="AC75">
        <f>totals!AO75/totals!$AT75*totals!$AW75</f>
        <v>1.4239258952384573E-2</v>
      </c>
      <c r="AD75">
        <f>totals!AP75/totals!$AT75*totals!$AW75</f>
        <v>0</v>
      </c>
      <c r="AE75">
        <f>totals!AQ75/totals!$AT75*totals!$AW75</f>
        <v>0</v>
      </c>
      <c r="AF75">
        <f>totals!AR75/totals!$AT75*totals!$AW75</f>
        <v>0</v>
      </c>
      <c r="AG75">
        <f>totals!AS75/totals!$AT75*totals!$AW75</f>
        <v>3.7308038504332033</v>
      </c>
      <c r="AH75">
        <f>totals!AX75/totals!$BF75*totals!$BI75</f>
        <v>122.50319438529229</v>
      </c>
      <c r="AI75">
        <f>totals!AY75/totals!$BF75*totals!$BI75</f>
        <v>3.8310988822417258</v>
      </c>
      <c r="AJ75">
        <f>totals!AZ75/totals!$BF75*totals!$BI75</f>
        <v>3.0509085655803623</v>
      </c>
      <c r="AK75">
        <f>totals!BA75/totals!$BF75*totals!$BI75</f>
        <v>0.31143998134598583</v>
      </c>
      <c r="AL75">
        <f>totals!BB75/totals!$BF75*totals!$BI75</f>
        <v>2.2191115763707322E-4</v>
      </c>
      <c r="AM75">
        <f>totals!BC75/totals!$BF75*totals!$BI75</f>
        <v>0</v>
      </c>
      <c r="AN75">
        <f>totals!BD75/totals!$BF75*totals!$BI75</f>
        <v>0</v>
      </c>
      <c r="AO75">
        <f>totals!BE75/totals!$BF75*totals!$BI75</f>
        <v>68.876908391371273</v>
      </c>
    </row>
    <row r="76" spans="1:41" x14ac:dyDescent="0.35">
      <c r="A76" t="s">
        <v>73</v>
      </c>
      <c r="B76" s="2">
        <v>4</v>
      </c>
      <c r="C76">
        <v>11</v>
      </c>
      <c r="D76">
        <f>totals!D76/totals!$K76*totals!$M76</f>
        <v>165.65335745077414</v>
      </c>
      <c r="E76">
        <f>totals!E76/totals!$K76*totals!$M76</f>
        <v>0</v>
      </c>
      <c r="F76">
        <f>totals!F76/totals!$K76*totals!$M76</f>
        <v>0</v>
      </c>
      <c r="G76">
        <f>totals!G76/totals!$K76*totals!$M76</f>
        <v>0</v>
      </c>
      <c r="H76">
        <f>totals!H76/totals!$K76*totals!$M76</f>
        <v>0</v>
      </c>
      <c r="I76">
        <f>totals!I76/totals!$K76*totals!$M76</f>
        <v>0</v>
      </c>
      <c r="J76">
        <f>totals!N76/totals!$V76*totals!$Y76</f>
        <v>429.27369137925513</v>
      </c>
      <c r="K76">
        <f>totals!O76/totals!$V76*totals!$Y76</f>
        <v>3.728644632540256E-2</v>
      </c>
      <c r="L76">
        <f>totals!P76/totals!$V76*totals!$Y76</f>
        <v>5.1375649871695142E-2</v>
      </c>
      <c r="M76">
        <f>totals!Q76/totals!$V76*totals!$Y76</f>
        <v>0.10013585990597219</v>
      </c>
      <c r="N76">
        <f>totals!R76/totals!$V76*totals!$Y76</f>
        <v>0</v>
      </c>
      <c r="O76">
        <f>totals!S76/totals!$V76*totals!$Y76</f>
        <v>9.2000396291088771E-5</v>
      </c>
      <c r="P76">
        <f>totals!T76/totals!$V76*totals!$Y76</f>
        <v>0</v>
      </c>
      <c r="Q76">
        <f>totals!U76/totals!$V76*totals!$Y76</f>
        <v>2.3657244760565683E-4</v>
      </c>
      <c r="R76">
        <f>totals!Z76/totals!$AH76*totals!$AK76</f>
        <v>475.90987720073861</v>
      </c>
      <c r="S76">
        <f>totals!AA76/totals!$AH76*totals!$AK76</f>
        <v>0.40204213998542415</v>
      </c>
      <c r="T76">
        <f>totals!AB76/totals!$AH76*totals!$AK76</f>
        <v>0.21905297653508202</v>
      </c>
      <c r="U76">
        <f>totals!AC76/totals!$AH76*totals!$AK76</f>
        <v>0.48558472671421871</v>
      </c>
      <c r="V76">
        <f>totals!AD76/totals!$AH76*totals!$AK76</f>
        <v>0</v>
      </c>
      <c r="W76">
        <f>totals!AE76/totals!$AH76*totals!$AK76</f>
        <v>0</v>
      </c>
      <c r="X76">
        <f>totals!AF76/totals!$AH76*totals!$AK76</f>
        <v>2.0754473744208548E-3</v>
      </c>
      <c r="Y76">
        <f>totals!AG76/totals!$AH76*totals!$AK76</f>
        <v>0.10573121792836131</v>
      </c>
      <c r="Z76">
        <f>totals!AL76/totals!$AT76*totals!$AW76</f>
        <v>589.0735458916937</v>
      </c>
      <c r="AA76">
        <f>totals!AM76/totals!$AT76*totals!$AW76</f>
        <v>3.6471530496611408</v>
      </c>
      <c r="AB76">
        <f>totals!AN76/totals!$AT76*totals!$AW76</f>
        <v>0.88682831262183137</v>
      </c>
      <c r="AC76">
        <f>totals!AO76/totals!$AT76*totals!$AW76</f>
        <v>1.3146108605040987</v>
      </c>
      <c r="AD76">
        <f>totals!AP76/totals!$AT76*totals!$AW76</f>
        <v>0</v>
      </c>
      <c r="AE76">
        <f>totals!AQ76/totals!$AT76*totals!$AW76</f>
        <v>8.9023615142618129E-3</v>
      </c>
      <c r="AF76">
        <f>totals!AR76/totals!$AT76*totals!$AW76</f>
        <v>3.5313112247973345E-3</v>
      </c>
      <c r="AG76">
        <f>totals!AS76/totals!$AT76*totals!$AW76</f>
        <v>3.83504103185604</v>
      </c>
      <c r="AH76">
        <f>totals!AX76/totals!$BF76*totals!$BI76</f>
        <v>1845.194332565281</v>
      </c>
      <c r="AI76">
        <f>totals!AY76/totals!$BF76*totals!$BI76</f>
        <v>268.68799625971047</v>
      </c>
      <c r="AJ76">
        <f>totals!AZ76/totals!$BF76*totals!$BI76</f>
        <v>16.914621550931574</v>
      </c>
      <c r="AK76">
        <f>totals!BA76/totals!$BF76*totals!$BI76</f>
        <v>29.325575037346265</v>
      </c>
      <c r="AL76">
        <f>totals!BB76/totals!$BF76*totals!$BI76</f>
        <v>2.5575979761554148E-2</v>
      </c>
      <c r="AM76">
        <f>totals!BC76/totals!$BF76*totals!$BI76</f>
        <v>0.16000516588946945</v>
      </c>
      <c r="AN76">
        <f>totals!BD76/totals!$BF76*totals!$BI76</f>
        <v>1.6650043846882932E-2</v>
      </c>
      <c r="AO76">
        <f>totals!BE76/totals!$BF76*totals!$BI76</f>
        <v>220.79139713421432</v>
      </c>
    </row>
    <row r="77" spans="1:41" x14ac:dyDescent="0.35">
      <c r="A77" t="s">
        <v>74</v>
      </c>
      <c r="B77" s="3">
        <v>3</v>
      </c>
      <c r="C77">
        <v>8</v>
      </c>
      <c r="D77">
        <f>totals!D77/totals!$K77*totals!$M77</f>
        <v>16.783678267712144</v>
      </c>
      <c r="E77">
        <f>totals!E77/totals!$K77*totals!$M77</f>
        <v>0</v>
      </c>
      <c r="F77">
        <f>totals!F77/totals!$K77*totals!$M77</f>
        <v>0</v>
      </c>
      <c r="G77">
        <f>totals!G77/totals!$K77*totals!$M77</f>
        <v>0</v>
      </c>
      <c r="H77">
        <f>totals!H77/totals!$K77*totals!$M77</f>
        <v>0</v>
      </c>
      <c r="I77">
        <f>totals!I77/totals!$K77*totals!$M77</f>
        <v>2.0615136144988278E-2</v>
      </c>
      <c r="J77">
        <f>totals!N77/totals!$V77*totals!$Y77</f>
        <v>94.012608009496361</v>
      </c>
      <c r="K77">
        <f>totals!O77/totals!$V77*totals!$Y77</f>
        <v>0</v>
      </c>
      <c r="L77">
        <f>totals!P77/totals!$V77*totals!$Y77</f>
        <v>0</v>
      </c>
      <c r="M77">
        <f>totals!Q77/totals!$V77*totals!$Y77</f>
        <v>0</v>
      </c>
      <c r="N77">
        <f>totals!R77/totals!$V77*totals!$Y77</f>
        <v>0</v>
      </c>
      <c r="O77">
        <f>totals!S77/totals!$V77*totals!$Y77</f>
        <v>0</v>
      </c>
      <c r="P77">
        <f>totals!T77/totals!$V77*totals!$Y77</f>
        <v>0</v>
      </c>
      <c r="Q77">
        <f>totals!U77/totals!$V77*totals!$Y77</f>
        <v>31.797802277979663</v>
      </c>
      <c r="R77">
        <f>totals!Z77/totals!$AH77*totals!$AK77</f>
        <v>21.324795210596502</v>
      </c>
      <c r="S77">
        <f>totals!AA77/totals!$AH77*totals!$AK77</f>
        <v>0</v>
      </c>
      <c r="T77">
        <f>totals!AB77/totals!$AH77*totals!$AK77</f>
        <v>0</v>
      </c>
      <c r="U77">
        <f>totals!AC77/totals!$AH77*totals!$AK77</f>
        <v>0</v>
      </c>
      <c r="V77">
        <f>totals!AD77/totals!$AH77*totals!$AK77</f>
        <v>0</v>
      </c>
      <c r="W77">
        <f>totals!AE77/totals!$AH77*totals!$AK77</f>
        <v>0</v>
      </c>
      <c r="X77">
        <f>totals!AF77/totals!$AH77*totals!$AK77</f>
        <v>0</v>
      </c>
      <c r="Y77">
        <f>totals!AG77/totals!$AH77*totals!$AK77</f>
        <v>59.108224145793365</v>
      </c>
      <c r="Z77">
        <f>totals!AL77/totals!$AT77*totals!$AW77</f>
        <v>13.71396976581768</v>
      </c>
      <c r="AA77">
        <f>totals!AM77/totals!$AT77*totals!$AW77</f>
        <v>0.98182729587714535</v>
      </c>
      <c r="AB77">
        <f>totals!AN77/totals!$AT77*totals!$AW77</f>
        <v>0</v>
      </c>
      <c r="AC77">
        <f>totals!AO77/totals!$AT77*totals!$AW77</f>
        <v>0</v>
      </c>
      <c r="AD77">
        <f>totals!AP77/totals!$AT77*totals!$AW77</f>
        <v>0</v>
      </c>
      <c r="AE77">
        <f>totals!AQ77/totals!$AT77*totals!$AW77</f>
        <v>0</v>
      </c>
      <c r="AF77">
        <f>totals!AR77/totals!$AT77*totals!$AW77</f>
        <v>0</v>
      </c>
      <c r="AG77">
        <f>totals!AS77/totals!$AT77*totals!$AW77</f>
        <v>137.12461344917966</v>
      </c>
      <c r="AH77">
        <f>totals!AX77/totals!$BF77*totals!$BI77</f>
        <v>11.865282506738092</v>
      </c>
      <c r="AI77">
        <f>totals!AY77/totals!$BF77*totals!$BI77</f>
        <v>1.2664292122226453</v>
      </c>
      <c r="AJ77">
        <f>totals!AZ77/totals!$BF77*totals!$BI77</f>
        <v>1.20026257811842E-2</v>
      </c>
      <c r="AK77">
        <f>totals!BA77/totals!$BF77*totals!$BI77</f>
        <v>0.11481881290472097</v>
      </c>
      <c r="AL77">
        <f>totals!BB77/totals!$BF77*totals!$BI77</f>
        <v>0</v>
      </c>
      <c r="AM77">
        <f>totals!BC77/totals!$BF77*totals!$BI77</f>
        <v>6.8692203751122734E-3</v>
      </c>
      <c r="AN77">
        <f>totals!BD77/totals!$BF77*totals!$BI77</f>
        <v>6.5812889821434959E-5</v>
      </c>
      <c r="AO77">
        <f>totals!BE77/totals!$BF77*totals!$BI77</f>
        <v>522.47198035058204</v>
      </c>
    </row>
    <row r="78" spans="1:41" x14ac:dyDescent="0.35">
      <c r="A78" t="s">
        <v>75</v>
      </c>
      <c r="B78" s="2">
        <v>2</v>
      </c>
      <c r="C78">
        <v>4</v>
      </c>
      <c r="D78">
        <f>totals!D78/totals!$K78*totals!$M78</f>
        <v>4.403091460168012</v>
      </c>
      <c r="E78">
        <f>totals!E78/totals!$K78*totals!$M78</f>
        <v>0</v>
      </c>
      <c r="F78">
        <f>totals!F78/totals!$K78*totals!$M78</f>
        <v>0</v>
      </c>
      <c r="G78">
        <f>totals!G78/totals!$K78*totals!$M78</f>
        <v>0</v>
      </c>
      <c r="H78">
        <f>totals!H78/totals!$K78*totals!$M78</f>
        <v>0</v>
      </c>
      <c r="I78">
        <f>totals!I78/totals!$K78*totals!$M78</f>
        <v>0</v>
      </c>
      <c r="J78">
        <f>totals!N78/totals!$V78*totals!$Y78</f>
        <v>9.1486477801275079</v>
      </c>
      <c r="K78">
        <f>totals!O78/totals!$V78*totals!$Y78</f>
        <v>0</v>
      </c>
      <c r="L78">
        <f>totals!P78/totals!$V78*totals!$Y78</f>
        <v>0</v>
      </c>
      <c r="M78">
        <f>totals!Q78/totals!$V78*totals!$Y78</f>
        <v>0</v>
      </c>
      <c r="N78">
        <f>totals!R78/totals!$V78*totals!$Y78</f>
        <v>0</v>
      </c>
      <c r="O78">
        <f>totals!S78/totals!$V78*totals!$Y78</f>
        <v>0</v>
      </c>
      <c r="P78">
        <f>totals!T78/totals!$V78*totals!$Y78</f>
        <v>0</v>
      </c>
      <c r="Q78">
        <f>totals!U78/totals!$V78*totals!$Y78</f>
        <v>0</v>
      </c>
      <c r="R78">
        <f>totals!Z78/totals!$AH78*totals!$AK78</f>
        <v>7.7713654900152269</v>
      </c>
      <c r="S78">
        <f>totals!AA78/totals!$AH78*totals!$AK78</f>
        <v>0</v>
      </c>
      <c r="T78">
        <f>totals!AB78/totals!$AH78*totals!$AK78</f>
        <v>0</v>
      </c>
      <c r="U78">
        <f>totals!AC78/totals!$AH78*totals!$AK78</f>
        <v>0</v>
      </c>
      <c r="V78">
        <f>totals!AD78/totals!$AH78*totals!$AK78</f>
        <v>0</v>
      </c>
      <c r="W78">
        <f>totals!AE78/totals!$AH78*totals!$AK78</f>
        <v>0</v>
      </c>
      <c r="X78">
        <f>totals!AF78/totals!$AH78*totals!$AK78</f>
        <v>0</v>
      </c>
      <c r="Y78">
        <f>totals!AG78/totals!$AH78*totals!$AK78</f>
        <v>2.7676131010283159E-2</v>
      </c>
      <c r="Z78">
        <f>totals!AL78/totals!$AT78*totals!$AW78</f>
        <v>5.9269299247929386</v>
      </c>
      <c r="AA78">
        <f>totals!AM78/totals!$AT78*totals!$AW78</f>
        <v>0</v>
      </c>
      <c r="AB78">
        <f>totals!AN78/totals!$AT78*totals!$AW78</f>
        <v>0</v>
      </c>
      <c r="AC78">
        <f>totals!AO78/totals!$AT78*totals!$AW78</f>
        <v>0</v>
      </c>
      <c r="AD78">
        <f>totals!AP78/totals!$AT78*totals!$AW78</f>
        <v>0</v>
      </c>
      <c r="AE78">
        <f>totals!AQ78/totals!$AT78*totals!$AW78</f>
        <v>0</v>
      </c>
      <c r="AF78">
        <f>totals!AR78/totals!$AT78*totals!$AW78</f>
        <v>0</v>
      </c>
      <c r="AG78">
        <f>totals!AS78/totals!$AT78*totals!$AW78</f>
        <v>0.14555843899789497</v>
      </c>
      <c r="AH78">
        <f>totals!AX78/totals!$BF78*totals!$BI78</f>
        <v>66.915999764215513</v>
      </c>
      <c r="AI78">
        <f>totals!AY78/totals!$BF78*totals!$BI78</f>
        <v>0.33695320103783388</v>
      </c>
      <c r="AJ78">
        <f>totals!AZ78/totals!$BF78*totals!$BI78</f>
        <v>6.4914642059723499E-2</v>
      </c>
      <c r="AK78">
        <f>totals!BA78/totals!$BF78*totals!$BI78</f>
        <v>0</v>
      </c>
      <c r="AL78">
        <f>totals!BB78/totals!$BF78*totals!$BI78</f>
        <v>0</v>
      </c>
      <c r="AM78">
        <f>totals!BC78/totals!$BF78*totals!$BI78</f>
        <v>6.6718512965836872E-4</v>
      </c>
      <c r="AN78">
        <f>totals!BD78/totals!$BF78*totals!$BI78</f>
        <v>0</v>
      </c>
      <c r="AO78">
        <f>totals!BE78/totals!$BF78*totals!$BI78</f>
        <v>24.819286823291318</v>
      </c>
    </row>
    <row r="79" spans="1:41" x14ac:dyDescent="0.35">
      <c r="A79" t="s">
        <v>76</v>
      </c>
      <c r="B79" s="1">
        <v>6</v>
      </c>
      <c r="C79">
        <v>23</v>
      </c>
      <c r="D79">
        <f>totals!D79/totals!$K79*totals!$M79</f>
        <v>201.10312500501271</v>
      </c>
      <c r="E79">
        <f>totals!E79/totals!$K79*totals!$M79</f>
        <v>0</v>
      </c>
      <c r="F79">
        <f>totals!F79/totals!$K79*totals!$M79</f>
        <v>0</v>
      </c>
      <c r="G79">
        <f>totals!G79/totals!$K79*totals!$M79</f>
        <v>0</v>
      </c>
      <c r="H79">
        <f>totals!H79/totals!$K79*totals!$M79</f>
        <v>0</v>
      </c>
      <c r="I79">
        <f>totals!I79/totals!$K79*totals!$M79</f>
        <v>0</v>
      </c>
      <c r="J79">
        <f>totals!N79/totals!$V79*totals!$Y79</f>
        <v>1022.150472343027</v>
      </c>
      <c r="K79">
        <f>totals!O79/totals!$V79*totals!$Y79</f>
        <v>2.1684355527202475</v>
      </c>
      <c r="L79">
        <f>totals!P79/totals!$V79*totals!$Y79</f>
        <v>1.5124757110857668E-2</v>
      </c>
      <c r="M79">
        <f>totals!Q79/totals!$V79*totals!$Y79</f>
        <v>3.3243866424298427E-2</v>
      </c>
      <c r="N79">
        <f>totals!R79/totals!$V79*totals!$Y79</f>
        <v>0</v>
      </c>
      <c r="O79">
        <f>totals!S79/totals!$V79*totals!$Y79</f>
        <v>0</v>
      </c>
      <c r="P79">
        <f>totals!T79/totals!$V79*totals!$Y79</f>
        <v>0</v>
      </c>
      <c r="Q79">
        <f>totals!U79/totals!$V79*totals!$Y79</f>
        <v>1.1683437736429143</v>
      </c>
      <c r="R79">
        <f>totals!Z79/totals!$AH79*totals!$AK79</f>
        <v>395.6543170997021</v>
      </c>
      <c r="S79">
        <f>totals!AA79/totals!$AH79*totals!$AK79</f>
        <v>7.7762824590849791</v>
      </c>
      <c r="T79">
        <f>totals!AB79/totals!$AH79*totals!$AK79</f>
        <v>4.3077733463258577E-2</v>
      </c>
      <c r="U79">
        <f>totals!AC79/totals!$AH79*totals!$AK79</f>
        <v>0</v>
      </c>
      <c r="V79">
        <f>totals!AD79/totals!$AH79*totals!$AK79</f>
        <v>0</v>
      </c>
      <c r="W79">
        <f>totals!AE79/totals!$AH79*totals!$AK79</f>
        <v>0</v>
      </c>
      <c r="X79">
        <f>totals!AF79/totals!$AH79*totals!$AK79</f>
        <v>0</v>
      </c>
      <c r="Y79">
        <f>totals!AG79/totals!$AH79*totals!$AK79</f>
        <v>4.749585913105201</v>
      </c>
      <c r="Z79">
        <f>totals!AL79/totals!$AT79*totals!$AW79</f>
        <v>801.00109684015422</v>
      </c>
      <c r="AA79">
        <f>totals!AM79/totals!$AT79*totals!$AW79</f>
        <v>0.98943540727899071</v>
      </c>
      <c r="AB79">
        <f>totals!AN79/totals!$AT79*totals!$AW79</f>
        <v>0.20805551453647397</v>
      </c>
      <c r="AC79">
        <f>totals!AO79/totals!$AT79*totals!$AW79</f>
        <v>4.9823284333171292E-2</v>
      </c>
      <c r="AD79">
        <f>totals!AP79/totals!$AT79*totals!$AW79</f>
        <v>0</v>
      </c>
      <c r="AE79">
        <f>totals!AQ79/totals!$AT79*totals!$AW79</f>
        <v>0</v>
      </c>
      <c r="AF79">
        <f>totals!AR79/totals!$AT79*totals!$AW79</f>
        <v>0</v>
      </c>
      <c r="AG79">
        <f>totals!AS79/totals!$AT79*totals!$AW79</f>
        <v>0.72753202818201868</v>
      </c>
      <c r="AH79">
        <f>totals!AX79/totals!$BF79*totals!$BI79</f>
        <v>3825.3601257839314</v>
      </c>
      <c r="AI79">
        <f>totals!AY79/totals!$BF79*totals!$BI79</f>
        <v>407.28873115795733</v>
      </c>
      <c r="AJ79">
        <f>totals!AZ79/totals!$BF79*totals!$BI79</f>
        <v>11.729044308568541</v>
      </c>
      <c r="AK79">
        <f>totals!BA79/totals!$BF79*totals!$BI79</f>
        <v>7.4812363957951877</v>
      </c>
      <c r="AL79">
        <f>totals!BB79/totals!$BF79*totals!$BI79</f>
        <v>2.3256170338200708E-3</v>
      </c>
      <c r="AM79">
        <f>totals!BC79/totals!$BF79*totals!$BI79</f>
        <v>0.10930400058954318</v>
      </c>
      <c r="AN79">
        <f>totals!BD79/totals!$BF79*totals!$BI79</f>
        <v>3.6936270537142296E-2</v>
      </c>
      <c r="AO79">
        <f>totals!BE79/totals!$BF79*totals!$BI79</f>
        <v>225.60810845088506</v>
      </c>
    </row>
    <row r="80" spans="1:41" x14ac:dyDescent="0.35">
      <c r="A80" t="s">
        <v>77</v>
      </c>
      <c r="B80" s="2">
        <v>5</v>
      </c>
      <c r="C80">
        <v>17</v>
      </c>
      <c r="D80">
        <f>totals!D80/totals!$K80*totals!$M80</f>
        <v>4.0891922970492409</v>
      </c>
      <c r="E80">
        <f>totals!E80/totals!$K80*totals!$M80</f>
        <v>0</v>
      </c>
      <c r="F80">
        <f>totals!F80/totals!$K80*totals!$M80</f>
        <v>0</v>
      </c>
      <c r="G80">
        <f>totals!G80/totals!$K80*totals!$M80</f>
        <v>0</v>
      </c>
      <c r="H80">
        <f>totals!H80/totals!$K80*totals!$M80</f>
        <v>0</v>
      </c>
      <c r="I80">
        <f>totals!I80/totals!$K80*totals!$M80</f>
        <v>0</v>
      </c>
      <c r="J80">
        <f>totals!N80/totals!$V80*totals!$Y80</f>
        <v>66.588235490399114</v>
      </c>
      <c r="K80">
        <f>totals!O80/totals!$V80*totals!$Y80</f>
        <v>4.7649771804056384E-3</v>
      </c>
      <c r="L80">
        <f>totals!P80/totals!$V80*totals!$Y80</f>
        <v>0</v>
      </c>
      <c r="M80">
        <f>totals!Q80/totals!$V80*totals!$Y80</f>
        <v>0</v>
      </c>
      <c r="N80">
        <f>totals!R80/totals!$V80*totals!$Y80</f>
        <v>0</v>
      </c>
      <c r="O80">
        <f>totals!S80/totals!$V80*totals!$Y80</f>
        <v>0</v>
      </c>
      <c r="P80">
        <f>totals!T80/totals!$V80*totals!$Y80</f>
        <v>0</v>
      </c>
      <c r="Q80">
        <f>totals!U80/totals!$V80*totals!$Y80</f>
        <v>7.6115869245440724E-3</v>
      </c>
      <c r="R80">
        <f>totals!Z80/totals!$AH80*totals!$AK80</f>
        <v>19.554755758424896</v>
      </c>
      <c r="S80">
        <f>totals!AA80/totals!$AH80*totals!$AK80</f>
        <v>0</v>
      </c>
      <c r="T80">
        <f>totals!AB80/totals!$AH80*totals!$AK80</f>
        <v>0</v>
      </c>
      <c r="U80">
        <f>totals!AC80/totals!$AH80*totals!$AK80</f>
        <v>0</v>
      </c>
      <c r="V80">
        <f>totals!AD80/totals!$AH80*totals!$AK80</f>
        <v>0</v>
      </c>
      <c r="W80">
        <f>totals!AE80/totals!$AH80*totals!$AK80</f>
        <v>0</v>
      </c>
      <c r="X80">
        <f>totals!AF80/totals!$AH80*totals!$AK80</f>
        <v>0</v>
      </c>
      <c r="Y80">
        <f>totals!AG80/totals!$AH80*totals!$AK80</f>
        <v>0.2414036215604749</v>
      </c>
      <c r="Z80">
        <f>totals!AL80/totals!$AT80*totals!$AW80</f>
        <v>44.450377627829774</v>
      </c>
      <c r="AA80">
        <f>totals!AM80/totals!$AT80*totals!$AW80</f>
        <v>5.0319041718924565E-4</v>
      </c>
      <c r="AB80">
        <f>totals!AN80/totals!$AT80*totals!$AW80</f>
        <v>2.9276533363737929E-2</v>
      </c>
      <c r="AC80">
        <f>totals!AO80/totals!$AT80*totals!$AW80</f>
        <v>2.6531858360887501E-3</v>
      </c>
      <c r="AD80">
        <f>totals!AP80/totals!$AT80*totals!$AW80</f>
        <v>0</v>
      </c>
      <c r="AE80">
        <f>totals!AQ80/totals!$AT80*totals!$AW80</f>
        <v>0</v>
      </c>
      <c r="AF80">
        <f>totals!AR80/totals!$AT80*totals!$AW80</f>
        <v>0</v>
      </c>
      <c r="AG80">
        <f>totals!AS80/totals!$AT80*totals!$AW80</f>
        <v>0.79179299373896384</v>
      </c>
      <c r="AH80">
        <f>totals!AX80/totals!$BF80*totals!$BI80</f>
        <v>205.736479181416</v>
      </c>
      <c r="AI80">
        <f>totals!AY80/totals!$BF80*totals!$BI80</f>
        <v>3.9037169791095465</v>
      </c>
      <c r="AJ80">
        <f>totals!AZ80/totals!$BF80*totals!$BI80</f>
        <v>0.49736601916713052</v>
      </c>
      <c r="AK80">
        <f>totals!BA80/totals!$BF80*totals!$BI80</f>
        <v>3.1514934817465631E-2</v>
      </c>
      <c r="AL80">
        <f>totals!BB80/totals!$BF80*totals!$BI80</f>
        <v>0</v>
      </c>
      <c r="AM80">
        <f>totals!BC80/totals!$BF80*totals!$BI80</f>
        <v>0</v>
      </c>
      <c r="AN80">
        <f>totals!BD80/totals!$BF80*totals!$BI80</f>
        <v>0</v>
      </c>
      <c r="AO80">
        <f>totals!BE80/totals!$BF80*totals!$BI80</f>
        <v>54.774744794163304</v>
      </c>
    </row>
    <row r="81" spans="1:41" x14ac:dyDescent="0.35">
      <c r="A81" t="s">
        <v>78</v>
      </c>
      <c r="B81" s="1">
        <v>5</v>
      </c>
      <c r="C81">
        <v>15</v>
      </c>
      <c r="D81">
        <f>totals!D81/totals!$K81*totals!$M81</f>
        <v>53.874560850986128</v>
      </c>
      <c r="E81">
        <f>totals!E81/totals!$K81*totals!$M81</f>
        <v>1.0088787437401964E-2</v>
      </c>
      <c r="F81">
        <f>totals!F81/totals!$K81*totals!$M81</f>
        <v>0</v>
      </c>
      <c r="G81">
        <f>totals!G81/totals!$K81*totals!$M81</f>
        <v>0</v>
      </c>
      <c r="H81">
        <f>totals!H81/totals!$K81*totals!$M81</f>
        <v>0</v>
      </c>
      <c r="I81">
        <f>totals!I81/totals!$K81*totals!$M81</f>
        <v>0</v>
      </c>
      <c r="J81">
        <f>totals!N81/totals!$V81*totals!$Y81</f>
        <v>501.157497704739</v>
      </c>
      <c r="K81">
        <f>totals!O81/totals!$V81*totals!$Y81</f>
        <v>22.310099693533942</v>
      </c>
      <c r="L81">
        <f>totals!P81/totals!$V81*totals!$Y81</f>
        <v>0</v>
      </c>
      <c r="M81">
        <f>totals!Q81/totals!$V81*totals!$Y81</f>
        <v>0</v>
      </c>
      <c r="N81">
        <f>totals!R81/totals!$V81*totals!$Y81</f>
        <v>0</v>
      </c>
      <c r="O81">
        <f>totals!S81/totals!$V81*totals!$Y81</f>
        <v>0</v>
      </c>
      <c r="P81">
        <f>totals!T81/totals!$V81*totals!$Y81</f>
        <v>0</v>
      </c>
      <c r="Q81">
        <f>totals!U81/totals!$V81*totals!$Y81</f>
        <v>4.3089328501564195</v>
      </c>
      <c r="R81">
        <f>totals!Z81/totals!$AH81*totals!$AK81</f>
        <v>340.78329256945148</v>
      </c>
      <c r="S81">
        <f>totals!AA81/totals!$AH81*totals!$AK81</f>
        <v>68.464945279006145</v>
      </c>
      <c r="T81">
        <f>totals!AB81/totals!$AH81*totals!$AK81</f>
        <v>0</v>
      </c>
      <c r="U81">
        <f>totals!AC81/totals!$AH81*totals!$AK81</f>
        <v>0</v>
      </c>
      <c r="V81">
        <f>totals!AD81/totals!$AH81*totals!$AK81</f>
        <v>0</v>
      </c>
      <c r="W81">
        <f>totals!AE81/totals!$AH81*totals!$AK81</f>
        <v>0</v>
      </c>
      <c r="X81">
        <f>totals!AF81/totals!$AH81*totals!$AK81</f>
        <v>0</v>
      </c>
      <c r="Y81">
        <f>totals!AG81/totals!$AH81*totals!$AK81</f>
        <v>5.112327188727722</v>
      </c>
      <c r="Z81">
        <f>totals!AL81/totals!$AT81*totals!$AW81</f>
        <v>457.89362909112884</v>
      </c>
      <c r="AA81">
        <f>totals!AM81/totals!$AT81*totals!$AW81</f>
        <v>464.6197501256608</v>
      </c>
      <c r="AB81">
        <f>totals!AN81/totals!$AT81*totals!$AW81</f>
        <v>0</v>
      </c>
      <c r="AC81">
        <f>totals!AO81/totals!$AT81*totals!$AW81</f>
        <v>0</v>
      </c>
      <c r="AD81">
        <f>totals!AP81/totals!$AT81*totals!$AW81</f>
        <v>0</v>
      </c>
      <c r="AE81">
        <f>totals!AQ81/totals!$AT81*totals!$AW81</f>
        <v>0</v>
      </c>
      <c r="AF81">
        <f>totals!AR81/totals!$AT81*totals!$AW81</f>
        <v>2.6928281223860466E-3</v>
      </c>
      <c r="AG81">
        <f>totals!AS81/totals!$AT81*totals!$AW81</f>
        <v>196.20252556862869</v>
      </c>
      <c r="AH81">
        <f>totals!AX81/totals!$BF81*totals!$BI81</f>
        <v>211.62238466363038</v>
      </c>
      <c r="AI81">
        <f>totals!AY81/totals!$BF81*totals!$BI81</f>
        <v>401.16111167879723</v>
      </c>
      <c r="AJ81">
        <f>totals!AZ81/totals!$BF81*totals!$BI81</f>
        <v>7.5018875753628408E-2</v>
      </c>
      <c r="AK81">
        <f>totals!BA81/totals!$BF81*totals!$BI81</f>
        <v>0.4869534500915258</v>
      </c>
      <c r="AL81">
        <f>totals!BB81/totals!$BF81*totals!$BI81</f>
        <v>0</v>
      </c>
      <c r="AM81">
        <f>totals!BC81/totals!$BF81*totals!$BI81</f>
        <v>1.1918886801978447E-2</v>
      </c>
      <c r="AN81">
        <f>totals!BD81/totals!$BF81*totals!$BI81</f>
        <v>5.9275747197005107E-3</v>
      </c>
      <c r="AO81">
        <f>totals!BE81/totals!$BF81*totals!$BI81</f>
        <v>1621.8268286561738</v>
      </c>
    </row>
    <row r="82" spans="1:41" x14ac:dyDescent="0.35">
      <c r="A82" t="s">
        <v>79</v>
      </c>
      <c r="B82" s="2">
        <v>3</v>
      </c>
      <c r="C82">
        <v>9</v>
      </c>
      <c r="D82">
        <f>totals!D82/totals!$K82*totals!$M82</f>
        <v>1.3260366399108066</v>
      </c>
      <c r="E82">
        <f>totals!E82/totals!$K82*totals!$M82</f>
        <v>0</v>
      </c>
      <c r="F82">
        <f>totals!F82/totals!$K82*totals!$M82</f>
        <v>0</v>
      </c>
      <c r="G82">
        <f>totals!G82/totals!$K82*totals!$M82</f>
        <v>0</v>
      </c>
      <c r="H82">
        <f>totals!H82/totals!$K82*totals!$M82</f>
        <v>0</v>
      </c>
      <c r="I82">
        <f>totals!I82/totals!$K82*totals!$M82</f>
        <v>3.1694149228815756E-2</v>
      </c>
      <c r="J82">
        <f>totals!N82/totals!$V82*totals!$Y82</f>
        <v>53.834298146282698</v>
      </c>
      <c r="K82">
        <f>totals!O82/totals!$V82*totals!$Y82</f>
        <v>2.608515145085669</v>
      </c>
      <c r="L82">
        <f>totals!P82/totals!$V82*totals!$Y82</f>
        <v>0</v>
      </c>
      <c r="M82">
        <f>totals!Q82/totals!$V82*totals!$Y82</f>
        <v>6.2388032416582681E-2</v>
      </c>
      <c r="N82">
        <f>totals!R82/totals!$V82*totals!$Y82</f>
        <v>0</v>
      </c>
      <c r="O82">
        <f>totals!S82/totals!$V82*totals!$Y82</f>
        <v>0</v>
      </c>
      <c r="P82">
        <f>totals!T82/totals!$V82*totals!$Y82</f>
        <v>0</v>
      </c>
      <c r="Q82">
        <f>totals!U82/totals!$V82*totals!$Y82</f>
        <v>13.791485495425418</v>
      </c>
      <c r="R82">
        <f>totals!Z82/totals!$AH82*totals!$AK82</f>
        <v>51.146485052016587</v>
      </c>
      <c r="S82">
        <f>totals!AA82/totals!$AH82*totals!$AK82</f>
        <v>11.209787281465241</v>
      </c>
      <c r="T82">
        <f>totals!AB82/totals!$AH82*totals!$AK82</f>
        <v>0</v>
      </c>
      <c r="U82">
        <f>totals!AC82/totals!$AH82*totals!$AK82</f>
        <v>0</v>
      </c>
      <c r="V82">
        <f>totals!AD82/totals!$AH82*totals!$AK82</f>
        <v>0</v>
      </c>
      <c r="W82">
        <f>totals!AE82/totals!$AH82*totals!$AK82</f>
        <v>0</v>
      </c>
      <c r="X82">
        <f>totals!AF82/totals!$AH82*totals!$AK82</f>
        <v>0</v>
      </c>
      <c r="Y82">
        <f>totals!AG82/totals!$AH82*totals!$AK82</f>
        <v>110.49766644549898</v>
      </c>
      <c r="Z82">
        <f>totals!AL82/totals!$AT82*totals!$AW82</f>
        <v>17.499954119977456</v>
      </c>
      <c r="AA82">
        <f>totals!AM82/totals!$AT82*totals!$AW82</f>
        <v>8.1577881822205871</v>
      </c>
      <c r="AB82">
        <f>totals!AN82/totals!$AT82*totals!$AW82</f>
        <v>0</v>
      </c>
      <c r="AC82">
        <f>totals!AO82/totals!$AT82*totals!$AW82</f>
        <v>0</v>
      </c>
      <c r="AD82">
        <f>totals!AP82/totals!$AT82*totals!$AW82</f>
        <v>0</v>
      </c>
      <c r="AE82">
        <f>totals!AQ82/totals!$AT82*totals!$AW82</f>
        <v>0</v>
      </c>
      <c r="AF82">
        <f>totals!AR82/totals!$AT82*totals!$AW82</f>
        <v>0</v>
      </c>
      <c r="AG82">
        <f>totals!AS82/totals!$AT82*totals!$AW82</f>
        <v>145.07510075494181</v>
      </c>
      <c r="AH82">
        <f>totals!AX82/totals!$BF82*totals!$BI82</f>
        <v>51.436812997556906</v>
      </c>
      <c r="AI82">
        <f>totals!AY82/totals!$BF82*totals!$BI82</f>
        <v>42.22436348928742</v>
      </c>
      <c r="AJ82">
        <f>totals!AZ82/totals!$BF82*totals!$BI82</f>
        <v>1.0568567069945132</v>
      </c>
      <c r="AK82">
        <f>totals!BA82/totals!$BF82*totals!$BI82</f>
        <v>0.61606603436320362</v>
      </c>
      <c r="AL82">
        <f>totals!BB82/totals!$BF82*totals!$BI82</f>
        <v>1.9600956400573379E-2</v>
      </c>
      <c r="AM82">
        <f>totals!BC82/totals!$BF82*totals!$BI82</f>
        <v>6.3797545457969021E-3</v>
      </c>
      <c r="AN82">
        <f>totals!BD82/totals!$BF82*totals!$BI82</f>
        <v>0</v>
      </c>
      <c r="AO82">
        <f>totals!BE82/totals!$BF82*totals!$BI82</f>
        <v>2015.125220221774</v>
      </c>
    </row>
    <row r="83" spans="1:41" x14ac:dyDescent="0.35">
      <c r="A83" t="s">
        <v>80</v>
      </c>
      <c r="B83" s="1">
        <v>7</v>
      </c>
      <c r="C83">
        <v>24</v>
      </c>
      <c r="D83" t="e">
        <f>totals!D83/totals!$K83*totals!$M83</f>
        <v>#DIV/0!</v>
      </c>
      <c r="E83" t="e">
        <f>totals!E83/totals!$K83*totals!$M83</f>
        <v>#DIV/0!</v>
      </c>
      <c r="F83" t="e">
        <f>totals!F83/totals!$K83*totals!$M83</f>
        <v>#DIV/0!</v>
      </c>
      <c r="G83" t="e">
        <f>totals!G83/totals!$K83*totals!$M83</f>
        <v>#DIV/0!</v>
      </c>
      <c r="H83" t="e">
        <f>totals!H83/totals!$K83*totals!$M83</f>
        <v>#DIV/0!</v>
      </c>
      <c r="I83" t="e">
        <f>totals!I83/totals!$K83*totals!$M83</f>
        <v>#DIV/0!</v>
      </c>
      <c r="J83">
        <f>totals!N83/totals!$V83*totals!$Y83</f>
        <v>0.29530839598846387</v>
      </c>
      <c r="K83">
        <f>totals!O83/totals!$V83*totals!$Y83</f>
        <v>0</v>
      </c>
      <c r="L83">
        <f>totals!P83/totals!$V83*totals!$Y83</f>
        <v>0</v>
      </c>
      <c r="M83">
        <f>totals!Q83/totals!$V83*totals!$Y83</f>
        <v>0</v>
      </c>
      <c r="N83">
        <f>totals!R83/totals!$V83*totals!$Y83</f>
        <v>0</v>
      </c>
      <c r="O83">
        <f>totals!S83/totals!$V83*totals!$Y83</f>
        <v>0</v>
      </c>
      <c r="P83">
        <f>totals!T83/totals!$V83*totals!$Y83</f>
        <v>0</v>
      </c>
      <c r="Q83">
        <f>totals!U83/totals!$V83*totals!$Y83</f>
        <v>3.6449263993878933E-2</v>
      </c>
      <c r="R83" t="e">
        <f>totals!Z83/totals!$AH83*totals!$AK83</f>
        <v>#DIV/0!</v>
      </c>
      <c r="S83" t="e">
        <f>totals!AA83/totals!$AH83*totals!$AK83</f>
        <v>#DIV/0!</v>
      </c>
      <c r="T83" t="e">
        <f>totals!AB83/totals!$AH83*totals!$AK83</f>
        <v>#DIV/0!</v>
      </c>
      <c r="U83" t="e">
        <f>totals!AC83/totals!$AH83*totals!$AK83</f>
        <v>#DIV/0!</v>
      </c>
      <c r="V83" t="e">
        <f>totals!AD83/totals!$AH83*totals!$AK83</f>
        <v>#DIV/0!</v>
      </c>
      <c r="W83" t="e">
        <f>totals!AE83/totals!$AH83*totals!$AK83</f>
        <v>#DIV/0!</v>
      </c>
      <c r="X83" t="e">
        <f>totals!AF83/totals!$AH83*totals!$AK83</f>
        <v>#DIV/0!</v>
      </c>
      <c r="Y83" t="e">
        <f>totals!AG83/totals!$AH83*totals!$AK83</f>
        <v>#DIV/0!</v>
      </c>
      <c r="Z83">
        <f>totals!AL83/totals!$AT83*totals!$AW83</f>
        <v>5.8755916388304949E-2</v>
      </c>
      <c r="AA83">
        <f>totals!AM83/totals!$AT83*totals!$AW83</f>
        <v>0.29627313010140882</v>
      </c>
      <c r="AB83">
        <f>totals!AN83/totals!$AT83*totals!$AW83</f>
        <v>0</v>
      </c>
      <c r="AC83">
        <f>totals!AO83/totals!$AT83*totals!$AW83</f>
        <v>0</v>
      </c>
      <c r="AD83">
        <f>totals!AP83/totals!$AT83*totals!$AW83</f>
        <v>0</v>
      </c>
      <c r="AE83">
        <f>totals!AQ83/totals!$AT83*totals!$AW83</f>
        <v>0</v>
      </c>
      <c r="AF83">
        <f>totals!AR83/totals!$AT83*totals!$AW83</f>
        <v>0</v>
      </c>
      <c r="AG83">
        <f>totals!AS83/totals!$AT83*totals!$AW83</f>
        <v>1.0696421408009145</v>
      </c>
      <c r="AH83">
        <f>totals!AX83/totals!$BF83*totals!$BI83</f>
        <v>2.313054049254408E-2</v>
      </c>
      <c r="AI83">
        <f>totals!AY83/totals!$BF83*totals!$BI83</f>
        <v>0.84827324481888633</v>
      </c>
      <c r="AJ83">
        <f>totals!AZ83/totals!$BF83*totals!$BI83</f>
        <v>0</v>
      </c>
      <c r="AK83">
        <f>totals!BA83/totals!$BF83*totals!$BI83</f>
        <v>0</v>
      </c>
      <c r="AL83">
        <f>totals!BB83/totals!$BF83*totals!$BI83</f>
        <v>0</v>
      </c>
      <c r="AM83">
        <f>totals!BC83/totals!$BF83*totals!$BI83</f>
        <v>0</v>
      </c>
      <c r="AN83">
        <f>totals!BD83/totals!$BF83*totals!$BI83</f>
        <v>0</v>
      </c>
      <c r="AO83">
        <f>totals!BE83/totals!$BF83*totals!$BI83</f>
        <v>0.93551674943736396</v>
      </c>
    </row>
    <row r="84" spans="1:41" x14ac:dyDescent="0.35">
      <c r="A84" t="s">
        <v>81</v>
      </c>
      <c r="B84" s="2">
        <v>4</v>
      </c>
      <c r="C84">
        <v>12</v>
      </c>
      <c r="D84">
        <f>totals!D84/totals!$K84*totals!$M84</f>
        <v>2.5661265268008546</v>
      </c>
      <c r="E84">
        <f>totals!E84/totals!$K84*totals!$M84</f>
        <v>0</v>
      </c>
      <c r="F84">
        <f>totals!F84/totals!$K84*totals!$M84</f>
        <v>0</v>
      </c>
      <c r="G84">
        <f>totals!G84/totals!$K84*totals!$M84</f>
        <v>0</v>
      </c>
      <c r="H84">
        <f>totals!H84/totals!$K84*totals!$M84</f>
        <v>0</v>
      </c>
      <c r="I84">
        <f>totals!I84/totals!$K84*totals!$M84</f>
        <v>0</v>
      </c>
      <c r="J84">
        <f>totals!N84/totals!$V84*totals!$Y84</f>
        <v>8.5136064480199067</v>
      </c>
      <c r="K84">
        <f>totals!O84/totals!$V84*totals!$Y84</f>
        <v>3.4144797051341269E-2</v>
      </c>
      <c r="L84">
        <f>totals!P84/totals!$V84*totals!$Y84</f>
        <v>0</v>
      </c>
      <c r="M84">
        <f>totals!Q84/totals!$V84*totals!$Y84</f>
        <v>0</v>
      </c>
      <c r="N84">
        <f>totals!R84/totals!$V84*totals!$Y84</f>
        <v>0</v>
      </c>
      <c r="O84">
        <f>totals!S84/totals!$V84*totals!$Y84</f>
        <v>0</v>
      </c>
      <c r="P84">
        <f>totals!T84/totals!$V84*totals!$Y84</f>
        <v>0</v>
      </c>
      <c r="Q84">
        <f>totals!U84/totals!$V84*totals!$Y84</f>
        <v>0</v>
      </c>
      <c r="R84">
        <f>totals!Z84/totals!$AH84*totals!$AK84</f>
        <v>6.957333618280102</v>
      </c>
      <c r="S84">
        <f>totals!AA84/totals!$AH84*totals!$AK84</f>
        <v>0.21853664086505492</v>
      </c>
      <c r="T84">
        <f>totals!AB84/totals!$AH84*totals!$AK84</f>
        <v>0</v>
      </c>
      <c r="U84">
        <f>totals!AC84/totals!$AH84*totals!$AK84</f>
        <v>6.1668337502967406E-3</v>
      </c>
      <c r="V84">
        <f>totals!AD84/totals!$AH84*totals!$AK84</f>
        <v>0</v>
      </c>
      <c r="W84">
        <f>totals!AE84/totals!$AH84*totals!$AK84</f>
        <v>0</v>
      </c>
      <c r="X84">
        <f>totals!AF84/totals!$AH84*totals!$AK84</f>
        <v>0</v>
      </c>
      <c r="Y84">
        <f>totals!AG84/totals!$AH84*totals!$AK84</f>
        <v>8.4978460124446695E-2</v>
      </c>
      <c r="Z84">
        <f>totals!AL84/totals!$AT84*totals!$AW84</f>
        <v>9.4809323320799486</v>
      </c>
      <c r="AA84">
        <f>totals!AM84/totals!$AT84*totals!$AW84</f>
        <v>0.21554728499426884</v>
      </c>
      <c r="AB84">
        <f>totals!AN84/totals!$AT84*totals!$AW84</f>
        <v>3.3712057110228274E-3</v>
      </c>
      <c r="AC84">
        <f>totals!AO84/totals!$AT84*totals!$AW84</f>
        <v>0</v>
      </c>
      <c r="AD84">
        <f>totals!AP84/totals!$AT84*totals!$AW84</f>
        <v>0</v>
      </c>
      <c r="AE84">
        <f>totals!AQ84/totals!$AT84*totals!$AW84</f>
        <v>0</v>
      </c>
      <c r="AF84">
        <f>totals!AR84/totals!$AT84*totals!$AW84</f>
        <v>4.0664349043466016E-4</v>
      </c>
      <c r="AG84">
        <f>totals!AS84/totals!$AT84*totals!$AW84</f>
        <v>0.84707774317124551</v>
      </c>
      <c r="AH84">
        <f>totals!AX84/totals!$BF84*totals!$BI84</f>
        <v>29.136616496423461</v>
      </c>
      <c r="AI84">
        <f>totals!AY84/totals!$BF84*totals!$BI84</f>
        <v>3.7470261672498353</v>
      </c>
      <c r="AJ84">
        <f>totals!AZ84/totals!$BF84*totals!$BI84</f>
        <v>5.1001172402927413</v>
      </c>
      <c r="AK84">
        <f>totals!BA84/totals!$BF84*totals!$BI84</f>
        <v>0.30412315105144389</v>
      </c>
      <c r="AL84">
        <f>totals!BB84/totals!$BF84*totals!$BI84</f>
        <v>9.0162990243927016E-3</v>
      </c>
      <c r="AM84">
        <f>totals!BC84/totals!$BF84*totals!$BI84</f>
        <v>3.7542268975287014E-3</v>
      </c>
      <c r="AN84">
        <f>totals!BD84/totals!$BF84*totals!$BI84</f>
        <v>3.6926821942905263E-4</v>
      </c>
      <c r="AO84">
        <f>totals!BE84/totals!$BF84*totals!$BI84</f>
        <v>42.695006936848394</v>
      </c>
    </row>
    <row r="85" spans="1:41" x14ac:dyDescent="0.35">
      <c r="A85" t="s">
        <v>82</v>
      </c>
      <c r="B85" s="3">
        <v>5</v>
      </c>
      <c r="C85">
        <v>15</v>
      </c>
      <c r="D85" t="e">
        <f>totals!D85/totals!$K85*totals!$M85</f>
        <v>#DIV/0!</v>
      </c>
      <c r="E85" t="e">
        <f>totals!E85/totals!$K85*totals!$M85</f>
        <v>#DIV/0!</v>
      </c>
      <c r="F85" t="e">
        <f>totals!F85/totals!$K85*totals!$M85</f>
        <v>#DIV/0!</v>
      </c>
      <c r="G85" t="e">
        <f>totals!G85/totals!$K85*totals!$M85</f>
        <v>#DIV/0!</v>
      </c>
      <c r="H85" t="e">
        <f>totals!H85/totals!$K85*totals!$M85</f>
        <v>#DIV/0!</v>
      </c>
      <c r="I85" t="e">
        <f>totals!I85/totals!$K85*totals!$M85</f>
        <v>#DIV/0!</v>
      </c>
      <c r="J85">
        <f>totals!N85/totals!$V85*totals!$Y85</f>
        <v>113.90118943323019</v>
      </c>
      <c r="K85">
        <f>totals!O85/totals!$V85*totals!$Y85</f>
        <v>15.539173003834854</v>
      </c>
      <c r="L85">
        <f>totals!P85/totals!$V85*totals!$Y85</f>
        <v>0</v>
      </c>
      <c r="M85">
        <f>totals!Q85/totals!$V85*totals!$Y85</f>
        <v>0</v>
      </c>
      <c r="N85">
        <f>totals!R85/totals!$V85*totals!$Y85</f>
        <v>0</v>
      </c>
      <c r="O85">
        <f>totals!S85/totals!$V85*totals!$Y85</f>
        <v>0</v>
      </c>
      <c r="P85">
        <f>totals!T85/totals!$V85*totals!$Y85</f>
        <v>0</v>
      </c>
      <c r="Q85">
        <f>totals!U85/totals!$V85*totals!$Y85</f>
        <v>2.8945302952784795</v>
      </c>
      <c r="R85">
        <f>totals!Z85/totals!$AH85*totals!$AK85</f>
        <v>26.137857031036141</v>
      </c>
      <c r="S85">
        <f>totals!AA85/totals!$AH85*totals!$AK85</f>
        <v>16.907382680965085</v>
      </c>
      <c r="T85">
        <f>totals!AB85/totals!$AH85*totals!$AK85</f>
        <v>0</v>
      </c>
      <c r="U85">
        <f>totals!AC85/totals!$AH85*totals!$AK85</f>
        <v>3.2928059752870727E-3</v>
      </c>
      <c r="V85">
        <f>totals!AD85/totals!$AH85*totals!$AK85</f>
        <v>0</v>
      </c>
      <c r="W85">
        <f>totals!AE85/totals!$AH85*totals!$AK85</f>
        <v>0</v>
      </c>
      <c r="X85">
        <f>totals!AF85/totals!$AH85*totals!$AK85</f>
        <v>0</v>
      </c>
      <c r="Y85">
        <f>totals!AG85/totals!$AH85*totals!$AK85</f>
        <v>7.3421173233658639</v>
      </c>
      <c r="Z85">
        <f>totals!AL85/totals!$AT85*totals!$AW85</f>
        <v>15.904330504882383</v>
      </c>
      <c r="AA85">
        <f>totals!AM85/totals!$AT85*totals!$AW85</f>
        <v>23.825640450995987</v>
      </c>
      <c r="AB85">
        <f>totals!AN85/totals!$AT85*totals!$AW85</f>
        <v>0</v>
      </c>
      <c r="AC85">
        <f>totals!AO85/totals!$AT85*totals!$AW85</f>
        <v>0</v>
      </c>
      <c r="AD85">
        <f>totals!AP85/totals!$AT85*totals!$AW85</f>
        <v>0</v>
      </c>
      <c r="AE85">
        <f>totals!AQ85/totals!$AT85*totals!$AW85</f>
        <v>0</v>
      </c>
      <c r="AF85">
        <f>totals!AR85/totals!$AT85*totals!$AW85</f>
        <v>0</v>
      </c>
      <c r="AG85">
        <f>totals!AS85/totals!$AT85*totals!$AW85</f>
        <v>12.82735908753313</v>
      </c>
      <c r="AH85">
        <f>totals!AX85/totals!$BF85*totals!$BI85</f>
        <v>55.722479333218821</v>
      </c>
      <c r="AI85">
        <f>totals!AY85/totals!$BF85*totals!$BI85</f>
        <v>84.386569311050877</v>
      </c>
      <c r="AJ85">
        <f>totals!AZ85/totals!$BF85*totals!$BI85</f>
        <v>0.22797214651228934</v>
      </c>
      <c r="AK85">
        <f>totals!BA85/totals!$BF85*totals!$BI85</f>
        <v>7.9258129561397883E-2</v>
      </c>
      <c r="AL85">
        <f>totals!BB85/totals!$BF85*totals!$BI85</f>
        <v>0</v>
      </c>
      <c r="AM85">
        <f>totals!BC85/totals!$BF85*totals!$BI85</f>
        <v>0</v>
      </c>
      <c r="AN85">
        <f>totals!BD85/totals!$BF85*totals!$BI85</f>
        <v>3.2674140573014441E-3</v>
      </c>
      <c r="AO85">
        <f>totals!BE85/totals!$BF85*totals!$BI85</f>
        <v>380.76538988169057</v>
      </c>
    </row>
    <row r="86" spans="1:41" x14ac:dyDescent="0.35">
      <c r="A86" t="s">
        <v>83</v>
      </c>
      <c r="B86" s="4">
        <v>6</v>
      </c>
      <c r="C86">
        <v>21</v>
      </c>
      <c r="D86">
        <f>totals!D86/totals!$K86*totals!$M86</f>
        <v>0.22016167241827397</v>
      </c>
      <c r="E86">
        <f>totals!E86/totals!$K86*totals!$M86</f>
        <v>0</v>
      </c>
      <c r="F86">
        <f>totals!F86/totals!$K86*totals!$M86</f>
        <v>0</v>
      </c>
      <c r="G86">
        <f>totals!G86/totals!$K86*totals!$M86</f>
        <v>0</v>
      </c>
      <c r="H86">
        <f>totals!H86/totals!$K86*totals!$M86</f>
        <v>0</v>
      </c>
      <c r="I86">
        <f>totals!I86/totals!$K86*totals!$M86</f>
        <v>0</v>
      </c>
      <c r="J86">
        <f>totals!N86/totals!$V86*totals!$Y86</f>
        <v>39.78704479006641</v>
      </c>
      <c r="K86">
        <f>totals!O86/totals!$V86*totals!$Y86</f>
        <v>0.56862101327754955</v>
      </c>
      <c r="L86">
        <f>totals!P86/totals!$V86*totals!$Y86</f>
        <v>0</v>
      </c>
      <c r="M86">
        <f>totals!Q86/totals!$V86*totals!$Y86</f>
        <v>0</v>
      </c>
      <c r="N86">
        <f>totals!R86/totals!$V86*totals!$Y86</f>
        <v>0</v>
      </c>
      <c r="O86">
        <f>totals!S86/totals!$V86*totals!$Y86</f>
        <v>3.9513050011841434E-4</v>
      </c>
      <c r="P86">
        <f>totals!T86/totals!$V86*totals!$Y86</f>
        <v>5.2778145372959634E-3</v>
      </c>
      <c r="Q86">
        <f>totals!U86/totals!$V86*totals!$Y86</f>
        <v>4.8665683574941481</v>
      </c>
      <c r="R86">
        <f>totals!Z86/totals!$AH86*totals!$AK86</f>
        <v>27.08472832463989</v>
      </c>
      <c r="S86">
        <f>totals!AA86/totals!$AH86*totals!$AK86</f>
        <v>1.2132804748372226</v>
      </c>
      <c r="T86">
        <f>totals!AB86/totals!$AH86*totals!$AK86</f>
        <v>0</v>
      </c>
      <c r="U86">
        <f>totals!AC86/totals!$AH86*totals!$AK86</f>
        <v>0</v>
      </c>
      <c r="V86">
        <f>totals!AD86/totals!$AH86*totals!$AK86</f>
        <v>0</v>
      </c>
      <c r="W86">
        <f>totals!AE86/totals!$AH86*totals!$AK86</f>
        <v>0</v>
      </c>
      <c r="X86">
        <f>totals!AF86/totals!$AH86*totals!$AK86</f>
        <v>0</v>
      </c>
      <c r="Y86">
        <f>totals!AG86/totals!$AH86*totals!$AK86</f>
        <v>9.7151347448839758</v>
      </c>
      <c r="Z86">
        <f>totals!AL86/totals!$AT86*totals!$AW86</f>
        <v>17.022271299624734</v>
      </c>
      <c r="AA86">
        <f>totals!AM86/totals!$AT86*totals!$AW86</f>
        <v>1.6942607640942124</v>
      </c>
      <c r="AB86">
        <f>totals!AN86/totals!$AT86*totals!$AW86</f>
        <v>0</v>
      </c>
      <c r="AC86">
        <f>totals!AO86/totals!$AT86*totals!$AW86</f>
        <v>0</v>
      </c>
      <c r="AD86">
        <f>totals!AP86/totals!$AT86*totals!$AW86</f>
        <v>0</v>
      </c>
      <c r="AE86">
        <f>totals!AQ86/totals!$AT86*totals!$AW86</f>
        <v>5.4549592872929426E-3</v>
      </c>
      <c r="AF86">
        <f>totals!AR86/totals!$AT86*totals!$AW86</f>
        <v>4.486763050154368E-4</v>
      </c>
      <c r="AG86">
        <f>totals!AS86/totals!$AT86*totals!$AW86</f>
        <v>53.41219843971529</v>
      </c>
      <c r="AH86">
        <f>totals!AX86/totals!$BF86*totals!$BI86</f>
        <v>7.4437040601058841</v>
      </c>
      <c r="AI86">
        <f>totals!AY86/totals!$BF86*totals!$BI86</f>
        <v>3.3408801850074461</v>
      </c>
      <c r="AJ86">
        <f>totals!AZ86/totals!$BF86*totals!$BI86</f>
        <v>8.1887644265755274E-2</v>
      </c>
      <c r="AK86">
        <f>totals!BA86/totals!$BF86*totals!$BI86</f>
        <v>2.5554091076153055E-4</v>
      </c>
      <c r="AL86">
        <f>totals!BB86/totals!$BF86*totals!$BI86</f>
        <v>0</v>
      </c>
      <c r="AM86">
        <f>totals!BC86/totals!$BF86*totals!$BI86</f>
        <v>5.040324170882602E-3</v>
      </c>
      <c r="AN86">
        <f>totals!BD86/totals!$BF86*totals!$BI86</f>
        <v>2.0090802639182405E-3</v>
      </c>
      <c r="AO86">
        <f>totals!BE86/totals!$BF86*totals!$BI86</f>
        <v>188.26574784302983</v>
      </c>
    </row>
    <row r="87" spans="1:41" x14ac:dyDescent="0.35">
      <c r="A87" t="s">
        <v>84</v>
      </c>
      <c r="B87" s="1">
        <v>4</v>
      </c>
      <c r="C87">
        <v>12</v>
      </c>
      <c r="D87" t="e">
        <f>totals!D87/totals!$K87*totals!$M87</f>
        <v>#DIV/0!</v>
      </c>
      <c r="E87" t="e">
        <f>totals!E87/totals!$K87*totals!$M87</f>
        <v>#DIV/0!</v>
      </c>
      <c r="F87" t="e">
        <f>totals!F87/totals!$K87*totals!$M87</f>
        <v>#DIV/0!</v>
      </c>
      <c r="G87" t="e">
        <f>totals!G87/totals!$K87*totals!$M87</f>
        <v>#DIV/0!</v>
      </c>
      <c r="H87" t="e">
        <f>totals!H87/totals!$K87*totals!$M87</f>
        <v>#DIV/0!</v>
      </c>
      <c r="I87" t="e">
        <f>totals!I87/totals!$K87*totals!$M87</f>
        <v>#DIV/0!</v>
      </c>
      <c r="J87">
        <f>totals!N87/totals!$V87*totals!$Y87</f>
        <v>49.301626775344218</v>
      </c>
      <c r="K87">
        <f>totals!O87/totals!$V87*totals!$Y87</f>
        <v>4.6254142127380353</v>
      </c>
      <c r="L87">
        <f>totals!P87/totals!$V87*totals!$Y87</f>
        <v>1.9697233449528069E-2</v>
      </c>
      <c r="M87">
        <f>totals!Q87/totals!$V87*totals!$Y87</f>
        <v>1.2984728096629166E-2</v>
      </c>
      <c r="N87">
        <f>totals!R87/totals!$V87*totals!$Y87</f>
        <v>0</v>
      </c>
      <c r="O87">
        <f>totals!S87/totals!$V87*totals!$Y87</f>
        <v>0</v>
      </c>
      <c r="P87">
        <f>totals!T87/totals!$V87*totals!$Y87</f>
        <v>0</v>
      </c>
      <c r="Q87">
        <f>totals!U87/totals!$V87*totals!$Y87</f>
        <v>2.7427441226898742E-4</v>
      </c>
      <c r="R87">
        <f>totals!Z87/totals!$AH87*totals!$AK87</f>
        <v>27.722038315361104</v>
      </c>
      <c r="S87">
        <f>totals!AA87/totals!$AH87*totals!$AK87</f>
        <v>46.687551457438872</v>
      </c>
      <c r="T87">
        <f>totals!AB87/totals!$AH87*totals!$AK87</f>
        <v>8.4903088075335323E-2</v>
      </c>
      <c r="U87">
        <f>totals!AC87/totals!$AH87*totals!$AK87</f>
        <v>5.4368303267023028E-2</v>
      </c>
      <c r="V87">
        <f>totals!AD87/totals!$AH87*totals!$AK87</f>
        <v>0</v>
      </c>
      <c r="W87">
        <f>totals!AE87/totals!$AH87*totals!$AK87</f>
        <v>0</v>
      </c>
      <c r="X87">
        <f>totals!AF87/totals!$AH87*totals!$AK87</f>
        <v>1.8098310579215942E-3</v>
      </c>
      <c r="Y87">
        <f>totals!AG87/totals!$AH87*totals!$AK87</f>
        <v>12.016862452599593</v>
      </c>
      <c r="Z87">
        <f>totals!AL87/totals!$AT87*totals!$AW87</f>
        <v>7.9107110706859665</v>
      </c>
      <c r="AA87">
        <f>totals!AM87/totals!$AT87*totals!$AW87</f>
        <v>11.644808151653747</v>
      </c>
      <c r="AB87">
        <f>totals!AN87/totals!$AT87*totals!$AW87</f>
        <v>0.12363131292025263</v>
      </c>
      <c r="AC87">
        <f>totals!AO87/totals!$AT87*totals!$AW87</f>
        <v>0.15818218267253703</v>
      </c>
      <c r="AD87">
        <f>totals!AP87/totals!$AT87*totals!$AW87</f>
        <v>0</v>
      </c>
      <c r="AE87">
        <f>totals!AQ87/totals!$AT87*totals!$AW87</f>
        <v>1.2105547094451595E-3</v>
      </c>
      <c r="AF87">
        <f>totals!AR87/totals!$AT87*totals!$AW87</f>
        <v>0</v>
      </c>
      <c r="AG87">
        <f>totals!AS87/totals!$AT87*totals!$AW87</f>
        <v>4.2569565943818821</v>
      </c>
      <c r="AH87">
        <f>totals!AX87/totals!$BF87*totals!$BI87</f>
        <v>37.259864194195352</v>
      </c>
      <c r="AI87">
        <f>totals!AY87/totals!$BF87*totals!$BI87</f>
        <v>173.57514730009331</v>
      </c>
      <c r="AJ87">
        <f>totals!AZ87/totals!$BF87*totals!$BI87</f>
        <v>1.2598367732631035</v>
      </c>
      <c r="AK87">
        <f>totals!BA87/totals!$BF87*totals!$BI87</f>
        <v>0.79614885550651049</v>
      </c>
      <c r="AL87">
        <f>totals!BB87/totals!$BF87*totals!$BI87</f>
        <v>0</v>
      </c>
      <c r="AM87">
        <f>totals!BC87/totals!$BF87*totals!$BI87</f>
        <v>1.6651929487006369E-2</v>
      </c>
      <c r="AN87">
        <f>totals!BD87/totals!$BF87*totals!$BI87</f>
        <v>3.1104337934368136E-4</v>
      </c>
      <c r="AO87">
        <f>totals!BE87/totals!$BF87*totals!$BI87</f>
        <v>65.102745665763194</v>
      </c>
    </row>
    <row r="88" spans="1:41" x14ac:dyDescent="0.35">
      <c r="A88" t="s">
        <v>85</v>
      </c>
      <c r="B88" s="2">
        <v>5</v>
      </c>
      <c r="C88">
        <v>17</v>
      </c>
      <c r="D88">
        <f>totals!D88/totals!$K88*totals!$M88</f>
        <v>6.7420792781067593</v>
      </c>
      <c r="E88">
        <f>totals!E88/totals!$K88*totals!$M88</f>
        <v>0</v>
      </c>
      <c r="F88">
        <f>totals!F88/totals!$K88*totals!$M88</f>
        <v>0</v>
      </c>
      <c r="G88">
        <f>totals!G88/totals!$K88*totals!$M88</f>
        <v>0</v>
      </c>
      <c r="H88">
        <f>totals!H88/totals!$K88*totals!$M88</f>
        <v>0</v>
      </c>
      <c r="I88">
        <f>totals!I88/totals!$K88*totals!$M88</f>
        <v>0</v>
      </c>
      <c r="J88">
        <f>totals!N88/totals!$V88*totals!$Y88</f>
        <v>18.774571578068286</v>
      </c>
      <c r="K88">
        <f>totals!O88/totals!$V88*totals!$Y88</f>
        <v>0</v>
      </c>
      <c r="L88">
        <f>totals!P88/totals!$V88*totals!$Y88</f>
        <v>0</v>
      </c>
      <c r="M88">
        <f>totals!Q88/totals!$V88*totals!$Y88</f>
        <v>0</v>
      </c>
      <c r="N88">
        <f>totals!R88/totals!$V88*totals!$Y88</f>
        <v>0</v>
      </c>
      <c r="O88">
        <f>totals!S88/totals!$V88*totals!$Y88</f>
        <v>0</v>
      </c>
      <c r="P88">
        <f>totals!T88/totals!$V88*totals!$Y88</f>
        <v>0</v>
      </c>
      <c r="Q88">
        <f>totals!U88/totals!$V88*totals!$Y88</f>
        <v>0</v>
      </c>
      <c r="R88">
        <f>totals!Z88/totals!$AH88*totals!$AK88</f>
        <v>17.166752279569479</v>
      </c>
      <c r="S88">
        <f>totals!AA88/totals!$AH88*totals!$AK88</f>
        <v>0</v>
      </c>
      <c r="T88">
        <f>totals!AB88/totals!$AH88*totals!$AK88</f>
        <v>1.8048518914327308E-2</v>
      </c>
      <c r="U88">
        <f>totals!AC88/totals!$AH88*totals!$AK88</f>
        <v>0</v>
      </c>
      <c r="V88">
        <f>totals!AD88/totals!$AH88*totals!$AK88</f>
        <v>0</v>
      </c>
      <c r="W88">
        <f>totals!AE88/totals!$AH88*totals!$AK88</f>
        <v>0</v>
      </c>
      <c r="X88">
        <f>totals!AF88/totals!$AH88*totals!$AK88</f>
        <v>0</v>
      </c>
      <c r="Y88">
        <f>totals!AG88/totals!$AH88*totals!$AK88</f>
        <v>0</v>
      </c>
      <c r="Z88">
        <f>totals!AL88/totals!$AT88*totals!$AW88</f>
        <v>22.477152305550707</v>
      </c>
      <c r="AA88">
        <f>totals!AM88/totals!$AT88*totals!$AW88</f>
        <v>1.1492096130044177E-2</v>
      </c>
      <c r="AB88">
        <f>totals!AN88/totals!$AT88*totals!$AW88</f>
        <v>3.7793818027673592E-2</v>
      </c>
      <c r="AC88">
        <f>totals!AO88/totals!$AT88*totals!$AW88</f>
        <v>0</v>
      </c>
      <c r="AD88">
        <f>totals!AP88/totals!$AT88*totals!$AW88</f>
        <v>0</v>
      </c>
      <c r="AE88">
        <f>totals!AQ88/totals!$AT88*totals!$AW88</f>
        <v>0</v>
      </c>
      <c r="AF88">
        <f>totals!AR88/totals!$AT88*totals!$AW88</f>
        <v>0</v>
      </c>
      <c r="AG88">
        <f>totals!AS88/totals!$AT88*totals!$AW88</f>
        <v>1.5031661738097783</v>
      </c>
      <c r="AH88">
        <f>totals!AX88/totals!$BF88*totals!$BI88</f>
        <v>89.23561721801822</v>
      </c>
      <c r="AI88">
        <f>totals!AY88/totals!$BF88*totals!$BI88</f>
        <v>3.9482591125491742</v>
      </c>
      <c r="AJ88">
        <f>totals!AZ88/totals!$BF88*totals!$BI88</f>
        <v>0.36426897115796303</v>
      </c>
      <c r="AK88">
        <f>totals!BA88/totals!$BF88*totals!$BI88</f>
        <v>3.4622797331474275E-2</v>
      </c>
      <c r="AL88">
        <f>totals!BB88/totals!$BF88*totals!$BI88</f>
        <v>0</v>
      </c>
      <c r="AM88">
        <f>totals!BC88/totals!$BF88*totals!$BI88</f>
        <v>0</v>
      </c>
      <c r="AN88">
        <f>totals!BD88/totals!$BF88*totals!$BI88</f>
        <v>0</v>
      </c>
      <c r="AO88">
        <f>totals!BE88/totals!$BF88*totals!$BI88</f>
        <v>25.549833596283282</v>
      </c>
    </row>
    <row r="89" spans="1:41" x14ac:dyDescent="0.35">
      <c r="A89" t="s">
        <v>86</v>
      </c>
      <c r="B89" s="1">
        <v>3</v>
      </c>
      <c r="C89">
        <v>26</v>
      </c>
      <c r="D89">
        <f>totals!D89/totals!$K89*totals!$M89</f>
        <v>0</v>
      </c>
      <c r="E89">
        <f>totals!E89/totals!$K89*totals!$M89</f>
        <v>0</v>
      </c>
      <c r="F89">
        <f>totals!F89/totals!$K89*totals!$M89</f>
        <v>0</v>
      </c>
      <c r="G89">
        <f>totals!G89/totals!$K89*totals!$M89</f>
        <v>0</v>
      </c>
      <c r="H89">
        <f>totals!H89/totals!$K89*totals!$M89</f>
        <v>0</v>
      </c>
      <c r="I89">
        <f>totals!I89/totals!$K89*totals!$M89</f>
        <v>0</v>
      </c>
      <c r="J89">
        <f>totals!N89/totals!$V89*totals!$Y89</f>
        <v>11.891797599376934</v>
      </c>
      <c r="K89">
        <f>totals!O89/totals!$V89*totals!$Y89</f>
        <v>8.0436822352441206E-2</v>
      </c>
      <c r="L89">
        <f>totals!P89/totals!$V89*totals!$Y89</f>
        <v>0</v>
      </c>
      <c r="M89">
        <f>totals!Q89/totals!$V89*totals!$Y89</f>
        <v>0</v>
      </c>
      <c r="N89">
        <f>totals!R89/totals!$V89*totals!$Y89</f>
        <v>0</v>
      </c>
      <c r="O89">
        <f>totals!S89/totals!$V89*totals!$Y89</f>
        <v>0</v>
      </c>
      <c r="P89">
        <f>totals!T89/totals!$V89*totals!$Y89</f>
        <v>0</v>
      </c>
      <c r="Q89">
        <f>totals!U89/totals!$V89*totals!$Y89</f>
        <v>3.4345239954385782</v>
      </c>
      <c r="R89">
        <f>totals!Z89/totals!$AH89*totals!$AK89</f>
        <v>3.5091710792048976</v>
      </c>
      <c r="S89">
        <f>totals!AA89/totals!$AH89*totals!$AK89</f>
        <v>1.2077740049310353</v>
      </c>
      <c r="T89">
        <f>totals!AB89/totals!$AH89*totals!$AK89</f>
        <v>0</v>
      </c>
      <c r="U89">
        <f>totals!AC89/totals!$AH89*totals!$AK89</f>
        <v>0</v>
      </c>
      <c r="V89">
        <f>totals!AD89/totals!$AH89*totals!$AK89</f>
        <v>0</v>
      </c>
      <c r="W89">
        <f>totals!AE89/totals!$AH89*totals!$AK89</f>
        <v>0</v>
      </c>
      <c r="X89">
        <f>totals!AF89/totals!$AH89*totals!$AK89</f>
        <v>0</v>
      </c>
      <c r="Y89">
        <f>totals!AG89/totals!$AH89*totals!$AK89</f>
        <v>2.0490415598127334</v>
      </c>
      <c r="Z89">
        <f>totals!AL89/totals!$AT89*totals!$AW89</f>
        <v>2.066603613284117</v>
      </c>
      <c r="AA89">
        <f>totals!AM89/totals!$AT89*totals!$AW89</f>
        <v>1.984847092195646</v>
      </c>
      <c r="AB89">
        <f>totals!AN89/totals!$AT89*totals!$AW89</f>
        <v>0</v>
      </c>
      <c r="AC89">
        <f>totals!AO89/totals!$AT89*totals!$AW89</f>
        <v>0</v>
      </c>
      <c r="AD89">
        <f>totals!AP89/totals!$AT89*totals!$AW89</f>
        <v>0</v>
      </c>
      <c r="AE89">
        <f>totals!AQ89/totals!$AT89*totals!$AW89</f>
        <v>0</v>
      </c>
      <c r="AF89">
        <f>totals!AR89/totals!$AT89*totals!$AW89</f>
        <v>0</v>
      </c>
      <c r="AG89">
        <f>totals!AS89/totals!$AT89*totals!$AW89</f>
        <v>17.635139394731095</v>
      </c>
      <c r="AH89">
        <f>totals!AX89/totals!$BF89*totals!$BI89</f>
        <v>4.0517249880446169</v>
      </c>
      <c r="AI89">
        <f>totals!AY89/totals!$BF89*totals!$BI89</f>
        <v>4.3790481986421685</v>
      </c>
      <c r="AJ89">
        <f>totals!AZ89/totals!$BF89*totals!$BI89</f>
        <v>9.3438191230886383E-2</v>
      </c>
      <c r="AK89">
        <f>totals!BA89/totals!$BF89*totals!$BI89</f>
        <v>7.4019622085120293E-2</v>
      </c>
      <c r="AL89">
        <f>totals!BB89/totals!$BF89*totals!$BI89</f>
        <v>0</v>
      </c>
      <c r="AM89">
        <f>totals!BC89/totals!$BF89*totals!$BI89</f>
        <v>0</v>
      </c>
      <c r="AN89">
        <f>totals!BD89/totals!$BF89*totals!$BI89</f>
        <v>0</v>
      </c>
      <c r="AO89">
        <f>totals!BE89/totals!$BF89*totals!$BI89</f>
        <v>41.960207850548151</v>
      </c>
    </row>
    <row r="90" spans="1:41" x14ac:dyDescent="0.35">
      <c r="A90" t="s">
        <v>87</v>
      </c>
      <c r="B90" s="2">
        <v>3</v>
      </c>
      <c r="C90">
        <v>8</v>
      </c>
      <c r="D90" t="e">
        <f>totals!D90/totals!$K90*totals!$M90</f>
        <v>#DIV/0!</v>
      </c>
      <c r="E90" t="e">
        <f>totals!E90/totals!$K90*totals!$M90</f>
        <v>#DIV/0!</v>
      </c>
      <c r="F90" t="e">
        <f>totals!F90/totals!$K90*totals!$M90</f>
        <v>#DIV/0!</v>
      </c>
      <c r="G90" t="e">
        <f>totals!G90/totals!$K90*totals!$M90</f>
        <v>#DIV/0!</v>
      </c>
      <c r="H90" t="e">
        <f>totals!H90/totals!$K90*totals!$M90</f>
        <v>#DIV/0!</v>
      </c>
      <c r="I90" t="e">
        <f>totals!I90/totals!$K90*totals!$M90</f>
        <v>#DIV/0!</v>
      </c>
      <c r="J90">
        <f>totals!N90/totals!$V90*totals!$Y90</f>
        <v>7.3440219113041696</v>
      </c>
      <c r="K90">
        <f>totals!O90/totals!$V90*totals!$Y90</f>
        <v>5.9361524463702509</v>
      </c>
      <c r="L90">
        <f>totals!P90/totals!$V90*totals!$Y90</f>
        <v>0</v>
      </c>
      <c r="M90">
        <f>totals!Q90/totals!$V90*totals!$Y90</f>
        <v>0</v>
      </c>
      <c r="N90">
        <f>totals!R90/totals!$V90*totals!$Y90</f>
        <v>0</v>
      </c>
      <c r="O90">
        <f>totals!S90/totals!$V90*totals!$Y90</f>
        <v>0</v>
      </c>
      <c r="P90">
        <f>totals!T90/totals!$V90*totals!$Y90</f>
        <v>0</v>
      </c>
      <c r="Q90">
        <f>totals!U90/totals!$V90*totals!$Y90</f>
        <v>12.116732070022756</v>
      </c>
      <c r="R90">
        <f>totals!Z90/totals!$AH90*totals!$AK90</f>
        <v>1.3028756121142642</v>
      </c>
      <c r="S90">
        <f>totals!AA90/totals!$AH90*totals!$AK90</f>
        <v>1.5808215578543603</v>
      </c>
      <c r="T90">
        <f>totals!AB90/totals!$AH90*totals!$AK90</f>
        <v>0</v>
      </c>
      <c r="U90">
        <f>totals!AC90/totals!$AH90*totals!$AK90</f>
        <v>0</v>
      </c>
      <c r="V90">
        <f>totals!AD90/totals!$AH90*totals!$AK90</f>
        <v>0</v>
      </c>
      <c r="W90">
        <f>totals!AE90/totals!$AH90*totals!$AK90</f>
        <v>0</v>
      </c>
      <c r="X90">
        <f>totals!AF90/totals!$AH90*totals!$AK90</f>
        <v>0</v>
      </c>
      <c r="Y90">
        <f>totals!AG90/totals!$AH90*totals!$AK90</f>
        <v>8.3194748291811784</v>
      </c>
      <c r="Z90">
        <f>totals!AL90/totals!$AT90*totals!$AW90</f>
        <v>1.2340926835441526</v>
      </c>
      <c r="AA90">
        <f>totals!AM90/totals!$AT90*totals!$AW90</f>
        <v>1.0798593170279698</v>
      </c>
      <c r="AB90">
        <f>totals!AN90/totals!$AT90*totals!$AW90</f>
        <v>0</v>
      </c>
      <c r="AC90">
        <f>totals!AO90/totals!$AT90*totals!$AW90</f>
        <v>0</v>
      </c>
      <c r="AD90">
        <f>totals!AP90/totals!$AT90*totals!$AW90</f>
        <v>0</v>
      </c>
      <c r="AE90">
        <f>totals!AQ90/totals!$AT90*totals!$AW90</f>
        <v>0</v>
      </c>
      <c r="AF90">
        <f>totals!AR90/totals!$AT90*totals!$AW90</f>
        <v>0</v>
      </c>
      <c r="AG90">
        <f>totals!AS90/totals!$AT90*totals!$AW90</f>
        <v>21.049612739143921</v>
      </c>
      <c r="AH90">
        <f>totals!AX90/totals!$BF90*totals!$BI90</f>
        <v>1.4341966705796028</v>
      </c>
      <c r="AI90">
        <f>totals!AY90/totals!$BF90*totals!$BI90</f>
        <v>1.6362001545745481</v>
      </c>
      <c r="AJ90">
        <f>totals!AZ90/totals!$BF90*totals!$BI90</f>
        <v>0</v>
      </c>
      <c r="AK90">
        <f>totals!BA90/totals!$BF90*totals!$BI90</f>
        <v>0</v>
      </c>
      <c r="AL90">
        <f>totals!BB90/totals!$BF90*totals!$BI90</f>
        <v>0</v>
      </c>
      <c r="AM90">
        <f>totals!BC90/totals!$BF90*totals!$BI90</f>
        <v>0</v>
      </c>
      <c r="AN90">
        <f>totals!BD90/totals!$BF90*totals!$BI90</f>
        <v>0</v>
      </c>
      <c r="AO90">
        <f>totals!BE90/totals!$BF90*totals!$BI90</f>
        <v>141.07585831148248</v>
      </c>
    </row>
    <row r="91" spans="1:41" x14ac:dyDescent="0.35">
      <c r="A91" t="s">
        <v>88</v>
      </c>
      <c r="B91" s="1">
        <v>3</v>
      </c>
      <c r="C91">
        <v>7</v>
      </c>
      <c r="D91" t="e">
        <f>totals!D91/totals!$K91*totals!$M91</f>
        <v>#DIV/0!</v>
      </c>
      <c r="E91" t="e">
        <f>totals!E91/totals!$K91*totals!$M91</f>
        <v>#DIV/0!</v>
      </c>
      <c r="F91" t="e">
        <f>totals!F91/totals!$K91*totals!$M91</f>
        <v>#DIV/0!</v>
      </c>
      <c r="G91" t="e">
        <f>totals!G91/totals!$K91*totals!$M91</f>
        <v>#DIV/0!</v>
      </c>
      <c r="H91" t="e">
        <f>totals!H91/totals!$K91*totals!$M91</f>
        <v>#DIV/0!</v>
      </c>
      <c r="I91" t="e">
        <f>totals!I91/totals!$K91*totals!$M91</f>
        <v>#DIV/0!</v>
      </c>
      <c r="J91">
        <f>totals!N91/totals!$V91*totals!$Y91</f>
        <v>269.72017670507535</v>
      </c>
      <c r="K91">
        <f>totals!O91/totals!$V91*totals!$Y91</f>
        <v>0.40566467019474833</v>
      </c>
      <c r="L91">
        <f>totals!P91/totals!$V91*totals!$Y91</f>
        <v>0</v>
      </c>
      <c r="M91">
        <f>totals!Q91/totals!$V91*totals!$Y91</f>
        <v>0</v>
      </c>
      <c r="N91">
        <f>totals!R91/totals!$V91*totals!$Y91</f>
        <v>0</v>
      </c>
      <c r="O91">
        <f>totals!S91/totals!$V91*totals!$Y91</f>
        <v>0</v>
      </c>
      <c r="P91">
        <f>totals!T91/totals!$V91*totals!$Y91</f>
        <v>0</v>
      </c>
      <c r="Q91">
        <f>totals!U91/totals!$V91*totals!$Y91</f>
        <v>1.8060785929908532</v>
      </c>
      <c r="R91">
        <f>totals!Z91/totals!$AH91*totals!$AK91</f>
        <v>39.391697805338637</v>
      </c>
      <c r="S91">
        <f>totals!AA91/totals!$AH91*totals!$AK91</f>
        <v>4.6233073877732096</v>
      </c>
      <c r="T91">
        <f>totals!AB91/totals!$AH91*totals!$AK91</f>
        <v>0</v>
      </c>
      <c r="U91">
        <f>totals!AC91/totals!$AH91*totals!$AK91</f>
        <v>0</v>
      </c>
      <c r="V91">
        <f>totals!AD91/totals!$AH91*totals!$AK91</f>
        <v>0</v>
      </c>
      <c r="W91">
        <f>totals!AE91/totals!$AH91*totals!$AK91</f>
        <v>0</v>
      </c>
      <c r="X91">
        <f>totals!AF91/totals!$AH91*totals!$AK91</f>
        <v>0</v>
      </c>
      <c r="Y91">
        <f>totals!AG91/totals!$AH91*totals!$AK91</f>
        <v>16.158538531701765</v>
      </c>
      <c r="Z91">
        <f>totals!AL91/totals!$AT91*totals!$AW91</f>
        <v>97.685361168234749</v>
      </c>
      <c r="AA91">
        <f>totals!AM91/totals!$AT91*totals!$AW91</f>
        <v>33.24672296305036</v>
      </c>
      <c r="AB91">
        <f>totals!AN91/totals!$AT91*totals!$AW91</f>
        <v>0</v>
      </c>
      <c r="AC91">
        <f>totals!AO91/totals!$AT91*totals!$AW91</f>
        <v>0</v>
      </c>
      <c r="AD91">
        <f>totals!AP91/totals!$AT91*totals!$AW91</f>
        <v>0</v>
      </c>
      <c r="AE91">
        <f>totals!AQ91/totals!$AT91*totals!$AW91</f>
        <v>0</v>
      </c>
      <c r="AF91">
        <f>totals!AR91/totals!$AT91*totals!$AW91</f>
        <v>0</v>
      </c>
      <c r="AG91">
        <f>totals!AS91/totals!$AT91*totals!$AW91</f>
        <v>86.561806556834597</v>
      </c>
      <c r="AH91">
        <f>totals!AX91/totals!$BF91*totals!$BI91</f>
        <v>416.83703883756107</v>
      </c>
      <c r="AI91">
        <f>totals!AY91/totals!$BF91*totals!$BI91</f>
        <v>180.50237402230019</v>
      </c>
      <c r="AJ91">
        <f>totals!AZ91/totals!$BF91*totals!$BI91</f>
        <v>1.7102557127050586E-2</v>
      </c>
      <c r="AK91">
        <f>totals!BA91/totals!$BF91*totals!$BI91</f>
        <v>2.3447054125795157E-2</v>
      </c>
      <c r="AL91">
        <f>totals!BB91/totals!$BF91*totals!$BI91</f>
        <v>0</v>
      </c>
      <c r="AM91">
        <f>totals!BC91/totals!$BF91*totals!$BI91</f>
        <v>0</v>
      </c>
      <c r="AN91">
        <f>totals!BD91/totals!$BF91*totals!$BI91</f>
        <v>0</v>
      </c>
      <c r="AO91">
        <f>totals!BE91/totals!$BF91*totals!$BI91</f>
        <v>733.64055900453388</v>
      </c>
    </row>
    <row r="92" spans="1:41" x14ac:dyDescent="0.35">
      <c r="A92" t="s">
        <v>89</v>
      </c>
      <c r="B92" s="2">
        <v>4</v>
      </c>
      <c r="C92">
        <v>11</v>
      </c>
      <c r="D92" t="e">
        <f>totals!D92/totals!$K92*totals!$M92</f>
        <v>#DIV/0!</v>
      </c>
      <c r="E92" t="e">
        <f>totals!E92/totals!$K92*totals!$M92</f>
        <v>#DIV/0!</v>
      </c>
      <c r="F92" t="e">
        <f>totals!F92/totals!$K92*totals!$M92</f>
        <v>#DIV/0!</v>
      </c>
      <c r="G92" t="e">
        <f>totals!G92/totals!$K92*totals!$M92</f>
        <v>#DIV/0!</v>
      </c>
      <c r="H92" t="e">
        <f>totals!H92/totals!$K92*totals!$M92</f>
        <v>#DIV/0!</v>
      </c>
      <c r="I92" t="e">
        <f>totals!I92/totals!$K92*totals!$M92</f>
        <v>#DIV/0!</v>
      </c>
      <c r="J92">
        <f>totals!N92/totals!$V92*totals!$Y92</f>
        <v>0.23541606218608235</v>
      </c>
      <c r="K92">
        <f>totals!O92/totals!$V92*totals!$Y92</f>
        <v>0</v>
      </c>
      <c r="L92">
        <f>totals!P92/totals!$V92*totals!$Y92</f>
        <v>0</v>
      </c>
      <c r="M92">
        <f>totals!Q92/totals!$V92*totals!$Y92</f>
        <v>0</v>
      </c>
      <c r="N92">
        <f>totals!R92/totals!$V92*totals!$Y92</f>
        <v>0</v>
      </c>
      <c r="O92">
        <f>totals!S92/totals!$V92*totals!$Y92</f>
        <v>0</v>
      </c>
      <c r="P92">
        <f>totals!T92/totals!$V92*totals!$Y92</f>
        <v>0</v>
      </c>
      <c r="Q92">
        <f>totals!U92/totals!$V92*totals!$Y92</f>
        <v>0</v>
      </c>
      <c r="R92">
        <f>totals!Z92/totals!$AH92*totals!$AK92</f>
        <v>0.22816036991153757</v>
      </c>
      <c r="S92">
        <f>totals!AA92/totals!$AH92*totals!$AK92</f>
        <v>0</v>
      </c>
      <c r="T92">
        <f>totals!AB92/totals!$AH92*totals!$AK92</f>
        <v>0</v>
      </c>
      <c r="U92">
        <f>totals!AC92/totals!$AH92*totals!$AK92</f>
        <v>2.7598695837498435E-3</v>
      </c>
      <c r="V92">
        <f>totals!AD92/totals!$AH92*totals!$AK92</f>
        <v>0</v>
      </c>
      <c r="W92">
        <f>totals!AE92/totals!$AH92*totals!$AK92</f>
        <v>0</v>
      </c>
      <c r="X92">
        <f>totals!AF92/totals!$AH92*totals!$AK92</f>
        <v>0</v>
      </c>
      <c r="Y92">
        <f>totals!AG92/totals!$AH92*totals!$AK92</f>
        <v>0</v>
      </c>
      <c r="Z92">
        <f>totals!AL92/totals!$AT92*totals!$AW92</f>
        <v>0.11780672778405894</v>
      </c>
      <c r="AA92">
        <f>totals!AM92/totals!$AT92*totals!$AW92</f>
        <v>0</v>
      </c>
      <c r="AB92">
        <f>totals!AN92/totals!$AT92*totals!$AW92</f>
        <v>0</v>
      </c>
      <c r="AC92">
        <f>totals!AO92/totals!$AT92*totals!$AW92</f>
        <v>0</v>
      </c>
      <c r="AD92">
        <f>totals!AP92/totals!$AT92*totals!$AW92</f>
        <v>0</v>
      </c>
      <c r="AE92">
        <f>totals!AQ92/totals!$AT92*totals!$AW92</f>
        <v>0</v>
      </c>
      <c r="AF92">
        <f>totals!AR92/totals!$AT92*totals!$AW92</f>
        <v>0</v>
      </c>
      <c r="AG92">
        <f>totals!AS92/totals!$AT92*totals!$AW92</f>
        <v>0</v>
      </c>
      <c r="AH92">
        <f>totals!AX92/totals!$BF92*totals!$BI92</f>
        <v>1.0352442804252586</v>
      </c>
      <c r="AI92">
        <f>totals!AY92/totals!$BF92*totals!$BI92</f>
        <v>3.475385200223375E-2</v>
      </c>
      <c r="AJ92">
        <f>totals!AZ92/totals!$BF92*totals!$BI92</f>
        <v>1.8834573581281758E-3</v>
      </c>
      <c r="AK92">
        <f>totals!BA92/totals!$BF92*totals!$BI92</f>
        <v>7.2087298509971457E-3</v>
      </c>
      <c r="AL92">
        <f>totals!BB92/totals!$BF92*totals!$BI92</f>
        <v>0</v>
      </c>
      <c r="AM92">
        <f>totals!BC92/totals!$BF92*totals!$BI92</f>
        <v>0</v>
      </c>
      <c r="AN92">
        <f>totals!BD92/totals!$BF92*totals!$BI92</f>
        <v>0</v>
      </c>
      <c r="AO92">
        <f>totals!BE92/totals!$BF92*totals!$BI92</f>
        <v>1.0809561085392288E-2</v>
      </c>
    </row>
    <row r="93" spans="1:41" x14ac:dyDescent="0.35">
      <c r="A93" t="s">
        <v>90</v>
      </c>
      <c r="B93" s="1">
        <v>4</v>
      </c>
      <c r="C93">
        <v>12</v>
      </c>
      <c r="D93">
        <f>totals!D93/totals!$K93*totals!$M93</f>
        <v>12.925114045184584</v>
      </c>
      <c r="E93">
        <f>totals!E93/totals!$K93*totals!$M93</f>
        <v>0</v>
      </c>
      <c r="F93">
        <f>totals!F93/totals!$K93*totals!$M93</f>
        <v>0</v>
      </c>
      <c r="G93">
        <f>totals!G93/totals!$K93*totals!$M93</f>
        <v>0</v>
      </c>
      <c r="H93">
        <f>totals!H93/totals!$K93*totals!$M93</f>
        <v>0</v>
      </c>
      <c r="I93">
        <f>totals!I93/totals!$K93*totals!$M93</f>
        <v>2.6686313150882375E-3</v>
      </c>
      <c r="J93">
        <f>totals!N93/totals!$V93*totals!$Y93</f>
        <v>55.038703291499985</v>
      </c>
      <c r="K93">
        <f>totals!O93/totals!$V93*totals!$Y93</f>
        <v>0</v>
      </c>
      <c r="L93">
        <f>totals!P93/totals!$V93*totals!$Y93</f>
        <v>0</v>
      </c>
      <c r="M93">
        <f>totals!Q93/totals!$V93*totals!$Y93</f>
        <v>8.3858237780187594E-3</v>
      </c>
      <c r="N93">
        <f>totals!R93/totals!$V93*totals!$Y93</f>
        <v>0</v>
      </c>
      <c r="O93">
        <f>totals!S93/totals!$V93*totals!$Y93</f>
        <v>0</v>
      </c>
      <c r="P93">
        <f>totals!T93/totals!$V93*totals!$Y93</f>
        <v>0</v>
      </c>
      <c r="Q93">
        <f>totals!U93/totals!$V93*totals!$Y93</f>
        <v>1.3715480668048462E-3</v>
      </c>
      <c r="R93">
        <f>totals!Z93/totals!$AH93*totals!$AK93</f>
        <v>63.138744838733118</v>
      </c>
      <c r="S93">
        <f>totals!AA93/totals!$AH93*totals!$AK93</f>
        <v>0.80369794411810369</v>
      </c>
      <c r="T93">
        <f>totals!AB93/totals!$AH93*totals!$AK93</f>
        <v>3.5441966837020812E-2</v>
      </c>
      <c r="U93">
        <f>totals!AC93/totals!$AH93*totals!$AK93</f>
        <v>1.8833482006076555E-2</v>
      </c>
      <c r="V93">
        <f>totals!AD93/totals!$AH93*totals!$AK93</f>
        <v>0</v>
      </c>
      <c r="W93">
        <f>totals!AE93/totals!$AH93*totals!$AK93</f>
        <v>4.8712955905266331E-4</v>
      </c>
      <c r="X93">
        <f>totals!AF93/totals!$AH93*totals!$AK93</f>
        <v>0</v>
      </c>
      <c r="Y93">
        <f>totals!AG93/totals!$AH93*totals!$AK93</f>
        <v>0.20367940117092509</v>
      </c>
      <c r="Z93">
        <f>totals!AL93/totals!$AT93*totals!$AW93</f>
        <v>2.8086196998945696</v>
      </c>
      <c r="AA93">
        <f>totals!AM93/totals!$AT93*totals!$AW93</f>
        <v>8.4913135807542321</v>
      </c>
      <c r="AB93">
        <f>totals!AN93/totals!$AT93*totals!$AW93</f>
        <v>0</v>
      </c>
      <c r="AC93">
        <f>totals!AO93/totals!$AT93*totals!$AW93</f>
        <v>3.1260204616839738E-3</v>
      </c>
      <c r="AD93">
        <f>totals!AP93/totals!$AT93*totals!$AW93</f>
        <v>0</v>
      </c>
      <c r="AE93">
        <f>totals!AQ93/totals!$AT93*totals!$AW93</f>
        <v>0</v>
      </c>
      <c r="AF93">
        <f>totals!AR93/totals!$AT93*totals!$AW93</f>
        <v>0</v>
      </c>
      <c r="AG93">
        <f>totals!AS93/totals!$AT93*totals!$AW93</f>
        <v>42.729793060615194</v>
      </c>
      <c r="AH93">
        <f>totals!AX93/totals!$BF93*totals!$BI93</f>
        <v>45.602888630118727</v>
      </c>
      <c r="AI93">
        <f>totals!AY93/totals!$BF93*totals!$BI93</f>
        <v>11.954714264213337</v>
      </c>
      <c r="AJ93">
        <f>totals!AZ93/totals!$BF93*totals!$BI93</f>
        <v>0.20017692913398599</v>
      </c>
      <c r="AK93">
        <f>totals!BA93/totals!$BF93*totals!$BI93</f>
        <v>0.16742060114830495</v>
      </c>
      <c r="AL93">
        <f>totals!BB93/totals!$BF93*totals!$BI93</f>
        <v>0</v>
      </c>
      <c r="AM93">
        <f>totals!BC93/totals!$BF93*totals!$BI93</f>
        <v>5.8473167808061478E-4</v>
      </c>
      <c r="AN93">
        <f>totals!BD93/totals!$BF93*totals!$BI93</f>
        <v>1.4760217116598041E-4</v>
      </c>
      <c r="AO93">
        <f>totals!BE93/totals!$BF93*totals!$BI93</f>
        <v>168.52150897296613</v>
      </c>
    </row>
    <row r="94" spans="1:41" x14ac:dyDescent="0.35">
      <c r="A94" t="s">
        <v>91</v>
      </c>
      <c r="B94" s="2">
        <v>4</v>
      </c>
      <c r="C94">
        <v>11</v>
      </c>
      <c r="D94">
        <f>totals!D94/totals!$K94*totals!$M94</f>
        <v>9.2240271267986955</v>
      </c>
      <c r="E94">
        <f>totals!E94/totals!$K94*totals!$M94</f>
        <v>0</v>
      </c>
      <c r="F94">
        <f>totals!F94/totals!$K94*totals!$M94</f>
        <v>0</v>
      </c>
      <c r="G94">
        <f>totals!G94/totals!$K94*totals!$M94</f>
        <v>0</v>
      </c>
      <c r="H94">
        <f>totals!H94/totals!$K94*totals!$M94</f>
        <v>0</v>
      </c>
      <c r="I94">
        <f>totals!I94/totals!$K94*totals!$M94</f>
        <v>0</v>
      </c>
      <c r="J94">
        <f>totals!N94/totals!$V94*totals!$Y94</f>
        <v>11.507888545975966</v>
      </c>
      <c r="K94">
        <f>totals!O94/totals!$V94*totals!$Y94</f>
        <v>0</v>
      </c>
      <c r="L94">
        <f>totals!P94/totals!$V94*totals!$Y94</f>
        <v>5.395743170653563E-4</v>
      </c>
      <c r="M94">
        <f>totals!Q94/totals!$V94*totals!$Y94</f>
        <v>7.905936732653265E-3</v>
      </c>
      <c r="N94">
        <f>totals!R94/totals!$V94*totals!$Y94</f>
        <v>0</v>
      </c>
      <c r="O94">
        <f>totals!S94/totals!$V94*totals!$Y94</f>
        <v>0</v>
      </c>
      <c r="P94">
        <f>totals!T94/totals!$V94*totals!$Y94</f>
        <v>0</v>
      </c>
      <c r="Q94">
        <f>totals!U94/totals!$V94*totals!$Y94</f>
        <v>0</v>
      </c>
      <c r="R94">
        <f>totals!Z94/totals!$AH94*totals!$AK94</f>
        <v>8.7674143076437776</v>
      </c>
      <c r="S94">
        <f>totals!AA94/totals!$AH94*totals!$AK94</f>
        <v>0</v>
      </c>
      <c r="T94">
        <f>totals!AB94/totals!$AH94*totals!$AK94</f>
        <v>6.6445354351981449E-3</v>
      </c>
      <c r="U94">
        <f>totals!AC94/totals!$AH94*totals!$AK94</f>
        <v>2.1813790783136765E-3</v>
      </c>
      <c r="V94">
        <f>totals!AD94/totals!$AH94*totals!$AK94</f>
        <v>0</v>
      </c>
      <c r="W94">
        <f>totals!AE94/totals!$AH94*totals!$AK94</f>
        <v>0</v>
      </c>
      <c r="X94">
        <f>totals!AF94/totals!$AH94*totals!$AK94</f>
        <v>1.4147019127138909E-4</v>
      </c>
      <c r="Y94">
        <f>totals!AG94/totals!$AH94*totals!$AK94</f>
        <v>0</v>
      </c>
      <c r="Z94">
        <f>totals!AL94/totals!$AT94*totals!$AW94</f>
        <v>1.2432862996760787</v>
      </c>
      <c r="AA94">
        <f>totals!AM94/totals!$AT94*totals!$AW94</f>
        <v>0</v>
      </c>
      <c r="AB94">
        <f>totals!AN94/totals!$AT94*totals!$AW94</f>
        <v>1.8560938686496952E-3</v>
      </c>
      <c r="AC94">
        <f>totals!AO94/totals!$AT94*totals!$AW94</f>
        <v>3.2529480172211156E-4</v>
      </c>
      <c r="AD94">
        <f>totals!AP94/totals!$AT94*totals!$AW94</f>
        <v>0</v>
      </c>
      <c r="AE94">
        <f>totals!AQ94/totals!$AT94*totals!$AW94</f>
        <v>0</v>
      </c>
      <c r="AF94">
        <f>totals!AR94/totals!$AT94*totals!$AW94</f>
        <v>0</v>
      </c>
      <c r="AG94">
        <f>totals!AS94/totals!$AT94*totals!$AW94</f>
        <v>0</v>
      </c>
      <c r="AH94">
        <f>totals!AX94/totals!$BF94*totals!$BI94</f>
        <v>14.474537510511233</v>
      </c>
      <c r="AI94">
        <f>totals!AY94/totals!$BF94*totals!$BI94</f>
        <v>0.14398299560844049</v>
      </c>
      <c r="AJ94">
        <f>totals!AZ94/totals!$BF94*totals!$BI94</f>
        <v>0.13030347509372314</v>
      </c>
      <c r="AK94">
        <f>totals!BA94/totals!$BF94*totals!$BI94</f>
        <v>6.5391008312048318E-2</v>
      </c>
      <c r="AL94">
        <f>totals!BB94/totals!$BF94*totals!$BI94</f>
        <v>1.7884885478605762E-4</v>
      </c>
      <c r="AM94">
        <f>totals!BC94/totals!$BF94*totals!$BI94</f>
        <v>5.365465643581681E-4</v>
      </c>
      <c r="AN94">
        <f>totals!BD94/totals!$BF94*totals!$BI94</f>
        <v>6.2838786816722951E-5</v>
      </c>
      <c r="AO94">
        <f>totals!BE94/totals!$BF94*totals!$BI94</f>
        <v>5.6922273350286885E-2</v>
      </c>
    </row>
    <row r="95" spans="1:41" x14ac:dyDescent="0.35">
      <c r="A95" t="s">
        <v>92</v>
      </c>
      <c r="B95" s="3">
        <v>4</v>
      </c>
      <c r="C95">
        <v>12</v>
      </c>
      <c r="D95">
        <f>totals!D95/totals!$K95*totals!$M95</f>
        <v>7.5136491223269024</v>
      </c>
      <c r="E95">
        <f>totals!E95/totals!$K95*totals!$M95</f>
        <v>0</v>
      </c>
      <c r="F95">
        <f>totals!F95/totals!$K95*totals!$M95</f>
        <v>0</v>
      </c>
      <c r="G95">
        <f>totals!G95/totals!$K95*totals!$M95</f>
        <v>0</v>
      </c>
      <c r="H95">
        <f>totals!H95/totals!$K95*totals!$M95</f>
        <v>0</v>
      </c>
      <c r="I95">
        <f>totals!I95/totals!$K95*totals!$M95</f>
        <v>0</v>
      </c>
      <c r="J95">
        <f>totals!N95/totals!$V95*totals!$Y95</f>
        <v>8.3819933027459328</v>
      </c>
      <c r="K95">
        <f>totals!O95/totals!$V95*totals!$Y95</f>
        <v>0</v>
      </c>
      <c r="L95">
        <f>totals!P95/totals!$V95*totals!$Y95</f>
        <v>0</v>
      </c>
      <c r="M95">
        <f>totals!Q95/totals!$V95*totals!$Y95</f>
        <v>0</v>
      </c>
      <c r="N95">
        <f>totals!R95/totals!$V95*totals!$Y95</f>
        <v>0</v>
      </c>
      <c r="O95">
        <f>totals!S95/totals!$V95*totals!$Y95</f>
        <v>0</v>
      </c>
      <c r="P95">
        <f>totals!T95/totals!$V95*totals!$Y95</f>
        <v>0</v>
      </c>
      <c r="Q95">
        <f>totals!U95/totals!$V95*totals!$Y95</f>
        <v>0</v>
      </c>
      <c r="R95">
        <f>totals!Z95/totals!$AH95*totals!$AK95</f>
        <v>20.529236115462098</v>
      </c>
      <c r="S95">
        <f>totals!AA95/totals!$AH95*totals!$AK95</f>
        <v>0.74469656897462144</v>
      </c>
      <c r="T95">
        <f>totals!AB95/totals!$AH95*totals!$AK95</f>
        <v>1.0224762351422453E-3</v>
      </c>
      <c r="U95">
        <f>totals!AC95/totals!$AH95*totals!$AK95</f>
        <v>9.3775677565903048E-2</v>
      </c>
      <c r="V95">
        <f>totals!AD95/totals!$AH95*totals!$AK95</f>
        <v>0</v>
      </c>
      <c r="W95">
        <f>totals!AE95/totals!$AH95*totals!$AK95</f>
        <v>0</v>
      </c>
      <c r="X95">
        <f>totals!AF95/totals!$AH95*totals!$AK95</f>
        <v>0</v>
      </c>
      <c r="Y95">
        <f>totals!AG95/totals!$AH95*totals!$AK95</f>
        <v>4.2334480838657873</v>
      </c>
      <c r="Z95">
        <f>totals!AL95/totals!$AT95*totals!$AW95</f>
        <v>4.3224334092484895</v>
      </c>
      <c r="AA95">
        <f>totals!AM95/totals!$AT95*totals!$AW95</f>
        <v>0.32030061221377254</v>
      </c>
      <c r="AB95">
        <f>totals!AN95/totals!$AT95*totals!$AW95</f>
        <v>1.2862810674055987E-2</v>
      </c>
      <c r="AC95">
        <f>totals!AO95/totals!$AT95*totals!$AW95</f>
        <v>0.15637912953441041</v>
      </c>
      <c r="AD95">
        <f>totals!AP95/totals!$AT95*totals!$AW95</f>
        <v>0</v>
      </c>
      <c r="AE95">
        <f>totals!AQ95/totals!$AT95*totals!$AW95</f>
        <v>0</v>
      </c>
      <c r="AF95">
        <f>totals!AR95/totals!$AT95*totals!$AW95</f>
        <v>0</v>
      </c>
      <c r="AG95">
        <f>totals!AS95/totals!$AT95*totals!$AW95</f>
        <v>5.7389598815640062</v>
      </c>
      <c r="AH95">
        <f>totals!AX95/totals!$BF95*totals!$BI95</f>
        <v>21.768804624725494</v>
      </c>
      <c r="AI95">
        <f>totals!AY95/totals!$BF95*totals!$BI95</f>
        <v>1.8297842033639473</v>
      </c>
      <c r="AJ95">
        <f>totals!AZ95/totals!$BF95*totals!$BI95</f>
        <v>0.96105157651882356</v>
      </c>
      <c r="AK95">
        <f>totals!BA95/totals!$BF95*totals!$BI95</f>
        <v>0.34574642590188498</v>
      </c>
      <c r="AL95">
        <f>totals!BB95/totals!$BF95*totals!$BI95</f>
        <v>0</v>
      </c>
      <c r="AM95">
        <f>totals!BC95/totals!$BF95*totals!$BI95</f>
        <v>0</v>
      </c>
      <c r="AN95">
        <f>totals!BD95/totals!$BF95*totals!$BI95</f>
        <v>0</v>
      </c>
      <c r="AO95">
        <f>totals!BE95/totals!$BF95*totals!$BI95</f>
        <v>23.980046500641567</v>
      </c>
    </row>
    <row r="96" spans="1:41" x14ac:dyDescent="0.35">
      <c r="A96" t="s">
        <v>93</v>
      </c>
      <c r="B96" s="2">
        <v>3</v>
      </c>
      <c r="C96">
        <v>9</v>
      </c>
      <c r="D96" t="e">
        <f>totals!D96/totals!$K96*totals!$M96</f>
        <v>#DIV/0!</v>
      </c>
      <c r="E96" t="e">
        <f>totals!E96/totals!$K96*totals!$M96</f>
        <v>#DIV/0!</v>
      </c>
      <c r="F96" t="e">
        <f>totals!F96/totals!$K96*totals!$M96</f>
        <v>#DIV/0!</v>
      </c>
      <c r="G96" t="e">
        <f>totals!G96/totals!$K96*totals!$M96</f>
        <v>#DIV/0!</v>
      </c>
      <c r="H96" t="e">
        <f>totals!H96/totals!$K96*totals!$M96</f>
        <v>#DIV/0!</v>
      </c>
      <c r="I96" t="e">
        <f>totals!I96/totals!$K96*totals!$M96</f>
        <v>#DIV/0!</v>
      </c>
      <c r="J96">
        <f>totals!N96/totals!$V96*totals!$Y96</f>
        <v>49.456432529729241</v>
      </c>
      <c r="K96">
        <f>totals!O96/totals!$V96*totals!$Y96</f>
        <v>0</v>
      </c>
      <c r="L96">
        <f>totals!P96/totals!$V96*totals!$Y96</f>
        <v>0</v>
      </c>
      <c r="M96">
        <f>totals!Q96/totals!$V96*totals!$Y96</f>
        <v>0.20990688237917202</v>
      </c>
      <c r="N96">
        <f>totals!R96/totals!$V96*totals!$Y96</f>
        <v>0</v>
      </c>
      <c r="O96">
        <f>totals!S96/totals!$V96*totals!$Y96</f>
        <v>0</v>
      </c>
      <c r="P96">
        <f>totals!T96/totals!$V96*totals!$Y96</f>
        <v>0.16690270381865505</v>
      </c>
      <c r="Q96">
        <f>totals!U96/totals!$V96*totals!$Y96</f>
        <v>0.35495881438869953</v>
      </c>
      <c r="R96">
        <f>totals!Z96/totals!$AH96*totals!$AK96</f>
        <v>23.804220409007005</v>
      </c>
      <c r="S96">
        <f>totals!AA96/totals!$AH96*totals!$AK96</f>
        <v>0</v>
      </c>
      <c r="T96">
        <f>totals!AB96/totals!$AH96*totals!$AK96</f>
        <v>0</v>
      </c>
      <c r="U96">
        <f>totals!AC96/totals!$AH96*totals!$AK96</f>
        <v>8.5785644196971281E-2</v>
      </c>
      <c r="V96">
        <f>totals!AD96/totals!$AH96*totals!$AK96</f>
        <v>0</v>
      </c>
      <c r="W96">
        <f>totals!AE96/totals!$AH96*totals!$AK96</f>
        <v>2.0733690440355597E-4</v>
      </c>
      <c r="X96">
        <f>totals!AF96/totals!$AH96*totals!$AK96</f>
        <v>6.4792782626111236E-3</v>
      </c>
      <c r="Y96">
        <f>totals!AG96/totals!$AH96*totals!$AK96</f>
        <v>55.031231581226571</v>
      </c>
      <c r="Z96">
        <f>totals!AL96/totals!$AT96*totals!$AW96</f>
        <v>5.4169764201816974</v>
      </c>
      <c r="AA96">
        <f>totals!AM96/totals!$AT96*totals!$AW96</f>
        <v>1.1683167481563432</v>
      </c>
      <c r="AB96">
        <f>totals!AN96/totals!$AT96*totals!$AW96</f>
        <v>1.9323161227849377E-2</v>
      </c>
      <c r="AC96">
        <f>totals!AO96/totals!$AT96*totals!$AW96</f>
        <v>0.25331044689529647</v>
      </c>
      <c r="AD96">
        <f>totals!AP96/totals!$AT96*totals!$AW96</f>
        <v>0</v>
      </c>
      <c r="AE96">
        <f>totals!AQ96/totals!$AT96*totals!$AW96</f>
        <v>2.5111320633982296E-4</v>
      </c>
      <c r="AF96">
        <f>totals!AR96/totals!$AT96*totals!$AW96</f>
        <v>6.403386761665486E-4</v>
      </c>
      <c r="AG96">
        <f>totals!AS96/totals!$AT96*totals!$AW96</f>
        <v>108.81454670040694</v>
      </c>
      <c r="AH96">
        <f>totals!AX96/totals!$BF96*totals!$BI96</f>
        <v>4.7586643531160009</v>
      </c>
      <c r="AI96">
        <f>totals!AY96/totals!$BF96*totals!$BI96</f>
        <v>1.3040837166535377</v>
      </c>
      <c r="AJ96">
        <f>totals!AZ96/totals!$BF96*totals!$BI96</f>
        <v>0.27040521783531002</v>
      </c>
      <c r="AK96">
        <f>totals!BA96/totals!$BF96*totals!$BI96</f>
        <v>1.0688419257826149</v>
      </c>
      <c r="AL96">
        <f>totals!BB96/totals!$BF96*totals!$BI96</f>
        <v>0</v>
      </c>
      <c r="AM96">
        <f>totals!BC96/totals!$BF96*totals!$BI96</f>
        <v>7.933524278719092E-3</v>
      </c>
      <c r="AN96">
        <f>totals!BD96/totals!$BF96*totals!$BI96</f>
        <v>9.0425115434862959E-4</v>
      </c>
      <c r="AO96">
        <f>totals!BE96/totals!$BF96*totals!$BI96</f>
        <v>607.23413214500329</v>
      </c>
    </row>
    <row r="97" spans="1:41" x14ac:dyDescent="0.35">
      <c r="A97" t="s">
        <v>94</v>
      </c>
      <c r="B97" s="1">
        <v>3</v>
      </c>
      <c r="C97">
        <v>26</v>
      </c>
      <c r="D97" t="e">
        <f>totals!D97/totals!$K97*totals!$M97</f>
        <v>#DIV/0!</v>
      </c>
      <c r="E97" t="e">
        <f>totals!E97/totals!$K97*totals!$M97</f>
        <v>#DIV/0!</v>
      </c>
      <c r="F97" t="e">
        <f>totals!F97/totals!$K97*totals!$M97</f>
        <v>#DIV/0!</v>
      </c>
      <c r="G97" t="e">
        <f>totals!G97/totals!$K97*totals!$M97</f>
        <v>#DIV/0!</v>
      </c>
      <c r="H97" t="e">
        <f>totals!H97/totals!$K97*totals!$M97</f>
        <v>#DIV/0!</v>
      </c>
      <c r="I97" t="e">
        <f>totals!I97/totals!$K97*totals!$M97</f>
        <v>#DIV/0!</v>
      </c>
      <c r="J97">
        <f>totals!N97/totals!$V97*totals!$Y97</f>
        <v>26.311483826313879</v>
      </c>
      <c r="K97">
        <f>totals!O97/totals!$V97*totals!$Y97</f>
        <v>0</v>
      </c>
      <c r="L97">
        <f>totals!P97/totals!$V97*totals!$Y97</f>
        <v>0</v>
      </c>
      <c r="M97">
        <f>totals!Q97/totals!$V97*totals!$Y97</f>
        <v>0</v>
      </c>
      <c r="N97">
        <f>totals!R97/totals!$V97*totals!$Y97</f>
        <v>0</v>
      </c>
      <c r="O97">
        <f>totals!S97/totals!$V97*totals!$Y97</f>
        <v>0</v>
      </c>
      <c r="P97">
        <f>totals!T97/totals!$V97*totals!$Y97</f>
        <v>0</v>
      </c>
      <c r="Q97">
        <f>totals!U97/totals!$V97*totals!$Y97</f>
        <v>10.172738546559419</v>
      </c>
      <c r="R97">
        <f>totals!Z97/totals!$AH97*totals!$AK97</f>
        <v>8.0851676619738022</v>
      </c>
      <c r="S97">
        <f>totals!AA97/totals!$AH97*totals!$AK97</f>
        <v>0</v>
      </c>
      <c r="T97">
        <f>totals!AB97/totals!$AH97*totals!$AK97</f>
        <v>0</v>
      </c>
      <c r="U97">
        <f>totals!AC97/totals!$AH97*totals!$AK97</f>
        <v>0</v>
      </c>
      <c r="V97">
        <f>totals!AD97/totals!$AH97*totals!$AK97</f>
        <v>0</v>
      </c>
      <c r="W97">
        <f>totals!AE97/totals!$AH97*totals!$AK97</f>
        <v>0</v>
      </c>
      <c r="X97">
        <f>totals!AF97/totals!$AH97*totals!$AK97</f>
        <v>0</v>
      </c>
      <c r="Y97">
        <f>totals!AG97/totals!$AH97*totals!$AK97</f>
        <v>16.223479393821336</v>
      </c>
      <c r="Z97">
        <f>totals!AL97/totals!$AT97*totals!$AW97</f>
        <v>2.466416236480522</v>
      </c>
      <c r="AA97">
        <f>totals!AM97/totals!$AT97*totals!$AW97</f>
        <v>0.81474366921368557</v>
      </c>
      <c r="AB97">
        <f>totals!AN97/totals!$AT97*totals!$AW97</f>
        <v>0</v>
      </c>
      <c r="AC97">
        <f>totals!AO97/totals!$AT97*totals!$AW97</f>
        <v>0</v>
      </c>
      <c r="AD97">
        <f>totals!AP97/totals!$AT97*totals!$AW97</f>
        <v>0</v>
      </c>
      <c r="AE97">
        <f>totals!AQ97/totals!$AT97*totals!$AW97</f>
        <v>1.1624209359975333E-3</v>
      </c>
      <c r="AF97">
        <f>totals!AR97/totals!$AT97*totals!$AW97</f>
        <v>0</v>
      </c>
      <c r="AG97">
        <f>totals!AS97/totals!$AT97*totals!$AW97</f>
        <v>59.042081105408748</v>
      </c>
      <c r="AH97">
        <f>totals!AX97/totals!$BF97*totals!$BI97</f>
        <v>9.6034317110957605</v>
      </c>
      <c r="AI97">
        <f>totals!AY97/totals!$BF97*totals!$BI97</f>
        <v>2.580587057890491</v>
      </c>
      <c r="AJ97">
        <f>totals!AZ97/totals!$BF97*totals!$BI97</f>
        <v>5.5465981950060536E-3</v>
      </c>
      <c r="AK97">
        <f>totals!BA97/totals!$BF97*totals!$BI97</f>
        <v>0</v>
      </c>
      <c r="AL97">
        <f>totals!BB97/totals!$BF97*totals!$BI97</f>
        <v>0</v>
      </c>
      <c r="AM97">
        <f>totals!BC97/totals!$BF97*totals!$BI97</f>
        <v>7.997420653264543E-4</v>
      </c>
      <c r="AN97">
        <f>totals!BD97/totals!$BF97*totals!$BI97</f>
        <v>7.1718804567985264E-3</v>
      </c>
      <c r="AO97">
        <f>totals!BE97/totals!$BF97*totals!$BI97</f>
        <v>499.43953895151549</v>
      </c>
    </row>
    <row r="98" spans="1:41" x14ac:dyDescent="0.35">
      <c r="A98" t="s">
        <v>95</v>
      </c>
      <c r="B98" s="5">
        <v>6</v>
      </c>
      <c r="C98">
        <v>21</v>
      </c>
      <c r="D98">
        <f>totals!D98/totals!$K98*totals!$M98</f>
        <v>86.421838332286057</v>
      </c>
      <c r="E98">
        <f>totals!E98/totals!$K98*totals!$M98</f>
        <v>0</v>
      </c>
      <c r="F98">
        <f>totals!F98/totals!$K98*totals!$M98</f>
        <v>5.8218065378145119E-2</v>
      </c>
      <c r="G98">
        <f>totals!G98/totals!$K98*totals!$M98</f>
        <v>0</v>
      </c>
      <c r="H98">
        <f>totals!H98/totals!$K98*totals!$M98</f>
        <v>0</v>
      </c>
      <c r="I98">
        <f>totals!I98/totals!$K98*totals!$M98</f>
        <v>0</v>
      </c>
      <c r="J98">
        <f>totals!N98/totals!$V98*totals!$Y98</f>
        <v>303.09298474078213</v>
      </c>
      <c r="K98">
        <f>totals!O98/totals!$V98*totals!$Y98</f>
        <v>1.5624715129672825E-3</v>
      </c>
      <c r="L98">
        <f>totals!P98/totals!$V98*totals!$Y98</f>
        <v>0.33805536000090564</v>
      </c>
      <c r="M98">
        <f>totals!Q98/totals!$V98*totals!$Y98</f>
        <v>9.3504154604135813E-3</v>
      </c>
      <c r="N98">
        <f>totals!R98/totals!$V98*totals!$Y98</f>
        <v>0</v>
      </c>
      <c r="O98">
        <f>totals!S98/totals!$V98*totals!$Y98</f>
        <v>0</v>
      </c>
      <c r="P98">
        <f>totals!T98/totals!$V98*totals!$Y98</f>
        <v>0</v>
      </c>
      <c r="Q98">
        <f>totals!U98/totals!$V98*totals!$Y98</f>
        <v>1.1538852123263357</v>
      </c>
      <c r="R98">
        <f>totals!Z98/totals!$AH98*totals!$AK98</f>
        <v>63.565222463934397</v>
      </c>
      <c r="S98">
        <f>totals!AA98/totals!$AH98*totals!$AK98</f>
        <v>4.3253934269798129E-2</v>
      </c>
      <c r="T98">
        <f>totals!AB98/totals!$AH98*totals!$AK98</f>
        <v>0.19160889668327308</v>
      </c>
      <c r="U98">
        <f>totals!AC98/totals!$AH98*totals!$AK98</f>
        <v>0</v>
      </c>
      <c r="V98">
        <f>totals!AD98/totals!$AH98*totals!$AK98</f>
        <v>0</v>
      </c>
      <c r="W98">
        <f>totals!AE98/totals!$AH98*totals!$AK98</f>
        <v>0</v>
      </c>
      <c r="X98">
        <f>totals!AF98/totals!$AH98*totals!$AK98</f>
        <v>0</v>
      </c>
      <c r="Y98">
        <f>totals!AG98/totals!$AH98*totals!$AK98</f>
        <v>2.7884771768058703</v>
      </c>
      <c r="Z98">
        <f>totals!AL98/totals!$AT98*totals!$AW98</f>
        <v>148.93899973941026</v>
      </c>
      <c r="AA98">
        <f>totals!AM98/totals!$AT98*totals!$AW98</f>
        <v>1.6441853362344321</v>
      </c>
      <c r="AB98">
        <f>totals!AN98/totals!$AT98*totals!$AW98</f>
        <v>0.20573866655681269</v>
      </c>
      <c r="AC98">
        <f>totals!AO98/totals!$AT98*totals!$AW98</f>
        <v>0</v>
      </c>
      <c r="AD98">
        <f>totals!AP98/totals!$AT98*totals!$AW98</f>
        <v>0</v>
      </c>
      <c r="AE98">
        <f>totals!AQ98/totals!$AT98*totals!$AW98</f>
        <v>9.8876253798098508E-4</v>
      </c>
      <c r="AF98">
        <f>totals!AR98/totals!$AT98*totals!$AW98</f>
        <v>7.9101003038478807E-3</v>
      </c>
      <c r="AG98">
        <f>totals!AS98/totals!$AT98*totals!$AW98</f>
        <v>9.911457092263726</v>
      </c>
      <c r="AH98">
        <f>totals!AX98/totals!$BF98*totals!$BI98</f>
        <v>1105.3074605357917</v>
      </c>
      <c r="AI98">
        <f>totals!AY98/totals!$BF98*totals!$BI98</f>
        <v>16.964775075173776</v>
      </c>
      <c r="AJ98">
        <f>totals!AZ98/totals!$BF98*totals!$BI98</f>
        <v>5.9319040707634363</v>
      </c>
      <c r="AK98">
        <f>totals!BA98/totals!$BF98*totals!$BI98</f>
        <v>0.46992385599784864</v>
      </c>
      <c r="AL98">
        <f>totals!BB98/totals!$BF98*totals!$BI98</f>
        <v>5.859113205527703E-2</v>
      </c>
      <c r="AM98">
        <f>totals!BC98/totals!$BF98*totals!$BI98</f>
        <v>5.3628118516477093E-2</v>
      </c>
      <c r="AN98">
        <f>totals!BD98/totals!$BF98*totals!$BI98</f>
        <v>2.1046853710836727E-2</v>
      </c>
      <c r="AO98">
        <f>totals!BE98/totals!$BF98*totals!$BI98</f>
        <v>581.8215216738248</v>
      </c>
    </row>
    <row r="99" spans="1:41" x14ac:dyDescent="0.35">
      <c r="A99" t="s">
        <v>96</v>
      </c>
      <c r="B99" s="1">
        <v>6</v>
      </c>
      <c r="C99">
        <v>25</v>
      </c>
      <c r="D99">
        <f>totals!D99/totals!$K99*totals!$M99</f>
        <v>0</v>
      </c>
      <c r="E99">
        <f>totals!E99/totals!$K99*totals!$M99</f>
        <v>0</v>
      </c>
      <c r="F99">
        <f>totals!F99/totals!$K99*totals!$M99</f>
        <v>0</v>
      </c>
      <c r="G99">
        <f>totals!G99/totals!$K99*totals!$M99</f>
        <v>0</v>
      </c>
      <c r="H99">
        <f>totals!H99/totals!$K99*totals!$M99</f>
        <v>0</v>
      </c>
      <c r="I99">
        <f>totals!I99/totals!$K99*totals!$M99</f>
        <v>0</v>
      </c>
      <c r="J99">
        <f>totals!N99/totals!$V99*totals!$Y99</f>
        <v>7.3494433904362583E-2</v>
      </c>
      <c r="K99">
        <f>totals!O99/totals!$V99*totals!$Y99</f>
        <v>0</v>
      </c>
      <c r="L99">
        <f>totals!P99/totals!$V99*totals!$Y99</f>
        <v>0</v>
      </c>
      <c r="M99">
        <f>totals!Q99/totals!$V99*totals!$Y99</f>
        <v>0</v>
      </c>
      <c r="N99">
        <f>totals!R99/totals!$V99*totals!$Y99</f>
        <v>0</v>
      </c>
      <c r="O99">
        <f>totals!S99/totals!$V99*totals!$Y99</f>
        <v>0</v>
      </c>
      <c r="P99">
        <f>totals!T99/totals!$V99*totals!$Y99</f>
        <v>0</v>
      </c>
      <c r="Q99">
        <f>totals!U99/totals!$V99*totals!$Y99</f>
        <v>0</v>
      </c>
      <c r="R99">
        <f>totals!Z99/totals!$AH99*totals!$AK99</f>
        <v>0.30631495731222497</v>
      </c>
      <c r="S99">
        <f>totals!AA99/totals!$AH99*totals!$AK99</f>
        <v>0</v>
      </c>
      <c r="T99">
        <f>totals!AB99/totals!$AH99*totals!$AK99</f>
        <v>2.3085263647202526E-2</v>
      </c>
      <c r="U99">
        <f>totals!AC99/totals!$AH99*totals!$AK99</f>
        <v>0</v>
      </c>
      <c r="V99">
        <f>totals!AD99/totals!$AH99*totals!$AK99</f>
        <v>0</v>
      </c>
      <c r="W99">
        <f>totals!AE99/totals!$AH99*totals!$AK99</f>
        <v>0</v>
      </c>
      <c r="X99">
        <f>totals!AF99/totals!$AH99*totals!$AK99</f>
        <v>0</v>
      </c>
      <c r="Y99">
        <f>totals!AG99/totals!$AH99*totals!$AK99</f>
        <v>0</v>
      </c>
      <c r="Z99">
        <f>totals!AL99/totals!$AT99*totals!$AW99</f>
        <v>0.49053877853434175</v>
      </c>
      <c r="AA99">
        <f>totals!AM99/totals!$AT99*totals!$AW99</f>
        <v>0</v>
      </c>
      <c r="AB99">
        <f>totals!AN99/totals!$AT99*totals!$AW99</f>
        <v>0.12851300232450807</v>
      </c>
      <c r="AC99">
        <f>totals!AO99/totals!$AT99*totals!$AW99</f>
        <v>0</v>
      </c>
      <c r="AD99">
        <f>totals!AP99/totals!$AT99*totals!$AW99</f>
        <v>0</v>
      </c>
      <c r="AE99">
        <f>totals!AQ99/totals!$AT99*totals!$AW99</f>
        <v>0</v>
      </c>
      <c r="AF99">
        <f>totals!AR99/totals!$AT99*totals!$AW99</f>
        <v>0</v>
      </c>
      <c r="AG99">
        <f>totals!AS99/totals!$AT99*totals!$AW99</f>
        <v>0.15883427311799148</v>
      </c>
      <c r="AH99">
        <f>totals!AX99/totals!$BF99*totals!$BI99</f>
        <v>3.0744270224348131</v>
      </c>
      <c r="AI99">
        <f>totals!AY99/totals!$BF99*totals!$BI99</f>
        <v>0.82793911687205635</v>
      </c>
      <c r="AJ99">
        <f>totals!AZ99/totals!$BF99*totals!$BI99</f>
        <v>1.9470185742650763</v>
      </c>
      <c r="AK99">
        <f>totals!BA99/totals!$BF99*totals!$BI99</f>
        <v>0</v>
      </c>
      <c r="AL99">
        <f>totals!BB99/totals!$BF99*totals!$BI99</f>
        <v>0</v>
      </c>
      <c r="AM99">
        <f>totals!BC99/totals!$BF99*totals!$BI99</f>
        <v>6.5976837051520257E-2</v>
      </c>
      <c r="AN99">
        <f>totals!BD99/totals!$BF99*totals!$BI99</f>
        <v>0</v>
      </c>
      <c r="AO99">
        <f>totals!BE99/totals!$BF99*totals!$BI99</f>
        <v>14.727901713219932</v>
      </c>
    </row>
    <row r="100" spans="1:41" x14ac:dyDescent="0.35">
      <c r="A100" t="s">
        <v>97</v>
      </c>
      <c r="B100" s="2">
        <v>3</v>
      </c>
      <c r="C100">
        <v>8</v>
      </c>
      <c r="D100" t="e">
        <f>totals!D100/totals!$K100*totals!$M100</f>
        <v>#DIV/0!</v>
      </c>
      <c r="E100" t="e">
        <f>totals!E100/totals!$K100*totals!$M100</f>
        <v>#DIV/0!</v>
      </c>
      <c r="F100" t="e">
        <f>totals!F100/totals!$K100*totals!$M100</f>
        <v>#DIV/0!</v>
      </c>
      <c r="G100" t="e">
        <f>totals!G100/totals!$K100*totals!$M100</f>
        <v>#DIV/0!</v>
      </c>
      <c r="H100" t="e">
        <f>totals!H100/totals!$K100*totals!$M100</f>
        <v>#DIV/0!</v>
      </c>
      <c r="I100" t="e">
        <f>totals!I100/totals!$K100*totals!$M100</f>
        <v>#DIV/0!</v>
      </c>
      <c r="J100">
        <f>totals!N100/totals!$V100*totals!$Y100</f>
        <v>48.935468360406105</v>
      </c>
      <c r="K100">
        <f>totals!O100/totals!$V100*totals!$Y100</f>
        <v>0.12940432836954385</v>
      </c>
      <c r="L100">
        <f>totals!P100/totals!$V100*totals!$Y100</f>
        <v>0</v>
      </c>
      <c r="M100">
        <f>totals!Q100/totals!$V100*totals!$Y100</f>
        <v>0</v>
      </c>
      <c r="N100">
        <f>totals!R100/totals!$V100*totals!$Y100</f>
        <v>0</v>
      </c>
      <c r="O100">
        <f>totals!S100/totals!$V100*totals!$Y100</f>
        <v>5.7544942881983911E-3</v>
      </c>
      <c r="P100">
        <f>totals!T100/totals!$V100*totals!$Y100</f>
        <v>0</v>
      </c>
      <c r="Q100">
        <f>totals!U100/totals!$V100*totals!$Y100</f>
        <v>19.745415027755858</v>
      </c>
      <c r="R100">
        <f>totals!Z100/totals!$AH100*totals!$AK100</f>
        <v>8.1283509215283249</v>
      </c>
      <c r="S100">
        <f>totals!AA100/totals!$AH100*totals!$AK100</f>
        <v>1.9077947896004519</v>
      </c>
      <c r="T100">
        <f>totals!AB100/totals!$AH100*totals!$AK100</f>
        <v>0</v>
      </c>
      <c r="U100">
        <f>totals!AC100/totals!$AH100*totals!$AK100</f>
        <v>0</v>
      </c>
      <c r="V100">
        <f>totals!AD100/totals!$AH100*totals!$AK100</f>
        <v>0</v>
      </c>
      <c r="W100">
        <f>totals!AE100/totals!$AH100*totals!$AK100</f>
        <v>0</v>
      </c>
      <c r="X100">
        <f>totals!AF100/totals!$AH100*totals!$AK100</f>
        <v>0</v>
      </c>
      <c r="Y100">
        <f>totals!AG100/totals!$AH100*totals!$AK100</f>
        <v>60.594303022137758</v>
      </c>
      <c r="Z100">
        <f>totals!AL100/totals!$AT100*totals!$AW100</f>
        <v>4.3636370137868781</v>
      </c>
      <c r="AA100">
        <f>totals!AM100/totals!$AT100*totals!$AW100</f>
        <v>3.8797264868511316</v>
      </c>
      <c r="AB100">
        <f>totals!AN100/totals!$AT100*totals!$AW100</f>
        <v>1.0032505306533056E-2</v>
      </c>
      <c r="AC100">
        <f>totals!AO100/totals!$AT100*totals!$AW100</f>
        <v>0</v>
      </c>
      <c r="AD100">
        <f>totals!AP100/totals!$AT100*totals!$AW100</f>
        <v>0</v>
      </c>
      <c r="AE100">
        <f>totals!AQ100/totals!$AT100*totals!$AW100</f>
        <v>0</v>
      </c>
      <c r="AF100">
        <f>totals!AR100/totals!$AT100*totals!$AW100</f>
        <v>0</v>
      </c>
      <c r="AG100">
        <f>totals!AS100/totals!$AT100*totals!$AW100</f>
        <v>158.04555226990689</v>
      </c>
      <c r="AH100">
        <f>totals!AX100/totals!$BF100*totals!$BI100</f>
        <v>1.3754112948109811</v>
      </c>
      <c r="AI100">
        <f>totals!AY100/totals!$BF100*totals!$BI100</f>
        <v>3.4880230640774346</v>
      </c>
      <c r="AJ100">
        <f>totals!AZ100/totals!$BF100*totals!$BI100</f>
        <v>1.0648199030477883E-2</v>
      </c>
      <c r="AK100">
        <f>totals!BA100/totals!$BF100*totals!$BI100</f>
        <v>1.5461457440843152E-2</v>
      </c>
      <c r="AL100">
        <f>totals!BB100/totals!$BF100*totals!$BI100</f>
        <v>0</v>
      </c>
      <c r="AM100">
        <f>totals!BC100/totals!$BF100*totals!$BI100</f>
        <v>0</v>
      </c>
      <c r="AN100">
        <f>totals!BD100/totals!$BF100*totals!$BI100</f>
        <v>0</v>
      </c>
      <c r="AO100">
        <f>totals!BE100/totals!$BF100*totals!$BI100</f>
        <v>1470.1802586142178</v>
      </c>
    </row>
    <row r="101" spans="1:41" x14ac:dyDescent="0.35">
      <c r="A101" t="s">
        <v>98</v>
      </c>
      <c r="B101" s="1">
        <v>4</v>
      </c>
      <c r="C101">
        <v>11</v>
      </c>
      <c r="D101" t="e">
        <f>totals!D101/totals!$K101*totals!$M101</f>
        <v>#DIV/0!</v>
      </c>
      <c r="E101" t="e">
        <f>totals!E101/totals!$K101*totals!$M101</f>
        <v>#DIV/0!</v>
      </c>
      <c r="F101" t="e">
        <f>totals!F101/totals!$K101*totals!$M101</f>
        <v>#DIV/0!</v>
      </c>
      <c r="G101" t="e">
        <f>totals!G101/totals!$K101*totals!$M101</f>
        <v>#DIV/0!</v>
      </c>
      <c r="H101" t="e">
        <f>totals!H101/totals!$K101*totals!$M101</f>
        <v>#DIV/0!</v>
      </c>
      <c r="I101" t="e">
        <f>totals!I101/totals!$K101*totals!$M101</f>
        <v>#DIV/0!</v>
      </c>
      <c r="J101">
        <f>totals!N101/totals!$V101*totals!$Y101</f>
        <v>1.869748962432358</v>
      </c>
      <c r="K101">
        <f>totals!O101/totals!$V101*totals!$Y101</f>
        <v>0</v>
      </c>
      <c r="L101">
        <f>totals!P101/totals!$V101*totals!$Y101</f>
        <v>1.6520749361338552E-3</v>
      </c>
      <c r="M101">
        <f>totals!Q101/totals!$V101*totals!$Y101</f>
        <v>0</v>
      </c>
      <c r="N101">
        <f>totals!R101/totals!$V101*totals!$Y101</f>
        <v>0</v>
      </c>
      <c r="O101">
        <f>totals!S101/totals!$V101*totals!$Y101</f>
        <v>0</v>
      </c>
      <c r="P101">
        <f>totals!T101/totals!$V101*totals!$Y101</f>
        <v>0</v>
      </c>
      <c r="Q101">
        <f>totals!U101/totals!$V101*totals!$Y101</f>
        <v>0</v>
      </c>
      <c r="R101">
        <f>totals!Z101/totals!$AH101*totals!$AK101</f>
        <v>1.2357337217022601</v>
      </c>
      <c r="S101">
        <f>totals!AA101/totals!$AH101*totals!$AK101</f>
        <v>0</v>
      </c>
      <c r="T101">
        <f>totals!AB101/totals!$AH101*totals!$AK101</f>
        <v>1.781149265242637E-3</v>
      </c>
      <c r="U101">
        <f>totals!AC101/totals!$AH101*totals!$AK101</f>
        <v>2.0114702909205646E-3</v>
      </c>
      <c r="V101">
        <f>totals!AD101/totals!$AH101*totals!$AK101</f>
        <v>0</v>
      </c>
      <c r="W101">
        <f>totals!AE101/totals!$AH101*totals!$AK101</f>
        <v>0</v>
      </c>
      <c r="X101">
        <f>totals!AF101/totals!$AH101*totals!$AK101</f>
        <v>0</v>
      </c>
      <c r="Y101">
        <f>totals!AG101/totals!$AH101*totals!$AK101</f>
        <v>0</v>
      </c>
      <c r="Z101">
        <f>totals!AL101/totals!$AT101*totals!$AW101</f>
        <v>1.4643118975168563</v>
      </c>
      <c r="AA101">
        <f>totals!AM101/totals!$AT101*totals!$AW101</f>
        <v>1.4871510862857193E-2</v>
      </c>
      <c r="AB101">
        <f>totals!AN101/totals!$AT101*totals!$AW101</f>
        <v>2.135129373506771E-3</v>
      </c>
      <c r="AC101">
        <f>totals!AO101/totals!$AT101*totals!$AW101</f>
        <v>0</v>
      </c>
      <c r="AD101">
        <f>totals!AP101/totals!$AT101*totals!$AW101</f>
        <v>0</v>
      </c>
      <c r="AE101">
        <f>totals!AQ101/totals!$AT101*totals!$AW101</f>
        <v>0</v>
      </c>
      <c r="AF101">
        <f>totals!AR101/totals!$AT101*totals!$AW101</f>
        <v>0</v>
      </c>
      <c r="AG101">
        <f>totals!AS101/totals!$AT101*totals!$AW101</f>
        <v>0</v>
      </c>
      <c r="AH101">
        <f>totals!AX101/totals!$BF101*totals!$BI101</f>
        <v>8.2059110603522214</v>
      </c>
      <c r="AI101">
        <f>totals!AY101/totals!$BF101*totals!$BI101</f>
        <v>0.14119522902916545</v>
      </c>
      <c r="AJ101">
        <f>totals!AZ101/totals!$BF101*totals!$BI101</f>
        <v>9.7813238030634075E-2</v>
      </c>
      <c r="AK101">
        <f>totals!BA101/totals!$BF101*totals!$BI101</f>
        <v>1.0067511574595135E-2</v>
      </c>
      <c r="AL101">
        <f>totals!BB101/totals!$BF101*totals!$BI101</f>
        <v>0</v>
      </c>
      <c r="AM101">
        <f>totals!BC101/totals!$BF101*totals!$BI101</f>
        <v>0</v>
      </c>
      <c r="AN101">
        <f>totals!BD101/totals!$BF101*totals!$BI101</f>
        <v>0</v>
      </c>
      <c r="AO101">
        <f>totals!BE101/totals!$BF101*totals!$BI101</f>
        <v>0.2835203903601714</v>
      </c>
    </row>
    <row r="102" spans="1:41" x14ac:dyDescent="0.35">
      <c r="A102" t="s">
        <v>99</v>
      </c>
      <c r="B102" s="4">
        <v>7</v>
      </c>
      <c r="C102">
        <v>24</v>
      </c>
      <c r="D102" t="e">
        <f>totals!D102/totals!$K102*totals!$M102</f>
        <v>#DIV/0!</v>
      </c>
      <c r="E102" t="e">
        <f>totals!E102/totals!$K102*totals!$M102</f>
        <v>#DIV/0!</v>
      </c>
      <c r="F102" t="e">
        <f>totals!F102/totals!$K102*totals!$M102</f>
        <v>#DIV/0!</v>
      </c>
      <c r="G102" t="e">
        <f>totals!G102/totals!$K102*totals!$M102</f>
        <v>#DIV/0!</v>
      </c>
      <c r="H102" t="e">
        <f>totals!H102/totals!$K102*totals!$M102</f>
        <v>#DIV/0!</v>
      </c>
      <c r="I102" t="e">
        <f>totals!I102/totals!$K102*totals!$M102</f>
        <v>#DIV/0!</v>
      </c>
      <c r="J102">
        <f>totals!N102/totals!$V102*totals!$Y102</f>
        <v>0</v>
      </c>
      <c r="K102">
        <f>totals!O102/totals!$V102*totals!$Y102</f>
        <v>0.16738877646513556</v>
      </c>
      <c r="L102">
        <f>totals!P102/totals!$V102*totals!$Y102</f>
        <v>0</v>
      </c>
      <c r="M102">
        <f>totals!Q102/totals!$V102*totals!$Y102</f>
        <v>0</v>
      </c>
      <c r="N102">
        <f>totals!R102/totals!$V102*totals!$Y102</f>
        <v>0</v>
      </c>
      <c r="O102">
        <f>totals!S102/totals!$V102*totals!$Y102</f>
        <v>0</v>
      </c>
      <c r="P102">
        <f>totals!T102/totals!$V102*totals!$Y102</f>
        <v>0</v>
      </c>
      <c r="Q102">
        <f>totals!U102/totals!$V102*totals!$Y102</f>
        <v>0</v>
      </c>
      <c r="R102">
        <f>totals!Z102/totals!$AH102*totals!$AK102</f>
        <v>0.10947320260931533</v>
      </c>
      <c r="S102">
        <f>totals!AA102/totals!$AH102*totals!$AK102</f>
        <v>0</v>
      </c>
      <c r="T102">
        <f>totals!AB102/totals!$AH102*totals!$AK102</f>
        <v>0</v>
      </c>
      <c r="U102">
        <f>totals!AC102/totals!$AH102*totals!$AK102</f>
        <v>0</v>
      </c>
      <c r="V102">
        <f>totals!AD102/totals!$AH102*totals!$AK102</f>
        <v>0</v>
      </c>
      <c r="W102">
        <f>totals!AE102/totals!$AH102*totals!$AK102</f>
        <v>0</v>
      </c>
      <c r="X102">
        <f>totals!AF102/totals!$AH102*totals!$AK102</f>
        <v>0</v>
      </c>
      <c r="Y102">
        <f>totals!AG102/totals!$AH102*totals!$AK102</f>
        <v>0</v>
      </c>
      <c r="Z102">
        <f>totals!AL102/totals!$AT102*totals!$AW102</f>
        <v>1.5759095907926162E-2</v>
      </c>
      <c r="AA102">
        <f>totals!AM102/totals!$AT102*totals!$AW102</f>
        <v>0</v>
      </c>
      <c r="AB102">
        <f>totals!AN102/totals!$AT102*totals!$AW102</f>
        <v>0</v>
      </c>
      <c r="AC102">
        <f>totals!AO102/totals!$AT102*totals!$AW102</f>
        <v>0</v>
      </c>
      <c r="AD102">
        <f>totals!AP102/totals!$AT102*totals!$AW102</f>
        <v>0</v>
      </c>
      <c r="AE102">
        <f>totals!AQ102/totals!$AT102*totals!$AW102</f>
        <v>0</v>
      </c>
      <c r="AF102">
        <f>totals!AR102/totals!$AT102*totals!$AW102</f>
        <v>0</v>
      </c>
      <c r="AG102">
        <f>totals!AS102/totals!$AT102*totals!$AW102</f>
        <v>0</v>
      </c>
      <c r="AH102">
        <f>totals!AX102/totals!$BF102*totals!$BI102</f>
        <v>0.64473265746855235</v>
      </c>
      <c r="AI102">
        <f>totals!AY102/totals!$BF102*totals!$BI102</f>
        <v>1.4668198045754786E-2</v>
      </c>
      <c r="AJ102">
        <f>totals!AZ102/totals!$BF102*totals!$BI102</f>
        <v>0</v>
      </c>
      <c r="AK102">
        <f>totals!BA102/totals!$BF102*totals!$BI102</f>
        <v>0</v>
      </c>
      <c r="AL102">
        <f>totals!BB102/totals!$BF102*totals!$BI102</f>
        <v>0</v>
      </c>
      <c r="AM102">
        <f>totals!BC102/totals!$BF102*totals!$BI102</f>
        <v>0</v>
      </c>
      <c r="AN102">
        <f>totals!BD102/totals!$BF102*totals!$BI102</f>
        <v>0</v>
      </c>
      <c r="AO102">
        <f>totals!BE102/totals!$BF102*totals!$BI102</f>
        <v>0.88941562843377675</v>
      </c>
    </row>
    <row r="103" spans="1:41" x14ac:dyDescent="0.35">
      <c r="A103" t="s">
        <v>100</v>
      </c>
      <c r="B103" s="1">
        <v>3</v>
      </c>
      <c r="C103">
        <v>8</v>
      </c>
      <c r="D103" t="e">
        <f>totals!D103/totals!$K103*totals!$M103</f>
        <v>#DIV/0!</v>
      </c>
      <c r="E103" t="e">
        <f>totals!E103/totals!$K103*totals!$M103</f>
        <v>#DIV/0!</v>
      </c>
      <c r="F103" t="e">
        <f>totals!F103/totals!$K103*totals!$M103</f>
        <v>#DIV/0!</v>
      </c>
      <c r="G103" t="e">
        <f>totals!G103/totals!$K103*totals!$M103</f>
        <v>#DIV/0!</v>
      </c>
      <c r="H103" t="e">
        <f>totals!H103/totals!$K103*totals!$M103</f>
        <v>#DIV/0!</v>
      </c>
      <c r="I103" t="e">
        <f>totals!I103/totals!$K103*totals!$M103</f>
        <v>#DIV/0!</v>
      </c>
      <c r="J103">
        <f>totals!N103/totals!$V103*totals!$Y103</f>
        <v>92.737656540105917</v>
      </c>
      <c r="K103">
        <f>totals!O103/totals!$V103*totals!$Y103</f>
        <v>0</v>
      </c>
      <c r="L103">
        <f>totals!P103/totals!$V103*totals!$Y103</f>
        <v>0</v>
      </c>
      <c r="M103">
        <f>totals!Q103/totals!$V103*totals!$Y103</f>
        <v>0</v>
      </c>
      <c r="N103">
        <f>totals!R103/totals!$V103*totals!$Y103</f>
        <v>0</v>
      </c>
      <c r="O103">
        <f>totals!S103/totals!$V103*totals!$Y103</f>
        <v>0</v>
      </c>
      <c r="P103">
        <f>totals!T103/totals!$V103*totals!$Y103</f>
        <v>0</v>
      </c>
      <c r="Q103">
        <f>totals!U103/totals!$V103*totals!$Y103</f>
        <v>1.8423806114335171</v>
      </c>
      <c r="R103">
        <f>totals!Z103/totals!$AH103*totals!$AK103</f>
        <v>35.105545730624478</v>
      </c>
      <c r="S103">
        <f>totals!AA103/totals!$AH103*totals!$AK103</f>
        <v>0</v>
      </c>
      <c r="T103">
        <f>totals!AB103/totals!$AH103*totals!$AK103</f>
        <v>0</v>
      </c>
      <c r="U103">
        <f>totals!AC103/totals!$AH103*totals!$AK103</f>
        <v>0</v>
      </c>
      <c r="V103">
        <f>totals!AD103/totals!$AH103*totals!$AK103</f>
        <v>0</v>
      </c>
      <c r="W103">
        <f>totals!AE103/totals!$AH103*totals!$AK103</f>
        <v>0</v>
      </c>
      <c r="X103">
        <f>totals!AF103/totals!$AH103*totals!$AK103</f>
        <v>0</v>
      </c>
      <c r="Y103">
        <f>totals!AG103/totals!$AH103*totals!$AK103</f>
        <v>13.909089180279118</v>
      </c>
      <c r="Z103">
        <f>totals!AL103/totals!$AT103*totals!$AW103</f>
        <v>10.697052496993477</v>
      </c>
      <c r="AA103">
        <f>totals!AM103/totals!$AT103*totals!$AW103</f>
        <v>1.8852202812002532</v>
      </c>
      <c r="AB103">
        <f>totals!AN103/totals!$AT103*totals!$AW103</f>
        <v>0</v>
      </c>
      <c r="AC103">
        <f>totals!AO103/totals!$AT103*totals!$AW103</f>
        <v>0</v>
      </c>
      <c r="AD103">
        <f>totals!AP103/totals!$AT103*totals!$AW103</f>
        <v>0</v>
      </c>
      <c r="AE103">
        <f>totals!AQ103/totals!$AT103*totals!$AW103</f>
        <v>0</v>
      </c>
      <c r="AF103">
        <f>totals!AR103/totals!$AT103*totals!$AW103</f>
        <v>0</v>
      </c>
      <c r="AG103">
        <f>totals!AS103/totals!$AT103*totals!$AW103</f>
        <v>32.910235086153271</v>
      </c>
      <c r="AH103">
        <f>totals!AX103/totals!$BF103*totals!$BI103</f>
        <v>8.9985874478408547</v>
      </c>
      <c r="AI103">
        <f>totals!AY103/totals!$BF103*totals!$BI103</f>
        <v>3.7367387926067521</v>
      </c>
      <c r="AJ103">
        <f>totals!AZ103/totals!$BF103*totals!$BI103</f>
        <v>0</v>
      </c>
      <c r="AK103">
        <f>totals!BA103/totals!$BF103*totals!$BI103</f>
        <v>0</v>
      </c>
      <c r="AL103">
        <f>totals!BB103/totals!$BF103*totals!$BI103</f>
        <v>0</v>
      </c>
      <c r="AM103">
        <f>totals!BC103/totals!$BF103*totals!$BI103</f>
        <v>0</v>
      </c>
      <c r="AN103">
        <f>totals!BD103/totals!$BF103*totals!$BI103</f>
        <v>0</v>
      </c>
      <c r="AO103">
        <f>totals!BE103/totals!$BF103*totals!$BI103</f>
        <v>571.82351252166382</v>
      </c>
    </row>
    <row r="104" spans="1:41" x14ac:dyDescent="0.35">
      <c r="A104" t="s">
        <v>101</v>
      </c>
      <c r="B104" s="2">
        <v>3</v>
      </c>
      <c r="C104">
        <v>9</v>
      </c>
      <c r="D104" t="e">
        <f>totals!D104/totals!$K104*totals!$M104</f>
        <v>#DIV/0!</v>
      </c>
      <c r="E104" t="e">
        <f>totals!E104/totals!$K104*totals!$M104</f>
        <v>#DIV/0!</v>
      </c>
      <c r="F104" t="e">
        <f>totals!F104/totals!$K104*totals!$M104</f>
        <v>#DIV/0!</v>
      </c>
      <c r="G104" t="e">
        <f>totals!G104/totals!$K104*totals!$M104</f>
        <v>#DIV/0!</v>
      </c>
      <c r="H104" t="e">
        <f>totals!H104/totals!$K104*totals!$M104</f>
        <v>#DIV/0!</v>
      </c>
      <c r="I104" t="e">
        <f>totals!I104/totals!$K104*totals!$M104</f>
        <v>#DIV/0!</v>
      </c>
      <c r="J104">
        <f>totals!N104/totals!$V104*totals!$Y104</f>
        <v>4.9332300865749845</v>
      </c>
      <c r="K104">
        <f>totals!O104/totals!$V104*totals!$Y104</f>
        <v>0</v>
      </c>
      <c r="L104">
        <f>totals!P104/totals!$V104*totals!$Y104</f>
        <v>0</v>
      </c>
      <c r="M104">
        <f>totals!Q104/totals!$V104*totals!$Y104</f>
        <v>0</v>
      </c>
      <c r="N104">
        <f>totals!R104/totals!$V104*totals!$Y104</f>
        <v>0</v>
      </c>
      <c r="O104">
        <f>totals!S104/totals!$V104*totals!$Y104</f>
        <v>0</v>
      </c>
      <c r="P104">
        <f>totals!T104/totals!$V104*totals!$Y104</f>
        <v>0</v>
      </c>
      <c r="Q104">
        <f>totals!U104/totals!$V104*totals!$Y104</f>
        <v>0</v>
      </c>
      <c r="R104">
        <f>totals!Z104/totals!$AH104*totals!$AK104</f>
        <v>6.1062102500546613</v>
      </c>
      <c r="S104">
        <f>totals!AA104/totals!$AH104*totals!$AK104</f>
        <v>0</v>
      </c>
      <c r="T104">
        <f>totals!AB104/totals!$AH104*totals!$AK104</f>
        <v>0</v>
      </c>
      <c r="U104">
        <f>totals!AC104/totals!$AH104*totals!$AK104</f>
        <v>0</v>
      </c>
      <c r="V104">
        <f>totals!AD104/totals!$AH104*totals!$AK104</f>
        <v>0</v>
      </c>
      <c r="W104">
        <f>totals!AE104/totals!$AH104*totals!$AK104</f>
        <v>0</v>
      </c>
      <c r="X104">
        <f>totals!AF104/totals!$AH104*totals!$AK104</f>
        <v>0</v>
      </c>
      <c r="Y104">
        <f>totals!AG104/totals!$AH104*totals!$AK104</f>
        <v>0</v>
      </c>
      <c r="Z104">
        <f>totals!AL104/totals!$AT104*totals!$AW104</f>
        <v>1.2957091089082236</v>
      </c>
      <c r="AA104">
        <f>totals!AM104/totals!$AT104*totals!$AW104</f>
        <v>0</v>
      </c>
      <c r="AB104">
        <f>totals!AN104/totals!$AT104*totals!$AW104</f>
        <v>0</v>
      </c>
      <c r="AC104">
        <f>totals!AO104/totals!$AT104*totals!$AW104</f>
        <v>0</v>
      </c>
      <c r="AD104">
        <f>totals!AP104/totals!$AT104*totals!$AW104</f>
        <v>0</v>
      </c>
      <c r="AE104">
        <f>totals!AQ104/totals!$AT104*totals!$AW104</f>
        <v>0</v>
      </c>
      <c r="AF104">
        <f>totals!AR104/totals!$AT104*totals!$AW104</f>
        <v>0</v>
      </c>
      <c r="AG104">
        <f>totals!AS104/totals!$AT104*totals!$AW104</f>
        <v>6.2178161019314712E-2</v>
      </c>
      <c r="AH104">
        <f>totals!AX104/totals!$BF104*totals!$BI104</f>
        <v>15.669166732789863</v>
      </c>
      <c r="AI104">
        <f>totals!AY104/totals!$BF104*totals!$BI104</f>
        <v>0.11905556533574077</v>
      </c>
      <c r="AJ104">
        <f>totals!AZ104/totals!$BF104*totals!$BI104</f>
        <v>7.8436762450595721E-2</v>
      </c>
      <c r="AK104">
        <f>totals!BA104/totals!$BF104*totals!$BI104</f>
        <v>2.7350958239268919E-3</v>
      </c>
      <c r="AL104">
        <f>totals!BB104/totals!$BF104*totals!$BI104</f>
        <v>0</v>
      </c>
      <c r="AM104">
        <f>totals!BC104/totals!$BF104*totals!$BI104</f>
        <v>0</v>
      </c>
      <c r="AN104">
        <f>totals!BD104/totals!$BF104*totals!$BI104</f>
        <v>0</v>
      </c>
      <c r="AO104">
        <f>totals!BE104/totals!$BF104*totals!$BI104</f>
        <v>1.2986182374008268</v>
      </c>
    </row>
    <row r="105" spans="1:41" x14ac:dyDescent="0.35">
      <c r="A105" t="s">
        <v>102</v>
      </c>
      <c r="B105" s="1">
        <v>2</v>
      </c>
      <c r="C105">
        <v>3</v>
      </c>
      <c r="D105">
        <f>totals!D105/totals!$K105*totals!$M105</f>
        <v>198.95459403597854</v>
      </c>
      <c r="E105">
        <f>totals!E105/totals!$K105*totals!$M105</f>
        <v>3.161590878251097E-3</v>
      </c>
      <c r="F105">
        <f>totals!F105/totals!$K105*totals!$M105</f>
        <v>0</v>
      </c>
      <c r="G105">
        <f>totals!G105/totals!$K105*totals!$M105</f>
        <v>2.0277789770851949E-2</v>
      </c>
      <c r="H105">
        <f>totals!H105/totals!$K105*totals!$M105</f>
        <v>0</v>
      </c>
      <c r="I105">
        <f>totals!I105/totals!$K105*totals!$M105</f>
        <v>2.1940350491311586E-2</v>
      </c>
      <c r="J105">
        <f>totals!N105/totals!$V105*totals!$Y105</f>
        <v>900.49828946229434</v>
      </c>
      <c r="K105">
        <f>totals!O105/totals!$V105*totals!$Y105</f>
        <v>5.6033345131519243E-3</v>
      </c>
      <c r="L105">
        <f>totals!P105/totals!$V105*totals!$Y105</f>
        <v>0.39915409066700924</v>
      </c>
      <c r="M105">
        <f>totals!Q105/totals!$V105*totals!$Y105</f>
        <v>6.4865090920460694E-2</v>
      </c>
      <c r="N105">
        <f>totals!R105/totals!$V105*totals!$Y105</f>
        <v>3.098532661246263E-2</v>
      </c>
      <c r="O105">
        <f>totals!S105/totals!$V105*totals!$Y105</f>
        <v>0</v>
      </c>
      <c r="P105">
        <f>totals!T105/totals!$V105*totals!$Y105</f>
        <v>0</v>
      </c>
      <c r="Q105">
        <f>totals!U105/totals!$V105*totals!$Y105</f>
        <v>1.233327323702764</v>
      </c>
      <c r="R105">
        <f>totals!Z105/totals!$AH105*totals!$AK105</f>
        <v>547.40285258644519</v>
      </c>
      <c r="S105">
        <f>totals!AA105/totals!$AH105*totals!$AK105</f>
        <v>4.4849706106988165</v>
      </c>
      <c r="T105">
        <f>totals!AB105/totals!$AH105*totals!$AK105</f>
        <v>1.3650601532740438</v>
      </c>
      <c r="U105">
        <f>totals!AC105/totals!$AH105*totals!$AK105</f>
        <v>0.66771826280376279</v>
      </c>
      <c r="V105">
        <f>totals!AD105/totals!$AH105*totals!$AK105</f>
        <v>3.6743469509115063E-2</v>
      </c>
      <c r="W105">
        <f>totals!AE105/totals!$AH105*totals!$AK105</f>
        <v>6.9927018096931776E-4</v>
      </c>
      <c r="X105">
        <f>totals!AF105/totals!$AH105*totals!$AK105</f>
        <v>0</v>
      </c>
      <c r="Y105">
        <f>totals!AG105/totals!$AH105*totals!$AK105</f>
        <v>24.969158201953686</v>
      </c>
      <c r="Z105">
        <f>totals!AL105/totals!$AT105*totals!$AW105</f>
        <v>833.18811442671358</v>
      </c>
      <c r="AA105">
        <f>totals!AM105/totals!$AT105*totals!$AW105</f>
        <v>120.86494670016613</v>
      </c>
      <c r="AB105">
        <f>totals!AN105/totals!$AT105*totals!$AW105</f>
        <v>6.0999230620253249</v>
      </c>
      <c r="AC105">
        <f>totals!AO105/totals!$AT105*totals!$AW105</f>
        <v>8.4036712959932451</v>
      </c>
      <c r="AD105">
        <f>totals!AP105/totals!$AT105*totals!$AW105</f>
        <v>5.4859963204249235E-3</v>
      </c>
      <c r="AE105">
        <f>totals!AQ105/totals!$AT105*totals!$AW105</f>
        <v>1.6491645380418481E-3</v>
      </c>
      <c r="AF105">
        <f>totals!AR105/totals!$AT105*totals!$AW105</f>
        <v>0</v>
      </c>
      <c r="AG105">
        <f>totals!AS105/totals!$AT105*totals!$AW105</f>
        <v>514.96098348808903</v>
      </c>
      <c r="AH105">
        <f>totals!AX105/totals!$BF105*totals!$BI105</f>
        <v>2680.9038540813453</v>
      </c>
      <c r="AI105">
        <f>totals!AY105/totals!$BF105*totals!$BI105</f>
        <v>275.98606430865954</v>
      </c>
      <c r="AJ105">
        <f>totals!AZ105/totals!$BF105*totals!$BI105</f>
        <v>93.837968064838648</v>
      </c>
      <c r="AK105">
        <f>totals!BA105/totals!$BF105*totals!$BI105</f>
        <v>82.151032524276104</v>
      </c>
      <c r="AL105">
        <f>totals!BB105/totals!$BF105*totals!$BI105</f>
        <v>0.70827309551004403</v>
      </c>
      <c r="AM105">
        <f>totals!BC105/totals!$BF105*totals!$BI105</f>
        <v>4.0541462658348383E-2</v>
      </c>
      <c r="AN105">
        <f>totals!BD105/totals!$BF105*totals!$BI105</f>
        <v>9.0473885593489334E-3</v>
      </c>
      <c r="AO105">
        <f>totals!BE105/totals!$BF105*totals!$BI105</f>
        <v>5378.9873247500191</v>
      </c>
    </row>
    <row r="106" spans="1:41" x14ac:dyDescent="0.35">
      <c r="A106" t="s">
        <v>103</v>
      </c>
      <c r="B106" s="4">
        <v>7</v>
      </c>
      <c r="C106">
        <v>24</v>
      </c>
      <c r="D106" t="e">
        <f>totals!D106/totals!$K106*totals!$M106</f>
        <v>#DIV/0!</v>
      </c>
      <c r="E106" t="e">
        <f>totals!E106/totals!$K106*totals!$M106</f>
        <v>#DIV/0!</v>
      </c>
      <c r="F106" t="e">
        <f>totals!F106/totals!$K106*totals!$M106</f>
        <v>#DIV/0!</v>
      </c>
      <c r="G106" t="e">
        <f>totals!G106/totals!$K106*totals!$M106</f>
        <v>#DIV/0!</v>
      </c>
      <c r="H106" t="e">
        <f>totals!H106/totals!$K106*totals!$M106</f>
        <v>#DIV/0!</v>
      </c>
      <c r="I106" t="e">
        <f>totals!I106/totals!$K106*totals!$M106</f>
        <v>#DIV/0!</v>
      </c>
      <c r="J106" t="e">
        <f>totals!N106/totals!$V106*totals!$Y106</f>
        <v>#DIV/0!</v>
      </c>
      <c r="K106" t="e">
        <f>totals!O106/totals!$V106*totals!$Y106</f>
        <v>#DIV/0!</v>
      </c>
      <c r="L106" t="e">
        <f>totals!P106/totals!$V106*totals!$Y106</f>
        <v>#DIV/0!</v>
      </c>
      <c r="M106" t="e">
        <f>totals!Q106/totals!$V106*totals!$Y106</f>
        <v>#DIV/0!</v>
      </c>
      <c r="N106" t="e">
        <f>totals!R106/totals!$V106*totals!$Y106</f>
        <v>#DIV/0!</v>
      </c>
      <c r="O106" t="e">
        <f>totals!S106/totals!$V106*totals!$Y106</f>
        <v>#DIV/0!</v>
      </c>
      <c r="P106" t="e">
        <f>totals!T106/totals!$V106*totals!$Y106</f>
        <v>#DIV/0!</v>
      </c>
      <c r="Q106" t="e">
        <f>totals!U106/totals!$V106*totals!$Y106</f>
        <v>#DIV/0!</v>
      </c>
      <c r="R106" t="e">
        <f>totals!Z106/totals!$AH106*totals!$AK106</f>
        <v>#DIV/0!</v>
      </c>
      <c r="S106" t="e">
        <f>totals!AA106/totals!$AH106*totals!$AK106</f>
        <v>#DIV/0!</v>
      </c>
      <c r="T106" t="e">
        <f>totals!AB106/totals!$AH106*totals!$AK106</f>
        <v>#DIV/0!</v>
      </c>
      <c r="U106" t="e">
        <f>totals!AC106/totals!$AH106*totals!$AK106</f>
        <v>#DIV/0!</v>
      </c>
      <c r="V106" t="e">
        <f>totals!AD106/totals!$AH106*totals!$AK106</f>
        <v>#DIV/0!</v>
      </c>
      <c r="W106" t="e">
        <f>totals!AE106/totals!$AH106*totals!$AK106</f>
        <v>#DIV/0!</v>
      </c>
      <c r="X106" t="e">
        <f>totals!AF106/totals!$AH106*totals!$AK106</f>
        <v>#DIV/0!</v>
      </c>
      <c r="Y106" t="e">
        <f>totals!AG106/totals!$AH106*totals!$AK106</f>
        <v>#DIV/0!</v>
      </c>
      <c r="Z106">
        <f>totals!AL106/totals!$AT106*totals!$AW106</f>
        <v>1.5644703973222773</v>
      </c>
      <c r="AA106">
        <f>totals!AM106/totals!$AT106*totals!$AW106</f>
        <v>0</v>
      </c>
      <c r="AB106">
        <f>totals!AN106/totals!$AT106*totals!$AW106</f>
        <v>0</v>
      </c>
      <c r="AC106">
        <f>totals!AO106/totals!$AT106*totals!$AW106</f>
        <v>0</v>
      </c>
      <c r="AD106">
        <f>totals!AP106/totals!$AT106*totals!$AW106</f>
        <v>0</v>
      </c>
      <c r="AE106">
        <f>totals!AQ106/totals!$AT106*totals!$AW106</f>
        <v>0</v>
      </c>
      <c r="AF106">
        <f>totals!AR106/totals!$AT106*totals!$AW106</f>
        <v>0</v>
      </c>
      <c r="AG106">
        <f>totals!AS106/totals!$AT106*totals!$AW106</f>
        <v>8.8739641026960039E-2</v>
      </c>
      <c r="AH106">
        <f>totals!AX106/totals!$BF106*totals!$BI106</f>
        <v>0.49104195072738993</v>
      </c>
      <c r="AI106">
        <f>totals!AY106/totals!$BF106*totals!$BI106</f>
        <v>0.93146467347939377</v>
      </c>
      <c r="AJ106">
        <f>totals!AZ106/totals!$BF106*totals!$BI106</f>
        <v>0</v>
      </c>
      <c r="AK106">
        <f>totals!BA106/totals!$BF106*totals!$BI106</f>
        <v>3.278141368300974E-3</v>
      </c>
      <c r="AL106">
        <f>totals!BB106/totals!$BF106*totals!$BI106</f>
        <v>0</v>
      </c>
      <c r="AM106">
        <f>totals!BC106/totals!$BF106*totals!$BI106</f>
        <v>0</v>
      </c>
      <c r="AN106">
        <f>totals!BD106/totals!$BF106*totals!$BI106</f>
        <v>0</v>
      </c>
      <c r="AO106">
        <f>totals!BE106/totals!$BF106*totals!$BI106</f>
        <v>2.1469463337961789</v>
      </c>
    </row>
    <row r="107" spans="1:41" x14ac:dyDescent="0.35">
      <c r="A107" t="s">
        <v>104</v>
      </c>
      <c r="B107" s="1">
        <v>5</v>
      </c>
      <c r="C107">
        <v>14</v>
      </c>
      <c r="D107" t="e">
        <f>totals!D107/totals!$K107*totals!$M107</f>
        <v>#DIV/0!</v>
      </c>
      <c r="E107" t="e">
        <f>totals!E107/totals!$K107*totals!$M107</f>
        <v>#DIV/0!</v>
      </c>
      <c r="F107" t="e">
        <f>totals!F107/totals!$K107*totals!$M107</f>
        <v>#DIV/0!</v>
      </c>
      <c r="G107" t="e">
        <f>totals!G107/totals!$K107*totals!$M107</f>
        <v>#DIV/0!</v>
      </c>
      <c r="H107" t="e">
        <f>totals!H107/totals!$K107*totals!$M107</f>
        <v>#DIV/0!</v>
      </c>
      <c r="I107" t="e">
        <f>totals!I107/totals!$K107*totals!$M107</f>
        <v>#DIV/0!</v>
      </c>
      <c r="J107">
        <f>totals!N107/totals!$V107*totals!$Y107</f>
        <v>32.752389042115922</v>
      </c>
      <c r="K107">
        <f>totals!O107/totals!$V107*totals!$Y107</f>
        <v>0.15597386924657891</v>
      </c>
      <c r="L107">
        <f>totals!P107/totals!$V107*totals!$Y107</f>
        <v>0</v>
      </c>
      <c r="M107">
        <f>totals!Q107/totals!$V107*totals!$Y107</f>
        <v>0</v>
      </c>
      <c r="N107">
        <f>totals!R107/totals!$V107*totals!$Y107</f>
        <v>0</v>
      </c>
      <c r="O107">
        <f>totals!S107/totals!$V107*totals!$Y107</f>
        <v>0</v>
      </c>
      <c r="P107">
        <f>totals!T107/totals!$V107*totals!$Y107</f>
        <v>0</v>
      </c>
      <c r="Q107">
        <f>totals!U107/totals!$V107*totals!$Y107</f>
        <v>0.39222730107404752</v>
      </c>
      <c r="R107">
        <f>totals!Z107/totals!$AH107*totals!$AK107</f>
        <v>19.121047770199375</v>
      </c>
      <c r="S107">
        <f>totals!AA107/totals!$AH107*totals!$AK107</f>
        <v>6.9502394653990631</v>
      </c>
      <c r="T107">
        <f>totals!AB107/totals!$AH107*totals!$AK107</f>
        <v>0.2066376689972077</v>
      </c>
      <c r="U107">
        <f>totals!AC107/totals!$AH107*totals!$AK107</f>
        <v>0.58397835646936369</v>
      </c>
      <c r="V107">
        <f>totals!AD107/totals!$AH107*totals!$AK107</f>
        <v>0</v>
      </c>
      <c r="W107">
        <f>totals!AE107/totals!$AH107*totals!$AK107</f>
        <v>0</v>
      </c>
      <c r="X107">
        <f>totals!AF107/totals!$AH107*totals!$AK107</f>
        <v>0</v>
      </c>
      <c r="Y107">
        <f>totals!AG107/totals!$AH107*totals!$AK107</f>
        <v>2.9214494876758583</v>
      </c>
      <c r="Z107">
        <f>totals!AL107/totals!$AT107*totals!$AW107</f>
        <v>10.859943240129505</v>
      </c>
      <c r="AA107">
        <f>totals!AM107/totals!$AT107*totals!$AW107</f>
        <v>7.1786972726330607</v>
      </c>
      <c r="AB107">
        <f>totals!AN107/totals!$AT107*totals!$AW107</f>
        <v>0</v>
      </c>
      <c r="AC107">
        <f>totals!AO107/totals!$AT107*totals!$AW107</f>
        <v>0.12763144634821694</v>
      </c>
      <c r="AD107">
        <f>totals!AP107/totals!$AT107*totals!$AW107</f>
        <v>0</v>
      </c>
      <c r="AE107">
        <f>totals!AQ107/totals!$AT107*totals!$AW107</f>
        <v>0</v>
      </c>
      <c r="AF107">
        <f>totals!AR107/totals!$AT107*totals!$AW107</f>
        <v>0</v>
      </c>
      <c r="AG107">
        <f>totals!AS107/totals!$AT107*totals!$AW107</f>
        <v>3.4975319994124967</v>
      </c>
      <c r="AH107">
        <f>totals!AX107/totals!$BF107*totals!$BI107</f>
        <v>41.432674172950001</v>
      </c>
      <c r="AI107">
        <f>totals!AY107/totals!$BF107*totals!$BI107</f>
        <v>47.133410382402253</v>
      </c>
      <c r="AJ107">
        <f>totals!AZ107/totals!$BF107*totals!$BI107</f>
        <v>0.9486989776194783</v>
      </c>
      <c r="AK107">
        <f>totals!BA107/totals!$BF107*totals!$BI107</f>
        <v>0.34880197704918581</v>
      </c>
      <c r="AL107">
        <f>totals!BB107/totals!$BF107*totals!$BI107</f>
        <v>0</v>
      </c>
      <c r="AM107">
        <f>totals!BC107/totals!$BF107*totals!$BI107</f>
        <v>0</v>
      </c>
      <c r="AN107">
        <f>totals!BD107/totals!$BF107*totals!$BI107</f>
        <v>0</v>
      </c>
      <c r="AO107">
        <f>totals!BE107/totals!$BF107*totals!$BI107</f>
        <v>100.99706527655549</v>
      </c>
    </row>
    <row r="108" spans="1:41" x14ac:dyDescent="0.35">
      <c r="A108" t="s">
        <v>105</v>
      </c>
      <c r="B108" s="2">
        <v>4</v>
      </c>
      <c r="C108">
        <v>11</v>
      </c>
      <c r="D108" t="e">
        <f>totals!D108/totals!$K108*totals!$M108</f>
        <v>#DIV/0!</v>
      </c>
      <c r="E108" t="e">
        <f>totals!E108/totals!$K108*totals!$M108</f>
        <v>#DIV/0!</v>
      </c>
      <c r="F108" t="e">
        <f>totals!F108/totals!$K108*totals!$M108</f>
        <v>#DIV/0!</v>
      </c>
      <c r="G108" t="e">
        <f>totals!G108/totals!$K108*totals!$M108</f>
        <v>#DIV/0!</v>
      </c>
      <c r="H108" t="e">
        <f>totals!H108/totals!$K108*totals!$M108</f>
        <v>#DIV/0!</v>
      </c>
      <c r="I108" t="e">
        <f>totals!I108/totals!$K108*totals!$M108</f>
        <v>#DIV/0!</v>
      </c>
      <c r="J108">
        <f>totals!N108/totals!$V108*totals!$Y108</f>
        <v>8.6707318418194457E-2</v>
      </c>
      <c r="K108">
        <f>totals!O108/totals!$V108*totals!$Y108</f>
        <v>0</v>
      </c>
      <c r="L108">
        <f>totals!P108/totals!$V108*totals!$Y108</f>
        <v>0</v>
      </c>
      <c r="M108">
        <f>totals!Q108/totals!$V108*totals!$Y108</f>
        <v>0</v>
      </c>
      <c r="N108">
        <f>totals!R108/totals!$V108*totals!$Y108</f>
        <v>0</v>
      </c>
      <c r="O108">
        <f>totals!S108/totals!$V108*totals!$Y108</f>
        <v>0</v>
      </c>
      <c r="P108">
        <f>totals!T108/totals!$V108*totals!$Y108</f>
        <v>0</v>
      </c>
      <c r="Q108">
        <f>totals!U108/totals!$V108*totals!$Y108</f>
        <v>0</v>
      </c>
      <c r="R108">
        <f>totals!Z108/totals!$AH108*totals!$AK108</f>
        <v>7.6989377013371857E-2</v>
      </c>
      <c r="S108">
        <f>totals!AA108/totals!$AH108*totals!$AK108</f>
        <v>0</v>
      </c>
      <c r="T108">
        <f>totals!AB108/totals!$AH108*totals!$AK108</f>
        <v>0</v>
      </c>
      <c r="U108">
        <f>totals!AC108/totals!$AH108*totals!$AK108</f>
        <v>0</v>
      </c>
      <c r="V108">
        <f>totals!AD108/totals!$AH108*totals!$AK108</f>
        <v>0</v>
      </c>
      <c r="W108">
        <f>totals!AE108/totals!$AH108*totals!$AK108</f>
        <v>0</v>
      </c>
      <c r="X108">
        <f>totals!AF108/totals!$AH108*totals!$AK108</f>
        <v>0</v>
      </c>
      <c r="Y108">
        <f>totals!AG108/totals!$AH108*totals!$AK108</f>
        <v>0</v>
      </c>
      <c r="Z108">
        <f>totals!AL108/totals!$AT108*totals!$AW108</f>
        <v>4.5046459030693251E-2</v>
      </c>
      <c r="AA108">
        <f>totals!AM108/totals!$AT108*totals!$AW108</f>
        <v>0</v>
      </c>
      <c r="AB108">
        <f>totals!AN108/totals!$AT108*totals!$AW108</f>
        <v>0</v>
      </c>
      <c r="AC108">
        <f>totals!AO108/totals!$AT108*totals!$AW108</f>
        <v>0</v>
      </c>
      <c r="AD108">
        <f>totals!AP108/totals!$AT108*totals!$AW108</f>
        <v>0</v>
      </c>
      <c r="AE108">
        <f>totals!AQ108/totals!$AT108*totals!$AW108</f>
        <v>0</v>
      </c>
      <c r="AF108">
        <f>totals!AR108/totals!$AT108*totals!$AW108</f>
        <v>0</v>
      </c>
      <c r="AG108">
        <f>totals!AS108/totals!$AT108*totals!$AW108</f>
        <v>0</v>
      </c>
      <c r="AH108">
        <f>totals!AX108/totals!$BF108*totals!$BI108</f>
        <v>0.13540932085372587</v>
      </c>
      <c r="AI108">
        <f>totals!AY108/totals!$BF108*totals!$BI108</f>
        <v>0</v>
      </c>
      <c r="AJ108">
        <f>totals!AZ108/totals!$BF108*totals!$BI108</f>
        <v>6.9927757439964154E-3</v>
      </c>
      <c r="AK108">
        <f>totals!BA108/totals!$BF108*totals!$BI108</f>
        <v>0</v>
      </c>
      <c r="AL108">
        <f>totals!BB108/totals!$BF108*totals!$BI108</f>
        <v>0</v>
      </c>
      <c r="AM108">
        <f>totals!BC108/totals!$BF108*totals!$BI108</f>
        <v>0</v>
      </c>
      <c r="AN108">
        <f>totals!BD108/totals!$BF108*totals!$BI108</f>
        <v>0</v>
      </c>
      <c r="AO108">
        <f>totals!BE108/totals!$BF108*totals!$BI108</f>
        <v>0</v>
      </c>
    </row>
    <row r="109" spans="1:41" x14ac:dyDescent="0.35">
      <c r="A109" t="s">
        <v>106</v>
      </c>
      <c r="B109" s="1">
        <v>6</v>
      </c>
      <c r="C109">
        <v>20</v>
      </c>
      <c r="D109">
        <f>totals!D109/totals!$K109*totals!$M109</f>
        <v>6.4487362894769511</v>
      </c>
      <c r="E109">
        <f>totals!E109/totals!$K109*totals!$M109</f>
        <v>0</v>
      </c>
      <c r="F109">
        <f>totals!F109/totals!$K109*totals!$M109</f>
        <v>0</v>
      </c>
      <c r="G109">
        <f>totals!G109/totals!$K109*totals!$M109</f>
        <v>0</v>
      </c>
      <c r="H109">
        <f>totals!H109/totals!$K109*totals!$M109</f>
        <v>0</v>
      </c>
      <c r="I109">
        <f>totals!I109/totals!$K109*totals!$M109</f>
        <v>0</v>
      </c>
      <c r="J109">
        <f>totals!N109/totals!$V109*totals!$Y109</f>
        <v>655.48832390387543</v>
      </c>
      <c r="K109">
        <f>totals!O109/totals!$V109*totals!$Y109</f>
        <v>67.024854349692504</v>
      </c>
      <c r="L109">
        <f>totals!P109/totals!$V109*totals!$Y109</f>
        <v>0</v>
      </c>
      <c r="M109">
        <f>totals!Q109/totals!$V109*totals!$Y109</f>
        <v>0</v>
      </c>
      <c r="N109">
        <f>totals!R109/totals!$V109*totals!$Y109</f>
        <v>0</v>
      </c>
      <c r="O109">
        <f>totals!S109/totals!$V109*totals!$Y109</f>
        <v>0</v>
      </c>
      <c r="P109">
        <f>totals!T109/totals!$V109*totals!$Y109</f>
        <v>0</v>
      </c>
      <c r="Q109">
        <f>totals!U109/totals!$V109*totals!$Y109</f>
        <v>126.02983140144785</v>
      </c>
      <c r="R109">
        <f>totals!Z109/totals!$AH109*totals!$AK109</f>
        <v>74.813239106390867</v>
      </c>
      <c r="S109">
        <f>totals!AA109/totals!$AH109*totals!$AK109</f>
        <v>81.809210510718572</v>
      </c>
      <c r="T109">
        <f>totals!AB109/totals!$AH109*totals!$AK109</f>
        <v>1.5621434723293748E-2</v>
      </c>
      <c r="U109">
        <f>totals!AC109/totals!$AH109*totals!$AK109</f>
        <v>0</v>
      </c>
      <c r="V109">
        <f>totals!AD109/totals!$AH109*totals!$AK109</f>
        <v>0</v>
      </c>
      <c r="W109">
        <f>totals!AE109/totals!$AH109*totals!$AK109</f>
        <v>0</v>
      </c>
      <c r="X109">
        <f>totals!AF109/totals!$AH109*totals!$AK109</f>
        <v>0</v>
      </c>
      <c r="Y109">
        <f>totals!AG109/totals!$AH109*totals!$AK109</f>
        <v>69.405852124216025</v>
      </c>
      <c r="Z109">
        <f>totals!AL109/totals!$AT109*totals!$AW109</f>
        <v>81.49919082154193</v>
      </c>
      <c r="AA109">
        <f>totals!AM109/totals!$AT109*totals!$AW109</f>
        <v>134.23001806061077</v>
      </c>
      <c r="AB109">
        <f>totals!AN109/totals!$AT109*totals!$AW109</f>
        <v>0</v>
      </c>
      <c r="AC109">
        <f>totals!AO109/totals!$AT109*totals!$AW109</f>
        <v>0</v>
      </c>
      <c r="AD109">
        <f>totals!AP109/totals!$AT109*totals!$AW109</f>
        <v>0</v>
      </c>
      <c r="AE109">
        <f>totals!AQ109/totals!$AT109*totals!$AW109</f>
        <v>4.2483702920906134E-3</v>
      </c>
      <c r="AF109">
        <f>totals!AR109/totals!$AT109*totals!$AW109</f>
        <v>0</v>
      </c>
      <c r="AG109">
        <f>totals!AS109/totals!$AT109*totals!$AW109</f>
        <v>1016.2044358094982</v>
      </c>
      <c r="AH109">
        <f>totals!AX109/totals!$BF109*totals!$BI109</f>
        <v>42.934721918950842</v>
      </c>
      <c r="AI109">
        <f>totals!AY109/totals!$BF109*totals!$BI109</f>
        <v>142.96678251592158</v>
      </c>
      <c r="AJ109">
        <f>totals!AZ109/totals!$BF109*totals!$BI109</f>
        <v>0</v>
      </c>
      <c r="AK109">
        <f>totals!BA109/totals!$BF109*totals!$BI109</f>
        <v>0</v>
      </c>
      <c r="AL109">
        <f>totals!BB109/totals!$BF109*totals!$BI109</f>
        <v>0</v>
      </c>
      <c r="AM109">
        <f>totals!BC109/totals!$BF109*totals!$BI109</f>
        <v>2.9921404438551027E-3</v>
      </c>
      <c r="AN109">
        <f>totals!BD109/totals!$BF109*totals!$BI109</f>
        <v>0</v>
      </c>
      <c r="AO109">
        <f>totals!BE109/totals!$BF109*totals!$BI109</f>
        <v>1814.0339703789441</v>
      </c>
    </row>
    <row r="110" spans="1:41" x14ac:dyDescent="0.35">
      <c r="A110" t="s">
        <v>107</v>
      </c>
      <c r="B110" s="2">
        <v>4</v>
      </c>
      <c r="C110">
        <v>12</v>
      </c>
      <c r="D110">
        <f>totals!D110/totals!$K110*totals!$M110</f>
        <v>1.3309552906674356</v>
      </c>
      <c r="E110">
        <f>totals!E110/totals!$K110*totals!$M110</f>
        <v>0</v>
      </c>
      <c r="F110">
        <f>totals!F110/totals!$K110*totals!$M110</f>
        <v>0</v>
      </c>
      <c r="G110">
        <f>totals!G110/totals!$K110*totals!$M110</f>
        <v>0</v>
      </c>
      <c r="H110">
        <f>totals!H110/totals!$K110*totals!$M110</f>
        <v>0</v>
      </c>
      <c r="I110">
        <f>totals!I110/totals!$K110*totals!$M110</f>
        <v>0</v>
      </c>
      <c r="J110">
        <f>totals!N110/totals!$V110*totals!$Y110</f>
        <v>3.6408213353140613</v>
      </c>
      <c r="K110">
        <f>totals!O110/totals!$V110*totals!$Y110</f>
        <v>0</v>
      </c>
      <c r="L110">
        <f>totals!P110/totals!$V110*totals!$Y110</f>
        <v>0</v>
      </c>
      <c r="M110">
        <f>totals!Q110/totals!$V110*totals!$Y110</f>
        <v>0</v>
      </c>
      <c r="N110">
        <f>totals!R110/totals!$V110*totals!$Y110</f>
        <v>0</v>
      </c>
      <c r="O110">
        <f>totals!S110/totals!$V110*totals!$Y110</f>
        <v>2.2500321466528963E-4</v>
      </c>
      <c r="P110">
        <f>totals!T110/totals!$V110*totals!$Y110</f>
        <v>0</v>
      </c>
      <c r="Q110">
        <f>totals!U110/totals!$V110*totals!$Y110</f>
        <v>0</v>
      </c>
      <c r="R110">
        <f>totals!Z110/totals!$AH110*totals!$AK110</f>
        <v>5.1562995593406802</v>
      </c>
      <c r="S110">
        <f>totals!AA110/totals!$AH110*totals!$AK110</f>
        <v>7.2802782475265518E-2</v>
      </c>
      <c r="T110">
        <f>totals!AB110/totals!$AH110*totals!$AK110</f>
        <v>0</v>
      </c>
      <c r="U110">
        <f>totals!AC110/totals!$AH110*totals!$AK110</f>
        <v>0</v>
      </c>
      <c r="V110">
        <f>totals!AD110/totals!$AH110*totals!$AK110</f>
        <v>0</v>
      </c>
      <c r="W110">
        <f>totals!AE110/totals!$AH110*totals!$AK110</f>
        <v>0</v>
      </c>
      <c r="X110">
        <f>totals!AF110/totals!$AH110*totals!$AK110</f>
        <v>0</v>
      </c>
      <c r="Y110">
        <f>totals!AG110/totals!$AH110*totals!$AK110</f>
        <v>0</v>
      </c>
      <c r="Z110">
        <f>totals!AL110/totals!$AT110*totals!$AW110</f>
        <v>3.0811779624370428</v>
      </c>
      <c r="AA110">
        <f>totals!AM110/totals!$AT110*totals!$AW110</f>
        <v>0.12216931987869051</v>
      </c>
      <c r="AB110">
        <f>totals!AN110/totals!$AT110*totals!$AW110</f>
        <v>0</v>
      </c>
      <c r="AC110">
        <f>totals!AO110/totals!$AT110*totals!$AW110</f>
        <v>6.4387217795958162E-4</v>
      </c>
      <c r="AD110">
        <f>totals!AP110/totals!$AT110*totals!$AW110</f>
        <v>0</v>
      </c>
      <c r="AE110">
        <f>totals!AQ110/totals!$AT110*totals!$AW110</f>
        <v>0</v>
      </c>
      <c r="AF110">
        <f>totals!AR110/totals!$AT110*totals!$AW110</f>
        <v>0</v>
      </c>
      <c r="AG110">
        <f>totals!AS110/totals!$AT110*totals!$AW110</f>
        <v>4.8333820460089487E-2</v>
      </c>
      <c r="AH110">
        <f>totals!AX110/totals!$BF110*totals!$BI110</f>
        <v>20.561370189604435</v>
      </c>
      <c r="AI110">
        <f>totals!AY110/totals!$BF110*totals!$BI110</f>
        <v>13.742909559579125</v>
      </c>
      <c r="AJ110">
        <f>totals!AZ110/totals!$BF110*totals!$BI110</f>
        <v>1.6509324671870367E-2</v>
      </c>
      <c r="AK110">
        <f>totals!BA110/totals!$BF110*totals!$BI110</f>
        <v>1.0641081305091799E-2</v>
      </c>
      <c r="AL110">
        <f>totals!BB110/totals!$BF110*totals!$BI110</f>
        <v>0</v>
      </c>
      <c r="AM110">
        <f>totals!BC110/totals!$BF110*totals!$BI110</f>
        <v>1.3927297590487794E-3</v>
      </c>
      <c r="AN110">
        <f>totals!BD110/totals!$BF110*totals!$BI110</f>
        <v>0</v>
      </c>
      <c r="AO110">
        <f>totals!BE110/totals!$BF110*totals!$BI110</f>
        <v>14.242492678204208</v>
      </c>
    </row>
    <row r="111" spans="1:41" x14ac:dyDescent="0.35">
      <c r="A111" t="s">
        <v>108</v>
      </c>
      <c r="B111" s="1">
        <v>3</v>
      </c>
      <c r="C111">
        <v>7</v>
      </c>
      <c r="D111">
        <f>totals!D111/totals!$K111*totals!$M111</f>
        <v>60.078517698183241</v>
      </c>
      <c r="E111">
        <f>totals!E111/totals!$K111*totals!$M111</f>
        <v>0</v>
      </c>
      <c r="F111">
        <f>totals!F111/totals!$K111*totals!$M111</f>
        <v>0</v>
      </c>
      <c r="G111">
        <f>totals!G111/totals!$K111*totals!$M111</f>
        <v>0</v>
      </c>
      <c r="H111">
        <f>totals!H111/totals!$K111*totals!$M111</f>
        <v>0</v>
      </c>
      <c r="I111">
        <f>totals!I111/totals!$K111*totals!$M111</f>
        <v>1.4635088619723467E-3</v>
      </c>
      <c r="J111">
        <f>totals!N111/totals!$V111*totals!$Y111</f>
        <v>129.42565553625585</v>
      </c>
      <c r="K111">
        <f>totals!O111/totals!$V111*totals!$Y111</f>
        <v>0.10600998042314776</v>
      </c>
      <c r="L111">
        <f>totals!P111/totals!$V111*totals!$Y111</f>
        <v>1.3386188974002365E-2</v>
      </c>
      <c r="M111">
        <f>totals!Q111/totals!$V111*totals!$Y111</f>
        <v>5.4376394876473166E-4</v>
      </c>
      <c r="N111">
        <f>totals!R111/totals!$V111*totals!$Y111</f>
        <v>0</v>
      </c>
      <c r="O111">
        <f>totals!S111/totals!$V111*totals!$Y111</f>
        <v>0</v>
      </c>
      <c r="P111">
        <f>totals!T111/totals!$V111*totals!$Y111</f>
        <v>0</v>
      </c>
      <c r="Q111">
        <f>totals!U111/totals!$V111*totals!$Y111</f>
        <v>3.7473412563834896</v>
      </c>
      <c r="R111">
        <f>totals!Z111/totals!$AH111*totals!$AK111</f>
        <v>40.837710349048066</v>
      </c>
      <c r="S111">
        <f>totals!AA111/totals!$AH111*totals!$AK111</f>
        <v>1.1665440450743931E-2</v>
      </c>
      <c r="T111">
        <f>totals!AB111/totals!$AH111*totals!$AK111</f>
        <v>4.5615451644529766E-3</v>
      </c>
      <c r="U111">
        <f>totals!AC111/totals!$AH111*totals!$AK111</f>
        <v>0</v>
      </c>
      <c r="V111">
        <f>totals!AD111/totals!$AH111*totals!$AK111</f>
        <v>0</v>
      </c>
      <c r="W111">
        <f>totals!AE111/totals!$AH111*totals!$AK111</f>
        <v>2.661666192537954E-4</v>
      </c>
      <c r="X111">
        <f>totals!AF111/totals!$AH111*totals!$AK111</f>
        <v>0</v>
      </c>
      <c r="Y111">
        <f>totals!AG111/totals!$AH111*totals!$AK111</f>
        <v>1.1729641674939804</v>
      </c>
      <c r="Z111">
        <f>totals!AL111/totals!$AT111*totals!$AW111</f>
        <v>149.4827411841236</v>
      </c>
      <c r="AA111">
        <f>totals!AM111/totals!$AT111*totals!$AW111</f>
        <v>2.3904131913606026</v>
      </c>
      <c r="AB111">
        <f>totals!AN111/totals!$AT111*totals!$AW111</f>
        <v>1.8319634168893973E-2</v>
      </c>
      <c r="AC111">
        <f>totals!AO111/totals!$AT111*totals!$AW111</f>
        <v>1.407704614952217E-2</v>
      </c>
      <c r="AD111">
        <f>totals!AP111/totals!$AT111*totals!$AW111</f>
        <v>0</v>
      </c>
      <c r="AE111">
        <f>totals!AQ111/totals!$AT111*totals!$AW111</f>
        <v>0</v>
      </c>
      <c r="AF111">
        <f>totals!AR111/totals!$AT111*totals!$AW111</f>
        <v>0</v>
      </c>
      <c r="AG111">
        <f>totals!AS111/totals!$AT111*totals!$AW111</f>
        <v>31.385671593399842</v>
      </c>
      <c r="AH111">
        <f>totals!AX111/totals!$BF111*totals!$BI111</f>
        <v>394.66261063105009</v>
      </c>
      <c r="AI111">
        <f>totals!AY111/totals!$BF111*totals!$BI111</f>
        <v>14.566130648517648</v>
      </c>
      <c r="AJ111">
        <f>totals!AZ111/totals!$BF111*totals!$BI111</f>
        <v>4.3022766599162194</v>
      </c>
      <c r="AK111">
        <f>totals!BA111/totals!$BF111*totals!$BI111</f>
        <v>3.0393617909593815</v>
      </c>
      <c r="AL111">
        <f>totals!BB111/totals!$BF111*totals!$BI111</f>
        <v>0</v>
      </c>
      <c r="AM111">
        <f>totals!BC111/totals!$BF111*totals!$BI111</f>
        <v>1.4803435784021504E-2</v>
      </c>
      <c r="AN111">
        <f>totals!BD111/totals!$BF111*totals!$BI111</f>
        <v>0</v>
      </c>
      <c r="AO111">
        <f>totals!BE111/totals!$BF111*totals!$BI111</f>
        <v>234.06541656799507</v>
      </c>
    </row>
    <row r="112" spans="1:41" x14ac:dyDescent="0.35">
      <c r="A112" t="s">
        <v>109</v>
      </c>
      <c r="B112" s="2">
        <v>3</v>
      </c>
      <c r="C112">
        <v>26</v>
      </c>
      <c r="D112" t="e">
        <f>totals!D112/totals!$K112*totals!$M112</f>
        <v>#DIV/0!</v>
      </c>
      <c r="E112" t="e">
        <f>totals!E112/totals!$K112*totals!$M112</f>
        <v>#DIV/0!</v>
      </c>
      <c r="F112" t="e">
        <f>totals!F112/totals!$K112*totals!$M112</f>
        <v>#DIV/0!</v>
      </c>
      <c r="G112" t="e">
        <f>totals!G112/totals!$K112*totals!$M112</f>
        <v>#DIV/0!</v>
      </c>
      <c r="H112" t="e">
        <f>totals!H112/totals!$K112*totals!$M112</f>
        <v>#DIV/0!</v>
      </c>
      <c r="I112" t="e">
        <f>totals!I112/totals!$K112*totals!$M112</f>
        <v>#DIV/0!</v>
      </c>
      <c r="J112">
        <f>totals!N112/totals!$V112*totals!$Y112</f>
        <v>148.17877134724009</v>
      </c>
      <c r="K112">
        <f>totals!O112/totals!$V112*totals!$Y112</f>
        <v>3.9011070430007497</v>
      </c>
      <c r="L112">
        <f>totals!P112/totals!$V112*totals!$Y112</f>
        <v>0</v>
      </c>
      <c r="M112">
        <f>totals!Q112/totals!$V112*totals!$Y112</f>
        <v>0</v>
      </c>
      <c r="N112">
        <f>totals!R112/totals!$V112*totals!$Y112</f>
        <v>0</v>
      </c>
      <c r="O112">
        <f>totals!S112/totals!$V112*totals!$Y112</f>
        <v>0</v>
      </c>
      <c r="P112">
        <f>totals!T112/totals!$V112*totals!$Y112</f>
        <v>0</v>
      </c>
      <c r="Q112">
        <f>totals!U112/totals!$V112*totals!$Y112</f>
        <v>11.262797521317474</v>
      </c>
      <c r="R112">
        <f>totals!Z112/totals!$AH112*totals!$AK112</f>
        <v>27.473323646297345</v>
      </c>
      <c r="S112">
        <f>totals!AA112/totals!$AH112*totals!$AK112</f>
        <v>3.4404922263964788</v>
      </c>
      <c r="T112">
        <f>totals!AB112/totals!$AH112*totals!$AK112</f>
        <v>2.5693204483327847E-2</v>
      </c>
      <c r="U112">
        <f>totals!AC112/totals!$AH112*totals!$AK112</f>
        <v>0</v>
      </c>
      <c r="V112">
        <f>totals!AD112/totals!$AH112*totals!$AK112</f>
        <v>0</v>
      </c>
      <c r="W112">
        <f>totals!AE112/totals!$AH112*totals!$AK112</f>
        <v>4.0221046467325995E-4</v>
      </c>
      <c r="X112">
        <f>totals!AF112/totals!$AH112*totals!$AK112</f>
        <v>1.60884185869304E-4</v>
      </c>
      <c r="Y112">
        <f>totals!AG112/totals!$AH112*totals!$AK112</f>
        <v>90.056338821178556</v>
      </c>
      <c r="Z112">
        <f>totals!AL112/totals!$AT112*totals!$AW112</f>
        <v>10.754802391182961</v>
      </c>
      <c r="AA112">
        <f>totals!AM112/totals!$AT112*totals!$AW112</f>
        <v>10.65369443373379</v>
      </c>
      <c r="AB112">
        <f>totals!AN112/totals!$AT112*totals!$AW112</f>
        <v>7.2192819242036479E-2</v>
      </c>
      <c r="AC112">
        <f>totals!AO112/totals!$AT112*totals!$AW112</f>
        <v>0</v>
      </c>
      <c r="AD112">
        <f>totals!AP112/totals!$AT112*totals!$AW112</f>
        <v>0</v>
      </c>
      <c r="AE112">
        <f>totals!AQ112/totals!$AT112*totals!$AW112</f>
        <v>0</v>
      </c>
      <c r="AF112">
        <f>totals!AR112/totals!$AT112*totals!$AW112</f>
        <v>7.6021020638473915E-4</v>
      </c>
      <c r="AG112">
        <f>totals!AS112/totals!$AT112*totals!$AW112</f>
        <v>248.05061726314739</v>
      </c>
      <c r="AH112">
        <f>totals!AX112/totals!$BF112*totals!$BI112</f>
        <v>13.06784382983839</v>
      </c>
      <c r="AI112">
        <f>totals!AY112/totals!$BF112*totals!$BI112</f>
        <v>21.50040253308692</v>
      </c>
      <c r="AJ112">
        <f>totals!AZ112/totals!$BF112*totals!$BI112</f>
        <v>0.45525328356754918</v>
      </c>
      <c r="AK112">
        <f>totals!BA112/totals!$BF112*totals!$BI112</f>
        <v>0</v>
      </c>
      <c r="AL112">
        <f>totals!BB112/totals!$BF112*totals!$BI112</f>
        <v>0</v>
      </c>
      <c r="AM112">
        <f>totals!BC112/totals!$BF112*totals!$BI112</f>
        <v>6.4821342510337984E-2</v>
      </c>
      <c r="AN112">
        <f>totals!BD112/totals!$BF112*totals!$BI112</f>
        <v>0</v>
      </c>
      <c r="AO112">
        <f>totals!BE112/totals!$BF112*totals!$BI112</f>
        <v>1442.2418624854847</v>
      </c>
    </row>
    <row r="113" spans="1:41" x14ac:dyDescent="0.35">
      <c r="A113" t="s">
        <v>110</v>
      </c>
      <c r="B113" s="1">
        <v>6</v>
      </c>
      <c r="C113">
        <v>21</v>
      </c>
      <c r="D113">
        <f>totals!D113/totals!$K113*totals!$M113</f>
        <v>9.3762319529437121</v>
      </c>
      <c r="E113">
        <f>totals!E113/totals!$K113*totals!$M113</f>
        <v>0</v>
      </c>
      <c r="F113">
        <f>totals!F113/totals!$K113*totals!$M113</f>
        <v>0</v>
      </c>
      <c r="G113">
        <f>totals!G113/totals!$K113*totals!$M113</f>
        <v>0</v>
      </c>
      <c r="H113">
        <f>totals!H113/totals!$K113*totals!$M113</f>
        <v>0</v>
      </c>
      <c r="I113">
        <f>totals!I113/totals!$K113*totals!$M113</f>
        <v>0</v>
      </c>
      <c r="J113">
        <f>totals!N113/totals!$V113*totals!$Y113</f>
        <v>213.61779727380821</v>
      </c>
      <c r="K113">
        <f>totals!O113/totals!$V113*totals!$Y113</f>
        <v>7.0876496216390894</v>
      </c>
      <c r="L113">
        <f>totals!P113/totals!$V113*totals!$Y113</f>
        <v>0.30418484171048277</v>
      </c>
      <c r="M113">
        <f>totals!Q113/totals!$V113*totals!$Y113</f>
        <v>0</v>
      </c>
      <c r="N113">
        <f>totals!R113/totals!$V113*totals!$Y113</f>
        <v>0</v>
      </c>
      <c r="O113">
        <f>totals!S113/totals!$V113*totals!$Y113</f>
        <v>0</v>
      </c>
      <c r="P113">
        <f>totals!T113/totals!$V113*totals!$Y113</f>
        <v>4.3427157299255864E-2</v>
      </c>
      <c r="Q113">
        <f>totals!U113/totals!$V113*totals!$Y113</f>
        <v>31.505136806608132</v>
      </c>
      <c r="R113">
        <f>totals!Z113/totals!$AH113*totals!$AK113</f>
        <v>30.279731335530453</v>
      </c>
      <c r="S113">
        <f>totals!AA113/totals!$AH113*totals!$AK113</f>
        <v>1.106346678382746</v>
      </c>
      <c r="T113">
        <f>totals!AB113/totals!$AH113*totals!$AK113</f>
        <v>0</v>
      </c>
      <c r="U113">
        <f>totals!AC113/totals!$AH113*totals!$AK113</f>
        <v>1.9016633071678584</v>
      </c>
      <c r="V113">
        <f>totals!AD113/totals!$AH113*totals!$AK113</f>
        <v>0</v>
      </c>
      <c r="W113">
        <f>totals!AE113/totals!$AH113*totals!$AK113</f>
        <v>2.4182688059109702E-3</v>
      </c>
      <c r="X113">
        <f>totals!AF113/totals!$AH113*totals!$AK113</f>
        <v>0</v>
      </c>
      <c r="Y113">
        <f>totals!AG113/totals!$AH113*totals!$AK113</f>
        <v>25.894551165978118</v>
      </c>
      <c r="Z113">
        <f>totals!AL113/totals!$AT113*totals!$AW113</f>
        <v>165.67760184328205</v>
      </c>
      <c r="AA113">
        <f>totals!AM113/totals!$AT113*totals!$AW113</f>
        <v>15.634059753413357</v>
      </c>
      <c r="AB113">
        <f>totals!AN113/totals!$AT113*totals!$AW113</f>
        <v>1.5618252330281661</v>
      </c>
      <c r="AC113">
        <f>totals!AO113/totals!$AT113*totals!$AW113</f>
        <v>0</v>
      </c>
      <c r="AD113">
        <f>totals!AP113/totals!$AT113*totals!$AW113</f>
        <v>0</v>
      </c>
      <c r="AE113">
        <f>totals!AQ113/totals!$AT113*totals!$AW113</f>
        <v>4.3794336217315433E-2</v>
      </c>
      <c r="AF113">
        <f>totals!AR113/totals!$AT113*totals!$AW113</f>
        <v>0.10352566460838754</v>
      </c>
      <c r="AG113">
        <f>totals!AS113/totals!$AT113*totals!$AW113</f>
        <v>310.2675829527164</v>
      </c>
      <c r="AH113">
        <f>totals!AX113/totals!$BF113*totals!$BI113</f>
        <v>162.95430690865078</v>
      </c>
      <c r="AI113">
        <f>totals!AY113/totals!$BF113*totals!$BI113</f>
        <v>60.151133627161222</v>
      </c>
      <c r="AJ113">
        <f>totals!AZ113/totals!$BF113*totals!$BI113</f>
        <v>0.37600030828336078</v>
      </c>
      <c r="AK113">
        <f>totals!BA113/totals!$BF113*totals!$BI113</f>
        <v>0.63378506296709347</v>
      </c>
      <c r="AL113">
        <f>totals!BB113/totals!$BF113*totals!$BI113</f>
        <v>0</v>
      </c>
      <c r="AM113">
        <f>totals!BC113/totals!$BF113*totals!$BI113</f>
        <v>4.0505888011790621E-2</v>
      </c>
      <c r="AN113">
        <f>totals!BD113/totals!$BF113*totals!$BI113</f>
        <v>1.1557386525103302E-2</v>
      </c>
      <c r="AO113">
        <f>totals!BE113/totals!$BF113*totals!$BI113</f>
        <v>933.58344928757754</v>
      </c>
    </row>
    <row r="114" spans="1:41" x14ac:dyDescent="0.35">
      <c r="A114" t="s">
        <v>111</v>
      </c>
      <c r="B114" s="2">
        <v>3</v>
      </c>
      <c r="C114">
        <v>26</v>
      </c>
      <c r="D114">
        <f>totals!D114/totals!$K114*totals!$M114</f>
        <v>6.6674600889819713</v>
      </c>
      <c r="E114">
        <f>totals!E114/totals!$K114*totals!$M114</f>
        <v>0</v>
      </c>
      <c r="F114">
        <f>totals!F114/totals!$K114*totals!$M114</f>
        <v>0</v>
      </c>
      <c r="G114">
        <f>totals!G114/totals!$K114*totals!$M114</f>
        <v>0</v>
      </c>
      <c r="H114">
        <f>totals!H114/totals!$K114*totals!$M114</f>
        <v>0</v>
      </c>
      <c r="I114">
        <f>totals!I114/totals!$K114*totals!$M114</f>
        <v>0</v>
      </c>
      <c r="J114">
        <f>totals!N114/totals!$V114*totals!$Y114</f>
        <v>100.60787775220554</v>
      </c>
      <c r="K114">
        <f>totals!O114/totals!$V114*totals!$Y114</f>
        <v>50.897507694088397</v>
      </c>
      <c r="L114">
        <f>totals!P114/totals!$V114*totals!$Y114</f>
        <v>9.3588853960912769E-3</v>
      </c>
      <c r="M114">
        <f>totals!Q114/totals!$V114*totals!$Y114</f>
        <v>0</v>
      </c>
      <c r="N114">
        <f>totals!R114/totals!$V114*totals!$Y114</f>
        <v>0</v>
      </c>
      <c r="O114">
        <f>totals!S114/totals!$V114*totals!$Y114</f>
        <v>0</v>
      </c>
      <c r="P114">
        <f>totals!T114/totals!$V114*totals!$Y114</f>
        <v>0</v>
      </c>
      <c r="Q114">
        <f>totals!U114/totals!$V114*totals!$Y114</f>
        <v>44.570187136927302</v>
      </c>
      <c r="R114">
        <f>totals!Z114/totals!$AH114*totals!$AK114</f>
        <v>8.7699629023453429</v>
      </c>
      <c r="S114">
        <f>totals!AA114/totals!$AH114*totals!$AK114</f>
        <v>86.872152619533878</v>
      </c>
      <c r="T114">
        <f>totals!AB114/totals!$AH114*totals!$AK114</f>
        <v>3.3081554947069006E-3</v>
      </c>
      <c r="U114">
        <f>totals!AC114/totals!$AH114*totals!$AK114</f>
        <v>5.5096796190876547E-2</v>
      </c>
      <c r="V114">
        <f>totals!AD114/totals!$AH114*totals!$AK114</f>
        <v>0</v>
      </c>
      <c r="W114">
        <f>totals!AE114/totals!$AH114*totals!$AK114</f>
        <v>0</v>
      </c>
      <c r="X114">
        <f>totals!AF114/totals!$AH114*totals!$AK114</f>
        <v>0</v>
      </c>
      <c r="Y114">
        <f>totals!AG114/totals!$AH114*totals!$AK114</f>
        <v>152.44174740351238</v>
      </c>
      <c r="Z114">
        <f>totals!AL114/totals!$AT114*totals!$AW114</f>
        <v>1.4240130021474096</v>
      </c>
      <c r="AA114">
        <f>totals!AM114/totals!$AT114*totals!$AW114</f>
        <v>11.342863208246207</v>
      </c>
      <c r="AB114">
        <f>totals!AN114/totals!$AT114*totals!$AW114</f>
        <v>2.8573003249328301E-4</v>
      </c>
      <c r="AC114">
        <f>totals!AO114/totals!$AT114*totals!$AW114</f>
        <v>0</v>
      </c>
      <c r="AD114">
        <f>totals!AP114/totals!$AT114*totals!$AW114</f>
        <v>0</v>
      </c>
      <c r="AE114">
        <f>totals!AQ114/totals!$AT114*totals!$AW114</f>
        <v>0</v>
      </c>
      <c r="AF114">
        <f>totals!AR114/totals!$AT114*totals!$AW114</f>
        <v>0</v>
      </c>
      <c r="AG114">
        <f>totals!AS114/totals!$AT114*totals!$AW114</f>
        <v>23.462727570894945</v>
      </c>
      <c r="AH114">
        <f>totals!AX114/totals!$BF114*totals!$BI114</f>
        <v>16.243885556163022</v>
      </c>
      <c r="AI114">
        <f>totals!AY114/totals!$BF114*totals!$BI114</f>
        <v>46.60831364921242</v>
      </c>
      <c r="AJ114">
        <f>totals!AZ114/totals!$BF114*totals!$BI114</f>
        <v>0.31051129385399429</v>
      </c>
      <c r="AK114">
        <f>totals!BA114/totals!$BF114*totals!$BI114</f>
        <v>0.5919846894421612</v>
      </c>
      <c r="AL114">
        <f>totals!BB114/totals!$BF114*totals!$BI114</f>
        <v>0</v>
      </c>
      <c r="AM114">
        <f>totals!BC114/totals!$BF114*totals!$BI114</f>
        <v>0</v>
      </c>
      <c r="AN114">
        <f>totals!BD114/totals!$BF114*totals!$BI114</f>
        <v>0</v>
      </c>
      <c r="AO114">
        <f>totals!BE114/totals!$BF114*totals!$BI114</f>
        <v>285.21710543783507</v>
      </c>
    </row>
    <row r="115" spans="1:41" x14ac:dyDescent="0.35">
      <c r="A115" t="s">
        <v>112</v>
      </c>
      <c r="B115" s="1">
        <v>7</v>
      </c>
      <c r="C115">
        <v>24</v>
      </c>
      <c r="D115" t="e">
        <f>totals!D115/totals!$K115*totals!$M115</f>
        <v>#DIV/0!</v>
      </c>
      <c r="E115" t="e">
        <f>totals!E115/totals!$K115*totals!$M115</f>
        <v>#DIV/0!</v>
      </c>
      <c r="F115" t="e">
        <f>totals!F115/totals!$K115*totals!$M115</f>
        <v>#DIV/0!</v>
      </c>
      <c r="G115" t="e">
        <f>totals!G115/totals!$K115*totals!$M115</f>
        <v>#DIV/0!</v>
      </c>
      <c r="H115" t="e">
        <f>totals!H115/totals!$K115*totals!$M115</f>
        <v>#DIV/0!</v>
      </c>
      <c r="I115" t="e">
        <f>totals!I115/totals!$K115*totals!$M115</f>
        <v>#DIV/0!</v>
      </c>
      <c r="J115">
        <f>totals!N115/totals!$V115*totals!$Y115</f>
        <v>0.14769710547034806</v>
      </c>
      <c r="K115">
        <f>totals!O115/totals!$V115*totals!$Y115</f>
        <v>0</v>
      </c>
      <c r="L115">
        <f>totals!P115/totals!$V115*totals!$Y115</f>
        <v>0</v>
      </c>
      <c r="M115">
        <f>totals!Q115/totals!$V115*totals!$Y115</f>
        <v>0</v>
      </c>
      <c r="N115">
        <f>totals!R115/totals!$V115*totals!$Y115</f>
        <v>0</v>
      </c>
      <c r="O115">
        <f>totals!S115/totals!$V115*totals!$Y115</f>
        <v>0</v>
      </c>
      <c r="P115">
        <f>totals!T115/totals!$V115*totals!$Y115</f>
        <v>0</v>
      </c>
      <c r="Q115">
        <f>totals!U115/totals!$V115*totals!$Y115</f>
        <v>0</v>
      </c>
      <c r="R115" t="e">
        <f>totals!Z115/totals!$AH115*totals!$AK115</f>
        <v>#DIV/0!</v>
      </c>
      <c r="S115" t="e">
        <f>totals!AA115/totals!$AH115*totals!$AK115</f>
        <v>#DIV/0!</v>
      </c>
      <c r="T115" t="e">
        <f>totals!AB115/totals!$AH115*totals!$AK115</f>
        <v>#DIV/0!</v>
      </c>
      <c r="U115" t="e">
        <f>totals!AC115/totals!$AH115*totals!$AK115</f>
        <v>#DIV/0!</v>
      </c>
      <c r="V115" t="e">
        <f>totals!AD115/totals!$AH115*totals!$AK115</f>
        <v>#DIV/0!</v>
      </c>
      <c r="W115" t="e">
        <f>totals!AE115/totals!$AH115*totals!$AK115</f>
        <v>#DIV/0!</v>
      </c>
      <c r="X115" t="e">
        <f>totals!AF115/totals!$AH115*totals!$AK115</f>
        <v>#DIV/0!</v>
      </c>
      <c r="Y115" t="e">
        <f>totals!AG115/totals!$AH115*totals!$AK115</f>
        <v>#DIV/0!</v>
      </c>
      <c r="Z115">
        <f>totals!AL115/totals!$AT115*totals!$AW115</f>
        <v>8.0496432466039512E-3</v>
      </c>
      <c r="AA115">
        <f>totals!AM115/totals!$AT115*totals!$AW115</f>
        <v>0</v>
      </c>
      <c r="AB115">
        <f>totals!AN115/totals!$AT115*totals!$AW115</f>
        <v>0</v>
      </c>
      <c r="AC115">
        <f>totals!AO115/totals!$AT115*totals!$AW115</f>
        <v>0</v>
      </c>
      <c r="AD115">
        <f>totals!AP115/totals!$AT115*totals!$AW115</f>
        <v>0</v>
      </c>
      <c r="AE115">
        <f>totals!AQ115/totals!$AT115*totals!$AW115</f>
        <v>0</v>
      </c>
      <c r="AF115">
        <f>totals!AR115/totals!$AT115*totals!$AW115</f>
        <v>0</v>
      </c>
      <c r="AG115">
        <f>totals!AS115/totals!$AT115*totals!$AW115</f>
        <v>0</v>
      </c>
      <c r="AH115">
        <f>totals!AX115/totals!$BF115*totals!$BI115</f>
        <v>6.3545069441175356E-2</v>
      </c>
      <c r="AI115">
        <f>totals!AY115/totals!$BF115*totals!$BI115</f>
        <v>0.10770056802120603</v>
      </c>
      <c r="AJ115">
        <f>totals!AZ115/totals!$BF115*totals!$BI115</f>
        <v>0</v>
      </c>
      <c r="AK115">
        <f>totals!BA115/totals!$BF115*totals!$BI115</f>
        <v>0</v>
      </c>
      <c r="AL115">
        <f>totals!BB115/totals!$BF115*totals!$BI115</f>
        <v>0</v>
      </c>
      <c r="AM115">
        <f>totals!BC115/totals!$BF115*totals!$BI115</f>
        <v>0</v>
      </c>
      <c r="AN115">
        <f>totals!BD115/totals!$BF115*totals!$BI115</f>
        <v>0</v>
      </c>
      <c r="AO115">
        <f>totals!BE115/totals!$BF115*totals!$BI115</f>
        <v>0.15629589678053243</v>
      </c>
    </row>
    <row r="116" spans="1:41" x14ac:dyDescent="0.35">
      <c r="A116" t="s">
        <v>113</v>
      </c>
      <c r="B116" s="2">
        <v>6</v>
      </c>
      <c r="C116">
        <v>25</v>
      </c>
      <c r="D116">
        <f>totals!D116/totals!$K116*totals!$M116</f>
        <v>0</v>
      </c>
      <c r="E116">
        <f>totals!E116/totals!$K116*totals!$M116</f>
        <v>0</v>
      </c>
      <c r="F116">
        <f>totals!F116/totals!$K116*totals!$M116</f>
        <v>0</v>
      </c>
      <c r="G116">
        <f>totals!G116/totals!$K116*totals!$M116</f>
        <v>0</v>
      </c>
      <c r="H116">
        <f>totals!H116/totals!$K116*totals!$M116</f>
        <v>0</v>
      </c>
      <c r="I116">
        <f>totals!I116/totals!$K116*totals!$M116</f>
        <v>0</v>
      </c>
      <c r="J116">
        <f>totals!N116/totals!$V116*totals!$Y116</f>
        <v>34.900444218425442</v>
      </c>
      <c r="K116">
        <f>totals!O116/totals!$V116*totals!$Y116</f>
        <v>2.1035550140736112</v>
      </c>
      <c r="L116">
        <f>totals!P116/totals!$V116*totals!$Y116</f>
        <v>2.8618596206437134E-2</v>
      </c>
      <c r="M116">
        <f>totals!Q116/totals!$V116*totals!$Y116</f>
        <v>0</v>
      </c>
      <c r="N116">
        <f>totals!R116/totals!$V116*totals!$Y116</f>
        <v>0</v>
      </c>
      <c r="O116">
        <f>totals!S116/totals!$V116*totals!$Y116</f>
        <v>0</v>
      </c>
      <c r="P116">
        <f>totals!T116/totals!$V116*totals!$Y116</f>
        <v>3.1308479671140776E-3</v>
      </c>
      <c r="Q116">
        <f>totals!U116/totals!$V116*totals!$Y116</f>
        <v>5.0691956303596193</v>
      </c>
      <c r="R116">
        <f>totals!Z116/totals!$AH116*totals!$AK116</f>
        <v>22.227765709466205</v>
      </c>
      <c r="S116">
        <f>totals!AA116/totals!$AH116*totals!$AK116</f>
        <v>3.8692418855801951</v>
      </c>
      <c r="T116">
        <f>totals!AB116/totals!$AH116*totals!$AK116</f>
        <v>3.0062772995487454E-2</v>
      </c>
      <c r="U116">
        <f>totals!AC116/totals!$AH116*totals!$AK116</f>
        <v>3.7607873652264354E-2</v>
      </c>
      <c r="V116">
        <f>totals!AD116/totals!$AH116*totals!$AK116</f>
        <v>0</v>
      </c>
      <c r="W116">
        <f>totals!AE116/totals!$AH116*totals!$AK116</f>
        <v>0</v>
      </c>
      <c r="X116">
        <f>totals!AF116/totals!$AH116*totals!$AK116</f>
        <v>4.6178032527445241E-2</v>
      </c>
      <c r="Y116">
        <f>totals!AG116/totals!$AH116*totals!$AK116</f>
        <v>5.5791566235096672</v>
      </c>
      <c r="Z116">
        <f>totals!AL116/totals!$AT116*totals!$AW116</f>
        <v>15.836263989739907</v>
      </c>
      <c r="AA116">
        <f>totals!AM116/totals!$AT116*totals!$AW116</f>
        <v>11.464787352654826</v>
      </c>
      <c r="AB116">
        <f>totals!AN116/totals!$AT116*totals!$AW116</f>
        <v>0.17881756040679303</v>
      </c>
      <c r="AC116">
        <f>totals!AO116/totals!$AT116*totals!$AW116</f>
        <v>0.19654465056022763</v>
      </c>
      <c r="AD116">
        <f>totals!AP116/totals!$AT116*totals!$AW116</f>
        <v>0</v>
      </c>
      <c r="AE116">
        <f>totals!AQ116/totals!$AT116*totals!$AW116</f>
        <v>0</v>
      </c>
      <c r="AF116">
        <f>totals!AR116/totals!$AT116*totals!$AW116</f>
        <v>1.641837879982531E-3</v>
      </c>
      <c r="AG116">
        <f>totals!AS116/totals!$AT116*totals!$AW116</f>
        <v>67.539571026284861</v>
      </c>
      <c r="AH116">
        <f>totals!AX116/totals!$BF116*totals!$BI116</f>
        <v>31.211942684931483</v>
      </c>
      <c r="AI116">
        <f>totals!AY116/totals!$BF116*totals!$BI116</f>
        <v>33.716667714890292</v>
      </c>
      <c r="AJ116">
        <f>totals!AZ116/totals!$BF116*totals!$BI116</f>
        <v>0.63190646937073958</v>
      </c>
      <c r="AK116">
        <f>totals!BA116/totals!$BF116*totals!$BI116</f>
        <v>1.6436139324770307</v>
      </c>
      <c r="AL116">
        <f>totals!BB116/totals!$BF116*totals!$BI116</f>
        <v>2.447007048083184E-2</v>
      </c>
      <c r="AM116">
        <f>totals!BC116/totals!$BF116*totals!$BI116</f>
        <v>0</v>
      </c>
      <c r="AN116">
        <f>totals!BD116/totals!$BF116*totals!$BI116</f>
        <v>0.11357251149019346</v>
      </c>
      <c r="AO116">
        <f>totals!BE116/totals!$BF116*totals!$BI116</f>
        <v>589.07668644954401</v>
      </c>
    </row>
    <row r="117" spans="1:41" x14ac:dyDescent="0.35">
      <c r="A117" t="s">
        <v>114</v>
      </c>
      <c r="B117" s="1">
        <v>4</v>
      </c>
      <c r="C117">
        <v>11</v>
      </c>
      <c r="D117">
        <f>totals!D117/totals!$K117*totals!$M117</f>
        <v>47.811269926052312</v>
      </c>
      <c r="E117">
        <f>totals!E117/totals!$K117*totals!$M117</f>
        <v>0</v>
      </c>
      <c r="F117">
        <f>totals!F117/totals!$K117*totals!$M117</f>
        <v>2.454928842398731E-4</v>
      </c>
      <c r="G117">
        <f>totals!G117/totals!$K117*totals!$M117</f>
        <v>0</v>
      </c>
      <c r="H117">
        <f>totals!H117/totals!$K117*totals!$M117</f>
        <v>0</v>
      </c>
      <c r="I117">
        <f>totals!I117/totals!$K117*totals!$M117</f>
        <v>0</v>
      </c>
      <c r="J117">
        <f>totals!N117/totals!$V117*totals!$Y117</f>
        <v>56.985498336808085</v>
      </c>
      <c r="K117">
        <f>totals!O117/totals!$V117*totals!$Y117</f>
        <v>0</v>
      </c>
      <c r="L117">
        <f>totals!P117/totals!$V117*totals!$Y117</f>
        <v>7.9915303802499615E-2</v>
      </c>
      <c r="M117">
        <f>totals!Q117/totals!$V117*totals!$Y117</f>
        <v>8.9702485727399849E-4</v>
      </c>
      <c r="N117">
        <f>totals!R117/totals!$V117*totals!$Y117</f>
        <v>0</v>
      </c>
      <c r="O117">
        <f>totals!S117/totals!$V117*totals!$Y117</f>
        <v>0</v>
      </c>
      <c r="P117">
        <f>totals!T117/totals!$V117*totals!$Y117</f>
        <v>0</v>
      </c>
      <c r="Q117">
        <f>totals!U117/totals!$V117*totals!$Y117</f>
        <v>0</v>
      </c>
      <c r="R117">
        <f>totals!Z117/totals!$AH117*totals!$AK117</f>
        <v>51.214859345909083</v>
      </c>
      <c r="S117">
        <f>totals!AA117/totals!$AH117*totals!$AK117</f>
        <v>0</v>
      </c>
      <c r="T117">
        <f>totals!AB117/totals!$AH117*totals!$AK117</f>
        <v>0.8565052597950723</v>
      </c>
      <c r="U117">
        <f>totals!AC117/totals!$AH117*totals!$AK117</f>
        <v>1.6276089220340075E-4</v>
      </c>
      <c r="V117">
        <f>totals!AD117/totals!$AH117*totals!$AK117</f>
        <v>0</v>
      </c>
      <c r="W117">
        <f>totals!AE117/totals!$AH117*totals!$AK117</f>
        <v>0</v>
      </c>
      <c r="X117">
        <f>totals!AF117/totals!$AH117*totals!$AK117</f>
        <v>2.2978008311068339E-4</v>
      </c>
      <c r="Y117">
        <f>totals!AG117/totals!$AH117*totals!$AK117</f>
        <v>0</v>
      </c>
      <c r="Z117">
        <f>totals!AL117/totals!$AT117*totals!$AW117</f>
        <v>98.511050120276408</v>
      </c>
      <c r="AA117">
        <f>totals!AM117/totals!$AT117*totals!$AW117</f>
        <v>2.1168448994171255E-3</v>
      </c>
      <c r="AB117">
        <f>totals!AN117/totals!$AT117*totals!$AW117</f>
        <v>7.6819983873112578</v>
      </c>
      <c r="AC117">
        <f>totals!AO117/totals!$AT117*totals!$AW117</f>
        <v>8.718225718249431E-2</v>
      </c>
      <c r="AD117">
        <f>totals!AP117/totals!$AT117*totals!$AW117</f>
        <v>4.5924950092854536E-2</v>
      </c>
      <c r="AE117">
        <f>totals!AQ117/totals!$AT117*totals!$AW117</f>
        <v>1.0372540007143904E-3</v>
      </c>
      <c r="AF117">
        <f>totals!AR117/totals!$AT117*totals!$AW117</f>
        <v>1.9051604094754126E-4</v>
      </c>
      <c r="AG117">
        <f>totals!AS117/totals!$AT117*totals!$AW117</f>
        <v>1.5918673643616783E-2</v>
      </c>
      <c r="AH117">
        <f>totals!AX117/totals!$BF117*totals!$BI117</f>
        <v>398.07354686792075</v>
      </c>
      <c r="AI117">
        <f>totals!AY117/totals!$BF117*totals!$BI117</f>
        <v>10.163682776539193</v>
      </c>
      <c r="AJ117">
        <f>totals!AZ117/totals!$BF117*totals!$BI117</f>
        <v>201.33919737103582</v>
      </c>
      <c r="AK117">
        <f>totals!BA117/totals!$BF117*totals!$BI117</f>
        <v>3.6124951757608041</v>
      </c>
      <c r="AL117">
        <f>totals!BB117/totals!$BF117*totals!$BI117</f>
        <v>0.37659729728688918</v>
      </c>
      <c r="AM117">
        <f>totals!BC117/totals!$BF117*totals!$BI117</f>
        <v>5.9604348862128363E-2</v>
      </c>
      <c r="AN117">
        <f>totals!BD117/totals!$BF117*totals!$BI117</f>
        <v>1.0853645062898341E-2</v>
      </c>
      <c r="AO117">
        <f>totals!BE117/totals!$BF117*totals!$BI117</f>
        <v>6.4361661728068116</v>
      </c>
    </row>
    <row r="118" spans="1:41" x14ac:dyDescent="0.35">
      <c r="A118" t="s">
        <v>115</v>
      </c>
      <c r="B118" s="4">
        <v>7</v>
      </c>
      <c r="C118">
        <v>24</v>
      </c>
      <c r="D118">
        <f>totals!D118/totals!$K118*totals!$M118</f>
        <v>16.258296558576788</v>
      </c>
      <c r="E118">
        <f>totals!E118/totals!$K118*totals!$M118</f>
        <v>0</v>
      </c>
      <c r="F118">
        <f>totals!F118/totals!$K118*totals!$M118</f>
        <v>0</v>
      </c>
      <c r="G118">
        <f>totals!G118/totals!$K118*totals!$M118</f>
        <v>0</v>
      </c>
      <c r="H118">
        <f>totals!H118/totals!$K118*totals!$M118</f>
        <v>0</v>
      </c>
      <c r="I118">
        <f>totals!I118/totals!$K118*totals!$M118</f>
        <v>0</v>
      </c>
      <c r="J118">
        <f>totals!N118/totals!$V118*totals!$Y118</f>
        <v>131.26708976805003</v>
      </c>
      <c r="K118">
        <f>totals!O118/totals!$V118*totals!$Y118</f>
        <v>0.36512419095208154</v>
      </c>
      <c r="L118">
        <f>totals!P118/totals!$V118*totals!$Y118</f>
        <v>0</v>
      </c>
      <c r="M118">
        <f>totals!Q118/totals!$V118*totals!$Y118</f>
        <v>0</v>
      </c>
      <c r="N118">
        <f>totals!R118/totals!$V118*totals!$Y118</f>
        <v>0</v>
      </c>
      <c r="O118">
        <f>totals!S118/totals!$V118*totals!$Y118</f>
        <v>0</v>
      </c>
      <c r="P118">
        <f>totals!T118/totals!$V118*totals!$Y118</f>
        <v>0</v>
      </c>
      <c r="Q118">
        <f>totals!U118/totals!$V118*totals!$Y118</f>
        <v>2.207160904943003E-3</v>
      </c>
      <c r="R118">
        <f>totals!Z118/totals!$AH118*totals!$AK118</f>
        <v>69.440186708211669</v>
      </c>
      <c r="S118">
        <f>totals!AA118/totals!$AH118*totals!$AK118</f>
        <v>0.69472352507350843</v>
      </c>
      <c r="T118">
        <f>totals!AB118/totals!$AH118*totals!$AK118</f>
        <v>2.1206999087268674E-3</v>
      </c>
      <c r="U118">
        <f>totals!AC118/totals!$AH118*totals!$AK118</f>
        <v>0</v>
      </c>
      <c r="V118">
        <f>totals!AD118/totals!$AH118*totals!$AK118</f>
        <v>0</v>
      </c>
      <c r="W118">
        <f>totals!AE118/totals!$AH118*totals!$AK118</f>
        <v>8.8825127067093925E-5</v>
      </c>
      <c r="X118">
        <f>totals!AF118/totals!$AH118*totals!$AK118</f>
        <v>0</v>
      </c>
      <c r="Y118">
        <f>totals!AG118/totals!$AH118*totals!$AK118</f>
        <v>1.0340688198924572</v>
      </c>
      <c r="Z118">
        <f>totals!AL118/totals!$AT118*totals!$AW118</f>
        <v>140.56359856798093</v>
      </c>
      <c r="AA118">
        <f>totals!AM118/totals!$AT118*totals!$AW118</f>
        <v>14.16882319594912</v>
      </c>
      <c r="AB118">
        <f>totals!AN118/totals!$AT118*totals!$AW118</f>
        <v>9.6724361515980982E-3</v>
      </c>
      <c r="AC118">
        <f>totals!AO118/totals!$AT118*totals!$AW118</f>
        <v>0</v>
      </c>
      <c r="AD118">
        <f>totals!AP118/totals!$AT118*totals!$AW118</f>
        <v>0</v>
      </c>
      <c r="AE118">
        <f>totals!AQ118/totals!$AT118*totals!$AW118</f>
        <v>2.3690269870625925E-3</v>
      </c>
      <c r="AF118">
        <f>totals!AR118/totals!$AT118*totals!$AW118</f>
        <v>0</v>
      </c>
      <c r="AG118">
        <f>totals!AS118/totals!$AT118*totals!$AW118</f>
        <v>4.8782846655030223</v>
      </c>
      <c r="AH118">
        <f>totals!AX118/totals!$BF118*totals!$BI118</f>
        <v>361.81639191409238</v>
      </c>
      <c r="AI118">
        <f>totals!AY118/totals!$BF118*totals!$BI118</f>
        <v>202.26078332294796</v>
      </c>
      <c r="AJ118">
        <f>totals!AZ118/totals!$BF118*totals!$BI118</f>
        <v>9.3220180965281868E-2</v>
      </c>
      <c r="AK118">
        <f>totals!BA118/totals!$BF118*totals!$BI118</f>
        <v>0.16137173517305492</v>
      </c>
      <c r="AL118">
        <f>totals!BB118/totals!$BF118*totals!$BI118</f>
        <v>0</v>
      </c>
      <c r="AM118">
        <f>totals!BC118/totals!$BF118*totals!$BI118</f>
        <v>4.3324513959331077E-3</v>
      </c>
      <c r="AN118">
        <f>totals!BD118/totals!$BF118*totals!$BI118</f>
        <v>8.0367778682922681E-3</v>
      </c>
      <c r="AO118">
        <f>totals!BE118/totals!$BF118*totals!$BI118</f>
        <v>157.3888594557416</v>
      </c>
    </row>
    <row r="119" spans="1:41" x14ac:dyDescent="0.35">
      <c r="A119" t="s">
        <v>116</v>
      </c>
      <c r="B119" s="1">
        <v>2</v>
      </c>
      <c r="C119">
        <v>4</v>
      </c>
      <c r="D119" t="e">
        <f>totals!D119/totals!$K119*totals!$M119</f>
        <v>#DIV/0!</v>
      </c>
      <c r="E119" t="e">
        <f>totals!E119/totals!$K119*totals!$M119</f>
        <v>#DIV/0!</v>
      </c>
      <c r="F119" t="e">
        <f>totals!F119/totals!$K119*totals!$M119</f>
        <v>#DIV/0!</v>
      </c>
      <c r="G119" t="e">
        <f>totals!G119/totals!$K119*totals!$M119</f>
        <v>#DIV/0!</v>
      </c>
      <c r="H119" t="e">
        <f>totals!H119/totals!$K119*totals!$M119</f>
        <v>#DIV/0!</v>
      </c>
      <c r="I119" t="e">
        <f>totals!I119/totals!$K119*totals!$M119</f>
        <v>#DIV/0!</v>
      </c>
      <c r="J119">
        <f>totals!N119/totals!$V119*totals!$Y119</f>
        <v>61.121267029741148</v>
      </c>
      <c r="K119">
        <f>totals!O119/totals!$V119*totals!$Y119</f>
        <v>0</v>
      </c>
      <c r="L119">
        <f>totals!P119/totals!$V119*totals!$Y119</f>
        <v>1.1641324210936002</v>
      </c>
      <c r="M119">
        <f>totals!Q119/totals!$V119*totals!$Y119</f>
        <v>2.5420216112380101</v>
      </c>
      <c r="N119">
        <f>totals!R119/totals!$V119*totals!$Y119</f>
        <v>0</v>
      </c>
      <c r="O119">
        <f>totals!S119/totals!$V119*totals!$Y119</f>
        <v>0</v>
      </c>
      <c r="P119">
        <f>totals!T119/totals!$V119*totals!$Y119</f>
        <v>0</v>
      </c>
      <c r="Q119">
        <f>totals!U119/totals!$V119*totals!$Y119</f>
        <v>3.5608476220160377</v>
      </c>
      <c r="R119">
        <f>totals!Z119/totals!$AH119*totals!$AK119</f>
        <v>14.493080380516052</v>
      </c>
      <c r="S119">
        <f>totals!AA119/totals!$AH119*totals!$AK119</f>
        <v>1.772628732086537</v>
      </c>
      <c r="T119">
        <f>totals!AB119/totals!$AH119*totals!$AK119</f>
        <v>5.3489224149473111</v>
      </c>
      <c r="U119">
        <f>totals!AC119/totals!$AH119*totals!$AK119</f>
        <v>5.2707169800807874</v>
      </c>
      <c r="V119">
        <f>totals!AD119/totals!$AH119*totals!$AK119</f>
        <v>0</v>
      </c>
      <c r="W119">
        <f>totals!AE119/totals!$AH119*totals!$AK119</f>
        <v>0</v>
      </c>
      <c r="X119">
        <f>totals!AF119/totals!$AH119*totals!$AK119</f>
        <v>0</v>
      </c>
      <c r="Y119">
        <f>totals!AG119/totals!$AH119*totals!$AK119</f>
        <v>10.268381935441035</v>
      </c>
      <c r="Z119">
        <f>totals!AL119/totals!$AT119*totals!$AW119</f>
        <v>8.3221961293541948</v>
      </c>
      <c r="AA119">
        <f>totals!AM119/totals!$AT119*totals!$AW119</f>
        <v>4.6625632490309874</v>
      </c>
      <c r="AB119">
        <f>totals!AN119/totals!$AT119*totals!$AW119</f>
        <v>4.0116466181085739</v>
      </c>
      <c r="AC119">
        <f>totals!AO119/totals!$AT119*totals!$AW119</f>
        <v>5.3167174332036344</v>
      </c>
      <c r="AD119">
        <f>totals!AP119/totals!$AT119*totals!$AW119</f>
        <v>0</v>
      </c>
      <c r="AE119">
        <f>totals!AQ119/totals!$AT119*totals!$AW119</f>
        <v>0</v>
      </c>
      <c r="AF119">
        <f>totals!AR119/totals!$AT119*totals!$AW119</f>
        <v>0</v>
      </c>
      <c r="AG119">
        <f>totals!AS119/totals!$AT119*totals!$AW119</f>
        <v>35.506190352755027</v>
      </c>
      <c r="AH119">
        <f>totals!AX119/totals!$BF119*totals!$BI119</f>
        <v>26.471473455063464</v>
      </c>
      <c r="AI119">
        <f>totals!AY119/totals!$BF119*totals!$BI119</f>
        <v>16.56617422465013</v>
      </c>
      <c r="AJ119">
        <f>totals!AZ119/totals!$BF119*totals!$BI119</f>
        <v>11.723758720652995</v>
      </c>
      <c r="AK119">
        <f>totals!BA119/totals!$BF119*totals!$BI119</f>
        <v>3.5907561775963361</v>
      </c>
      <c r="AL119">
        <f>totals!BB119/totals!$BF119*totals!$BI119</f>
        <v>0</v>
      </c>
      <c r="AM119">
        <f>totals!BC119/totals!$BF119*totals!$BI119</f>
        <v>0</v>
      </c>
      <c r="AN119">
        <f>totals!BD119/totals!$BF119*totals!$BI119</f>
        <v>6.8568601923220819E-4</v>
      </c>
      <c r="AO119">
        <f>totals!BE119/totals!$BF119*totals!$BI119</f>
        <v>326.03025059859652</v>
      </c>
    </row>
    <row r="120" spans="1:41" x14ac:dyDescent="0.35">
      <c r="A120" t="s">
        <v>117</v>
      </c>
      <c r="B120" s="2">
        <v>3</v>
      </c>
      <c r="C120">
        <v>8</v>
      </c>
      <c r="D120" t="e">
        <f>totals!D120/totals!$K120*totals!$M120</f>
        <v>#DIV/0!</v>
      </c>
      <c r="E120" t="e">
        <f>totals!E120/totals!$K120*totals!$M120</f>
        <v>#DIV/0!</v>
      </c>
      <c r="F120" t="e">
        <f>totals!F120/totals!$K120*totals!$M120</f>
        <v>#DIV/0!</v>
      </c>
      <c r="G120" t="e">
        <f>totals!G120/totals!$K120*totals!$M120</f>
        <v>#DIV/0!</v>
      </c>
      <c r="H120" t="e">
        <f>totals!H120/totals!$K120*totals!$M120</f>
        <v>#DIV/0!</v>
      </c>
      <c r="I120" t="e">
        <f>totals!I120/totals!$K120*totals!$M120</f>
        <v>#DIV/0!</v>
      </c>
      <c r="J120">
        <f>totals!N120/totals!$V120*totals!$Y120</f>
        <v>43.982762781422792</v>
      </c>
      <c r="K120">
        <f>totals!O120/totals!$V120*totals!$Y120</f>
        <v>0.97782907273859476</v>
      </c>
      <c r="L120">
        <f>totals!P120/totals!$V120*totals!$Y120</f>
        <v>0</v>
      </c>
      <c r="M120">
        <f>totals!Q120/totals!$V120*totals!$Y120</f>
        <v>0</v>
      </c>
      <c r="N120">
        <f>totals!R120/totals!$V120*totals!$Y120</f>
        <v>0</v>
      </c>
      <c r="O120">
        <f>totals!S120/totals!$V120*totals!$Y120</f>
        <v>0</v>
      </c>
      <c r="P120">
        <f>totals!T120/totals!$V120*totals!$Y120</f>
        <v>0</v>
      </c>
      <c r="Q120">
        <f>totals!U120/totals!$V120*totals!$Y120</f>
        <v>23.464196578127478</v>
      </c>
      <c r="R120">
        <f>totals!Z120/totals!$AH120*totals!$AK120</f>
        <v>8.9299882366101642</v>
      </c>
      <c r="S120">
        <f>totals!AA120/totals!$AH120*totals!$AK120</f>
        <v>2.9447483460130575</v>
      </c>
      <c r="T120">
        <f>totals!AB120/totals!$AH120*totals!$AK120</f>
        <v>0</v>
      </c>
      <c r="U120">
        <f>totals!AC120/totals!$AH120*totals!$AK120</f>
        <v>0</v>
      </c>
      <c r="V120">
        <f>totals!AD120/totals!$AH120*totals!$AK120</f>
        <v>0</v>
      </c>
      <c r="W120">
        <f>totals!AE120/totals!$AH120*totals!$AK120</f>
        <v>4.2702783231811934E-4</v>
      </c>
      <c r="X120">
        <f>totals!AF120/totals!$AH120*totals!$AK120</f>
        <v>0</v>
      </c>
      <c r="Y120">
        <f>totals!AG120/totals!$AH120*totals!$AK120</f>
        <v>41.88335240724615</v>
      </c>
      <c r="Z120">
        <f>totals!AL120/totals!$AT120*totals!$AW120</f>
        <v>4.331022409816077</v>
      </c>
      <c r="AA120">
        <f>totals!AM120/totals!$AT120*totals!$AW120</f>
        <v>3.0472060006396253</v>
      </c>
      <c r="AB120">
        <f>totals!AN120/totals!$AT120*totals!$AW120</f>
        <v>0.1346404208782738</v>
      </c>
      <c r="AC120">
        <f>totals!AO120/totals!$AT120*totals!$AW120</f>
        <v>0</v>
      </c>
      <c r="AD120">
        <f>totals!AP120/totals!$AT120*totals!$AW120</f>
        <v>0</v>
      </c>
      <c r="AE120">
        <f>totals!AQ120/totals!$AT120*totals!$AW120</f>
        <v>2.8883258604250157E-4</v>
      </c>
      <c r="AF120">
        <f>totals!AR120/totals!$AT120*totals!$AW120</f>
        <v>0</v>
      </c>
      <c r="AG120">
        <f>totals!AS120/totals!$AT120*totals!$AW120</f>
        <v>74.05634179292889</v>
      </c>
      <c r="AH120">
        <f>totals!AX120/totals!$BF120*totals!$BI120</f>
        <v>2.3528574785405771</v>
      </c>
      <c r="AI120">
        <f>totals!AY120/totals!$BF120*totals!$BI120</f>
        <v>0.18598039499385235</v>
      </c>
      <c r="AJ120">
        <f>totals!AZ120/totals!$BF120*totals!$BI120</f>
        <v>7.1125039188957698E-2</v>
      </c>
      <c r="AK120">
        <f>totals!BA120/totals!$BF120*totals!$BI120</f>
        <v>0</v>
      </c>
      <c r="AL120">
        <f>totals!BB120/totals!$BF120*totals!$BI120</f>
        <v>0</v>
      </c>
      <c r="AM120">
        <f>totals!BC120/totals!$BF120*totals!$BI120</f>
        <v>0</v>
      </c>
      <c r="AN120">
        <f>totals!BD120/totals!$BF120*totals!$BI120</f>
        <v>0</v>
      </c>
      <c r="AO120">
        <f>totals!BE120/totals!$BF120*totals!$BI120</f>
        <v>1083.7212916878907</v>
      </c>
    </row>
    <row r="121" spans="1:41" x14ac:dyDescent="0.35">
      <c r="A121" t="s">
        <v>118</v>
      </c>
      <c r="B121" s="1">
        <v>3</v>
      </c>
      <c r="C121">
        <v>8</v>
      </c>
      <c r="D121">
        <f>totals!D121/totals!$K121*totals!$M121</f>
        <v>11.095666343625258</v>
      </c>
      <c r="E121">
        <f>totals!E121/totals!$K121*totals!$M121</f>
        <v>0</v>
      </c>
      <c r="F121">
        <f>totals!F121/totals!$K121*totals!$M121</f>
        <v>0</v>
      </c>
      <c r="G121">
        <f>totals!G121/totals!$K121*totals!$M121</f>
        <v>0</v>
      </c>
      <c r="H121">
        <f>totals!H121/totals!$K121*totals!$M121</f>
        <v>0</v>
      </c>
      <c r="I121">
        <f>totals!I121/totals!$K121*totals!$M121</f>
        <v>7.1794017275030628E-4</v>
      </c>
      <c r="J121">
        <f>totals!N121/totals!$V121*totals!$Y121</f>
        <v>400.77147089353781</v>
      </c>
      <c r="K121">
        <f>totals!O121/totals!$V121*totals!$Y121</f>
        <v>0.38118289823552787</v>
      </c>
      <c r="L121">
        <f>totals!P121/totals!$V121*totals!$Y121</f>
        <v>4.7758966555242484E-2</v>
      </c>
      <c r="M121">
        <f>totals!Q121/totals!$V121*totals!$Y121</f>
        <v>0</v>
      </c>
      <c r="N121">
        <f>totals!R121/totals!$V121*totals!$Y121</f>
        <v>0</v>
      </c>
      <c r="O121">
        <f>totals!S121/totals!$V121*totals!$Y121</f>
        <v>1.745924334023487E-4</v>
      </c>
      <c r="P121">
        <f>totals!T121/totals!$V121*totals!$Y121</f>
        <v>0</v>
      </c>
      <c r="Q121">
        <f>totals!U121/totals!$V121*totals!$Y121</f>
        <v>38.002423935931233</v>
      </c>
      <c r="R121">
        <f>totals!Z121/totals!$AH121*totals!$AK121</f>
        <v>227.25027033543162</v>
      </c>
      <c r="S121">
        <f>totals!AA121/totals!$AH121*totals!$AK121</f>
        <v>0.67908622038350996</v>
      </c>
      <c r="T121">
        <f>totals!AB121/totals!$AH121*totals!$AK121</f>
        <v>0.33954311019175498</v>
      </c>
      <c r="U121">
        <f>totals!AC121/totals!$AH121*totals!$AK121</f>
        <v>0</v>
      </c>
      <c r="V121">
        <f>totals!AD121/totals!$AH121*totals!$AK121</f>
        <v>0</v>
      </c>
      <c r="W121">
        <f>totals!AE121/totals!$AH121*totals!$AK121</f>
        <v>0</v>
      </c>
      <c r="X121">
        <f>totals!AF121/totals!$AH121*totals!$AK121</f>
        <v>0</v>
      </c>
      <c r="Y121">
        <f>totals!AG121/totals!$AH121*totals!$AK121</f>
        <v>100.9896008773231</v>
      </c>
      <c r="Z121">
        <f>totals!AL121/totals!$AT121*totals!$AW121</f>
        <v>267.92547537687807</v>
      </c>
      <c r="AA121">
        <f>totals!AM121/totals!$AT121*totals!$AW121</f>
        <v>6.9160762352864795</v>
      </c>
      <c r="AB121">
        <f>totals!AN121/totals!$AT121*totals!$AW121</f>
        <v>0.96884532912521171</v>
      </c>
      <c r="AC121">
        <f>totals!AO121/totals!$AT121*totals!$AW121</f>
        <v>0</v>
      </c>
      <c r="AD121">
        <f>totals!AP121/totals!$AT121*totals!$AW121</f>
        <v>0</v>
      </c>
      <c r="AE121">
        <f>totals!AQ121/totals!$AT121*totals!$AW121</f>
        <v>1.8733543185118178E-4</v>
      </c>
      <c r="AF121">
        <f>totals!AR121/totals!$AT121*totals!$AW121</f>
        <v>0</v>
      </c>
      <c r="AG121">
        <f>totals!AS121/totals!$AT121*totals!$AW121</f>
        <v>809.94340149835682</v>
      </c>
      <c r="AH121">
        <f>totals!AX121/totals!$BF121*totals!$BI121</f>
        <v>164.30954142306405</v>
      </c>
      <c r="AI121">
        <f>totals!AY121/totals!$BF121*totals!$BI121</f>
        <v>10.756899841570226</v>
      </c>
      <c r="AJ121">
        <f>totals!AZ121/totals!$BF121*totals!$BI121</f>
        <v>0.25284720846406794</v>
      </c>
      <c r="AK121">
        <f>totals!BA121/totals!$BF121*totals!$BI121</f>
        <v>0.20257588267560511</v>
      </c>
      <c r="AL121">
        <f>totals!BB121/totals!$BF121*totals!$BI121</f>
        <v>0</v>
      </c>
      <c r="AM121">
        <f>totals!BC121/totals!$BF121*totals!$BI121</f>
        <v>9.662222324573766E-2</v>
      </c>
      <c r="AN121">
        <f>totals!BD121/totals!$BF121*totals!$BI121</f>
        <v>0</v>
      </c>
      <c r="AO121">
        <f>totals!BE121/totals!$BF121*totals!$BI121</f>
        <v>5007.0768926377796</v>
      </c>
    </row>
    <row r="122" spans="1:41" x14ac:dyDescent="0.35">
      <c r="A122" t="s">
        <v>119</v>
      </c>
      <c r="B122" s="2">
        <v>7</v>
      </c>
      <c r="C122">
        <v>24</v>
      </c>
      <c r="D122" t="e">
        <f>totals!D122/totals!$K122*totals!$M122</f>
        <v>#DIV/0!</v>
      </c>
      <c r="E122" t="e">
        <f>totals!E122/totals!$K122*totals!$M122</f>
        <v>#DIV/0!</v>
      </c>
      <c r="F122" t="e">
        <f>totals!F122/totals!$K122*totals!$M122</f>
        <v>#DIV/0!</v>
      </c>
      <c r="G122" t="e">
        <f>totals!G122/totals!$K122*totals!$M122</f>
        <v>#DIV/0!</v>
      </c>
      <c r="H122" t="e">
        <f>totals!H122/totals!$K122*totals!$M122</f>
        <v>#DIV/0!</v>
      </c>
      <c r="I122" t="e">
        <f>totals!I122/totals!$K122*totals!$M122</f>
        <v>#DIV/0!</v>
      </c>
      <c r="J122" t="e">
        <f>totals!N122/totals!$V122*totals!$Y122</f>
        <v>#DIV/0!</v>
      </c>
      <c r="K122" t="e">
        <f>totals!O122/totals!$V122*totals!$Y122</f>
        <v>#DIV/0!</v>
      </c>
      <c r="L122" t="e">
        <f>totals!P122/totals!$V122*totals!$Y122</f>
        <v>#DIV/0!</v>
      </c>
      <c r="M122" t="e">
        <f>totals!Q122/totals!$V122*totals!$Y122</f>
        <v>#DIV/0!</v>
      </c>
      <c r="N122" t="e">
        <f>totals!R122/totals!$V122*totals!$Y122</f>
        <v>#DIV/0!</v>
      </c>
      <c r="O122" t="e">
        <f>totals!S122/totals!$V122*totals!$Y122</f>
        <v>#DIV/0!</v>
      </c>
      <c r="P122" t="e">
        <f>totals!T122/totals!$V122*totals!$Y122</f>
        <v>#DIV/0!</v>
      </c>
      <c r="Q122" t="e">
        <f>totals!U122/totals!$V122*totals!$Y122</f>
        <v>#DIV/0!</v>
      </c>
      <c r="R122">
        <f>totals!Z122/totals!$AH122*totals!$AK122</f>
        <v>0</v>
      </c>
      <c r="S122">
        <f>totals!AA122/totals!$AH122*totals!$AK122</f>
        <v>0</v>
      </c>
      <c r="T122">
        <f>totals!AB122/totals!$AH122*totals!$AK122</f>
        <v>0</v>
      </c>
      <c r="U122">
        <f>totals!AC122/totals!$AH122*totals!$AK122</f>
        <v>0</v>
      </c>
      <c r="V122">
        <f>totals!AD122/totals!$AH122*totals!$AK122</f>
        <v>0</v>
      </c>
      <c r="W122">
        <f>totals!AE122/totals!$AH122*totals!$AK122</f>
        <v>0</v>
      </c>
      <c r="X122">
        <f>totals!AF122/totals!$AH122*totals!$AK122</f>
        <v>0</v>
      </c>
      <c r="Y122">
        <f>totals!AG122/totals!$AH122*totals!$AK122</f>
        <v>0.43884011649803051</v>
      </c>
      <c r="Z122">
        <f>totals!AL122/totals!$AT122*totals!$AW122</f>
        <v>0</v>
      </c>
      <c r="AA122">
        <f>totals!AM122/totals!$AT122*totals!$AW122</f>
        <v>0</v>
      </c>
      <c r="AB122">
        <f>totals!AN122/totals!$AT122*totals!$AW122</f>
        <v>0</v>
      </c>
      <c r="AC122">
        <f>totals!AO122/totals!$AT122*totals!$AW122</f>
        <v>0</v>
      </c>
      <c r="AD122">
        <f>totals!AP122/totals!$AT122*totals!$AW122</f>
        <v>0</v>
      </c>
      <c r="AE122">
        <f>totals!AQ122/totals!$AT122*totals!$AW122</f>
        <v>0</v>
      </c>
      <c r="AF122">
        <f>totals!AR122/totals!$AT122*totals!$AW122</f>
        <v>0</v>
      </c>
      <c r="AG122">
        <f>totals!AS122/totals!$AT122*totals!$AW122</f>
        <v>0.27857589061557481</v>
      </c>
      <c r="AH122">
        <f>totals!AX122/totals!$BF122*totals!$BI122</f>
        <v>3.8536700814160761E-3</v>
      </c>
      <c r="AI122">
        <f>totals!AY122/totals!$BF122*totals!$BI122</f>
        <v>3.7579267253560492E-2</v>
      </c>
      <c r="AJ122">
        <f>totals!AZ122/totals!$BF122*totals!$BI122</f>
        <v>0</v>
      </c>
      <c r="AK122">
        <f>totals!BA122/totals!$BF122*totals!$BI122</f>
        <v>0</v>
      </c>
      <c r="AL122">
        <f>totals!BB122/totals!$BF122*totals!$BI122</f>
        <v>0</v>
      </c>
      <c r="AM122">
        <f>totals!BC122/totals!$BF122*totals!$BI122</f>
        <v>0</v>
      </c>
      <c r="AN122">
        <f>totals!BD122/totals!$BF122*totals!$BI122</f>
        <v>0</v>
      </c>
      <c r="AO122">
        <f>totals!BE122/totals!$BF122*totals!$BI122</f>
        <v>0.14229856294421472</v>
      </c>
    </row>
    <row r="123" spans="1:41" x14ac:dyDescent="0.35">
      <c r="A123" t="s">
        <v>120</v>
      </c>
      <c r="B123" s="3">
        <v>6</v>
      </c>
      <c r="C123">
        <v>19</v>
      </c>
      <c r="D123">
        <f>totals!D123/totals!$K123*totals!$M123</f>
        <v>1.8287595588053669</v>
      </c>
      <c r="E123">
        <f>totals!E123/totals!$K123*totals!$M123</f>
        <v>0</v>
      </c>
      <c r="F123">
        <f>totals!F123/totals!$K123*totals!$M123</f>
        <v>0</v>
      </c>
      <c r="G123">
        <f>totals!G123/totals!$K123*totals!$M123</f>
        <v>0</v>
      </c>
      <c r="H123">
        <f>totals!H123/totals!$K123*totals!$M123</f>
        <v>0</v>
      </c>
      <c r="I123">
        <f>totals!I123/totals!$K123*totals!$M123</f>
        <v>0</v>
      </c>
      <c r="J123">
        <f>totals!N123/totals!$V123*totals!$Y123</f>
        <v>23.093312360632353</v>
      </c>
      <c r="K123">
        <f>totals!O123/totals!$V123*totals!$Y123</f>
        <v>25.927107308980812</v>
      </c>
      <c r="L123">
        <f>totals!P123/totals!$V123*totals!$Y123</f>
        <v>0</v>
      </c>
      <c r="M123">
        <f>totals!Q123/totals!$V123*totals!$Y123</f>
        <v>0</v>
      </c>
      <c r="N123">
        <f>totals!R123/totals!$V123*totals!$Y123</f>
        <v>0</v>
      </c>
      <c r="O123">
        <f>totals!S123/totals!$V123*totals!$Y123</f>
        <v>0</v>
      </c>
      <c r="P123">
        <f>totals!T123/totals!$V123*totals!$Y123</f>
        <v>0</v>
      </c>
      <c r="Q123">
        <f>totals!U123/totals!$V123*totals!$Y123</f>
        <v>13.775226391024407</v>
      </c>
      <c r="R123">
        <f>totals!Z123/totals!$AH123*totals!$AK123</f>
        <v>6.47953356798467</v>
      </c>
      <c r="S123">
        <f>totals!AA123/totals!$AH123*totals!$AK123</f>
        <v>34.918536189239092</v>
      </c>
      <c r="T123">
        <f>totals!AB123/totals!$AH123*totals!$AK123</f>
        <v>0</v>
      </c>
      <c r="U123">
        <f>totals!AC123/totals!$AH123*totals!$AK123</f>
        <v>0</v>
      </c>
      <c r="V123">
        <f>totals!AD123/totals!$AH123*totals!$AK123</f>
        <v>0</v>
      </c>
      <c r="W123">
        <f>totals!AE123/totals!$AH123*totals!$AK123</f>
        <v>0</v>
      </c>
      <c r="X123">
        <f>totals!AF123/totals!$AH123*totals!$AK123</f>
        <v>0</v>
      </c>
      <c r="Y123">
        <f>totals!AG123/totals!$AH123*totals!$AK123</f>
        <v>42.219139233490154</v>
      </c>
      <c r="Z123">
        <f>totals!AL123/totals!$AT123*totals!$AW123</f>
        <v>6.3098180308496747</v>
      </c>
      <c r="AA123">
        <f>totals!AM123/totals!$AT123*totals!$AW123</f>
        <v>28.215035133539072</v>
      </c>
      <c r="AB123">
        <f>totals!AN123/totals!$AT123*totals!$AW123</f>
        <v>0</v>
      </c>
      <c r="AC123">
        <f>totals!AO123/totals!$AT123*totals!$AW123</f>
        <v>0</v>
      </c>
      <c r="AD123">
        <f>totals!AP123/totals!$AT123*totals!$AW123</f>
        <v>0</v>
      </c>
      <c r="AE123">
        <f>totals!AQ123/totals!$AT123*totals!$AW123</f>
        <v>7.897693105854539E-4</v>
      </c>
      <c r="AF123">
        <f>totals!AR123/totals!$AT123*totals!$AW123</f>
        <v>0</v>
      </c>
      <c r="AG123">
        <f>totals!AS123/totals!$AT123*totals!$AW123</f>
        <v>75.593647084142944</v>
      </c>
      <c r="AH123">
        <f>totals!AX123/totals!$BF123*totals!$BI123</f>
        <v>15.289994394504966</v>
      </c>
      <c r="AI123">
        <f>totals!AY123/totals!$BF123*totals!$BI123</f>
        <v>3.6365816767871695</v>
      </c>
      <c r="AJ123">
        <f>totals!AZ123/totals!$BF123*totals!$BI123</f>
        <v>0</v>
      </c>
      <c r="AK123">
        <f>totals!BA123/totals!$BF123*totals!$BI123</f>
        <v>3.1825925373767536E-2</v>
      </c>
      <c r="AL123">
        <f>totals!BB123/totals!$BF123*totals!$BI123</f>
        <v>0</v>
      </c>
      <c r="AM123">
        <f>totals!BC123/totals!$BF123*totals!$BI123</f>
        <v>3.0744185513120743E-3</v>
      </c>
      <c r="AN123">
        <f>totals!BD123/totals!$BF123*totals!$BI123</f>
        <v>0</v>
      </c>
      <c r="AO123">
        <f>totals!BE123/totals!$BF123*totals!$BI123</f>
        <v>314.1914563922287</v>
      </c>
    </row>
    <row r="124" spans="1:41" x14ac:dyDescent="0.35">
      <c r="A124" t="s">
        <v>121</v>
      </c>
      <c r="B124" s="2">
        <v>4</v>
      </c>
      <c r="C124">
        <v>11</v>
      </c>
      <c r="D124">
        <f>totals!D124/totals!$K124*totals!$M124</f>
        <v>9.1042223427433768</v>
      </c>
      <c r="E124">
        <f>totals!E124/totals!$K124*totals!$M124</f>
        <v>0</v>
      </c>
      <c r="F124">
        <f>totals!F124/totals!$K124*totals!$M124</f>
        <v>0</v>
      </c>
      <c r="G124">
        <f>totals!G124/totals!$K124*totals!$M124</f>
        <v>0</v>
      </c>
      <c r="H124">
        <f>totals!H124/totals!$K124*totals!$M124</f>
        <v>0</v>
      </c>
      <c r="I124">
        <f>totals!I124/totals!$K124*totals!$M124</f>
        <v>0</v>
      </c>
      <c r="J124">
        <f>totals!N124/totals!$V124*totals!$Y124</f>
        <v>202.8413541135163</v>
      </c>
      <c r="K124">
        <f>totals!O124/totals!$V124*totals!$Y124</f>
        <v>0.69250767126667701</v>
      </c>
      <c r="L124">
        <f>totals!P124/totals!$V124*totals!$Y124</f>
        <v>2.1606605485012288E-3</v>
      </c>
      <c r="M124">
        <f>totals!Q124/totals!$V124*totals!$Y124</f>
        <v>6.4181197573706444E-3</v>
      </c>
      <c r="N124">
        <f>totals!R124/totals!$V124*totals!$Y124</f>
        <v>0</v>
      </c>
      <c r="O124">
        <f>totals!S124/totals!$V124*totals!$Y124</f>
        <v>4.8960780901998282E-4</v>
      </c>
      <c r="P124">
        <f>totals!T124/totals!$V124*totals!$Y124</f>
        <v>9.8985926606213917E-4</v>
      </c>
      <c r="Q124">
        <f>totals!U124/totals!$V124*totals!$Y124</f>
        <v>2.2404879086675301E-2</v>
      </c>
      <c r="R124">
        <f>totals!Z124/totals!$AH124*totals!$AK124</f>
        <v>128.21529043336525</v>
      </c>
      <c r="S124">
        <f>totals!AA124/totals!$AH124*totals!$AK124</f>
        <v>24.00693009076187</v>
      </c>
      <c r="T124">
        <f>totals!AB124/totals!$AH124*totals!$AK124</f>
        <v>1.7403015031887778E-3</v>
      </c>
      <c r="U124">
        <f>totals!AC124/totals!$AH124*totals!$AK124</f>
        <v>0.12539577858111572</v>
      </c>
      <c r="V124">
        <f>totals!AD124/totals!$AH124*totals!$AK124</f>
        <v>0</v>
      </c>
      <c r="W124">
        <f>totals!AE124/totals!$AH124*totals!$AK124</f>
        <v>2.3047236123310841E-3</v>
      </c>
      <c r="X124">
        <f>totals!AF124/totals!$AH124*totals!$AK124</f>
        <v>2.0813065274622546E-3</v>
      </c>
      <c r="Y124">
        <f>totals!AG124/totals!$AH124*totals!$AK124</f>
        <v>5.1019172736827709</v>
      </c>
      <c r="Z124">
        <f>totals!AL124/totals!$AT124*totals!$AW124</f>
        <v>23.089670239026287</v>
      </c>
      <c r="AA124">
        <f>totals!AM124/totals!$AT124*totals!$AW124</f>
        <v>11.236336162502463</v>
      </c>
      <c r="AB124">
        <f>totals!AN124/totals!$AT124*totals!$AW124</f>
        <v>8.8433946104411604E-3</v>
      </c>
      <c r="AC124">
        <f>totals!AO124/totals!$AT124*totals!$AW124</f>
        <v>5.7195667512079169E-2</v>
      </c>
      <c r="AD124">
        <f>totals!AP124/totals!$AT124*totals!$AW124</f>
        <v>0</v>
      </c>
      <c r="AE124">
        <f>totals!AQ124/totals!$AT124*totals!$AW124</f>
        <v>1.2433840763495471E-3</v>
      </c>
      <c r="AF124">
        <f>totals!AR124/totals!$AT124*totals!$AW124</f>
        <v>1.983826279119502E-3</v>
      </c>
      <c r="AG124">
        <f>totals!AS124/totals!$AT124*totals!$AW124</f>
        <v>6.0210943750264816</v>
      </c>
      <c r="AH124">
        <f>totals!AX124/totals!$BF124*totals!$BI124</f>
        <v>215.37208449322321</v>
      </c>
      <c r="AI124">
        <f>totals!AY124/totals!$BF124*totals!$BI124</f>
        <v>303.27470809267186</v>
      </c>
      <c r="AJ124">
        <f>totals!AZ124/totals!$BF124*totals!$BI124</f>
        <v>0.56205387042779198</v>
      </c>
      <c r="AK124">
        <f>totals!BA124/totals!$BF124*totals!$BI124</f>
        <v>5.6134558886600185</v>
      </c>
      <c r="AL124">
        <f>totals!BB124/totals!$BF124*totals!$BI124</f>
        <v>0</v>
      </c>
      <c r="AM124">
        <f>totals!BC124/totals!$BF124*totals!$BI124</f>
        <v>0.16547263260310133</v>
      </c>
      <c r="AN124">
        <f>totals!BD124/totals!$BF124*totals!$BI124</f>
        <v>2.003505613032093E-3</v>
      </c>
      <c r="AO124">
        <f>totals!BE124/totals!$BF124*totals!$BI124</f>
        <v>182.17396826689253</v>
      </c>
    </row>
    <row r="125" spans="1:41" x14ac:dyDescent="0.35">
      <c r="A125" t="s">
        <v>122</v>
      </c>
      <c r="B125" s="1">
        <v>6</v>
      </c>
      <c r="C125">
        <v>25</v>
      </c>
      <c r="D125">
        <f>totals!D125/totals!$K125*totals!$M125</f>
        <v>30.194155001517888</v>
      </c>
      <c r="E125">
        <f>totals!E125/totals!$K125*totals!$M125</f>
        <v>0</v>
      </c>
      <c r="F125">
        <f>totals!F125/totals!$K125*totals!$M125</f>
        <v>0</v>
      </c>
      <c r="G125">
        <f>totals!G125/totals!$K125*totals!$M125</f>
        <v>0</v>
      </c>
      <c r="H125">
        <f>totals!H125/totals!$K125*totals!$M125</f>
        <v>0</v>
      </c>
      <c r="I125">
        <f>totals!I125/totals!$K125*totals!$M125</f>
        <v>0</v>
      </c>
      <c r="J125">
        <f>totals!N125/totals!$V125*totals!$Y125</f>
        <v>478.21206918496944</v>
      </c>
      <c r="K125">
        <f>totals!O125/totals!$V125*totals!$Y125</f>
        <v>1.0530959403866818</v>
      </c>
      <c r="L125">
        <f>totals!P125/totals!$V125*totals!$Y125</f>
        <v>6.5343265639158848E-2</v>
      </c>
      <c r="M125">
        <f>totals!Q125/totals!$V125*totals!$Y125</f>
        <v>0</v>
      </c>
      <c r="N125">
        <f>totals!R125/totals!$V125*totals!$Y125</f>
        <v>0</v>
      </c>
      <c r="O125">
        <f>totals!S125/totals!$V125*totals!$Y125</f>
        <v>0</v>
      </c>
      <c r="P125">
        <f>totals!T125/totals!$V125*totals!$Y125</f>
        <v>0</v>
      </c>
      <c r="Q125">
        <f>totals!U125/totals!$V125*totals!$Y125</f>
        <v>0.90759584540991778</v>
      </c>
      <c r="R125">
        <f>totals!Z125/totals!$AH125*totals!$AK125</f>
        <v>291.17668389846506</v>
      </c>
      <c r="S125">
        <f>totals!AA125/totals!$AH125*totals!$AK125</f>
        <v>2.0511469314076387</v>
      </c>
      <c r="T125">
        <f>totals!AB125/totals!$AH125*totals!$AK125</f>
        <v>0.66560577011311017</v>
      </c>
      <c r="U125">
        <f>totals!AC125/totals!$AH125*totals!$AK125</f>
        <v>0</v>
      </c>
      <c r="V125">
        <f>totals!AD125/totals!$AH125*totals!$AK125</f>
        <v>0</v>
      </c>
      <c r="W125">
        <f>totals!AE125/totals!$AH125*totals!$AK125</f>
        <v>1.222416474036933E-3</v>
      </c>
      <c r="X125">
        <f>totals!AF125/totals!$AH125*totals!$AK125</f>
        <v>0.18546774392193691</v>
      </c>
      <c r="Y125">
        <f>totals!AG125/totals!$AH125*totals!$AK125</f>
        <v>23.97912529078749</v>
      </c>
      <c r="Z125">
        <f>totals!AL125/totals!$AT125*totals!$AW125</f>
        <v>504.71502657575019</v>
      </c>
      <c r="AA125">
        <f>totals!AM125/totals!$AT125*totals!$AW125</f>
        <v>12.105391592100087</v>
      </c>
      <c r="AB125">
        <f>totals!AN125/totals!$AT125*totals!$AW125</f>
        <v>0.12262750369421241</v>
      </c>
      <c r="AC125">
        <f>totals!AO125/totals!$AT125*totals!$AW125</f>
        <v>0</v>
      </c>
      <c r="AD125">
        <f>totals!AP125/totals!$AT125*totals!$AW125</f>
        <v>0</v>
      </c>
      <c r="AE125">
        <f>totals!AQ125/totals!$AT125*totals!$AW125</f>
        <v>0</v>
      </c>
      <c r="AF125">
        <f>totals!AR125/totals!$AT125*totals!$AW125</f>
        <v>2.8639455701487029E-2</v>
      </c>
      <c r="AG125">
        <f>totals!AS125/totals!$AT125*totals!$AW125</f>
        <v>224.98594686006771</v>
      </c>
      <c r="AH125">
        <f>totals!AX125/totals!$BF125*totals!$BI125</f>
        <v>900.17365329636812</v>
      </c>
      <c r="AI125">
        <f>totals!AY125/totals!$BF125*totals!$BI125</f>
        <v>223.78377986964782</v>
      </c>
      <c r="AJ125">
        <f>totals!AZ125/totals!$BF125*totals!$BI125</f>
        <v>1.0699721622485094</v>
      </c>
      <c r="AK125">
        <f>totals!BA125/totals!$BF125*totals!$BI125</f>
        <v>0.35944850217720431</v>
      </c>
      <c r="AL125">
        <f>totals!BB125/totals!$BF125*totals!$BI125</f>
        <v>0.16958544264941963</v>
      </c>
      <c r="AM125">
        <f>totals!BC125/totals!$BF125*totals!$BI125</f>
        <v>3.9041978765809275E-2</v>
      </c>
      <c r="AN125">
        <f>totals!BD125/totals!$BF125*totals!$BI125</f>
        <v>1.7251106896520273E-2</v>
      </c>
      <c r="AO125">
        <f>totals!BE125/totals!$BF125*totals!$BI125</f>
        <v>2057.0924031399909</v>
      </c>
    </row>
    <row r="126" spans="1:41" x14ac:dyDescent="0.35">
      <c r="A126" t="s">
        <v>123</v>
      </c>
      <c r="B126" s="2">
        <v>7</v>
      </c>
      <c r="C126">
        <v>24</v>
      </c>
      <c r="D126" t="e">
        <f>totals!D126/totals!$K126*totals!$M126</f>
        <v>#DIV/0!</v>
      </c>
      <c r="E126" t="e">
        <f>totals!E126/totals!$K126*totals!$M126</f>
        <v>#DIV/0!</v>
      </c>
      <c r="F126" t="e">
        <f>totals!F126/totals!$K126*totals!$M126</f>
        <v>#DIV/0!</v>
      </c>
      <c r="G126" t="e">
        <f>totals!G126/totals!$K126*totals!$M126</f>
        <v>#DIV/0!</v>
      </c>
      <c r="H126" t="e">
        <f>totals!H126/totals!$K126*totals!$M126</f>
        <v>#DIV/0!</v>
      </c>
      <c r="I126" t="e">
        <f>totals!I126/totals!$K126*totals!$M126</f>
        <v>#DIV/0!</v>
      </c>
      <c r="J126" t="e">
        <f>totals!N126/totals!$V126*totals!$Y126</f>
        <v>#DIV/0!</v>
      </c>
      <c r="K126" t="e">
        <f>totals!O126/totals!$V126*totals!$Y126</f>
        <v>#DIV/0!</v>
      </c>
      <c r="L126" t="e">
        <f>totals!P126/totals!$V126*totals!$Y126</f>
        <v>#DIV/0!</v>
      </c>
      <c r="M126" t="e">
        <f>totals!Q126/totals!$V126*totals!$Y126</f>
        <v>#DIV/0!</v>
      </c>
      <c r="N126" t="e">
        <f>totals!R126/totals!$V126*totals!$Y126</f>
        <v>#DIV/0!</v>
      </c>
      <c r="O126" t="e">
        <f>totals!S126/totals!$V126*totals!$Y126</f>
        <v>#DIV/0!</v>
      </c>
      <c r="P126" t="e">
        <f>totals!T126/totals!$V126*totals!$Y126</f>
        <v>#DIV/0!</v>
      </c>
      <c r="Q126" t="e">
        <f>totals!U126/totals!$V126*totals!$Y126</f>
        <v>#DIV/0!</v>
      </c>
      <c r="R126" t="e">
        <f>totals!Z126/totals!$AH126*totals!$AK126</f>
        <v>#DIV/0!</v>
      </c>
      <c r="S126" t="e">
        <f>totals!AA126/totals!$AH126*totals!$AK126</f>
        <v>#DIV/0!</v>
      </c>
      <c r="T126" t="e">
        <f>totals!AB126/totals!$AH126*totals!$AK126</f>
        <v>#DIV/0!</v>
      </c>
      <c r="U126" t="e">
        <f>totals!AC126/totals!$AH126*totals!$AK126</f>
        <v>#DIV/0!</v>
      </c>
      <c r="V126" t="e">
        <f>totals!AD126/totals!$AH126*totals!$AK126</f>
        <v>#DIV/0!</v>
      </c>
      <c r="W126" t="e">
        <f>totals!AE126/totals!$AH126*totals!$AK126</f>
        <v>#DIV/0!</v>
      </c>
      <c r="X126" t="e">
        <f>totals!AF126/totals!$AH126*totals!$AK126</f>
        <v>#DIV/0!</v>
      </c>
      <c r="Y126" t="e">
        <f>totals!AG126/totals!$AH126*totals!$AK126</f>
        <v>#DIV/0!</v>
      </c>
      <c r="Z126">
        <f>totals!AL126/totals!$AT126*totals!$AW126</f>
        <v>0.13243949106376873</v>
      </c>
      <c r="AA126">
        <f>totals!AM126/totals!$AT126*totals!$AW126</f>
        <v>0.2738801092148056</v>
      </c>
      <c r="AB126">
        <f>totals!AN126/totals!$AT126*totals!$AW126</f>
        <v>0</v>
      </c>
      <c r="AC126">
        <f>totals!AO126/totals!$AT126*totals!$AW126</f>
        <v>0</v>
      </c>
      <c r="AD126">
        <f>totals!AP126/totals!$AT126*totals!$AW126</f>
        <v>0</v>
      </c>
      <c r="AE126">
        <f>totals!AQ126/totals!$AT126*totals!$AW126</f>
        <v>0</v>
      </c>
      <c r="AF126">
        <f>totals!AR126/totals!$AT126*totals!$AW126</f>
        <v>0</v>
      </c>
      <c r="AG126">
        <f>totals!AS126/totals!$AT126*totals!$AW126</f>
        <v>0</v>
      </c>
      <c r="AH126">
        <f>totals!AX126/totals!$BF126*totals!$BI126</f>
        <v>0.45066396776031326</v>
      </c>
      <c r="AI126">
        <f>totals!AY126/totals!$BF126*totals!$BI126</f>
        <v>0.41385071637064419</v>
      </c>
      <c r="AJ126">
        <f>totals!AZ126/totals!$BF126*totals!$BI126</f>
        <v>0</v>
      </c>
      <c r="AK126">
        <f>totals!BA126/totals!$BF126*totals!$BI126</f>
        <v>0</v>
      </c>
      <c r="AL126">
        <f>totals!BB126/totals!$BF126*totals!$BI126</f>
        <v>0</v>
      </c>
      <c r="AM126">
        <f>totals!BC126/totals!$BF126*totals!$BI126</f>
        <v>0</v>
      </c>
      <c r="AN126">
        <f>totals!BD126/totals!$BF126*totals!$BI126</f>
        <v>0</v>
      </c>
      <c r="AO126">
        <f>totals!BE126/totals!$BF126*totals!$BI126</f>
        <v>0.51804782441871011</v>
      </c>
    </row>
    <row r="127" spans="1:41" x14ac:dyDescent="0.35">
      <c r="A127" t="s">
        <v>124</v>
      </c>
      <c r="B127" s="3">
        <v>6</v>
      </c>
      <c r="C127">
        <v>22</v>
      </c>
      <c r="D127" t="e">
        <f>totals!D127/totals!$K127*totals!$M127</f>
        <v>#DIV/0!</v>
      </c>
      <c r="E127" t="e">
        <f>totals!E127/totals!$K127*totals!$M127</f>
        <v>#DIV/0!</v>
      </c>
      <c r="F127" t="e">
        <f>totals!F127/totals!$K127*totals!$M127</f>
        <v>#DIV/0!</v>
      </c>
      <c r="G127" t="e">
        <f>totals!G127/totals!$K127*totals!$M127</f>
        <v>#DIV/0!</v>
      </c>
      <c r="H127" t="e">
        <f>totals!H127/totals!$K127*totals!$M127</f>
        <v>#DIV/0!</v>
      </c>
      <c r="I127" t="e">
        <f>totals!I127/totals!$K127*totals!$M127</f>
        <v>#DIV/0!</v>
      </c>
      <c r="J127">
        <f>totals!N127/totals!$V127*totals!$Y127</f>
        <v>55.206722010155652</v>
      </c>
      <c r="K127">
        <f>totals!O127/totals!$V127*totals!$Y127</f>
        <v>9.0138744004071878</v>
      </c>
      <c r="L127">
        <f>totals!P127/totals!$V127*totals!$Y127</f>
        <v>0</v>
      </c>
      <c r="M127">
        <f>totals!Q127/totals!$V127*totals!$Y127</f>
        <v>0</v>
      </c>
      <c r="N127">
        <f>totals!R127/totals!$V127*totals!$Y127</f>
        <v>0</v>
      </c>
      <c r="O127">
        <f>totals!S127/totals!$V127*totals!$Y127</f>
        <v>0</v>
      </c>
      <c r="P127">
        <f>totals!T127/totals!$V127*totals!$Y127</f>
        <v>1.9331225736167374E-2</v>
      </c>
      <c r="Q127">
        <f>totals!U127/totals!$V127*totals!$Y127</f>
        <v>0.21325103590669214</v>
      </c>
      <c r="R127">
        <f>totals!Z127/totals!$AH127*totals!$AK127</f>
        <v>17.644721967171247</v>
      </c>
      <c r="S127">
        <f>totals!AA127/totals!$AH127*totals!$AK127</f>
        <v>3.1988183562060941</v>
      </c>
      <c r="T127">
        <f>totals!AB127/totals!$AH127*totals!$AK127</f>
        <v>0</v>
      </c>
      <c r="U127">
        <f>totals!AC127/totals!$AH127*totals!$AK127</f>
        <v>0</v>
      </c>
      <c r="V127">
        <f>totals!AD127/totals!$AH127*totals!$AK127</f>
        <v>0</v>
      </c>
      <c r="W127">
        <f>totals!AE127/totals!$AH127*totals!$AK127</f>
        <v>0</v>
      </c>
      <c r="X127">
        <f>totals!AF127/totals!$AH127*totals!$AK127</f>
        <v>1.0373420688789709E-2</v>
      </c>
      <c r="Y127">
        <f>totals!AG127/totals!$AH127*totals!$AK127</f>
        <v>10.934841702607564</v>
      </c>
      <c r="Z127">
        <f>totals!AL127/totals!$AT127*totals!$AW127</f>
        <v>8.0073557603508583</v>
      </c>
      <c r="AA127">
        <f>totals!AM127/totals!$AT127*totals!$AW127</f>
        <v>10.072907802693756</v>
      </c>
      <c r="AB127">
        <f>totals!AN127/totals!$AT127*totals!$AW127</f>
        <v>0</v>
      </c>
      <c r="AC127">
        <f>totals!AO127/totals!$AT127*totals!$AW127</f>
        <v>0</v>
      </c>
      <c r="AD127">
        <f>totals!AP127/totals!$AT127*totals!$AW127</f>
        <v>0</v>
      </c>
      <c r="AE127">
        <f>totals!AQ127/totals!$AT127*totals!$AW127</f>
        <v>2.1782257181259595E-4</v>
      </c>
      <c r="AF127">
        <f>totals!AR127/totals!$AT127*totals!$AW127</f>
        <v>3.3465467851207932E-3</v>
      </c>
      <c r="AG127">
        <f>totals!AS127/totals!$AT127*totals!$AW127</f>
        <v>95.086602126704079</v>
      </c>
      <c r="AH127">
        <f>totals!AX127/totals!$BF127*totals!$BI127</f>
        <v>4.9358645552761544</v>
      </c>
      <c r="AI127">
        <f>totals!AY127/totals!$BF127*totals!$BI127</f>
        <v>11.277346142469879</v>
      </c>
      <c r="AJ127">
        <f>totals!AZ127/totals!$BF127*totals!$BI127</f>
        <v>0</v>
      </c>
      <c r="AK127">
        <f>totals!BA127/totals!$BF127*totals!$BI127</f>
        <v>0.15986909285442932</v>
      </c>
      <c r="AL127">
        <f>totals!BB127/totals!$BF127*totals!$BI127</f>
        <v>0</v>
      </c>
      <c r="AM127">
        <f>totals!BC127/totals!$BF127*totals!$BI127</f>
        <v>1.3786125779604858E-2</v>
      </c>
      <c r="AN127">
        <f>totals!BD127/totals!$BF127*totals!$BI127</f>
        <v>7.7220473889055223E-4</v>
      </c>
      <c r="AO127">
        <f>totals!BE127/totals!$BF127*totals!$BI127</f>
        <v>285.9562724537646</v>
      </c>
    </row>
    <row r="128" spans="1:41" x14ac:dyDescent="0.35">
      <c r="A128" t="s">
        <v>125</v>
      </c>
      <c r="B128" s="2">
        <v>2</v>
      </c>
      <c r="C128">
        <v>6</v>
      </c>
      <c r="D128">
        <f>totals!D128/totals!$K128*totals!$M128</f>
        <v>0.56227964351647097</v>
      </c>
      <c r="E128">
        <f>totals!E128/totals!$K128*totals!$M128</f>
        <v>0</v>
      </c>
      <c r="F128">
        <f>totals!F128/totals!$K128*totals!$M128</f>
        <v>0</v>
      </c>
      <c r="G128">
        <f>totals!G128/totals!$K128*totals!$M128</f>
        <v>0</v>
      </c>
      <c r="H128">
        <f>totals!H128/totals!$K128*totals!$M128</f>
        <v>0</v>
      </c>
      <c r="I128">
        <f>totals!I128/totals!$K128*totals!$M128</f>
        <v>0</v>
      </c>
      <c r="J128">
        <f>totals!N128/totals!$V128*totals!$Y128</f>
        <v>92.687006135188653</v>
      </c>
      <c r="K128">
        <f>totals!O128/totals!$V128*totals!$Y128</f>
        <v>0</v>
      </c>
      <c r="L128">
        <f>totals!P128/totals!$V128*totals!$Y128</f>
        <v>5.4004212498222461E-3</v>
      </c>
      <c r="M128">
        <f>totals!Q128/totals!$V128*totals!$Y128</f>
        <v>1.3767271073490512E-2</v>
      </c>
      <c r="N128">
        <f>totals!R128/totals!$V128*totals!$Y128</f>
        <v>0</v>
      </c>
      <c r="O128">
        <f>totals!S128/totals!$V128*totals!$Y128</f>
        <v>0</v>
      </c>
      <c r="P128">
        <f>totals!T128/totals!$V128*totals!$Y128</f>
        <v>0</v>
      </c>
      <c r="Q128">
        <f>totals!U128/totals!$V128*totals!$Y128</f>
        <v>13.62026443548479</v>
      </c>
      <c r="R128">
        <f>totals!Z128/totals!$AH128*totals!$AK128</f>
        <v>32.568206468275704</v>
      </c>
      <c r="S128">
        <f>totals!AA128/totals!$AH128*totals!$AK128</f>
        <v>1.1986476716661396</v>
      </c>
      <c r="T128">
        <f>totals!AB128/totals!$AH128*totals!$AK128</f>
        <v>0.40646396418947772</v>
      </c>
      <c r="U128">
        <f>totals!AC128/totals!$AH128*totals!$AK128</f>
        <v>0.33113631529844811</v>
      </c>
      <c r="V128">
        <f>totals!AD128/totals!$AH128*totals!$AK128</f>
        <v>2.6394581527425139E-2</v>
      </c>
      <c r="W128">
        <f>totals!AE128/totals!$AH128*totals!$AK128</f>
        <v>7.0511464068494104E-3</v>
      </c>
      <c r="X128">
        <f>totals!AF128/totals!$AH128*totals!$AK128</f>
        <v>0</v>
      </c>
      <c r="Y128">
        <f>totals!AG128/totals!$AH128*totals!$AK128</f>
        <v>31.817574159267977</v>
      </c>
      <c r="Z128">
        <f>totals!AL128/totals!$AT128*totals!$AW128</f>
        <v>11.935495025770379</v>
      </c>
      <c r="AA128">
        <f>totals!AM128/totals!$AT128*totals!$AW128</f>
        <v>0.31548573877397268</v>
      </c>
      <c r="AB128">
        <f>totals!AN128/totals!$AT128*totals!$AW128</f>
        <v>0.34558844489728613</v>
      </c>
      <c r="AC128">
        <f>totals!AO128/totals!$AT128*totals!$AW128</f>
        <v>0.64202389907353241</v>
      </c>
      <c r="AD128">
        <f>totals!AP128/totals!$AT128*totals!$AW128</f>
        <v>1.4784323431397978E-3</v>
      </c>
      <c r="AE128">
        <f>totals!AQ128/totals!$AT128*totals!$AW128</f>
        <v>8.746848620426205E-3</v>
      </c>
      <c r="AF128">
        <f>totals!AR128/totals!$AT128*totals!$AW128</f>
        <v>1.6282294527971341E-4</v>
      </c>
      <c r="AG128">
        <f>totals!AS128/totals!$AT128*totals!$AW128</f>
        <v>56.098307658631036</v>
      </c>
      <c r="AH128">
        <f>totals!AX128/totals!$BF128*totals!$BI128</f>
        <v>42.974960341699592</v>
      </c>
      <c r="AI128">
        <f>totals!AY128/totals!$BF128*totals!$BI128</f>
        <v>3.5856070253693932</v>
      </c>
      <c r="AJ128">
        <f>totals!AZ128/totals!$BF128*totals!$BI128</f>
        <v>2.4546220447769311</v>
      </c>
      <c r="AK128">
        <f>totals!BA128/totals!$BF128*totals!$BI128</f>
        <v>12.100457352137083</v>
      </c>
      <c r="AL128">
        <f>totals!BB128/totals!$BF128*totals!$BI128</f>
        <v>4.431665198511827E-2</v>
      </c>
      <c r="AM128">
        <f>totals!BC128/totals!$BF128*totals!$BI128</f>
        <v>2.3183071118048532E-2</v>
      </c>
      <c r="AN128">
        <f>totals!BD128/totals!$BF128*totals!$BI128</f>
        <v>0</v>
      </c>
      <c r="AO128">
        <f>totals!BE128/totals!$BF128*totals!$BI128</f>
        <v>631.10563379208986</v>
      </c>
    </row>
    <row r="129" spans="1:41" x14ac:dyDescent="0.35">
      <c r="A129" t="s">
        <v>126</v>
      </c>
      <c r="B129" s="1">
        <v>2</v>
      </c>
      <c r="C129">
        <v>6</v>
      </c>
      <c r="D129">
        <f>totals!D129/totals!$K129*totals!$M129</f>
        <v>6.3670067860881403</v>
      </c>
      <c r="E129">
        <f>totals!E129/totals!$K129*totals!$M129</f>
        <v>0</v>
      </c>
      <c r="F129">
        <f>totals!F129/totals!$K129*totals!$M129</f>
        <v>0</v>
      </c>
      <c r="G129">
        <f>totals!G129/totals!$K129*totals!$M129</f>
        <v>0</v>
      </c>
      <c r="H129">
        <f>totals!H129/totals!$K129*totals!$M129</f>
        <v>0</v>
      </c>
      <c r="I129">
        <f>totals!I129/totals!$K129*totals!$M129</f>
        <v>0</v>
      </c>
      <c r="J129">
        <f>totals!N129/totals!$V129*totals!$Y129</f>
        <v>476.37201738670143</v>
      </c>
      <c r="K129">
        <f>totals!O129/totals!$V129*totals!$Y129</f>
        <v>47.433683887983513</v>
      </c>
      <c r="L129">
        <f>totals!P129/totals!$V129*totals!$Y129</f>
        <v>1.8583904036172441</v>
      </c>
      <c r="M129">
        <f>totals!Q129/totals!$V129*totals!$Y129</f>
        <v>7.0759082117935621E-2</v>
      </c>
      <c r="N129">
        <f>totals!R129/totals!$V129*totals!$Y129</f>
        <v>0</v>
      </c>
      <c r="O129">
        <f>totals!S129/totals!$V129*totals!$Y129</f>
        <v>8.2639944109237067E-3</v>
      </c>
      <c r="P129">
        <f>totals!T129/totals!$V129*totals!$Y129</f>
        <v>3.068857340926576E-3</v>
      </c>
      <c r="Q129">
        <f>totals!U129/totals!$V129*totals!$Y129</f>
        <v>185.82737870382886</v>
      </c>
      <c r="R129">
        <f>totals!Z129/totals!$AH129*totals!$AK129</f>
        <v>53.093999890100747</v>
      </c>
      <c r="S129">
        <f>totals!AA129/totals!$AH129*totals!$AK129</f>
        <v>25.54100689406242</v>
      </c>
      <c r="T129">
        <f>totals!AB129/totals!$AH129*totals!$AK129</f>
        <v>6.4478134987527011E-2</v>
      </c>
      <c r="U129">
        <f>totals!AC129/totals!$AH129*totals!$AK129</f>
        <v>1.976798788712248E-2</v>
      </c>
      <c r="V129">
        <f>totals!AD129/totals!$AH129*totals!$AK129</f>
        <v>0</v>
      </c>
      <c r="W129">
        <f>totals!AE129/totals!$AH129*totals!$AK129</f>
        <v>2.9482457698914961E-4</v>
      </c>
      <c r="X129">
        <f>totals!AF129/totals!$AH129*totals!$AK129</f>
        <v>3.1988466603322732E-3</v>
      </c>
      <c r="Y129">
        <f>totals!AG129/totals!$AH129*totals!$AK129</f>
        <v>83.455418100393459</v>
      </c>
      <c r="Z129">
        <f>totals!AL129/totals!$AT129*totals!$AW129</f>
        <v>64.198146424120608</v>
      </c>
      <c r="AA129">
        <f>totals!AM129/totals!$AT129*totals!$AW129</f>
        <v>155.56964143274817</v>
      </c>
      <c r="AB129">
        <f>totals!AN129/totals!$AT129*totals!$AW129</f>
        <v>7.9775305360224882E-2</v>
      </c>
      <c r="AC129">
        <f>totals!AO129/totals!$AT129*totals!$AW129</f>
        <v>5.4785450669070104E-2</v>
      </c>
      <c r="AD129">
        <f>totals!AP129/totals!$AT129*totals!$AW129</f>
        <v>0</v>
      </c>
      <c r="AE129">
        <f>totals!AQ129/totals!$AT129*totals!$AW129</f>
        <v>1.7087080130704128E-3</v>
      </c>
      <c r="AF129">
        <f>totals!AR129/totals!$AT129*totals!$AW129</f>
        <v>4.0581815310422303E-3</v>
      </c>
      <c r="AG129">
        <f>totals!AS129/totals!$AT129*totals!$AW129</f>
        <v>540.06072634263421</v>
      </c>
      <c r="AH129">
        <f>totals!AX129/totals!$BF129*totals!$BI129</f>
        <v>177.5265211619809</v>
      </c>
      <c r="AI129">
        <f>totals!AY129/totals!$BF129*totals!$BI129</f>
        <v>209.48080759634669</v>
      </c>
      <c r="AJ129">
        <f>totals!AZ129/totals!$BF129*totals!$BI129</f>
        <v>1.0839122352593209</v>
      </c>
      <c r="AK129">
        <f>totals!BA129/totals!$BF129*totals!$BI129</f>
        <v>1.1098238351506717</v>
      </c>
      <c r="AL129">
        <f>totals!BB129/totals!$BF129*totals!$BI129</f>
        <v>2.0712371854423994E-3</v>
      </c>
      <c r="AM129">
        <f>totals!BC129/totals!$BF129*totals!$BI129</f>
        <v>1.8831350328869158E-2</v>
      </c>
      <c r="AN129">
        <f>totals!BD129/totals!$BF129*totals!$BI129</f>
        <v>7.3972756622942828E-4</v>
      </c>
      <c r="AO129">
        <f>totals!BE129/totals!$BF129*totals!$BI129</f>
        <v>1509.7378882144217</v>
      </c>
    </row>
    <row r="130" spans="1:41" x14ac:dyDescent="0.35">
      <c r="A130" t="s">
        <v>127</v>
      </c>
      <c r="B130" s="2">
        <v>6</v>
      </c>
      <c r="C130">
        <v>21</v>
      </c>
      <c r="D130">
        <f>totals!D130/totals!$K130*totals!$M130</f>
        <v>12.383283784866007</v>
      </c>
      <c r="E130">
        <f>totals!E130/totals!$K130*totals!$M130</f>
        <v>0</v>
      </c>
      <c r="F130">
        <f>totals!F130/totals!$K130*totals!$M130</f>
        <v>0</v>
      </c>
      <c r="G130">
        <f>totals!G130/totals!$K130*totals!$M130</f>
        <v>0</v>
      </c>
      <c r="H130">
        <f>totals!H130/totals!$K130*totals!$M130</f>
        <v>0</v>
      </c>
      <c r="I130">
        <f>totals!I130/totals!$K130*totals!$M130</f>
        <v>0</v>
      </c>
      <c r="J130">
        <f>totals!N130/totals!$V130*totals!$Y130</f>
        <v>329.07257435241127</v>
      </c>
      <c r="K130">
        <f>totals!O130/totals!$V130*totals!$Y130</f>
        <v>1.5337396062448063</v>
      </c>
      <c r="L130">
        <f>totals!P130/totals!$V130*totals!$Y130</f>
        <v>0</v>
      </c>
      <c r="M130">
        <f>totals!Q130/totals!$V130*totals!$Y130</f>
        <v>4.0861535844105637E-2</v>
      </c>
      <c r="N130">
        <f>totals!R130/totals!$V130*totals!$Y130</f>
        <v>0</v>
      </c>
      <c r="O130">
        <f>totals!S130/totals!$V130*totals!$Y130</f>
        <v>0</v>
      </c>
      <c r="P130">
        <f>totals!T130/totals!$V130*totals!$Y130</f>
        <v>4.8316743828503714E-3</v>
      </c>
      <c r="Q130">
        <f>totals!U130/totals!$V130*totals!$Y130</f>
        <v>1.3216050517796585</v>
      </c>
      <c r="R130">
        <f>totals!Z130/totals!$AH130*totals!$AK130</f>
        <v>197.40190876171144</v>
      </c>
      <c r="S130">
        <f>totals!AA130/totals!$AH130*totals!$AK130</f>
        <v>4.765086677225737</v>
      </c>
      <c r="T130">
        <f>totals!AB130/totals!$AH130*totals!$AK130</f>
        <v>3.6989871506426537E-3</v>
      </c>
      <c r="U130">
        <f>totals!AC130/totals!$AH130*totals!$AK130</f>
        <v>0</v>
      </c>
      <c r="V130">
        <f>totals!AD130/totals!$AH130*totals!$AK130</f>
        <v>0</v>
      </c>
      <c r="W130">
        <f>totals!AE130/totals!$AH130*totals!$AK130</f>
        <v>0</v>
      </c>
      <c r="X130">
        <f>totals!AF130/totals!$AH130*totals!$AK130</f>
        <v>1.4815729282520578E-2</v>
      </c>
      <c r="Y130">
        <f>totals!AG130/totals!$AH130*totals!$AK130</f>
        <v>16.970478310829698</v>
      </c>
      <c r="Z130">
        <f>totals!AL130/totals!$AT130*totals!$AW130</f>
        <v>228.76324372035577</v>
      </c>
      <c r="AA130">
        <f>totals!AM130/totals!$AT130*totals!$AW130</f>
        <v>8.6230808317437493</v>
      </c>
      <c r="AB130">
        <f>totals!AN130/totals!$AT130*totals!$AW130</f>
        <v>2.5558555943618048E-2</v>
      </c>
      <c r="AC130">
        <f>totals!AO130/totals!$AT130*totals!$AW130</f>
        <v>1.0773310079417488E-2</v>
      </c>
      <c r="AD130">
        <f>totals!AP130/totals!$AT130*totals!$AW130</f>
        <v>0</v>
      </c>
      <c r="AE130">
        <f>totals!AQ130/totals!$AT130*totals!$AW130</f>
        <v>1.1222197999393217E-2</v>
      </c>
      <c r="AF130">
        <f>totals!AR130/totals!$AT130*totals!$AW130</f>
        <v>3.9221582007879285E-2</v>
      </c>
      <c r="AG130">
        <f>totals!AS130/totals!$AT130*totals!$AW130</f>
        <v>151.40431236430857</v>
      </c>
      <c r="AH130">
        <f>totals!AX130/totals!$BF130*totals!$BI130</f>
        <v>685.59189063820588</v>
      </c>
      <c r="AI130">
        <f>totals!AY130/totals!$BF130*totals!$BI130</f>
        <v>34.732050080910412</v>
      </c>
      <c r="AJ130">
        <f>totals!AZ130/totals!$BF130*totals!$BI130</f>
        <v>0.64638909010731027</v>
      </c>
      <c r="AK130">
        <f>totals!BA130/totals!$BF130*totals!$BI130</f>
        <v>0.62542754326779471</v>
      </c>
      <c r="AL130">
        <f>totals!BB130/totals!$BF130*totals!$BI130</f>
        <v>0</v>
      </c>
      <c r="AM130">
        <f>totals!BC130/totals!$BF130*totals!$BI130</f>
        <v>2.7743223758182483E-2</v>
      </c>
      <c r="AN130">
        <f>totals!BD130/totals!$BF130*totals!$BI130</f>
        <v>0.13355980245605831</v>
      </c>
      <c r="AO130">
        <f>totals!BE130/totals!$BF130*totals!$BI130</f>
        <v>1040.7604730497083</v>
      </c>
    </row>
    <row r="131" spans="1:41" x14ac:dyDescent="0.35">
      <c r="A131" t="s">
        <v>128</v>
      </c>
      <c r="B131" s="1">
        <v>4</v>
      </c>
      <c r="C131">
        <v>12</v>
      </c>
      <c r="D131">
        <f>totals!D131/totals!$K131*totals!$M131</f>
        <v>34.140480298119968</v>
      </c>
      <c r="E131">
        <f>totals!E131/totals!$K131*totals!$M131</f>
        <v>0</v>
      </c>
      <c r="F131">
        <f>totals!F131/totals!$K131*totals!$M131</f>
        <v>0</v>
      </c>
      <c r="G131">
        <f>totals!G131/totals!$K131*totals!$M131</f>
        <v>5.6799550353127685E-4</v>
      </c>
      <c r="H131">
        <f>totals!H131/totals!$K131*totals!$M131</f>
        <v>0</v>
      </c>
      <c r="I131">
        <f>totals!I131/totals!$K131*totals!$M131</f>
        <v>0</v>
      </c>
      <c r="J131">
        <f>totals!N131/totals!$V131*totals!$Y131</f>
        <v>224.46965302233485</v>
      </c>
      <c r="K131">
        <f>totals!O131/totals!$V131*totals!$Y131</f>
        <v>6.9948085901378067E-5</v>
      </c>
      <c r="L131">
        <f>totals!P131/totals!$V131*totals!$Y131</f>
        <v>1.1061790156117931E-2</v>
      </c>
      <c r="M131">
        <f>totals!Q131/totals!$V131*totals!$Y131</f>
        <v>0.10994839845326614</v>
      </c>
      <c r="N131">
        <f>totals!R131/totals!$V131*totals!$Y131</f>
        <v>0</v>
      </c>
      <c r="O131">
        <f>totals!S131/totals!$V131*totals!$Y131</f>
        <v>0</v>
      </c>
      <c r="P131">
        <f>totals!T131/totals!$V131*totals!$Y131</f>
        <v>0</v>
      </c>
      <c r="Q131">
        <f>totals!U131/totals!$V131*totals!$Y131</f>
        <v>2.7979234360551124E-4</v>
      </c>
      <c r="R131">
        <f>totals!Z131/totals!$AH131*totals!$AK131</f>
        <v>227.84957382480809</v>
      </c>
      <c r="S131">
        <f>totals!AA131/totals!$AH131*totals!$AK131</f>
        <v>2.3722044111083085E-2</v>
      </c>
      <c r="T131">
        <f>totals!AB131/totals!$AH131*totals!$AK131</f>
        <v>1.1036194374349502E-2</v>
      </c>
      <c r="U131">
        <f>totals!AC131/totals!$AH131*totals!$AK131</f>
        <v>0.54691849056800634</v>
      </c>
      <c r="V131">
        <f>totals!AD131/totals!$AH131*totals!$AK131</f>
        <v>0</v>
      </c>
      <c r="W131">
        <f>totals!AE131/totals!$AH131*totals!$AK131</f>
        <v>1.732138130503285E-4</v>
      </c>
      <c r="X131">
        <f>totals!AF131/totals!$AH131*totals!$AK131</f>
        <v>0</v>
      </c>
      <c r="Y131">
        <f>totals!AG131/totals!$AH131*totals!$AK131</f>
        <v>1.732138130503285E-4</v>
      </c>
      <c r="Z131">
        <f>totals!AL131/totals!$AT131*totals!$AW131</f>
        <v>513.90152565073925</v>
      </c>
      <c r="AA131">
        <f>totals!AM131/totals!$AT131*totals!$AW131</f>
        <v>2.3092391319440186</v>
      </c>
      <c r="AB131">
        <f>totals!AN131/totals!$AT131*totals!$AW131</f>
        <v>0.58405019841713057</v>
      </c>
      <c r="AC131">
        <f>totals!AO131/totals!$AT131*totals!$AW131</f>
        <v>2.668870403678492</v>
      </c>
      <c r="AD131">
        <f>totals!AP131/totals!$AT131*totals!$AW131</f>
        <v>0</v>
      </c>
      <c r="AE131">
        <f>totals!AQ131/totals!$AT131*totals!$AW131</f>
        <v>1.3861557497554289E-2</v>
      </c>
      <c r="AF131">
        <f>totals!AR131/totals!$AT131*totals!$AW131</f>
        <v>1.7560044811924156E-3</v>
      </c>
      <c r="AG131">
        <f>totals!AS131/totals!$AT131*totals!$AW131</f>
        <v>1.6474119208864635</v>
      </c>
      <c r="AH131">
        <f>totals!AX131/totals!$BF131*totals!$BI131</f>
        <v>962.16333326691949</v>
      </c>
      <c r="AI131">
        <f>totals!AY131/totals!$BF131*totals!$BI131</f>
        <v>151.9380115308897</v>
      </c>
      <c r="AJ131">
        <f>totals!AZ131/totals!$BF131*totals!$BI131</f>
        <v>62.784921496422342</v>
      </c>
      <c r="AK131">
        <f>totals!BA131/totals!$BF131*totals!$BI131</f>
        <v>31.060933739710748</v>
      </c>
      <c r="AL131">
        <f>totals!BB131/totals!$BF131*totals!$BI131</f>
        <v>6.3351331440235095E-2</v>
      </c>
      <c r="AM131">
        <f>totals!BC131/totals!$BF131*totals!$BI131</f>
        <v>8.6645681539380612E-2</v>
      </c>
      <c r="AN131">
        <f>totals!BD131/totals!$BF131*totals!$BI131</f>
        <v>7.1447280703368253E-3</v>
      </c>
      <c r="AO131">
        <f>totals!BE131/totals!$BF131*totals!$BI131</f>
        <v>396.08209979102401</v>
      </c>
    </row>
    <row r="132" spans="1:41" x14ac:dyDescent="0.35">
      <c r="A132" t="s">
        <v>129</v>
      </c>
      <c r="B132" s="2">
        <v>4</v>
      </c>
      <c r="C132">
        <v>11</v>
      </c>
      <c r="D132">
        <f>totals!D132/totals!$K132*totals!$M132</f>
        <v>83.14420267573071</v>
      </c>
      <c r="E132">
        <f>totals!E132/totals!$K132*totals!$M132</f>
        <v>0</v>
      </c>
      <c r="F132">
        <f>totals!F132/totals!$K132*totals!$M132</f>
        <v>0</v>
      </c>
      <c r="G132">
        <f>totals!G132/totals!$K132*totals!$M132</f>
        <v>2.4645276999003983E-3</v>
      </c>
      <c r="H132">
        <f>totals!H132/totals!$K132*totals!$M132</f>
        <v>0</v>
      </c>
      <c r="I132">
        <f>totals!I132/totals!$K132*totals!$M132</f>
        <v>0</v>
      </c>
      <c r="J132">
        <f>totals!N132/totals!$V132*totals!$Y132</f>
        <v>126.58060990136327</v>
      </c>
      <c r="K132">
        <f>totals!O132/totals!$V132*totals!$Y132</f>
        <v>1.8937265742070286E-3</v>
      </c>
      <c r="L132">
        <f>totals!P132/totals!$V132*totals!$Y132</f>
        <v>0.10367116282155266</v>
      </c>
      <c r="M132">
        <f>totals!Q132/totals!$V132*totals!$Y132</f>
        <v>0.6106231490189451</v>
      </c>
      <c r="N132">
        <f>totals!R132/totals!$V132*totals!$Y132</f>
        <v>0</v>
      </c>
      <c r="O132">
        <f>totals!S132/totals!$V132*totals!$Y132</f>
        <v>0</v>
      </c>
      <c r="P132">
        <f>totals!T132/totals!$V132*totals!$Y132</f>
        <v>0</v>
      </c>
      <c r="Q132">
        <f>totals!U132/totals!$V132*totals!$Y132</f>
        <v>0</v>
      </c>
      <c r="R132">
        <f>totals!Z132/totals!$AH132*totals!$AK132</f>
        <v>70.3702653099608</v>
      </c>
      <c r="S132">
        <f>totals!AA132/totals!$AH132*totals!$AK132</f>
        <v>2.1918806937792416E-2</v>
      </c>
      <c r="T132">
        <f>totals!AB132/totals!$AH132*totals!$AK132</f>
        <v>0.19600539103101183</v>
      </c>
      <c r="U132">
        <f>totals!AC132/totals!$AH132*totals!$AK132</f>
        <v>0.99942972178765821</v>
      </c>
      <c r="V132">
        <f>totals!AD132/totals!$AH132*totals!$AK132</f>
        <v>0</v>
      </c>
      <c r="W132">
        <f>totals!AE132/totals!$AH132*totals!$AK132</f>
        <v>0</v>
      </c>
      <c r="X132">
        <f>totals!AF132/totals!$AH132*totals!$AK132</f>
        <v>0</v>
      </c>
      <c r="Y132">
        <f>totals!AG132/totals!$AH132*totals!$AK132</f>
        <v>0.37508894819547384</v>
      </c>
      <c r="Z132">
        <f>totals!AL132/totals!$AT132*totals!$AW132</f>
        <v>157.54760668988121</v>
      </c>
      <c r="AA132">
        <f>totals!AM132/totals!$AT132*totals!$AW132</f>
        <v>1.040202741299689</v>
      </c>
      <c r="AB132">
        <f>totals!AN132/totals!$AT132*totals!$AW132</f>
        <v>0.50601186559849776</v>
      </c>
      <c r="AC132">
        <f>totals!AO132/totals!$AT132*totals!$AW132</f>
        <v>5.3505945559824264</v>
      </c>
      <c r="AD132">
        <f>totals!AP132/totals!$AT132*totals!$AW132</f>
        <v>0</v>
      </c>
      <c r="AE132">
        <f>totals!AQ132/totals!$AT132*totals!$AW132</f>
        <v>0</v>
      </c>
      <c r="AF132">
        <f>totals!AR132/totals!$AT132*totals!$AW132</f>
        <v>0</v>
      </c>
      <c r="AG132">
        <f>totals!AS132/totals!$AT132*totals!$AW132</f>
        <v>1.9262254313654379</v>
      </c>
      <c r="AH132">
        <f>totals!AX132/totals!$BF132*totals!$BI132</f>
        <v>372.12154458247687</v>
      </c>
      <c r="AI132">
        <f>totals!AY132/totals!$BF132*totals!$BI132</f>
        <v>37.585210565611618</v>
      </c>
      <c r="AJ132">
        <f>totals!AZ132/totals!$BF132*totals!$BI132</f>
        <v>6.8310814060411262</v>
      </c>
      <c r="AK132">
        <f>totals!BA132/totals!$BF132*totals!$BI132</f>
        <v>40.229118951413128</v>
      </c>
      <c r="AL132">
        <f>totals!BB132/totals!$BF132*totals!$BI132</f>
        <v>0</v>
      </c>
      <c r="AM132">
        <f>totals!BC132/totals!$BF132*totals!$BI132</f>
        <v>1.2461105499761168E-2</v>
      </c>
      <c r="AN132">
        <f>totals!BD132/totals!$BF132*totals!$BI132</f>
        <v>2.2949370387282081E-3</v>
      </c>
      <c r="AO132">
        <f>totals!BE132/totals!$BF132*totals!$BI132</f>
        <v>71.011995217047698</v>
      </c>
    </row>
    <row r="133" spans="1:41" x14ac:dyDescent="0.35">
      <c r="A133" t="s">
        <v>130</v>
      </c>
      <c r="B133" s="1">
        <v>4</v>
      </c>
      <c r="C133">
        <v>12</v>
      </c>
      <c r="D133">
        <f>totals!D133/totals!$K133*totals!$M133</f>
        <v>19.544019820682099</v>
      </c>
      <c r="E133">
        <f>totals!E133/totals!$K133*totals!$M133</f>
        <v>0</v>
      </c>
      <c r="F133">
        <f>totals!F133/totals!$K133*totals!$M133</f>
        <v>0</v>
      </c>
      <c r="G133">
        <f>totals!G133/totals!$K133*totals!$M133</f>
        <v>0</v>
      </c>
      <c r="H133">
        <f>totals!H133/totals!$K133*totals!$M133</f>
        <v>0</v>
      </c>
      <c r="I133">
        <f>totals!I133/totals!$K133*totals!$M133</f>
        <v>0</v>
      </c>
      <c r="J133">
        <f>totals!N133/totals!$V133*totals!$Y133</f>
        <v>168.3482882805595</v>
      </c>
      <c r="K133">
        <f>totals!O133/totals!$V133*totals!$Y133</f>
        <v>6.1646499345048983E-2</v>
      </c>
      <c r="L133">
        <f>totals!P133/totals!$V133*totals!$Y133</f>
        <v>0</v>
      </c>
      <c r="M133">
        <f>totals!Q133/totals!$V133*totals!$Y133</f>
        <v>1.2042658537514099E-2</v>
      </c>
      <c r="N133">
        <f>totals!R133/totals!$V133*totals!$Y133</f>
        <v>0</v>
      </c>
      <c r="O133">
        <f>totals!S133/totals!$V133*totals!$Y133</f>
        <v>0</v>
      </c>
      <c r="P133">
        <f>totals!T133/totals!$V133*totals!$Y133</f>
        <v>0</v>
      </c>
      <c r="Q133">
        <f>totals!U133/totals!$V133*totals!$Y133</f>
        <v>0</v>
      </c>
      <c r="R133">
        <f>totals!Z133/totals!$AH133*totals!$AK133</f>
        <v>177.49679415796649</v>
      </c>
      <c r="S133">
        <f>totals!AA133/totals!$AH133*totals!$AK133</f>
        <v>4.4507932102437318</v>
      </c>
      <c r="T133">
        <f>totals!AB133/totals!$AH133*totals!$AK133</f>
        <v>8.0935124159559058E-3</v>
      </c>
      <c r="U133">
        <f>totals!AC133/totals!$AH133*totals!$AK133</f>
        <v>0.11020731238216286</v>
      </c>
      <c r="V133">
        <f>totals!AD133/totals!$AH133*totals!$AK133</f>
        <v>0</v>
      </c>
      <c r="W133">
        <f>totals!AE133/totals!$AH133*totals!$AK133</f>
        <v>9.1231218859406352E-4</v>
      </c>
      <c r="X133">
        <f>totals!AF133/totals!$AH133*totals!$AK133</f>
        <v>0</v>
      </c>
      <c r="Y133">
        <f>totals!AG133/totals!$AH133*totals!$AK133</f>
        <v>0.98157623325525112</v>
      </c>
      <c r="Z133">
        <f>totals!AL133/totals!$AT133*totals!$AW133</f>
        <v>83.77578494612365</v>
      </c>
      <c r="AA133">
        <f>totals!AM133/totals!$AT133*totals!$AW133</f>
        <v>21.874066999703093</v>
      </c>
      <c r="AB133">
        <f>totals!AN133/totals!$AT133*totals!$AW133</f>
        <v>3.0311682143405554E-2</v>
      </c>
      <c r="AC133">
        <f>totals!AO133/totals!$AT133*totals!$AW133</f>
        <v>0.64308051903438579</v>
      </c>
      <c r="AD133">
        <f>totals!AP133/totals!$AT133*totals!$AW133</f>
        <v>0</v>
      </c>
      <c r="AE133">
        <f>totals!AQ133/totals!$AT133*totals!$AW133</f>
        <v>2.654741038623292E-3</v>
      </c>
      <c r="AF133">
        <f>totals!AR133/totals!$AT133*totals!$AW133</f>
        <v>1.6613915471471803E-3</v>
      </c>
      <c r="AG133">
        <f>totals!AS133/totals!$AT133*totals!$AW133</f>
        <v>5.1565817733568604</v>
      </c>
      <c r="AH133">
        <f>totals!AX133/totals!$BF133*totals!$BI133</f>
        <v>209.99136620462696</v>
      </c>
      <c r="AI133">
        <f>totals!AY133/totals!$BF133*totals!$BI133</f>
        <v>296.78312339924923</v>
      </c>
      <c r="AJ133">
        <f>totals!AZ133/totals!$BF133*totals!$BI133</f>
        <v>1.1926681521509519</v>
      </c>
      <c r="AK133">
        <f>totals!BA133/totals!$BF133*totals!$BI133</f>
        <v>3.7180521650132774</v>
      </c>
      <c r="AL133">
        <f>totals!BB133/totals!$BF133*totals!$BI133</f>
        <v>0</v>
      </c>
      <c r="AM133">
        <f>totals!BC133/totals!$BF133*totals!$BI133</f>
        <v>6.4439684952190997E-3</v>
      </c>
      <c r="AN133">
        <f>totals!BD133/totals!$BF133*totals!$BI133</f>
        <v>8.0097080312765499E-3</v>
      </c>
      <c r="AO133">
        <f>totals!BE133/totals!$BF133*totals!$BI133</f>
        <v>109.91464391570651</v>
      </c>
    </row>
    <row r="134" spans="1:41" x14ac:dyDescent="0.35">
      <c r="A134" t="s">
        <v>131</v>
      </c>
      <c r="B134" s="4">
        <v>5</v>
      </c>
      <c r="C134">
        <v>16</v>
      </c>
      <c r="D134">
        <f>totals!D134/totals!$K134*totals!$M134</f>
        <v>54.219037626190442</v>
      </c>
      <c r="E134">
        <f>totals!E134/totals!$K134*totals!$M134</f>
        <v>0</v>
      </c>
      <c r="F134">
        <f>totals!F134/totals!$K134*totals!$M134</f>
        <v>0</v>
      </c>
      <c r="G134">
        <f>totals!G134/totals!$K134*totals!$M134</f>
        <v>0</v>
      </c>
      <c r="H134">
        <f>totals!H134/totals!$K134*totals!$M134</f>
        <v>0</v>
      </c>
      <c r="I134">
        <f>totals!I134/totals!$K134*totals!$M134</f>
        <v>0</v>
      </c>
      <c r="J134">
        <f>totals!N134/totals!$V134*totals!$Y134</f>
        <v>1459.3584040646003</v>
      </c>
      <c r="K134">
        <f>totals!O134/totals!$V134*totals!$Y134</f>
        <v>78.071458754869397</v>
      </c>
      <c r="L134">
        <f>totals!P134/totals!$V134*totals!$Y134</f>
        <v>4.3152216550310079E-3</v>
      </c>
      <c r="M134">
        <f>totals!Q134/totals!$V134*totals!$Y134</f>
        <v>2.868162199328514</v>
      </c>
      <c r="N134">
        <f>totals!R134/totals!$V134*totals!$Y134</f>
        <v>0</v>
      </c>
      <c r="O134">
        <f>totals!S134/totals!$V134*totals!$Y134</f>
        <v>2.4191394126688876E-3</v>
      </c>
      <c r="P134">
        <f>totals!T134/totals!$V134*totals!$Y134</f>
        <v>7.2574182380066958E-3</v>
      </c>
      <c r="Q134">
        <f>totals!U134/totals!$V134*totals!$Y134</f>
        <v>46.74403924178241</v>
      </c>
      <c r="R134">
        <f>totals!Z134/totals!$AH134*totals!$AK134</f>
        <v>1062.9135383507687</v>
      </c>
      <c r="S134">
        <f>totals!AA134/totals!$AH134*totals!$AK134</f>
        <v>107.69439014182564</v>
      </c>
      <c r="T134">
        <f>totals!AB134/totals!$AH134*totals!$AK134</f>
        <v>1.0920916879526326E-2</v>
      </c>
      <c r="U134">
        <f>totals!AC134/totals!$AH134*totals!$AK134</f>
        <v>1.6613563508597675</v>
      </c>
      <c r="V134">
        <f>totals!AD134/totals!$AH134*totals!$AK134</f>
        <v>0</v>
      </c>
      <c r="W134">
        <f>totals!AE134/totals!$AH134*totals!$AK134</f>
        <v>1.3045747446303728E-2</v>
      </c>
      <c r="X134">
        <f>totals!AF134/totals!$AH134*totals!$AK134</f>
        <v>1.5882811722615461E-2</v>
      </c>
      <c r="Y134">
        <f>totals!AG134/totals!$AH134*totals!$AK134</f>
        <v>41.907700892819634</v>
      </c>
      <c r="Z134">
        <f>totals!AL134/totals!$AT134*totals!$AW134</f>
        <v>2230.7574067750829</v>
      </c>
      <c r="AA134">
        <f>totals!AM134/totals!$AT134*totals!$AW134</f>
        <v>656.14874419926196</v>
      </c>
      <c r="AB134">
        <f>totals!AN134/totals!$AT134*totals!$AW134</f>
        <v>1.0317866331384138</v>
      </c>
      <c r="AC134">
        <f>totals!AO134/totals!$AT134*totals!$AW134</f>
        <v>15.183687780603126</v>
      </c>
      <c r="AD134">
        <f>totals!AP134/totals!$AT134*totals!$AW134</f>
        <v>0</v>
      </c>
      <c r="AE134">
        <f>totals!AQ134/totals!$AT134*totals!$AW134</f>
        <v>0.10557865244836642</v>
      </c>
      <c r="AF134">
        <f>totals!AR134/totals!$AT134*totals!$AW134</f>
        <v>7.5818787180256017E-2</v>
      </c>
      <c r="AG134">
        <f>totals!AS134/totals!$AT134*totals!$AW134</f>
        <v>465.58413911664184</v>
      </c>
      <c r="AH134">
        <f>totals!AX134/totals!$BF134*totals!$BI134</f>
        <v>2133.5276566168413</v>
      </c>
      <c r="AI134">
        <f>totals!AY134/totals!$BF134*totals!$BI134</f>
        <v>1275.4843360948889</v>
      </c>
      <c r="AJ134">
        <f>totals!AZ134/totals!$BF134*totals!$BI134</f>
        <v>10.080971282123212</v>
      </c>
      <c r="AK134">
        <f>totals!BA134/totals!$BF134*totals!$BI134</f>
        <v>18.410813765890026</v>
      </c>
      <c r="AL134">
        <f>totals!BB134/totals!$BF134*totals!$BI134</f>
        <v>2.8238361215064695E-3</v>
      </c>
      <c r="AM134">
        <f>totals!BC134/totals!$BF134*totals!$BI134</f>
        <v>2.1052007464968274</v>
      </c>
      <c r="AN134">
        <f>totals!BD134/totals!$BF134*totals!$BI134</f>
        <v>0.1345135367076741</v>
      </c>
      <c r="AO134">
        <f>totals!BE134/totals!$BF134*totals!$BI134</f>
        <v>5006.8176819551018</v>
      </c>
    </row>
    <row r="135" spans="1:41" x14ac:dyDescent="0.35">
      <c r="A135" t="s">
        <v>132</v>
      </c>
      <c r="B135" s="1">
        <v>3</v>
      </c>
      <c r="C135">
        <v>9</v>
      </c>
      <c r="D135" t="e">
        <f>totals!D135/totals!$K135*totals!$M135</f>
        <v>#DIV/0!</v>
      </c>
      <c r="E135" t="e">
        <f>totals!E135/totals!$K135*totals!$M135</f>
        <v>#DIV/0!</v>
      </c>
      <c r="F135" t="e">
        <f>totals!F135/totals!$K135*totals!$M135</f>
        <v>#DIV/0!</v>
      </c>
      <c r="G135" t="e">
        <f>totals!G135/totals!$K135*totals!$M135</f>
        <v>#DIV/0!</v>
      </c>
      <c r="H135" t="e">
        <f>totals!H135/totals!$K135*totals!$M135</f>
        <v>#DIV/0!</v>
      </c>
      <c r="I135" t="e">
        <f>totals!I135/totals!$K135*totals!$M135</f>
        <v>#DIV/0!</v>
      </c>
      <c r="J135">
        <f>totals!N135/totals!$V135*totals!$Y135</f>
        <v>15.87922891261913</v>
      </c>
      <c r="K135">
        <f>totals!O135/totals!$V135*totals!$Y135</f>
        <v>7.3296194741375983E-2</v>
      </c>
      <c r="L135">
        <f>totals!P135/totals!$V135*totals!$Y135</f>
        <v>0</v>
      </c>
      <c r="M135">
        <f>totals!Q135/totals!$V135*totals!$Y135</f>
        <v>0</v>
      </c>
      <c r="N135">
        <f>totals!R135/totals!$V135*totals!$Y135</f>
        <v>0</v>
      </c>
      <c r="O135">
        <f>totals!S135/totals!$V135*totals!$Y135</f>
        <v>0</v>
      </c>
      <c r="P135">
        <f>totals!T135/totals!$V135*totals!$Y135</f>
        <v>0</v>
      </c>
      <c r="Q135">
        <f>totals!U135/totals!$V135*totals!$Y135</f>
        <v>10.910215924967803</v>
      </c>
      <c r="R135">
        <f>totals!Z135/totals!$AH135*totals!$AK135</f>
        <v>2.3122815745738268</v>
      </c>
      <c r="S135">
        <f>totals!AA135/totals!$AH135*totals!$AK135</f>
        <v>0.41950653576428892</v>
      </c>
      <c r="T135">
        <f>totals!AB135/totals!$AH135*totals!$AK135</f>
        <v>0</v>
      </c>
      <c r="U135">
        <f>totals!AC135/totals!$AH135*totals!$AK135</f>
        <v>6.6257801226309171E-2</v>
      </c>
      <c r="V135">
        <f>totals!AD135/totals!$AH135*totals!$AK135</f>
        <v>0</v>
      </c>
      <c r="W135">
        <f>totals!AE135/totals!$AH135*totals!$AK135</f>
        <v>0</v>
      </c>
      <c r="X135">
        <f>totals!AF135/totals!$AH135*totals!$AK135</f>
        <v>0</v>
      </c>
      <c r="Y135">
        <f>totals!AG135/totals!$AH135*totals!$AK135</f>
        <v>28.011274251770139</v>
      </c>
      <c r="Z135">
        <f>totals!AL135/totals!$AT135*totals!$AW135</f>
        <v>0.9284914026472193</v>
      </c>
      <c r="AA135">
        <f>totals!AM135/totals!$AT135*totals!$AW135</f>
        <v>0.22600281492772378</v>
      </c>
      <c r="AB135">
        <f>totals!AN135/totals!$AT135*totals!$AW135</f>
        <v>0</v>
      </c>
      <c r="AC135">
        <f>totals!AO135/totals!$AT135*totals!$AW135</f>
        <v>5.3107039056957524E-2</v>
      </c>
      <c r="AD135">
        <f>totals!AP135/totals!$AT135*totals!$AW135</f>
        <v>0</v>
      </c>
      <c r="AE135">
        <f>totals!AQ135/totals!$AT135*totals!$AW135</f>
        <v>2.2878638258247726E-4</v>
      </c>
      <c r="AF135">
        <f>totals!AR135/totals!$AT135*totals!$AW135</f>
        <v>0</v>
      </c>
      <c r="AG135">
        <f>totals!AS135/totals!$AT135*totals!$AW135</f>
        <v>5.0718413895137058</v>
      </c>
      <c r="AH135">
        <f>totals!AX135/totals!$BF135*totals!$BI135</f>
        <v>4.8160733410446825</v>
      </c>
      <c r="AI135">
        <f>totals!AY135/totals!$BF135*totals!$BI135</f>
        <v>0.41324753690678362</v>
      </c>
      <c r="AJ135">
        <f>totals!AZ135/totals!$BF135*totals!$BI135</f>
        <v>0.12539191116593373</v>
      </c>
      <c r="AK135">
        <f>totals!BA135/totals!$BF135*totals!$BI135</f>
        <v>0.5690707689202914</v>
      </c>
      <c r="AL135">
        <f>totals!BB135/totals!$BF135*totals!$BI135</f>
        <v>0</v>
      </c>
      <c r="AM135">
        <f>totals!BC135/totals!$BF135*totals!$BI135</f>
        <v>0</v>
      </c>
      <c r="AN135">
        <f>totals!BD135/totals!$BF135*totals!$BI135</f>
        <v>0</v>
      </c>
      <c r="AO135">
        <f>totals!BE135/totals!$BF135*totals!$BI135</f>
        <v>140.99013435224705</v>
      </c>
    </row>
    <row r="136" spans="1:41" x14ac:dyDescent="0.35">
      <c r="A136" t="s">
        <v>133</v>
      </c>
      <c r="B136" s="2">
        <v>3</v>
      </c>
      <c r="C136">
        <v>8</v>
      </c>
      <c r="D136" t="e">
        <f>totals!D136/totals!$K136*totals!$M136</f>
        <v>#DIV/0!</v>
      </c>
      <c r="E136" t="e">
        <f>totals!E136/totals!$K136*totals!$M136</f>
        <v>#DIV/0!</v>
      </c>
      <c r="F136" t="e">
        <f>totals!F136/totals!$K136*totals!$M136</f>
        <v>#DIV/0!</v>
      </c>
      <c r="G136" t="e">
        <f>totals!G136/totals!$K136*totals!$M136</f>
        <v>#DIV/0!</v>
      </c>
      <c r="H136" t="e">
        <f>totals!H136/totals!$K136*totals!$M136</f>
        <v>#DIV/0!</v>
      </c>
      <c r="I136" t="e">
        <f>totals!I136/totals!$K136*totals!$M136</f>
        <v>#DIV/0!</v>
      </c>
      <c r="J136" t="e">
        <f>totals!N136/totals!$V136*totals!$Y136</f>
        <v>#DIV/0!</v>
      </c>
      <c r="K136" t="e">
        <f>totals!O136/totals!$V136*totals!$Y136</f>
        <v>#DIV/0!</v>
      </c>
      <c r="L136" t="e">
        <f>totals!P136/totals!$V136*totals!$Y136</f>
        <v>#DIV/0!</v>
      </c>
      <c r="M136" t="e">
        <f>totals!Q136/totals!$V136*totals!$Y136</f>
        <v>#DIV/0!</v>
      </c>
      <c r="N136" t="e">
        <f>totals!R136/totals!$V136*totals!$Y136</f>
        <v>#DIV/0!</v>
      </c>
      <c r="O136" t="e">
        <f>totals!S136/totals!$V136*totals!$Y136</f>
        <v>#DIV/0!</v>
      </c>
      <c r="P136" t="e">
        <f>totals!T136/totals!$V136*totals!$Y136</f>
        <v>#DIV/0!</v>
      </c>
      <c r="Q136" t="e">
        <f>totals!U136/totals!$V136*totals!$Y136</f>
        <v>#DIV/0!</v>
      </c>
      <c r="R136" t="e">
        <f>totals!Z136/totals!$AH136*totals!$AK136</f>
        <v>#DIV/0!</v>
      </c>
      <c r="S136" t="e">
        <f>totals!AA136/totals!$AH136*totals!$AK136</f>
        <v>#DIV/0!</v>
      </c>
      <c r="T136" t="e">
        <f>totals!AB136/totals!$AH136*totals!$AK136</f>
        <v>#DIV/0!</v>
      </c>
      <c r="U136" t="e">
        <f>totals!AC136/totals!$AH136*totals!$AK136</f>
        <v>#DIV/0!</v>
      </c>
      <c r="V136" t="e">
        <f>totals!AD136/totals!$AH136*totals!$AK136</f>
        <v>#DIV/0!</v>
      </c>
      <c r="W136" t="e">
        <f>totals!AE136/totals!$AH136*totals!$AK136</f>
        <v>#DIV/0!</v>
      </c>
      <c r="X136" t="e">
        <f>totals!AF136/totals!$AH136*totals!$AK136</f>
        <v>#DIV/0!</v>
      </c>
      <c r="Y136" t="e">
        <f>totals!AG136/totals!$AH136*totals!$AK136</f>
        <v>#DIV/0!</v>
      </c>
      <c r="Z136">
        <f>totals!AL136/totals!$AT136*totals!$AW136</f>
        <v>0.66887398851240232</v>
      </c>
      <c r="AA136">
        <f>totals!AM136/totals!$AT136*totals!$AW136</f>
        <v>0</v>
      </c>
      <c r="AB136">
        <f>totals!AN136/totals!$AT136*totals!$AW136</f>
        <v>0</v>
      </c>
      <c r="AC136">
        <f>totals!AO136/totals!$AT136*totals!$AW136</f>
        <v>0</v>
      </c>
      <c r="AD136">
        <f>totals!AP136/totals!$AT136*totals!$AW136</f>
        <v>0</v>
      </c>
      <c r="AE136">
        <f>totals!AQ136/totals!$AT136*totals!$AW136</f>
        <v>0</v>
      </c>
      <c r="AF136">
        <f>totals!AR136/totals!$AT136*totals!$AW136</f>
        <v>0</v>
      </c>
      <c r="AG136">
        <f>totals!AS136/totals!$AT136*totals!$AW136</f>
        <v>0</v>
      </c>
      <c r="AH136">
        <f>totals!AX136/totals!$BF136*totals!$BI136</f>
        <v>0.83121272028265603</v>
      </c>
      <c r="AI136">
        <f>totals!AY136/totals!$BF136*totals!$BI136</f>
        <v>1.3650932002354265E-2</v>
      </c>
      <c r="AJ136">
        <f>totals!AZ136/totals!$BF136*totals!$BI136</f>
        <v>0</v>
      </c>
      <c r="AK136">
        <f>totals!BA136/totals!$BF136*totals!$BI136</f>
        <v>3.8711598215631503E-3</v>
      </c>
      <c r="AL136">
        <f>totals!BB136/totals!$BF136*totals!$BI136</f>
        <v>0</v>
      </c>
      <c r="AM136">
        <f>totals!BC136/totals!$BF136*totals!$BI136</f>
        <v>0</v>
      </c>
      <c r="AN136">
        <f>totals!BD136/totals!$BF136*totals!$BI136</f>
        <v>0</v>
      </c>
      <c r="AO136">
        <f>totals!BE136/totals!$BF136*totals!$BI136</f>
        <v>0.15353336789380845</v>
      </c>
    </row>
    <row r="137" spans="1:41" x14ac:dyDescent="0.35">
      <c r="A137" t="s">
        <v>134</v>
      </c>
      <c r="B137" s="1">
        <v>7</v>
      </c>
      <c r="C137">
        <v>24</v>
      </c>
      <c r="D137" t="e">
        <f>totals!D137/totals!$K137*totals!$M137</f>
        <v>#DIV/0!</v>
      </c>
      <c r="E137" t="e">
        <f>totals!E137/totals!$K137*totals!$M137</f>
        <v>#DIV/0!</v>
      </c>
      <c r="F137" t="e">
        <f>totals!F137/totals!$K137*totals!$M137</f>
        <v>#DIV/0!</v>
      </c>
      <c r="G137" t="e">
        <f>totals!G137/totals!$K137*totals!$M137</f>
        <v>#DIV/0!</v>
      </c>
      <c r="H137" t="e">
        <f>totals!H137/totals!$K137*totals!$M137</f>
        <v>#DIV/0!</v>
      </c>
      <c r="I137" t="e">
        <f>totals!I137/totals!$K137*totals!$M137</f>
        <v>#DIV/0!</v>
      </c>
      <c r="J137">
        <f>totals!N137/totals!$V137*totals!$Y137</f>
        <v>3.2954658549008764</v>
      </c>
      <c r="K137">
        <f>totals!O137/totals!$V137*totals!$Y137</f>
        <v>0</v>
      </c>
      <c r="L137">
        <f>totals!P137/totals!$V137*totals!$Y137</f>
        <v>0</v>
      </c>
      <c r="M137">
        <f>totals!Q137/totals!$V137*totals!$Y137</f>
        <v>0</v>
      </c>
      <c r="N137">
        <f>totals!R137/totals!$V137*totals!$Y137</f>
        <v>0</v>
      </c>
      <c r="O137">
        <f>totals!S137/totals!$V137*totals!$Y137</f>
        <v>0</v>
      </c>
      <c r="P137">
        <f>totals!T137/totals!$V137*totals!$Y137</f>
        <v>0</v>
      </c>
      <c r="Q137">
        <f>totals!U137/totals!$V137*totals!$Y137</f>
        <v>1.0557682563895721E-2</v>
      </c>
      <c r="R137">
        <f>totals!Z137/totals!$AH137*totals!$AK137</f>
        <v>0.39663392809807246</v>
      </c>
      <c r="S137">
        <f>totals!AA137/totals!$AH137*totals!$AK137</f>
        <v>0</v>
      </c>
      <c r="T137">
        <f>totals!AB137/totals!$AH137*totals!$AK137</f>
        <v>0</v>
      </c>
      <c r="U137">
        <f>totals!AC137/totals!$AH137*totals!$AK137</f>
        <v>0</v>
      </c>
      <c r="V137">
        <f>totals!AD137/totals!$AH137*totals!$AK137</f>
        <v>0</v>
      </c>
      <c r="W137">
        <f>totals!AE137/totals!$AH137*totals!$AK137</f>
        <v>0</v>
      </c>
      <c r="X137">
        <f>totals!AF137/totals!$AH137*totals!$AK137</f>
        <v>0</v>
      </c>
      <c r="Y137">
        <f>totals!AG137/totals!$AH137*totals!$AK137</f>
        <v>0</v>
      </c>
      <c r="Z137">
        <f>totals!AL137/totals!$AT137*totals!$AW137</f>
        <v>0.63280986488701652</v>
      </c>
      <c r="AA137">
        <f>totals!AM137/totals!$AT137*totals!$AW137</f>
        <v>0.14946015575352109</v>
      </c>
      <c r="AB137">
        <f>totals!AN137/totals!$AT137*totals!$AW137</f>
        <v>0</v>
      </c>
      <c r="AC137">
        <f>totals!AO137/totals!$AT137*totals!$AW137</f>
        <v>0</v>
      </c>
      <c r="AD137">
        <f>totals!AP137/totals!$AT137*totals!$AW137</f>
        <v>0</v>
      </c>
      <c r="AE137">
        <f>totals!AQ137/totals!$AT137*totals!$AW137</f>
        <v>0</v>
      </c>
      <c r="AF137">
        <f>totals!AR137/totals!$AT137*totals!$AW137</f>
        <v>0</v>
      </c>
      <c r="AG137">
        <f>totals!AS137/totals!$AT137*totals!$AW137</f>
        <v>0.11497946857628809</v>
      </c>
      <c r="AH137">
        <f>totals!AX137/totals!$BF137*totals!$BI137</f>
        <v>0.89223259261397347</v>
      </c>
      <c r="AI137">
        <f>totals!AY137/totals!$BF137*totals!$BI137</f>
        <v>1.6144153638448291</v>
      </c>
      <c r="AJ137">
        <f>totals!AZ137/totals!$BF137*totals!$BI137</f>
        <v>0</v>
      </c>
      <c r="AK137">
        <f>totals!BA137/totals!$BF137*totals!$BI137</f>
        <v>0</v>
      </c>
      <c r="AL137">
        <f>totals!BB137/totals!$BF137*totals!$BI137</f>
        <v>0</v>
      </c>
      <c r="AM137">
        <f>totals!BC137/totals!$BF137*totals!$BI137</f>
        <v>0</v>
      </c>
      <c r="AN137">
        <f>totals!BD137/totals!$BF137*totals!$BI137</f>
        <v>0</v>
      </c>
      <c r="AO137">
        <f>totals!BE137/totals!$BF137*totals!$BI137</f>
        <v>3.1755996768572219</v>
      </c>
    </row>
    <row r="138" spans="1:41" x14ac:dyDescent="0.35">
      <c r="A138" t="s">
        <v>135</v>
      </c>
      <c r="B138" s="4">
        <v>3</v>
      </c>
      <c r="C138">
        <v>8</v>
      </c>
      <c r="D138" t="e">
        <f>totals!D138/totals!$K138*totals!$M138</f>
        <v>#DIV/0!</v>
      </c>
      <c r="E138" t="e">
        <f>totals!E138/totals!$K138*totals!$M138</f>
        <v>#DIV/0!</v>
      </c>
      <c r="F138" t="e">
        <f>totals!F138/totals!$K138*totals!$M138</f>
        <v>#DIV/0!</v>
      </c>
      <c r="G138" t="e">
        <f>totals!G138/totals!$K138*totals!$M138</f>
        <v>#DIV/0!</v>
      </c>
      <c r="H138" t="e">
        <f>totals!H138/totals!$K138*totals!$M138</f>
        <v>#DIV/0!</v>
      </c>
      <c r="I138" t="e">
        <f>totals!I138/totals!$K138*totals!$M138</f>
        <v>#DIV/0!</v>
      </c>
      <c r="J138">
        <f>totals!N138/totals!$V138*totals!$Y138</f>
        <v>1.1820779681408777</v>
      </c>
      <c r="K138">
        <f>totals!O138/totals!$V138*totals!$Y138</f>
        <v>6.8676978686028369E-4</v>
      </c>
      <c r="L138">
        <f>totals!P138/totals!$V138*totals!$Y138</f>
        <v>0</v>
      </c>
      <c r="M138">
        <f>totals!Q138/totals!$V138*totals!$Y138</f>
        <v>0</v>
      </c>
      <c r="N138">
        <f>totals!R138/totals!$V138*totals!$Y138</f>
        <v>0</v>
      </c>
      <c r="O138">
        <f>totals!S138/totals!$V138*totals!$Y138</f>
        <v>0</v>
      </c>
      <c r="P138">
        <f>totals!T138/totals!$V138*totals!$Y138</f>
        <v>0</v>
      </c>
      <c r="Q138">
        <f>totals!U138/totals!$V138*totals!$Y138</f>
        <v>0</v>
      </c>
      <c r="R138">
        <f>totals!Z138/totals!$AH138*totals!$AK138</f>
        <v>0.47494751250688888</v>
      </c>
      <c r="S138">
        <f>totals!AA138/totals!$AH138*totals!$AK138</f>
        <v>0</v>
      </c>
      <c r="T138">
        <f>totals!AB138/totals!$AH138*totals!$AK138</f>
        <v>0</v>
      </c>
      <c r="U138">
        <f>totals!AC138/totals!$AH138*totals!$AK138</f>
        <v>0</v>
      </c>
      <c r="V138">
        <f>totals!AD138/totals!$AH138*totals!$AK138</f>
        <v>0</v>
      </c>
      <c r="W138">
        <f>totals!AE138/totals!$AH138*totals!$AK138</f>
        <v>0</v>
      </c>
      <c r="X138">
        <f>totals!AF138/totals!$AH138*totals!$AK138</f>
        <v>0</v>
      </c>
      <c r="Y138">
        <f>totals!AG138/totals!$AH138*totals!$AK138</f>
        <v>0</v>
      </c>
      <c r="Z138">
        <f>totals!AL138/totals!$AT138*totals!$AW138</f>
        <v>0.27357238637479919</v>
      </c>
      <c r="AA138">
        <f>totals!AM138/totals!$AT138*totals!$AW138</f>
        <v>0</v>
      </c>
      <c r="AB138">
        <f>totals!AN138/totals!$AT138*totals!$AW138</f>
        <v>0</v>
      </c>
      <c r="AC138">
        <f>totals!AO138/totals!$AT138*totals!$AW138</f>
        <v>0</v>
      </c>
      <c r="AD138">
        <f>totals!AP138/totals!$AT138*totals!$AW138</f>
        <v>0</v>
      </c>
      <c r="AE138">
        <f>totals!AQ138/totals!$AT138*totals!$AW138</f>
        <v>0</v>
      </c>
      <c r="AF138">
        <f>totals!AR138/totals!$AT138*totals!$AW138</f>
        <v>0</v>
      </c>
      <c r="AG138">
        <f>totals!AS138/totals!$AT138*totals!$AW138</f>
        <v>0.36903285150851989</v>
      </c>
      <c r="AH138">
        <f>totals!AX138/totals!$BF138*totals!$BI138</f>
        <v>0.28423305369988483</v>
      </c>
      <c r="AI138">
        <f>totals!AY138/totals!$BF138*totals!$BI138</f>
        <v>2.7643367501204502E-3</v>
      </c>
      <c r="AJ138">
        <f>totals!AZ138/totals!$BF138*totals!$BI138</f>
        <v>2.5076483376092651E-3</v>
      </c>
      <c r="AK138">
        <f>totals!BA138/totals!$BF138*totals!$BI138</f>
        <v>5.6372724439956313E-2</v>
      </c>
      <c r="AL138">
        <f>totals!BB138/totals!$BF138*totals!$BI138</f>
        <v>0</v>
      </c>
      <c r="AM138">
        <f>totals!BC138/totals!$BF138*totals!$BI138</f>
        <v>0</v>
      </c>
      <c r="AN138">
        <f>totals!BD138/totals!$BF138*totals!$BI138</f>
        <v>0</v>
      </c>
      <c r="AO138">
        <f>totals!BE138/totals!$BF138*totals!$BI138</f>
        <v>2.4459443922940767</v>
      </c>
    </row>
    <row r="139" spans="1:41" x14ac:dyDescent="0.35">
      <c r="A139" t="s">
        <v>136</v>
      </c>
      <c r="B139" s="5">
        <v>3</v>
      </c>
      <c r="C139">
        <v>8</v>
      </c>
      <c r="D139">
        <f>totals!D139/totals!$K139*totals!$M139</f>
        <v>7.167732779681649</v>
      </c>
      <c r="E139">
        <f>totals!E139/totals!$K139*totals!$M139</f>
        <v>0</v>
      </c>
      <c r="F139">
        <f>totals!F139/totals!$K139*totals!$M139</f>
        <v>0</v>
      </c>
      <c r="G139">
        <f>totals!G139/totals!$K139*totals!$M139</f>
        <v>0</v>
      </c>
      <c r="H139">
        <f>totals!H139/totals!$K139*totals!$M139</f>
        <v>0</v>
      </c>
      <c r="I139">
        <f>totals!I139/totals!$K139*totals!$M139</f>
        <v>0</v>
      </c>
      <c r="J139">
        <f>totals!N139/totals!$V139*totals!$Y139</f>
        <v>81.333976384046395</v>
      </c>
      <c r="K139">
        <f>totals!O139/totals!$V139*totals!$Y139</f>
        <v>0.58775021592055199</v>
      </c>
      <c r="L139">
        <f>totals!P139/totals!$V139*totals!$Y139</f>
        <v>0</v>
      </c>
      <c r="M139">
        <f>totals!Q139/totals!$V139*totals!$Y139</f>
        <v>0</v>
      </c>
      <c r="N139">
        <f>totals!R139/totals!$V139*totals!$Y139</f>
        <v>0</v>
      </c>
      <c r="O139">
        <f>totals!S139/totals!$V139*totals!$Y139</f>
        <v>8.1552687098730692E-4</v>
      </c>
      <c r="P139">
        <f>totals!T139/totals!$V139*totals!$Y139</f>
        <v>0</v>
      </c>
      <c r="Q139">
        <f>totals!U139/totals!$V139*totals!$Y139</f>
        <v>4.5536030210737586</v>
      </c>
      <c r="R139">
        <f>totals!Z139/totals!$AH139*totals!$AK139</f>
        <v>8.6440028144565684</v>
      </c>
      <c r="S139">
        <f>totals!AA139/totals!$AH139*totals!$AK139</f>
        <v>6.9665228940486674</v>
      </c>
      <c r="T139">
        <f>totals!AB139/totals!$AH139*totals!$AK139</f>
        <v>0</v>
      </c>
      <c r="U139">
        <f>totals!AC139/totals!$AH139*totals!$AK139</f>
        <v>0</v>
      </c>
      <c r="V139">
        <f>totals!AD139/totals!$AH139*totals!$AK139</f>
        <v>0</v>
      </c>
      <c r="W139">
        <f>totals!AE139/totals!$AH139*totals!$AK139</f>
        <v>1.9731962677320045E-3</v>
      </c>
      <c r="X139">
        <f>totals!AF139/totals!$AH139*totals!$AK139</f>
        <v>0</v>
      </c>
      <c r="Y139">
        <f>totals!AG139/totals!$AH139*totals!$AK139</f>
        <v>41.581340345140333</v>
      </c>
      <c r="Z139">
        <f>totals!AL139/totals!$AT139*totals!$AW139</f>
        <v>7.5119805625304101</v>
      </c>
      <c r="AA139">
        <f>totals!AM139/totals!$AT139*totals!$AW139</f>
        <v>8.570436870392836</v>
      </c>
      <c r="AB139">
        <f>totals!AN139/totals!$AT139*totals!$AW139</f>
        <v>1.7572815487208835E-3</v>
      </c>
      <c r="AC139">
        <f>totals!AO139/totals!$AT139*totals!$AW139</f>
        <v>0</v>
      </c>
      <c r="AD139">
        <f>totals!AP139/totals!$AT139*totals!$AW139</f>
        <v>0</v>
      </c>
      <c r="AE139">
        <f>totals!AQ139/totals!$AT139*totals!$AW139</f>
        <v>2.3300970811768621E-4</v>
      </c>
      <c r="AF139">
        <f>totals!AR139/totals!$AT139*totals!$AW139</f>
        <v>0</v>
      </c>
      <c r="AG139">
        <f>totals!AS139/totals!$AT139*totals!$AW139</f>
        <v>55.233339658816362</v>
      </c>
      <c r="AH139">
        <f>totals!AX139/totals!$BF139*totals!$BI139</f>
        <v>8.5697352336297197</v>
      </c>
      <c r="AI139">
        <f>totals!AY139/totals!$BF139*totals!$BI139</f>
        <v>2.9324185129450746</v>
      </c>
      <c r="AJ139">
        <f>totals!AZ139/totals!$BF139*totals!$BI139</f>
        <v>0.13475870084712518</v>
      </c>
      <c r="AK139">
        <f>totals!BA139/totals!$BF139*totals!$BI139</f>
        <v>0</v>
      </c>
      <c r="AL139">
        <f>totals!BB139/totals!$BF139*totals!$BI139</f>
        <v>0</v>
      </c>
      <c r="AM139">
        <f>totals!BC139/totals!$BF139*totals!$BI139</f>
        <v>8.2614222665700725E-3</v>
      </c>
      <c r="AN139">
        <f>totals!BD139/totals!$BF139*totals!$BI139</f>
        <v>0</v>
      </c>
      <c r="AO139">
        <f>totals!BE139/totals!$BF139*totals!$BI139</f>
        <v>508.72877858201502</v>
      </c>
    </row>
    <row r="140" spans="1:41" x14ac:dyDescent="0.35">
      <c r="A140" t="s">
        <v>137</v>
      </c>
      <c r="B140" s="2">
        <v>4</v>
      </c>
      <c r="C140">
        <v>12</v>
      </c>
      <c r="D140">
        <f>totals!D140/totals!$K140*totals!$M140</f>
        <v>42.608819142823414</v>
      </c>
      <c r="E140">
        <f>totals!E140/totals!$K140*totals!$M140</f>
        <v>0</v>
      </c>
      <c r="F140">
        <f>totals!F140/totals!$K140*totals!$M140</f>
        <v>0</v>
      </c>
      <c r="G140">
        <f>totals!G140/totals!$K140*totals!$M140</f>
        <v>0</v>
      </c>
      <c r="H140">
        <f>totals!H140/totals!$K140*totals!$M140</f>
        <v>0</v>
      </c>
      <c r="I140">
        <f>totals!I140/totals!$K140*totals!$M140</f>
        <v>0</v>
      </c>
      <c r="J140">
        <f>totals!N140/totals!$V140*totals!$Y140</f>
        <v>46.944697853821239</v>
      </c>
      <c r="K140">
        <f>totals!O140/totals!$V140*totals!$Y140</f>
        <v>3.4847455353658483E-4</v>
      </c>
      <c r="L140">
        <f>totals!P140/totals!$V140*totals!$Y140</f>
        <v>0</v>
      </c>
      <c r="M140">
        <f>totals!Q140/totals!$V140*totals!$Y140</f>
        <v>0</v>
      </c>
      <c r="N140">
        <f>totals!R140/totals!$V140*totals!$Y140</f>
        <v>0</v>
      </c>
      <c r="O140">
        <f>totals!S140/totals!$V140*totals!$Y140</f>
        <v>0</v>
      </c>
      <c r="P140">
        <f>totals!T140/totals!$V140*totals!$Y140</f>
        <v>0</v>
      </c>
      <c r="Q140">
        <f>totals!U140/totals!$V140*totals!$Y140</f>
        <v>0</v>
      </c>
      <c r="R140">
        <f>totals!Z140/totals!$AH140*totals!$AK140</f>
        <v>54.722570229774838</v>
      </c>
      <c r="S140">
        <f>totals!AA140/totals!$AH140*totals!$AK140</f>
        <v>0.77641243551153327</v>
      </c>
      <c r="T140">
        <f>totals!AB140/totals!$AH140*totals!$AK140</f>
        <v>4.3413126338930829E-3</v>
      </c>
      <c r="U140">
        <f>totals!AC140/totals!$AH140*totals!$AK140</f>
        <v>0.14741441740087982</v>
      </c>
      <c r="V140">
        <f>totals!AD140/totals!$AH140*totals!$AK140</f>
        <v>0</v>
      </c>
      <c r="W140">
        <f>totals!AE140/totals!$AH140*totals!$AK140</f>
        <v>1.3091071602203367E-3</v>
      </c>
      <c r="X140">
        <f>totals!AF140/totals!$AH140*totals!$AK140</f>
        <v>0</v>
      </c>
      <c r="Y140">
        <f>totals!AG140/totals!$AH140*totals!$AK140</f>
        <v>1.1245678064296074</v>
      </c>
      <c r="Z140">
        <f>totals!AL140/totals!$AT140*totals!$AW140</f>
        <v>35.18687749567011</v>
      </c>
      <c r="AA140">
        <f>totals!AM140/totals!$AT140*totals!$AW140</f>
        <v>0.98060322204751726</v>
      </c>
      <c r="AB140">
        <f>totals!AN140/totals!$AT140*totals!$AW140</f>
        <v>8.9338926034667077E-3</v>
      </c>
      <c r="AC140">
        <f>totals!AO140/totals!$AT140*totals!$AW140</f>
        <v>9.2992056208553359E-2</v>
      </c>
      <c r="AD140">
        <f>totals!AP140/totals!$AT140*totals!$AW140</f>
        <v>0</v>
      </c>
      <c r="AE140">
        <f>totals!AQ140/totals!$AT140*totals!$AW140</f>
        <v>2.8935684545641158E-4</v>
      </c>
      <c r="AF140">
        <f>totals!AR140/totals!$AT140*totals!$AW140</f>
        <v>0</v>
      </c>
      <c r="AG140">
        <f>totals!AS140/totals!$AT140*totals!$AW140</f>
        <v>2.0801773195847222</v>
      </c>
      <c r="AH140">
        <f>totals!AX140/totals!$BF140*totals!$BI140</f>
        <v>128.52671989523776</v>
      </c>
      <c r="AI140">
        <f>totals!AY140/totals!$BF140*totals!$BI140</f>
        <v>36.502037402101038</v>
      </c>
      <c r="AJ140">
        <f>totals!AZ140/totals!$BF140*totals!$BI140</f>
        <v>0.31316361547301685</v>
      </c>
      <c r="AK140">
        <f>totals!BA140/totals!$BF140*totals!$BI140</f>
        <v>1.2183380715060068</v>
      </c>
      <c r="AL140">
        <f>totals!BB140/totals!$BF140*totals!$BI140</f>
        <v>4.238856325121154E-3</v>
      </c>
      <c r="AM140">
        <f>totals!BC140/totals!$BF140*totals!$BI140</f>
        <v>5.2720172061871302E-3</v>
      </c>
      <c r="AN140">
        <f>totals!BD140/totals!$BF140*totals!$BI140</f>
        <v>8.3135655943720136E-3</v>
      </c>
      <c r="AO140">
        <f>totals!BE140/totals!$BF140*totals!$BI140</f>
        <v>217.65090459972805</v>
      </c>
    </row>
    <row r="141" spans="1:41" x14ac:dyDescent="0.35">
      <c r="A141" t="s">
        <v>138</v>
      </c>
      <c r="B141" s="1">
        <v>3</v>
      </c>
      <c r="C141">
        <v>9</v>
      </c>
      <c r="D141" t="e">
        <f>totals!D141/totals!$K141*totals!$M141</f>
        <v>#DIV/0!</v>
      </c>
      <c r="E141" t="e">
        <f>totals!E141/totals!$K141*totals!$M141</f>
        <v>#DIV/0!</v>
      </c>
      <c r="F141" t="e">
        <f>totals!F141/totals!$K141*totals!$M141</f>
        <v>#DIV/0!</v>
      </c>
      <c r="G141" t="e">
        <f>totals!G141/totals!$K141*totals!$M141</f>
        <v>#DIV/0!</v>
      </c>
      <c r="H141" t="e">
        <f>totals!H141/totals!$K141*totals!$M141</f>
        <v>#DIV/0!</v>
      </c>
      <c r="I141" t="e">
        <f>totals!I141/totals!$K141*totals!$M141</f>
        <v>#DIV/0!</v>
      </c>
      <c r="J141">
        <f>totals!N141/totals!$V141*totals!$Y141</f>
        <v>0.56259814472296343</v>
      </c>
      <c r="K141">
        <f>totals!O141/totals!$V141*totals!$Y141</f>
        <v>0</v>
      </c>
      <c r="L141">
        <f>totals!P141/totals!$V141*totals!$Y141</f>
        <v>0</v>
      </c>
      <c r="M141">
        <f>totals!Q141/totals!$V141*totals!$Y141</f>
        <v>0</v>
      </c>
      <c r="N141">
        <f>totals!R141/totals!$V141*totals!$Y141</f>
        <v>0</v>
      </c>
      <c r="O141">
        <f>totals!S141/totals!$V141*totals!$Y141</f>
        <v>0</v>
      </c>
      <c r="P141">
        <f>totals!T141/totals!$V141*totals!$Y141</f>
        <v>0</v>
      </c>
      <c r="Q141">
        <f>totals!U141/totals!$V141*totals!$Y141</f>
        <v>0</v>
      </c>
      <c r="R141">
        <f>totals!Z141/totals!$AH141*totals!$AK141</f>
        <v>0.52703221345402518</v>
      </c>
      <c r="S141">
        <f>totals!AA141/totals!$AH141*totals!$AK141</f>
        <v>0</v>
      </c>
      <c r="T141">
        <f>totals!AB141/totals!$AH141*totals!$AK141</f>
        <v>0</v>
      </c>
      <c r="U141">
        <f>totals!AC141/totals!$AH141*totals!$AK141</f>
        <v>0</v>
      </c>
      <c r="V141">
        <f>totals!AD141/totals!$AH141*totals!$AK141</f>
        <v>0</v>
      </c>
      <c r="W141">
        <f>totals!AE141/totals!$AH141*totals!$AK141</f>
        <v>0</v>
      </c>
      <c r="X141">
        <f>totals!AF141/totals!$AH141*totals!$AK141</f>
        <v>0</v>
      </c>
      <c r="Y141">
        <f>totals!AG141/totals!$AH141*totals!$AK141</f>
        <v>0</v>
      </c>
      <c r="Z141">
        <f>totals!AL141/totals!$AT141*totals!$AW141</f>
        <v>0.36285319295373403</v>
      </c>
      <c r="AA141">
        <f>totals!AM141/totals!$AT141*totals!$AW141</f>
        <v>0</v>
      </c>
      <c r="AB141">
        <f>totals!AN141/totals!$AT141*totals!$AW141</f>
        <v>0</v>
      </c>
      <c r="AC141">
        <f>totals!AO141/totals!$AT141*totals!$AW141</f>
        <v>0</v>
      </c>
      <c r="AD141">
        <f>totals!AP141/totals!$AT141*totals!$AW141</f>
        <v>0</v>
      </c>
      <c r="AE141">
        <f>totals!AQ141/totals!$AT141*totals!$AW141</f>
        <v>0</v>
      </c>
      <c r="AF141">
        <f>totals!AR141/totals!$AT141*totals!$AW141</f>
        <v>0</v>
      </c>
      <c r="AG141">
        <f>totals!AS141/totals!$AT141*totals!$AW141</f>
        <v>0</v>
      </c>
      <c r="AH141">
        <f>totals!AX141/totals!$BF141*totals!$BI141</f>
        <v>1.8782543752619179</v>
      </c>
      <c r="AI141">
        <f>totals!AY141/totals!$BF141*totals!$BI141</f>
        <v>5.150528967901865E-2</v>
      </c>
      <c r="AJ141">
        <f>totals!AZ141/totals!$BF141*totals!$BI141</f>
        <v>1.5620456705931885E-2</v>
      </c>
      <c r="AK141">
        <f>totals!BA141/totals!$BF141*totals!$BI141</f>
        <v>0</v>
      </c>
      <c r="AL141">
        <f>totals!BB141/totals!$BF141*totals!$BI141</f>
        <v>0</v>
      </c>
      <c r="AM141">
        <f>totals!BC141/totals!$BF141*totals!$BI141</f>
        <v>5.7295111469634324E-3</v>
      </c>
      <c r="AN141">
        <f>totals!BD141/totals!$BF141*totals!$BI141</f>
        <v>0</v>
      </c>
      <c r="AO141">
        <f>totals!BE141/totals!$BF141*totals!$BI141</f>
        <v>0.82456712001351629</v>
      </c>
    </row>
    <row r="142" spans="1:41" x14ac:dyDescent="0.35">
      <c r="A142" t="s">
        <v>139</v>
      </c>
      <c r="B142" s="4">
        <v>3</v>
      </c>
      <c r="C142">
        <v>8</v>
      </c>
      <c r="D142" t="e">
        <f>totals!D142/totals!$K142*totals!$M142</f>
        <v>#DIV/0!</v>
      </c>
      <c r="E142" t="e">
        <f>totals!E142/totals!$K142*totals!$M142</f>
        <v>#DIV/0!</v>
      </c>
      <c r="F142" t="e">
        <f>totals!F142/totals!$K142*totals!$M142</f>
        <v>#DIV/0!</v>
      </c>
      <c r="G142" t="e">
        <f>totals!G142/totals!$K142*totals!$M142</f>
        <v>#DIV/0!</v>
      </c>
      <c r="H142" t="e">
        <f>totals!H142/totals!$K142*totals!$M142</f>
        <v>#DIV/0!</v>
      </c>
      <c r="I142" t="e">
        <f>totals!I142/totals!$K142*totals!$M142</f>
        <v>#DIV/0!</v>
      </c>
      <c r="J142">
        <f>totals!N142/totals!$V142*totals!$Y142</f>
        <v>15.041404621572504</v>
      </c>
      <c r="K142">
        <f>totals!O142/totals!$V142*totals!$Y142</f>
        <v>0.35183699334250851</v>
      </c>
      <c r="L142">
        <f>totals!P142/totals!$V142*totals!$Y142</f>
        <v>0</v>
      </c>
      <c r="M142">
        <f>totals!Q142/totals!$V142*totals!$Y142</f>
        <v>0</v>
      </c>
      <c r="N142">
        <f>totals!R142/totals!$V142*totals!$Y142</f>
        <v>0</v>
      </c>
      <c r="O142">
        <f>totals!S142/totals!$V142*totals!$Y142</f>
        <v>0</v>
      </c>
      <c r="P142">
        <f>totals!T142/totals!$V142*totals!$Y142</f>
        <v>0</v>
      </c>
      <c r="Q142">
        <f>totals!U142/totals!$V142*totals!$Y142</f>
        <v>9.0575425194392221</v>
      </c>
      <c r="R142">
        <f>totals!Z142/totals!$AH142*totals!$AK142</f>
        <v>0.88447987305609432</v>
      </c>
      <c r="S142">
        <f>totals!AA142/totals!$AH142*totals!$AK142</f>
        <v>1.0918483423118344E-2</v>
      </c>
      <c r="T142">
        <f>totals!AB142/totals!$AH142*totals!$AK142</f>
        <v>0</v>
      </c>
      <c r="U142">
        <f>totals!AC142/totals!$AH142*totals!$AK142</f>
        <v>0</v>
      </c>
      <c r="V142">
        <f>totals!AD142/totals!$AH142*totals!$AK142</f>
        <v>0</v>
      </c>
      <c r="W142">
        <f>totals!AE142/totals!$AH142*totals!$AK142</f>
        <v>0</v>
      </c>
      <c r="X142">
        <f>totals!AF142/totals!$AH142*totals!$AK142</f>
        <v>0</v>
      </c>
      <c r="Y142">
        <f>totals!AG142/totals!$AH142*totals!$AK142</f>
        <v>16.760947359672265</v>
      </c>
      <c r="Z142">
        <f>totals!AL142/totals!$AT142*totals!$AW142</f>
        <v>0.58877731280587875</v>
      </c>
      <c r="AA142">
        <f>totals!AM142/totals!$AT142*totals!$AW142</f>
        <v>0.78647368140971585</v>
      </c>
      <c r="AB142">
        <f>totals!AN142/totals!$AT142*totals!$AW142</f>
        <v>0</v>
      </c>
      <c r="AC142">
        <f>totals!AO142/totals!$AT142*totals!$AW142</f>
        <v>0</v>
      </c>
      <c r="AD142">
        <f>totals!AP142/totals!$AT142*totals!$AW142</f>
        <v>0</v>
      </c>
      <c r="AE142">
        <f>totals!AQ142/totals!$AT142*totals!$AW142</f>
        <v>0</v>
      </c>
      <c r="AF142">
        <f>totals!AR142/totals!$AT142*totals!$AW142</f>
        <v>0</v>
      </c>
      <c r="AG142">
        <f>totals!AS142/totals!$AT142*totals!$AW142</f>
        <v>29.331941085301036</v>
      </c>
      <c r="AH142">
        <f>totals!AX142/totals!$BF142*totals!$BI142</f>
        <v>0.70683683239054373</v>
      </c>
      <c r="AI142">
        <f>totals!AY142/totals!$BF142*totals!$BI142</f>
        <v>8.5622244207768344E-2</v>
      </c>
      <c r="AJ142">
        <f>totals!AZ142/totals!$BF142*totals!$BI142</f>
        <v>0</v>
      </c>
      <c r="AK142">
        <f>totals!BA142/totals!$BF142*totals!$BI142</f>
        <v>0</v>
      </c>
      <c r="AL142">
        <f>totals!BB142/totals!$BF142*totals!$BI142</f>
        <v>0</v>
      </c>
      <c r="AM142">
        <f>totals!BC142/totals!$BF142*totals!$BI142</f>
        <v>3.9852103424607097E-4</v>
      </c>
      <c r="AN142">
        <f>totals!BD142/totals!$BF142*totals!$BI142</f>
        <v>0</v>
      </c>
      <c r="AO142">
        <f>totals!BE142/totals!$BF142*totals!$BI142</f>
        <v>104.05230773566727</v>
      </c>
    </row>
    <row r="143" spans="1:41" x14ac:dyDescent="0.35">
      <c r="A143" t="s">
        <v>140</v>
      </c>
      <c r="B143" s="3">
        <v>4</v>
      </c>
      <c r="C143">
        <v>12</v>
      </c>
      <c r="D143">
        <f>totals!D143/totals!$K143*totals!$M143</f>
        <v>14.929161590892392</v>
      </c>
      <c r="E143">
        <f>totals!E143/totals!$K143*totals!$M143</f>
        <v>0</v>
      </c>
      <c r="F143">
        <f>totals!F143/totals!$K143*totals!$M143</f>
        <v>0</v>
      </c>
      <c r="G143">
        <f>totals!G143/totals!$K143*totals!$M143</f>
        <v>0</v>
      </c>
      <c r="H143">
        <f>totals!H143/totals!$K143*totals!$M143</f>
        <v>0</v>
      </c>
      <c r="I143">
        <f>totals!I143/totals!$K143*totals!$M143</f>
        <v>0</v>
      </c>
      <c r="J143">
        <f>totals!N143/totals!$V143*totals!$Y143</f>
        <v>31.605301474867503</v>
      </c>
      <c r="K143">
        <f>totals!O143/totals!$V143*totals!$Y143</f>
        <v>1.2440981903661126E-4</v>
      </c>
      <c r="L143">
        <f>totals!P143/totals!$V143*totals!$Y143</f>
        <v>7.6423174551061188E-4</v>
      </c>
      <c r="M143">
        <f>totals!Q143/totals!$V143*totals!$Y143</f>
        <v>0</v>
      </c>
      <c r="N143">
        <f>totals!R143/totals!$V143*totals!$Y143</f>
        <v>0</v>
      </c>
      <c r="O143">
        <f>totals!S143/totals!$V143*totals!$Y143</f>
        <v>8.2643665502891758E-3</v>
      </c>
      <c r="P143">
        <f>totals!T143/totals!$V143*totals!$Y143</f>
        <v>0</v>
      </c>
      <c r="Q143">
        <f>totals!U143/totals!$V143*totals!$Y143</f>
        <v>0</v>
      </c>
      <c r="R143">
        <f>totals!Z143/totals!$AH143*totals!$AK143</f>
        <v>28.378022078158828</v>
      </c>
      <c r="S143">
        <f>totals!AA143/totals!$AH143*totals!$AK143</f>
        <v>0</v>
      </c>
      <c r="T143">
        <f>totals!AB143/totals!$AH143*totals!$AK143</f>
        <v>0</v>
      </c>
      <c r="U143">
        <f>totals!AC143/totals!$AH143*totals!$AK143</f>
        <v>1.6002696987236747E-2</v>
      </c>
      <c r="V143">
        <f>totals!AD143/totals!$AH143*totals!$AK143</f>
        <v>0</v>
      </c>
      <c r="W143">
        <f>totals!AE143/totals!$AH143*totals!$AK143</f>
        <v>0</v>
      </c>
      <c r="X143">
        <f>totals!AF143/totals!$AH143*totals!$AK143</f>
        <v>0</v>
      </c>
      <c r="Y143">
        <f>totals!AG143/totals!$AH143*totals!$AK143</f>
        <v>5.1539202503494877E-2</v>
      </c>
      <c r="Z143">
        <f>totals!AL143/totals!$AT143*totals!$AW143</f>
        <v>60.943154486827339</v>
      </c>
      <c r="AA143">
        <f>totals!AM143/totals!$AT143*totals!$AW143</f>
        <v>0.11211448846294157</v>
      </c>
      <c r="AB143">
        <f>totals!AN143/totals!$AT143*totals!$AW143</f>
        <v>0</v>
      </c>
      <c r="AC143">
        <f>totals!AO143/totals!$AT143*totals!$AW143</f>
        <v>8.4273166904565058E-2</v>
      </c>
      <c r="AD143">
        <f>totals!AP143/totals!$AT143*totals!$AW143</f>
        <v>0</v>
      </c>
      <c r="AE143">
        <f>totals!AQ143/totals!$AT143*totals!$AW143</f>
        <v>1.039215995668568E-3</v>
      </c>
      <c r="AF143">
        <f>totals!AR143/totals!$AT143*totals!$AW143</f>
        <v>5.4135903030176572E-3</v>
      </c>
      <c r="AG143">
        <f>totals!AS143/totals!$AT143*totals!$AW143</f>
        <v>0.18415874155801137</v>
      </c>
      <c r="AH143">
        <f>totals!AX143/totals!$BF143*totals!$BI143</f>
        <v>123.2840031890085</v>
      </c>
      <c r="AI143">
        <f>totals!AY143/totals!$BF143*totals!$BI143</f>
        <v>11.721088424671471</v>
      </c>
      <c r="AJ143">
        <f>totals!AZ143/totals!$BF143*totals!$BI143</f>
        <v>1.9519910332627941</v>
      </c>
      <c r="AK143">
        <f>totals!BA143/totals!$BF143*totals!$BI143</f>
        <v>0.77363380388052361</v>
      </c>
      <c r="AL143">
        <f>totals!BB143/totals!$BF143*totals!$BI143</f>
        <v>0</v>
      </c>
      <c r="AM143">
        <f>totals!BC143/totals!$BF143*totals!$BI143</f>
        <v>1.0437973533327989E-2</v>
      </c>
      <c r="AN143">
        <f>totals!BD143/totals!$BF143*totals!$BI143</f>
        <v>9.7721028079260155E-3</v>
      </c>
      <c r="AO143">
        <f>totals!BE143/totals!$BF143*totals!$BI143</f>
        <v>5.4114773958234377</v>
      </c>
    </row>
    <row r="144" spans="1:41" x14ac:dyDescent="0.35">
      <c r="A144" t="s">
        <v>141</v>
      </c>
      <c r="B144" s="2">
        <v>4</v>
      </c>
      <c r="C144">
        <v>12</v>
      </c>
      <c r="D144">
        <f>totals!D144/totals!$K144*totals!$M144</f>
        <v>5.9004956241231508</v>
      </c>
      <c r="E144">
        <f>totals!E144/totals!$K144*totals!$M144</f>
        <v>0</v>
      </c>
      <c r="F144">
        <f>totals!F144/totals!$K144*totals!$M144</f>
        <v>0</v>
      </c>
      <c r="G144">
        <f>totals!G144/totals!$K144*totals!$M144</f>
        <v>0</v>
      </c>
      <c r="H144">
        <f>totals!H144/totals!$K144*totals!$M144</f>
        <v>0</v>
      </c>
      <c r="I144">
        <f>totals!I144/totals!$K144*totals!$M144</f>
        <v>0</v>
      </c>
      <c r="J144">
        <f>totals!N144/totals!$V144*totals!$Y144</f>
        <v>6.8506495302231309</v>
      </c>
      <c r="K144">
        <f>totals!O144/totals!$V144*totals!$Y144</f>
        <v>0</v>
      </c>
      <c r="L144">
        <f>totals!P144/totals!$V144*totals!$Y144</f>
        <v>0</v>
      </c>
      <c r="M144">
        <f>totals!Q144/totals!$V144*totals!$Y144</f>
        <v>0</v>
      </c>
      <c r="N144">
        <f>totals!R144/totals!$V144*totals!$Y144</f>
        <v>0</v>
      </c>
      <c r="O144">
        <f>totals!S144/totals!$V144*totals!$Y144</f>
        <v>0</v>
      </c>
      <c r="P144">
        <f>totals!T144/totals!$V144*totals!$Y144</f>
        <v>0</v>
      </c>
      <c r="Q144">
        <f>totals!U144/totals!$V144*totals!$Y144</f>
        <v>0</v>
      </c>
      <c r="R144">
        <f>totals!Z144/totals!$AH144*totals!$AK144</f>
        <v>13.428848327690908</v>
      </c>
      <c r="S144">
        <f>totals!AA144/totals!$AH144*totals!$AK144</f>
        <v>8.9547553561466917E-2</v>
      </c>
      <c r="T144">
        <f>totals!AB144/totals!$AH144*totals!$AK144</f>
        <v>4.2196481859325626E-4</v>
      </c>
      <c r="U144">
        <f>totals!AC144/totals!$AH144*totals!$AK144</f>
        <v>1.1260668982459251E-2</v>
      </c>
      <c r="V144">
        <f>totals!AD144/totals!$AH144*totals!$AK144</f>
        <v>0</v>
      </c>
      <c r="W144">
        <f>totals!AE144/totals!$AH144*totals!$AK144</f>
        <v>0</v>
      </c>
      <c r="X144">
        <f>totals!AF144/totals!$AH144*totals!$AK144</f>
        <v>0</v>
      </c>
      <c r="Y144">
        <f>totals!AG144/totals!$AH144*totals!$AK144</f>
        <v>0</v>
      </c>
      <c r="Z144">
        <f>totals!AL144/totals!$AT144*totals!$AW144</f>
        <v>19.795544310743107</v>
      </c>
      <c r="AA144">
        <f>totals!AM144/totals!$AT144*totals!$AW144</f>
        <v>0.81802829085710937</v>
      </c>
      <c r="AB144">
        <f>totals!AN144/totals!$AT144*totals!$AW144</f>
        <v>1.7756944623996965E-4</v>
      </c>
      <c r="AC144">
        <f>totals!AO144/totals!$AT144*totals!$AW144</f>
        <v>1.1084431201825798E-2</v>
      </c>
      <c r="AD144">
        <f>totals!AP144/totals!$AT144*totals!$AW144</f>
        <v>0</v>
      </c>
      <c r="AE144">
        <f>totals!AQ144/totals!$AT144*totals!$AW144</f>
        <v>1.0039503306644437E-3</v>
      </c>
      <c r="AF144">
        <f>totals!AR144/totals!$AT144*totals!$AW144</f>
        <v>0</v>
      </c>
      <c r="AG144">
        <f>totals!AS144/totals!$AT144*totals!$AW144</f>
        <v>0.46035561897120686</v>
      </c>
      <c r="AH144">
        <f>totals!AX144/totals!$BF144*totals!$BI144</f>
        <v>81.204397798414959</v>
      </c>
      <c r="AI144">
        <f>totals!AY144/totals!$BF144*totals!$BI144</f>
        <v>36.23841023679762</v>
      </c>
      <c r="AJ144">
        <f>totals!AZ144/totals!$BF144*totals!$BI144</f>
        <v>7.0453655199779738E-2</v>
      </c>
      <c r="AK144">
        <f>totals!BA144/totals!$BF144*totals!$BI144</f>
        <v>0.27268499745479208</v>
      </c>
      <c r="AL144">
        <f>totals!BB144/totals!$BF144*totals!$BI144</f>
        <v>0</v>
      </c>
      <c r="AM144">
        <f>totals!BC144/totals!$BF144*totals!$BI144</f>
        <v>2.0592578415601186E-2</v>
      </c>
      <c r="AN144">
        <f>totals!BD144/totals!$BF144*totals!$BI144</f>
        <v>5.7407367885219389E-4</v>
      </c>
      <c r="AO144">
        <f>totals!BE144/totals!$BF144*totals!$BI144</f>
        <v>15.541044856300051</v>
      </c>
    </row>
    <row r="145" spans="1:41" x14ac:dyDescent="0.35">
      <c r="A145" t="s">
        <v>142</v>
      </c>
      <c r="B145" s="3">
        <v>7</v>
      </c>
      <c r="C145">
        <v>24</v>
      </c>
      <c r="D145" t="e">
        <f>totals!D145/totals!$K145*totals!$M145</f>
        <v>#DIV/0!</v>
      </c>
      <c r="E145" t="e">
        <f>totals!E145/totals!$K145*totals!$M145</f>
        <v>#DIV/0!</v>
      </c>
      <c r="F145" t="e">
        <f>totals!F145/totals!$K145*totals!$M145</f>
        <v>#DIV/0!</v>
      </c>
      <c r="G145" t="e">
        <f>totals!G145/totals!$K145*totals!$M145</f>
        <v>#DIV/0!</v>
      </c>
      <c r="H145" t="e">
        <f>totals!H145/totals!$K145*totals!$M145</f>
        <v>#DIV/0!</v>
      </c>
      <c r="I145" t="e">
        <f>totals!I145/totals!$K145*totals!$M145</f>
        <v>#DIV/0!</v>
      </c>
      <c r="J145" t="e">
        <f>totals!N145/totals!$V145*totals!$Y145</f>
        <v>#DIV/0!</v>
      </c>
      <c r="K145" t="e">
        <f>totals!O145/totals!$V145*totals!$Y145</f>
        <v>#DIV/0!</v>
      </c>
      <c r="L145" t="e">
        <f>totals!P145/totals!$V145*totals!$Y145</f>
        <v>#DIV/0!</v>
      </c>
      <c r="M145" t="e">
        <f>totals!Q145/totals!$V145*totals!$Y145</f>
        <v>#DIV/0!</v>
      </c>
      <c r="N145" t="e">
        <f>totals!R145/totals!$V145*totals!$Y145</f>
        <v>#DIV/0!</v>
      </c>
      <c r="O145" t="e">
        <f>totals!S145/totals!$V145*totals!$Y145</f>
        <v>#DIV/0!</v>
      </c>
      <c r="P145" t="e">
        <f>totals!T145/totals!$V145*totals!$Y145</f>
        <v>#DIV/0!</v>
      </c>
      <c r="Q145" t="e">
        <f>totals!U145/totals!$V145*totals!$Y145</f>
        <v>#DIV/0!</v>
      </c>
      <c r="R145" t="e">
        <f>totals!Z145/totals!$AH145*totals!$AK145</f>
        <v>#DIV/0!</v>
      </c>
      <c r="S145" t="e">
        <f>totals!AA145/totals!$AH145*totals!$AK145</f>
        <v>#DIV/0!</v>
      </c>
      <c r="T145" t="e">
        <f>totals!AB145/totals!$AH145*totals!$AK145</f>
        <v>#DIV/0!</v>
      </c>
      <c r="U145" t="e">
        <f>totals!AC145/totals!$AH145*totals!$AK145</f>
        <v>#DIV/0!</v>
      </c>
      <c r="V145" t="e">
        <f>totals!AD145/totals!$AH145*totals!$AK145</f>
        <v>#DIV/0!</v>
      </c>
      <c r="W145" t="e">
        <f>totals!AE145/totals!$AH145*totals!$AK145</f>
        <v>#DIV/0!</v>
      </c>
      <c r="X145" t="e">
        <f>totals!AF145/totals!$AH145*totals!$AK145</f>
        <v>#DIV/0!</v>
      </c>
      <c r="Y145" t="e">
        <f>totals!AG145/totals!$AH145*totals!$AK145</f>
        <v>#DIV/0!</v>
      </c>
      <c r="Z145">
        <f>totals!AL145/totals!$AT145*totals!$AW145</f>
        <v>0</v>
      </c>
      <c r="AA145">
        <f>totals!AM145/totals!$AT145*totals!$AW145</f>
        <v>0.30083112415565594</v>
      </c>
      <c r="AB145">
        <f>totals!AN145/totals!$AT145*totals!$AW145</f>
        <v>0</v>
      </c>
      <c r="AC145">
        <f>totals!AO145/totals!$AT145*totals!$AW145</f>
        <v>0</v>
      </c>
      <c r="AD145">
        <f>totals!AP145/totals!$AT145*totals!$AW145</f>
        <v>0</v>
      </c>
      <c r="AE145">
        <f>totals!AQ145/totals!$AT145*totals!$AW145</f>
        <v>0</v>
      </c>
      <c r="AF145">
        <f>totals!AR145/totals!$AT145*totals!$AW145</f>
        <v>0</v>
      </c>
      <c r="AG145">
        <f>totals!AS145/totals!$AT145*totals!$AW145</f>
        <v>9.3426146795498966</v>
      </c>
      <c r="AH145">
        <f>totals!AX145/totals!$BF145*totals!$BI145</f>
        <v>4.8388837056685969E-3</v>
      </c>
      <c r="AI145">
        <f>totals!AY145/totals!$BF145*totals!$BI145</f>
        <v>3.1889587754718743E-2</v>
      </c>
      <c r="AJ145">
        <f>totals!AZ145/totals!$BF145*totals!$BI145</f>
        <v>0</v>
      </c>
      <c r="AK145">
        <f>totals!BA145/totals!$BF145*totals!$BI145</f>
        <v>0</v>
      </c>
      <c r="AL145">
        <f>totals!BB145/totals!$BF145*totals!$BI145</f>
        <v>0</v>
      </c>
      <c r="AM145">
        <f>totals!BC145/totals!$BF145*totals!$BI145</f>
        <v>0</v>
      </c>
      <c r="AN145">
        <f>totals!BD145/totals!$BF145*totals!$BI145</f>
        <v>0</v>
      </c>
      <c r="AO145">
        <f>totals!BE145/totals!$BF145*totals!$BI145</f>
        <v>29.74707118395677</v>
      </c>
    </row>
    <row r="146" spans="1:41" x14ac:dyDescent="0.35">
      <c r="A146" t="s">
        <v>143</v>
      </c>
      <c r="B146" s="2">
        <v>3</v>
      </c>
      <c r="C146">
        <v>9</v>
      </c>
      <c r="D146" t="e">
        <f>totals!D146/totals!$K146*totals!$M146</f>
        <v>#DIV/0!</v>
      </c>
      <c r="E146" t="e">
        <f>totals!E146/totals!$K146*totals!$M146</f>
        <v>#DIV/0!</v>
      </c>
      <c r="F146" t="e">
        <f>totals!F146/totals!$K146*totals!$M146</f>
        <v>#DIV/0!</v>
      </c>
      <c r="G146" t="e">
        <f>totals!G146/totals!$K146*totals!$M146</f>
        <v>#DIV/0!</v>
      </c>
      <c r="H146" t="e">
        <f>totals!H146/totals!$K146*totals!$M146</f>
        <v>#DIV/0!</v>
      </c>
      <c r="I146" t="e">
        <f>totals!I146/totals!$K146*totals!$M146</f>
        <v>#DIV/0!</v>
      </c>
      <c r="J146">
        <f>totals!N146/totals!$V146*totals!$Y146</f>
        <v>18.101893649424358</v>
      </c>
      <c r="K146">
        <f>totals!O146/totals!$V146*totals!$Y146</f>
        <v>11.800214547440959</v>
      </c>
      <c r="L146">
        <f>totals!P146/totals!$V146*totals!$Y146</f>
        <v>0</v>
      </c>
      <c r="M146">
        <f>totals!Q146/totals!$V146*totals!$Y146</f>
        <v>0</v>
      </c>
      <c r="N146">
        <f>totals!R146/totals!$V146*totals!$Y146</f>
        <v>0</v>
      </c>
      <c r="O146">
        <f>totals!S146/totals!$V146*totals!$Y146</f>
        <v>0</v>
      </c>
      <c r="P146">
        <f>totals!T146/totals!$V146*totals!$Y146</f>
        <v>0</v>
      </c>
      <c r="Q146">
        <f>totals!U146/totals!$V146*totals!$Y146</f>
        <v>21.036051256960512</v>
      </c>
      <c r="R146">
        <f>totals!Z146/totals!$AH146*totals!$AK146</f>
        <v>0.63167763708664026</v>
      </c>
      <c r="S146">
        <f>totals!AA146/totals!$AH146*totals!$AK146</f>
        <v>2.0052622956657435</v>
      </c>
      <c r="T146">
        <f>totals!AB146/totals!$AH146*totals!$AK146</f>
        <v>0</v>
      </c>
      <c r="U146">
        <f>totals!AC146/totals!$AH146*totals!$AK146</f>
        <v>0</v>
      </c>
      <c r="V146">
        <f>totals!AD146/totals!$AH146*totals!$AK146</f>
        <v>0</v>
      </c>
      <c r="W146">
        <f>totals!AE146/totals!$AH146*totals!$AK146</f>
        <v>0</v>
      </c>
      <c r="X146">
        <f>totals!AF146/totals!$AH146*totals!$AK146</f>
        <v>0</v>
      </c>
      <c r="Y146">
        <f>totals!AG146/totals!$AH146*totals!$AK146</f>
        <v>12.062748048273262</v>
      </c>
      <c r="Z146">
        <f>totals!AL146/totals!$AT146*totals!$AW146</f>
        <v>1.1324904088435948</v>
      </c>
      <c r="AA146">
        <f>totals!AM146/totals!$AT146*totals!$AW146</f>
        <v>8.3694555201201108</v>
      </c>
      <c r="AB146">
        <f>totals!AN146/totals!$AT146*totals!$AW146</f>
        <v>0</v>
      </c>
      <c r="AC146">
        <f>totals!AO146/totals!$AT146*totals!$AW146</f>
        <v>0</v>
      </c>
      <c r="AD146">
        <f>totals!AP146/totals!$AT146*totals!$AW146</f>
        <v>0</v>
      </c>
      <c r="AE146">
        <f>totals!AQ146/totals!$AT146*totals!$AW146</f>
        <v>0</v>
      </c>
      <c r="AF146">
        <f>totals!AR146/totals!$AT146*totals!$AW146</f>
        <v>0</v>
      </c>
      <c r="AG146">
        <f>totals!AS146/totals!$AT146*totals!$AW146</f>
        <v>98.743066347315832</v>
      </c>
      <c r="AH146">
        <f>totals!AX146/totals!$BF146*totals!$BI146</f>
        <v>1.9462569003633423</v>
      </c>
      <c r="AI146">
        <f>totals!AY146/totals!$BF146*totals!$BI146</f>
        <v>5.2521563183920783</v>
      </c>
      <c r="AJ146">
        <f>totals!AZ146/totals!$BF146*totals!$BI146</f>
        <v>6.9953543939753607E-3</v>
      </c>
      <c r="AK146">
        <f>totals!BA146/totals!$BF146*totals!$BI146</f>
        <v>0</v>
      </c>
      <c r="AL146">
        <f>totals!BB146/totals!$BF146*totals!$BI146</f>
        <v>0</v>
      </c>
      <c r="AM146">
        <f>totals!BC146/totals!$BF146*totals!$BI146</f>
        <v>0</v>
      </c>
      <c r="AN146">
        <f>totals!BD146/totals!$BF146*totals!$BI146</f>
        <v>0</v>
      </c>
      <c r="AO146">
        <f>totals!BE146/totals!$BF146*totals!$BI146</f>
        <v>1106.314039349397</v>
      </c>
    </row>
    <row r="147" spans="1:41" x14ac:dyDescent="0.35">
      <c r="A147" t="s">
        <v>144</v>
      </c>
      <c r="B147" s="3">
        <v>3</v>
      </c>
      <c r="C147">
        <v>10</v>
      </c>
      <c r="D147">
        <f>totals!D147/totals!$K147*totals!$M147</f>
        <v>89.958688016826216</v>
      </c>
      <c r="E147">
        <f>totals!E147/totals!$K147*totals!$M147</f>
        <v>1.375780657709783E-3</v>
      </c>
      <c r="F147">
        <f>totals!F147/totals!$K147*totals!$M147</f>
        <v>2.2512774398887356E-3</v>
      </c>
      <c r="G147">
        <f>totals!G147/totals!$K147*totals!$M147</f>
        <v>0</v>
      </c>
      <c r="H147">
        <f>totals!H147/totals!$K147*totals!$M147</f>
        <v>0</v>
      </c>
      <c r="I147">
        <f>totals!I147/totals!$K147*totals!$M147</f>
        <v>3.3947834411020614E-4</v>
      </c>
      <c r="J147">
        <f>totals!N147/totals!$V147*totals!$Y147</f>
        <v>921.66209160496544</v>
      </c>
      <c r="K147">
        <f>totals!O147/totals!$V147*totals!$Y147</f>
        <v>10.153700933084099</v>
      </c>
      <c r="L147">
        <f>totals!P147/totals!$V147*totals!$Y147</f>
        <v>0.10501683249282656</v>
      </c>
      <c r="M147">
        <f>totals!Q147/totals!$V147*totals!$Y147</f>
        <v>1.0728417853400953E-2</v>
      </c>
      <c r="N147">
        <f>totals!R147/totals!$V147*totals!$Y147</f>
        <v>0</v>
      </c>
      <c r="O147">
        <f>totals!S147/totals!$V147*totals!$Y147</f>
        <v>0</v>
      </c>
      <c r="P147">
        <f>totals!T147/totals!$V147*totals!$Y147</f>
        <v>0</v>
      </c>
      <c r="Q147">
        <f>totals!U147/totals!$V147*totals!$Y147</f>
        <v>7.7883336514624917</v>
      </c>
      <c r="R147">
        <f>totals!Z147/totals!$AH147*totals!$AK147</f>
        <v>310.92024756028007</v>
      </c>
      <c r="S147">
        <f>totals!AA147/totals!$AH147*totals!$AK147</f>
        <v>43.925851825965999</v>
      </c>
      <c r="T147">
        <f>totals!AB147/totals!$AH147*totals!$AK147</f>
        <v>5.5635383129770087E-2</v>
      </c>
      <c r="U147">
        <f>totals!AC147/totals!$AH147*totals!$AK147</f>
        <v>2.6653118374641745E-3</v>
      </c>
      <c r="V147">
        <f>totals!AD147/totals!$AH147*totals!$AK147</f>
        <v>0</v>
      </c>
      <c r="W147">
        <f>totals!AE147/totals!$AH147*totals!$AK147</f>
        <v>0</v>
      </c>
      <c r="X147">
        <f>totals!AF147/totals!$AH147*totals!$AK147</f>
        <v>0</v>
      </c>
      <c r="Y147">
        <f>totals!AG147/totals!$AH147*totals!$AK147</f>
        <v>86.633572100846621</v>
      </c>
      <c r="Z147">
        <f>totals!AL147/totals!$AT147*totals!$AW147</f>
        <v>357.33712778795746</v>
      </c>
      <c r="AA147">
        <f>totals!AM147/totals!$AT147*totals!$AW147</f>
        <v>292.29722907700466</v>
      </c>
      <c r="AB147">
        <f>totals!AN147/totals!$AT147*totals!$AW147</f>
        <v>0.32009581275148952</v>
      </c>
      <c r="AC147">
        <f>totals!AO147/totals!$AT147*totals!$AW147</f>
        <v>1.3198922198941417E-2</v>
      </c>
      <c r="AD147">
        <f>totals!AP147/totals!$AT147*totals!$AW147</f>
        <v>2.487601744811576E-3</v>
      </c>
      <c r="AE147">
        <f>totals!AQ147/totals!$AT147*totals!$AW147</f>
        <v>0</v>
      </c>
      <c r="AF147">
        <f>totals!AR147/totals!$AT147*totals!$AW147</f>
        <v>2.061782857905594E-2</v>
      </c>
      <c r="AG147">
        <f>totals!AS147/totals!$AT147*totals!$AW147</f>
        <v>622.71506724251401</v>
      </c>
      <c r="AH147">
        <f>totals!AX147/totals!$BF147*totals!$BI147</f>
        <v>1375.5627864283038</v>
      </c>
      <c r="AI147">
        <f>totals!AY147/totals!$BF147*totals!$BI147</f>
        <v>808.94883548446944</v>
      </c>
      <c r="AJ147">
        <f>totals!AZ147/totals!$BF147*totals!$BI147</f>
        <v>19.037488448215907</v>
      </c>
      <c r="AK147">
        <f>totals!BA147/totals!$BF147*totals!$BI147</f>
        <v>0.9528790007150808</v>
      </c>
      <c r="AL147">
        <f>totals!BB147/totals!$BF147*totals!$BI147</f>
        <v>0.13752059647043546</v>
      </c>
      <c r="AM147">
        <f>totals!BC147/totals!$BF147*totals!$BI147</f>
        <v>0</v>
      </c>
      <c r="AN147">
        <f>totals!BD147/totals!$BF147*totals!$BI147</f>
        <v>0</v>
      </c>
      <c r="AO147">
        <f>totals!BE147/totals!$BF147*totals!$BI147</f>
        <v>2075.4749845984456</v>
      </c>
    </row>
    <row r="148" spans="1:41" x14ac:dyDescent="0.35">
      <c r="A148" t="s">
        <v>145</v>
      </c>
      <c r="B148" s="4">
        <v>6</v>
      </c>
      <c r="C148">
        <v>19</v>
      </c>
      <c r="D148">
        <f>totals!D148/totals!$K148*totals!$M148</f>
        <v>17.733990798674085</v>
      </c>
      <c r="E148">
        <f>totals!E148/totals!$K148*totals!$M148</f>
        <v>0</v>
      </c>
      <c r="F148">
        <f>totals!F148/totals!$K148*totals!$M148</f>
        <v>0</v>
      </c>
      <c r="G148">
        <f>totals!G148/totals!$K148*totals!$M148</f>
        <v>0</v>
      </c>
      <c r="H148">
        <f>totals!H148/totals!$K148*totals!$M148</f>
        <v>0</v>
      </c>
      <c r="I148">
        <f>totals!I148/totals!$K148*totals!$M148</f>
        <v>0</v>
      </c>
      <c r="J148">
        <f>totals!N148/totals!$V148*totals!$Y148</f>
        <v>346.36389546302689</v>
      </c>
      <c r="K148">
        <f>totals!O148/totals!$V148*totals!$Y148</f>
        <v>0</v>
      </c>
      <c r="L148">
        <f>totals!P148/totals!$V148*totals!$Y148</f>
        <v>1.3497268134048223E-3</v>
      </c>
      <c r="M148">
        <f>totals!Q148/totals!$V148*totals!$Y148</f>
        <v>0</v>
      </c>
      <c r="N148">
        <f>totals!R148/totals!$V148*totals!$Y148</f>
        <v>0</v>
      </c>
      <c r="O148">
        <f>totals!S148/totals!$V148*totals!$Y148</f>
        <v>0</v>
      </c>
      <c r="P148">
        <f>totals!T148/totals!$V148*totals!$Y148</f>
        <v>0</v>
      </c>
      <c r="Q148">
        <f>totals!U148/totals!$V148*totals!$Y148</f>
        <v>0</v>
      </c>
      <c r="R148">
        <f>totals!Z148/totals!$AH148*totals!$AK148</f>
        <v>215.92448319059699</v>
      </c>
      <c r="S148">
        <f>totals!AA148/totals!$AH148*totals!$AK148</f>
        <v>0</v>
      </c>
      <c r="T148">
        <f>totals!AB148/totals!$AH148*totals!$AK148</f>
        <v>1.4834286584738364E-2</v>
      </c>
      <c r="U148">
        <f>totals!AC148/totals!$AH148*totals!$AK148</f>
        <v>0</v>
      </c>
      <c r="V148">
        <f>totals!AD148/totals!$AH148*totals!$AK148</f>
        <v>0</v>
      </c>
      <c r="W148">
        <f>totals!AE148/totals!$AH148*totals!$AK148</f>
        <v>0</v>
      </c>
      <c r="X148">
        <f>totals!AF148/totals!$AH148*totals!$AK148</f>
        <v>0</v>
      </c>
      <c r="Y148">
        <f>totals!AG148/totals!$AH148*totals!$AK148</f>
        <v>0.3488357236806498</v>
      </c>
      <c r="Z148">
        <f>totals!AL148/totals!$AT148*totals!$AW148</f>
        <v>271.72257540897687</v>
      </c>
      <c r="AA148">
        <f>totals!AM148/totals!$AT148*totals!$AW148</f>
        <v>7.5161469468041836E-2</v>
      </c>
      <c r="AB148">
        <f>totals!AN148/totals!$AT148*totals!$AW148</f>
        <v>0.21461859277813741</v>
      </c>
      <c r="AC148">
        <f>totals!AO148/totals!$AT148*totals!$AW148</f>
        <v>0.10521106992336066</v>
      </c>
      <c r="AD148">
        <f>totals!AP148/totals!$AT148*totals!$AW148</f>
        <v>0</v>
      </c>
      <c r="AE148">
        <f>totals!AQ148/totals!$AT148*totals!$AW148</f>
        <v>0</v>
      </c>
      <c r="AF148">
        <f>totals!AR148/totals!$AT148*totals!$AW148</f>
        <v>0</v>
      </c>
      <c r="AG148">
        <f>totals!AS148/totals!$AT148*totals!$AW148</f>
        <v>0.56981835875871323</v>
      </c>
      <c r="AH148">
        <f>totals!AX148/totals!$BF148*totals!$BI148</f>
        <v>566.06435573693432</v>
      </c>
      <c r="AI148">
        <f>totals!AY148/totals!$BF148*totals!$BI148</f>
        <v>5.8185427820087972</v>
      </c>
      <c r="AJ148">
        <f>totals!AZ148/totals!$BF148*totals!$BI148</f>
        <v>6.6309725369158778</v>
      </c>
      <c r="AK148">
        <f>totals!BA148/totals!$BF148*totals!$BI148</f>
        <v>0.35981523435044149</v>
      </c>
      <c r="AL148">
        <f>totals!BB148/totals!$BF148*totals!$BI148</f>
        <v>6.0030398792139887E-2</v>
      </c>
      <c r="AM148">
        <f>totals!BC148/totals!$BF148*totals!$BI148</f>
        <v>1.2666964882745133E-2</v>
      </c>
      <c r="AN148">
        <f>totals!BD148/totals!$BF148*totals!$BI148</f>
        <v>0</v>
      </c>
      <c r="AO148">
        <f>totals!BE148/totals!$BF148*totals!$BI148</f>
        <v>31.310626029332177</v>
      </c>
    </row>
    <row r="149" spans="1:41" x14ac:dyDescent="0.35">
      <c r="A149" t="s">
        <v>146</v>
      </c>
      <c r="B149" s="3">
        <v>3</v>
      </c>
      <c r="C149">
        <v>9</v>
      </c>
      <c r="D149" t="e">
        <f>totals!D149/totals!$K149*totals!$M149</f>
        <v>#DIV/0!</v>
      </c>
      <c r="E149" t="e">
        <f>totals!E149/totals!$K149*totals!$M149</f>
        <v>#DIV/0!</v>
      </c>
      <c r="F149" t="e">
        <f>totals!F149/totals!$K149*totals!$M149</f>
        <v>#DIV/0!</v>
      </c>
      <c r="G149" t="e">
        <f>totals!G149/totals!$K149*totals!$M149</f>
        <v>#DIV/0!</v>
      </c>
      <c r="H149" t="e">
        <f>totals!H149/totals!$K149*totals!$M149</f>
        <v>#DIV/0!</v>
      </c>
      <c r="I149" t="e">
        <f>totals!I149/totals!$K149*totals!$M149</f>
        <v>#DIV/0!</v>
      </c>
      <c r="J149">
        <f>totals!N149/totals!$V149*totals!$Y149</f>
        <v>7.8982471143510455</v>
      </c>
      <c r="K149">
        <f>totals!O149/totals!$V149*totals!$Y149</f>
        <v>6.3222149359447952</v>
      </c>
      <c r="L149">
        <f>totals!P149/totals!$V149*totals!$Y149</f>
        <v>0</v>
      </c>
      <c r="M149">
        <f>totals!Q149/totals!$V149*totals!$Y149</f>
        <v>0</v>
      </c>
      <c r="N149">
        <f>totals!R149/totals!$V149*totals!$Y149</f>
        <v>0</v>
      </c>
      <c r="O149">
        <f>totals!S149/totals!$V149*totals!$Y149</f>
        <v>0</v>
      </c>
      <c r="P149">
        <f>totals!T149/totals!$V149*totals!$Y149</f>
        <v>0</v>
      </c>
      <c r="Q149">
        <f>totals!U149/totals!$V149*totals!$Y149</f>
        <v>78.11192509102483</v>
      </c>
      <c r="R149">
        <f>totals!Z149/totals!$AH149*totals!$AK149</f>
        <v>0.59711785971092124</v>
      </c>
      <c r="S149">
        <f>totals!AA149/totals!$AH149*totals!$AK149</f>
        <v>7.037230439419397</v>
      </c>
      <c r="T149">
        <f>totals!AB149/totals!$AH149*totals!$AK149</f>
        <v>0</v>
      </c>
      <c r="U149">
        <f>totals!AC149/totals!$AH149*totals!$AK149</f>
        <v>0</v>
      </c>
      <c r="V149">
        <f>totals!AD149/totals!$AH149*totals!$AK149</f>
        <v>0</v>
      </c>
      <c r="W149">
        <f>totals!AE149/totals!$AH149*totals!$AK149</f>
        <v>0</v>
      </c>
      <c r="X149">
        <f>totals!AF149/totals!$AH149*totals!$AK149</f>
        <v>0</v>
      </c>
      <c r="Y149">
        <f>totals!AG149/totals!$AH149*totals!$AK149</f>
        <v>82.436189351302502</v>
      </c>
      <c r="Z149">
        <f>totals!AL149/totals!$AT149*totals!$AW149</f>
        <v>0.28388393427277525</v>
      </c>
      <c r="AA149">
        <f>totals!AM149/totals!$AT149*totals!$AW149</f>
        <v>5.3673312763401091</v>
      </c>
      <c r="AB149">
        <f>totals!AN149/totals!$AT149*totals!$AW149</f>
        <v>0</v>
      </c>
      <c r="AC149">
        <f>totals!AO149/totals!$AT149*totals!$AW149</f>
        <v>0</v>
      </c>
      <c r="AD149">
        <f>totals!AP149/totals!$AT149*totals!$AW149</f>
        <v>0</v>
      </c>
      <c r="AE149">
        <f>totals!AQ149/totals!$AT149*totals!$AW149</f>
        <v>0</v>
      </c>
      <c r="AF149">
        <f>totals!AR149/totals!$AT149*totals!$AW149</f>
        <v>0</v>
      </c>
      <c r="AG149">
        <f>totals!AS149/totals!$AT149*totals!$AW149</f>
        <v>94.033602683394122</v>
      </c>
      <c r="AH149">
        <f>totals!AX149/totals!$BF149*totals!$BI149</f>
        <v>0.59915469117965625</v>
      </c>
      <c r="AI149">
        <f>totals!AY149/totals!$BF149*totals!$BI149</f>
        <v>1.1481522892843397</v>
      </c>
      <c r="AJ149">
        <f>totals!AZ149/totals!$BF149*totals!$BI149</f>
        <v>0</v>
      </c>
      <c r="AK149">
        <f>totals!BA149/totals!$BF149*totals!$BI149</f>
        <v>0</v>
      </c>
      <c r="AL149">
        <f>totals!BB149/totals!$BF149*totals!$BI149</f>
        <v>0</v>
      </c>
      <c r="AM149">
        <f>totals!BC149/totals!$BF149*totals!$BI149</f>
        <v>0</v>
      </c>
      <c r="AN149">
        <f>totals!BD149/totals!$BF149*totals!$BI149</f>
        <v>0</v>
      </c>
      <c r="AO149">
        <f>totals!BE149/totals!$BF149*totals!$BI149</f>
        <v>208.4684670682428</v>
      </c>
    </row>
    <row r="150" spans="1:41" x14ac:dyDescent="0.35">
      <c r="A150" t="s">
        <v>147</v>
      </c>
      <c r="B150" s="4">
        <v>4</v>
      </c>
      <c r="C150">
        <v>11</v>
      </c>
      <c r="D150">
        <f>totals!D150/totals!$K150*totals!$M150</f>
        <v>137.02323936592228</v>
      </c>
      <c r="E150">
        <f>totals!E150/totals!$K150*totals!$M150</f>
        <v>2.3490071089520446E-3</v>
      </c>
      <c r="F150">
        <f>totals!F150/totals!$K150*totals!$M150</f>
        <v>0</v>
      </c>
      <c r="G150">
        <f>totals!G150/totals!$K150*totals!$M150</f>
        <v>5.6461589055174597E-3</v>
      </c>
      <c r="H150">
        <f>totals!H150/totals!$K150*totals!$M150</f>
        <v>0</v>
      </c>
      <c r="I150">
        <f>totals!I150/totals!$K150*totals!$M150</f>
        <v>1.336798591094527E-2</v>
      </c>
      <c r="J150">
        <f>totals!N150/totals!$V150*totals!$Y150</f>
        <v>391.51885198807344</v>
      </c>
      <c r="K150">
        <f>totals!O150/totals!$V150*totals!$Y150</f>
        <v>2.9253399305337949E-2</v>
      </c>
      <c r="L150">
        <f>totals!P150/totals!$V150*totals!$Y150</f>
        <v>7.4014624748445224E-2</v>
      </c>
      <c r="M150">
        <f>totals!Q150/totals!$V150*totals!$Y150</f>
        <v>1.454322451197524E-2</v>
      </c>
      <c r="N150">
        <f>totals!R150/totals!$V150*totals!$Y150</f>
        <v>0</v>
      </c>
      <c r="O150">
        <f>totals!S150/totals!$V150*totals!$Y150</f>
        <v>0</v>
      </c>
      <c r="P150">
        <f>totals!T150/totals!$V150*totals!$Y150</f>
        <v>0</v>
      </c>
      <c r="Q150">
        <f>totals!U150/totals!$V150*totals!$Y150</f>
        <v>2.7454046272606318E-3</v>
      </c>
      <c r="R150">
        <f>totals!Z150/totals!$AH150*totals!$AK150</f>
        <v>320.22306603730306</v>
      </c>
      <c r="S150">
        <f>totals!AA150/totals!$AH150*totals!$AK150</f>
        <v>0.1160213482569772</v>
      </c>
      <c r="T150">
        <f>totals!AB150/totals!$AH150*totals!$AK150</f>
        <v>7.3489359783881339E-2</v>
      </c>
      <c r="U150">
        <f>totals!AC150/totals!$AH150*totals!$AK150</f>
        <v>0.18517667605734855</v>
      </c>
      <c r="V150">
        <f>totals!AD150/totals!$AH150*totals!$AK150</f>
        <v>0</v>
      </c>
      <c r="W150">
        <f>totals!AE150/totals!$AH150*totals!$AK150</f>
        <v>0</v>
      </c>
      <c r="X150">
        <f>totals!AF150/totals!$AH150*totals!$AK150</f>
        <v>0</v>
      </c>
      <c r="Y150">
        <f>totals!AG150/totals!$AH150*totals!$AK150</f>
        <v>2.111980664980255E-2</v>
      </c>
      <c r="Z150">
        <f>totals!AL150/totals!$AT150*totals!$AW150</f>
        <v>625.70751108834236</v>
      </c>
      <c r="AA150">
        <f>totals!AM150/totals!$AT150*totals!$AW150</f>
        <v>3.2108821227248736</v>
      </c>
      <c r="AB150">
        <f>totals!AN150/totals!$AT150*totals!$AW150</f>
        <v>0.43912014005200761</v>
      </c>
      <c r="AC150">
        <f>totals!AO150/totals!$AT150*totals!$AW150</f>
        <v>0.53218517603662496</v>
      </c>
      <c r="AD150">
        <f>totals!AP150/totals!$AT150*totals!$AW150</f>
        <v>0</v>
      </c>
      <c r="AE150">
        <f>totals!AQ150/totals!$AT150*totals!$AW150</f>
        <v>5.3895857433570895E-4</v>
      </c>
      <c r="AF150">
        <f>totals!AR150/totals!$AT150*totals!$AW150</f>
        <v>1.2964138679967053E-3</v>
      </c>
      <c r="AG150">
        <f>totals!AS150/totals!$AT150*totals!$AW150</f>
        <v>3.3850677073709927</v>
      </c>
      <c r="AH150">
        <f>totals!AX150/totals!$BF150*totals!$BI150</f>
        <v>1625.2801603537484</v>
      </c>
      <c r="AI150">
        <f>totals!AY150/totals!$BF150*totals!$BI150</f>
        <v>173.96947935056315</v>
      </c>
      <c r="AJ150">
        <f>totals!AZ150/totals!$BF150*totals!$BI150</f>
        <v>25.614228807256044</v>
      </c>
      <c r="AK150">
        <f>totals!BA150/totals!$BF150*totals!$BI150</f>
        <v>18.965476721904206</v>
      </c>
      <c r="AL150">
        <f>totals!BB150/totals!$BF150*totals!$BI150</f>
        <v>0</v>
      </c>
      <c r="AM150">
        <f>totals!BC150/totals!$BF150*totals!$BI150</f>
        <v>2.050331017915007E-2</v>
      </c>
      <c r="AN150">
        <f>totals!BD150/totals!$BF150*totals!$BI150</f>
        <v>3.5412226860665016E-2</v>
      </c>
      <c r="AO150">
        <f>totals!BE150/totals!$BF150*totals!$BI150</f>
        <v>251.7340763840435</v>
      </c>
    </row>
    <row r="151" spans="1:41" x14ac:dyDescent="0.35">
      <c r="A151" t="s">
        <v>148</v>
      </c>
      <c r="B151" s="3">
        <v>6</v>
      </c>
      <c r="C151">
        <v>25</v>
      </c>
      <c r="D151">
        <f>totals!D151/totals!$K151*totals!$M151</f>
        <v>10.582040475732079</v>
      </c>
      <c r="E151">
        <f>totals!E151/totals!$K151*totals!$M151</f>
        <v>0</v>
      </c>
      <c r="F151">
        <f>totals!F151/totals!$K151*totals!$M151</f>
        <v>0</v>
      </c>
      <c r="G151">
        <f>totals!G151/totals!$K151*totals!$M151</f>
        <v>0</v>
      </c>
      <c r="H151">
        <f>totals!H151/totals!$K151*totals!$M151</f>
        <v>0</v>
      </c>
      <c r="I151">
        <f>totals!I151/totals!$K151*totals!$M151</f>
        <v>0</v>
      </c>
      <c r="J151">
        <f>totals!N151/totals!$V151*totals!$Y151</f>
        <v>43.166245027682763</v>
      </c>
      <c r="K151">
        <f>totals!O151/totals!$V151*totals!$Y151</f>
        <v>0</v>
      </c>
      <c r="L151">
        <f>totals!P151/totals!$V151*totals!$Y151</f>
        <v>0</v>
      </c>
      <c r="M151">
        <f>totals!Q151/totals!$V151*totals!$Y151</f>
        <v>0</v>
      </c>
      <c r="N151">
        <f>totals!R151/totals!$V151*totals!$Y151</f>
        <v>0</v>
      </c>
      <c r="O151">
        <f>totals!S151/totals!$V151*totals!$Y151</f>
        <v>0</v>
      </c>
      <c r="P151">
        <f>totals!T151/totals!$V151*totals!$Y151</f>
        <v>0</v>
      </c>
      <c r="Q151">
        <f>totals!U151/totals!$V151*totals!$Y151</f>
        <v>0.70186329228761135</v>
      </c>
      <c r="R151">
        <f>totals!Z151/totals!$AH151*totals!$AK151</f>
        <v>42.995720881674444</v>
      </c>
      <c r="S151">
        <f>totals!AA151/totals!$AH151*totals!$AK151</f>
        <v>0.34393234981397808</v>
      </c>
      <c r="T151">
        <f>totals!AB151/totals!$AH151*totals!$AK151</f>
        <v>0</v>
      </c>
      <c r="U151">
        <f>totals!AC151/totals!$AH151*totals!$AK151</f>
        <v>0</v>
      </c>
      <c r="V151">
        <f>totals!AD151/totals!$AH151*totals!$AK151</f>
        <v>0</v>
      </c>
      <c r="W151">
        <f>totals!AE151/totals!$AH151*totals!$AK151</f>
        <v>0</v>
      </c>
      <c r="X151">
        <f>totals!AF151/totals!$AH151*totals!$AK151</f>
        <v>3.1825942302342205E-4</v>
      </c>
      <c r="Y151">
        <f>totals!AG151/totals!$AH151*totals!$AK151</f>
        <v>0.90882956487125954</v>
      </c>
      <c r="Z151">
        <f>totals!AL151/totals!$AT151*totals!$AW151</f>
        <v>54.627717937475509</v>
      </c>
      <c r="AA151">
        <f>totals!AM151/totals!$AT151*totals!$AW151</f>
        <v>1.5155602665156953</v>
      </c>
      <c r="AB151">
        <f>totals!AN151/totals!$AT151*totals!$AW151</f>
        <v>7.1408652229000375E-3</v>
      </c>
      <c r="AC151">
        <f>totals!AO151/totals!$AT151*totals!$AW151</f>
        <v>5.1753597457057703E-2</v>
      </c>
      <c r="AD151">
        <f>totals!AP151/totals!$AT151*totals!$AW151</f>
        <v>0</v>
      </c>
      <c r="AE151">
        <f>totals!AQ151/totals!$AT151*totals!$AW151</f>
        <v>0</v>
      </c>
      <c r="AF151">
        <f>totals!AR151/totals!$AT151*totals!$AW151</f>
        <v>4.3835014239584393E-4</v>
      </c>
      <c r="AG151">
        <f>totals!AS151/totals!$AT151*totals!$AW151</f>
        <v>4.8965831954691739</v>
      </c>
      <c r="AH151">
        <f>totals!AX151/totals!$BF151*totals!$BI151</f>
        <v>117.16211855483574</v>
      </c>
      <c r="AI151">
        <f>totals!AY151/totals!$BF151*totals!$BI151</f>
        <v>85.873681566089317</v>
      </c>
      <c r="AJ151">
        <f>totals!AZ151/totals!$BF151*totals!$BI151</f>
        <v>0.78603195871736076</v>
      </c>
      <c r="AK151">
        <f>totals!BA151/totals!$BF151*totals!$BI151</f>
        <v>0.27739809682799527</v>
      </c>
      <c r="AL151">
        <f>totals!BB151/totals!$BF151*totals!$BI151</f>
        <v>0</v>
      </c>
      <c r="AM151">
        <f>totals!BC151/totals!$BF151*totals!$BI151</f>
        <v>0</v>
      </c>
      <c r="AN151">
        <f>totals!BD151/totals!$BF151*totals!$BI151</f>
        <v>0.23237758952202706</v>
      </c>
      <c r="AO151">
        <f>totals!BE151/totals!$BF151*totals!$BI151</f>
        <v>153.79179831742869</v>
      </c>
    </row>
    <row r="152" spans="1:41" x14ac:dyDescent="0.35">
      <c r="A152" t="s">
        <v>149</v>
      </c>
      <c r="B152" s="2">
        <v>3</v>
      </c>
      <c r="C152">
        <v>9</v>
      </c>
      <c r="D152" t="e">
        <f>totals!D152/totals!$K152*totals!$M152</f>
        <v>#DIV/0!</v>
      </c>
      <c r="E152" t="e">
        <f>totals!E152/totals!$K152*totals!$M152</f>
        <v>#DIV/0!</v>
      </c>
      <c r="F152" t="e">
        <f>totals!F152/totals!$K152*totals!$M152</f>
        <v>#DIV/0!</v>
      </c>
      <c r="G152" t="e">
        <f>totals!G152/totals!$K152*totals!$M152</f>
        <v>#DIV/0!</v>
      </c>
      <c r="H152" t="e">
        <f>totals!H152/totals!$K152*totals!$M152</f>
        <v>#DIV/0!</v>
      </c>
      <c r="I152" t="e">
        <f>totals!I152/totals!$K152*totals!$M152</f>
        <v>#DIV/0!</v>
      </c>
      <c r="J152">
        <f>totals!N152/totals!$V152*totals!$Y152</f>
        <v>209.35395718154089</v>
      </c>
      <c r="K152">
        <f>totals!O152/totals!$V152*totals!$Y152</f>
        <v>2.7977801738957857</v>
      </c>
      <c r="L152">
        <f>totals!P152/totals!$V152*totals!$Y152</f>
        <v>0</v>
      </c>
      <c r="M152">
        <f>totals!Q152/totals!$V152*totals!$Y152</f>
        <v>0</v>
      </c>
      <c r="N152">
        <f>totals!R152/totals!$V152*totals!$Y152</f>
        <v>0</v>
      </c>
      <c r="O152">
        <f>totals!S152/totals!$V152*totals!$Y152</f>
        <v>0</v>
      </c>
      <c r="P152">
        <f>totals!T152/totals!$V152*totals!$Y152</f>
        <v>0</v>
      </c>
      <c r="Q152">
        <f>totals!U152/totals!$V152*totals!$Y152</f>
        <v>21.128209608979525</v>
      </c>
      <c r="R152">
        <f>totals!Z152/totals!$AH152*totals!$AK152</f>
        <v>38.240319664227528</v>
      </c>
      <c r="S152">
        <f>totals!AA152/totals!$AH152*totals!$AK152</f>
        <v>3.5011967192643629</v>
      </c>
      <c r="T152">
        <f>totals!AB152/totals!$AH152*totals!$AK152</f>
        <v>0</v>
      </c>
      <c r="U152">
        <f>totals!AC152/totals!$AH152*totals!$AK152</f>
        <v>0</v>
      </c>
      <c r="V152">
        <f>totals!AD152/totals!$AH152*totals!$AK152</f>
        <v>0</v>
      </c>
      <c r="W152">
        <f>totals!AE152/totals!$AH152*totals!$AK152</f>
        <v>0</v>
      </c>
      <c r="X152">
        <f>totals!AF152/totals!$AH152*totals!$AK152</f>
        <v>0</v>
      </c>
      <c r="Y152">
        <f>totals!AG152/totals!$AH152*totals!$AK152</f>
        <v>36.868352981193688</v>
      </c>
      <c r="Z152">
        <f>totals!AL152/totals!$AT152*totals!$AW152</f>
        <v>21.492554618218875</v>
      </c>
      <c r="AA152">
        <f>totals!AM152/totals!$AT152*totals!$AW152</f>
        <v>5.3120973639703992</v>
      </c>
      <c r="AB152">
        <f>totals!AN152/totals!$AT152*totals!$AW152</f>
        <v>0</v>
      </c>
      <c r="AC152">
        <f>totals!AO152/totals!$AT152*totals!$AW152</f>
        <v>0</v>
      </c>
      <c r="AD152">
        <f>totals!AP152/totals!$AT152*totals!$AW152</f>
        <v>0</v>
      </c>
      <c r="AE152">
        <f>totals!AQ152/totals!$AT152*totals!$AW152</f>
        <v>0</v>
      </c>
      <c r="AF152">
        <f>totals!AR152/totals!$AT152*totals!$AW152</f>
        <v>0</v>
      </c>
      <c r="AG152">
        <f>totals!AS152/totals!$AT152*totals!$AW152</f>
        <v>344.6385246058212</v>
      </c>
      <c r="AH152">
        <f>totals!AX152/totals!$BF152*totals!$BI152</f>
        <v>13.015592119258342</v>
      </c>
      <c r="AI152">
        <f>totals!AY152/totals!$BF152*totals!$BI152</f>
        <v>7.6674862720174746</v>
      </c>
      <c r="AJ152">
        <f>totals!AZ152/totals!$BF152*totals!$BI152</f>
        <v>8.2467592592880123E-3</v>
      </c>
      <c r="AK152">
        <f>totals!BA152/totals!$BF152*totals!$BI152</f>
        <v>3.4059115740859486E-2</v>
      </c>
      <c r="AL152">
        <f>totals!BB152/totals!$BF152*totals!$BI152</f>
        <v>0</v>
      </c>
      <c r="AM152">
        <f>totals!BC152/totals!$BF152*totals!$BI152</f>
        <v>0</v>
      </c>
      <c r="AN152">
        <f>totals!BD152/totals!$BF152*totals!$BI152</f>
        <v>0</v>
      </c>
      <c r="AO152">
        <f>totals!BE152/totals!$BF152*totals!$BI152</f>
        <v>2234.7525317450604</v>
      </c>
    </row>
    <row r="153" spans="1:41" x14ac:dyDescent="0.35">
      <c r="A153" t="s">
        <v>150</v>
      </c>
      <c r="B153" s="1">
        <v>2</v>
      </c>
      <c r="C153">
        <v>6</v>
      </c>
      <c r="D153" t="e">
        <f>totals!D153/totals!$K153*totals!$M153</f>
        <v>#DIV/0!</v>
      </c>
      <c r="E153" t="e">
        <f>totals!E153/totals!$K153*totals!$M153</f>
        <v>#DIV/0!</v>
      </c>
      <c r="F153" t="e">
        <f>totals!F153/totals!$K153*totals!$M153</f>
        <v>#DIV/0!</v>
      </c>
      <c r="G153" t="e">
        <f>totals!G153/totals!$K153*totals!$M153</f>
        <v>#DIV/0!</v>
      </c>
      <c r="H153" t="e">
        <f>totals!H153/totals!$K153*totals!$M153</f>
        <v>#DIV/0!</v>
      </c>
      <c r="I153" t="e">
        <f>totals!I153/totals!$K153*totals!$M153</f>
        <v>#DIV/0!</v>
      </c>
      <c r="J153">
        <f>totals!N153/totals!$V153*totals!$Y153</f>
        <v>4.9574425770053354</v>
      </c>
      <c r="K153">
        <f>totals!O153/totals!$V153*totals!$Y153</f>
        <v>0.25967999508601164</v>
      </c>
      <c r="L153">
        <f>totals!P153/totals!$V153*totals!$Y153</f>
        <v>0</v>
      </c>
      <c r="M153">
        <f>totals!Q153/totals!$V153*totals!$Y153</f>
        <v>0</v>
      </c>
      <c r="N153">
        <f>totals!R153/totals!$V153*totals!$Y153</f>
        <v>0</v>
      </c>
      <c r="O153">
        <f>totals!S153/totals!$V153*totals!$Y153</f>
        <v>3.7347290282092492E-3</v>
      </c>
      <c r="P153">
        <f>totals!T153/totals!$V153*totals!$Y153</f>
        <v>5.6082160489174951E-3</v>
      </c>
      <c r="Q153">
        <f>totals!U153/totals!$V153*totals!$Y153</f>
        <v>3.475502098611905</v>
      </c>
      <c r="R153">
        <f>totals!Z153/totals!$AH153*totals!$AK153</f>
        <v>1.7772351026545734</v>
      </c>
      <c r="S153">
        <f>totals!AA153/totals!$AH153*totals!$AK153</f>
        <v>0</v>
      </c>
      <c r="T153">
        <f>totals!AB153/totals!$AH153*totals!$AK153</f>
        <v>0.10217141273690641</v>
      </c>
      <c r="U153">
        <f>totals!AC153/totals!$AH153*totals!$AK153</f>
        <v>0</v>
      </c>
      <c r="V153">
        <f>totals!AD153/totals!$AH153*totals!$AK153</f>
        <v>0</v>
      </c>
      <c r="W153">
        <f>totals!AE153/totals!$AH153*totals!$AK153</f>
        <v>0</v>
      </c>
      <c r="X153">
        <f>totals!AF153/totals!$AH153*totals!$AK153</f>
        <v>0</v>
      </c>
      <c r="Y153">
        <f>totals!AG153/totals!$AH153*totals!$AK153</f>
        <v>0</v>
      </c>
      <c r="Z153">
        <f>totals!AL153/totals!$AT153*totals!$AW153</f>
        <v>4.4330204273118916</v>
      </c>
      <c r="AA153">
        <f>totals!AM153/totals!$AT153*totals!$AW153</f>
        <v>0</v>
      </c>
      <c r="AB153">
        <f>totals!AN153/totals!$AT153*totals!$AW153</f>
        <v>0.10121198094703548</v>
      </c>
      <c r="AC153">
        <f>totals!AO153/totals!$AT153*totals!$AW153</f>
        <v>0</v>
      </c>
      <c r="AD153">
        <f>totals!AP153/totals!$AT153*totals!$AW153</f>
        <v>0</v>
      </c>
      <c r="AE153">
        <f>totals!AQ153/totals!$AT153*totals!$AW153</f>
        <v>0</v>
      </c>
      <c r="AF153">
        <f>totals!AR153/totals!$AT153*totals!$AW153</f>
        <v>5.0934383207354634E-4</v>
      </c>
      <c r="AG153">
        <f>totals!AS153/totals!$AT153*totals!$AW153</f>
        <v>1.3456730005532549</v>
      </c>
      <c r="AH153">
        <f>totals!AX153/totals!$BF153*totals!$BI153</f>
        <v>12.034421931870147</v>
      </c>
      <c r="AI153">
        <f>totals!AY153/totals!$BF153*totals!$BI153</f>
        <v>0.21783985203823442</v>
      </c>
      <c r="AJ153">
        <f>totals!AZ153/totals!$BF153*totals!$BI153</f>
        <v>2.8341964627984271</v>
      </c>
      <c r="AK153">
        <f>totals!BA153/totals!$BF153*totals!$BI153</f>
        <v>6.9062677759639951E-2</v>
      </c>
      <c r="AL153">
        <f>totals!BB153/totals!$BF153*totals!$BI153</f>
        <v>5.6901609475845522E-2</v>
      </c>
      <c r="AM153">
        <f>totals!BC153/totals!$BF153*totals!$BI153</f>
        <v>1.1174251287018888E-3</v>
      </c>
      <c r="AN153">
        <f>totals!BD153/totals!$BF153*totals!$BI153</f>
        <v>0</v>
      </c>
      <c r="AO153">
        <f>totals!BE153/totals!$BF153*totals!$BI153</f>
        <v>19.789439397149206</v>
      </c>
    </row>
    <row r="154" spans="1:41" x14ac:dyDescent="0.35">
      <c r="A154" t="s">
        <v>151</v>
      </c>
      <c r="B154" s="4">
        <v>3</v>
      </c>
      <c r="C154">
        <v>26</v>
      </c>
      <c r="D154">
        <f>totals!D154/totals!$K154*totals!$M154</f>
        <v>3.3030218807914218</v>
      </c>
      <c r="E154">
        <f>totals!E154/totals!$K154*totals!$M154</f>
        <v>0</v>
      </c>
      <c r="F154">
        <f>totals!F154/totals!$K154*totals!$M154</f>
        <v>0</v>
      </c>
      <c r="G154">
        <f>totals!G154/totals!$K154*totals!$M154</f>
        <v>0</v>
      </c>
      <c r="H154">
        <f>totals!H154/totals!$K154*totals!$M154</f>
        <v>0</v>
      </c>
      <c r="I154">
        <f>totals!I154/totals!$K154*totals!$M154</f>
        <v>0</v>
      </c>
      <c r="J154">
        <f>totals!N154/totals!$V154*totals!$Y154</f>
        <v>8.8281293793804299</v>
      </c>
      <c r="K154">
        <f>totals!O154/totals!$V154*totals!$Y154</f>
        <v>0.18074642145253808</v>
      </c>
      <c r="L154">
        <f>totals!P154/totals!$V154*totals!$Y154</f>
        <v>0</v>
      </c>
      <c r="M154">
        <f>totals!Q154/totals!$V154*totals!$Y154</f>
        <v>0</v>
      </c>
      <c r="N154">
        <f>totals!R154/totals!$V154*totals!$Y154</f>
        <v>0</v>
      </c>
      <c r="O154">
        <f>totals!S154/totals!$V154*totals!$Y154</f>
        <v>0</v>
      </c>
      <c r="P154">
        <f>totals!T154/totals!$V154*totals!$Y154</f>
        <v>0</v>
      </c>
      <c r="Q154">
        <f>totals!U154/totals!$V154*totals!$Y154</f>
        <v>0.10632919860352638</v>
      </c>
      <c r="R154">
        <f>totals!Z154/totals!$AH154*totals!$AK154</f>
        <v>3.0618639979019355</v>
      </c>
      <c r="S154">
        <f>totals!AA154/totals!$AH154*totals!$AK154</f>
        <v>0</v>
      </c>
      <c r="T154">
        <f>totals!AB154/totals!$AH154*totals!$AK154</f>
        <v>0</v>
      </c>
      <c r="U154">
        <f>totals!AC154/totals!$AH154*totals!$AK154</f>
        <v>0</v>
      </c>
      <c r="V154">
        <f>totals!AD154/totals!$AH154*totals!$AK154</f>
        <v>0</v>
      </c>
      <c r="W154">
        <f>totals!AE154/totals!$AH154*totals!$AK154</f>
        <v>0</v>
      </c>
      <c r="X154">
        <f>totals!AF154/totals!$AH154*totals!$AK154</f>
        <v>0</v>
      </c>
      <c r="Y154">
        <f>totals!AG154/totals!$AH154*totals!$AK154</f>
        <v>3.8051570909673376</v>
      </c>
      <c r="Z154">
        <f>totals!AL154/totals!$AT154*totals!$AW154</f>
        <v>1.2935206915534208</v>
      </c>
      <c r="AA154">
        <f>totals!AM154/totals!$AT154*totals!$AW154</f>
        <v>2.013815698102309</v>
      </c>
      <c r="AB154">
        <f>totals!AN154/totals!$AT154*totals!$AW154</f>
        <v>0</v>
      </c>
      <c r="AC154">
        <f>totals!AO154/totals!$AT154*totals!$AW154</f>
        <v>2.6340302052558225E-2</v>
      </c>
      <c r="AD154">
        <f>totals!AP154/totals!$AT154*totals!$AW154</f>
        <v>0</v>
      </c>
      <c r="AE154">
        <f>totals!AQ154/totals!$AT154*totals!$AW154</f>
        <v>0</v>
      </c>
      <c r="AF154">
        <f>totals!AR154/totals!$AT154*totals!$AW154</f>
        <v>0</v>
      </c>
      <c r="AG154">
        <f>totals!AS154/totals!$AT154*totals!$AW154</f>
        <v>12.328194180417839</v>
      </c>
      <c r="AH154">
        <f>totals!AX154/totals!$BF154*totals!$BI154</f>
        <v>3.0477919172311205</v>
      </c>
      <c r="AI154">
        <f>totals!AY154/totals!$BF154*totals!$BI154</f>
        <v>2.8707897204342618</v>
      </c>
      <c r="AJ154">
        <f>totals!AZ154/totals!$BF154*totals!$BI154</f>
        <v>0</v>
      </c>
      <c r="AK154">
        <f>totals!BA154/totals!$BF154*totals!$BI154</f>
        <v>0</v>
      </c>
      <c r="AL154">
        <f>totals!BB154/totals!$BF154*totals!$BI154</f>
        <v>0</v>
      </c>
      <c r="AM154">
        <f>totals!BC154/totals!$BF154*totals!$BI154</f>
        <v>0</v>
      </c>
      <c r="AN154">
        <f>totals!BD154/totals!$BF154*totals!$BI154</f>
        <v>0</v>
      </c>
      <c r="AO154">
        <f>totals!BE154/totals!$BF154*totals!$BI154</f>
        <v>74.312456663236645</v>
      </c>
    </row>
    <row r="155" spans="1:41" x14ac:dyDescent="0.35">
      <c r="A155" t="s">
        <v>152</v>
      </c>
      <c r="B155" s="1">
        <v>4</v>
      </c>
      <c r="C155">
        <v>11</v>
      </c>
      <c r="D155">
        <f>totals!D155/totals!$K155*totals!$M155</f>
        <v>58.512548493833329</v>
      </c>
      <c r="E155">
        <f>totals!E155/totals!$K155*totals!$M155</f>
        <v>0</v>
      </c>
      <c r="F155">
        <f>totals!F155/totals!$K155*totals!$M155</f>
        <v>0</v>
      </c>
      <c r="G155">
        <f>totals!G155/totals!$K155*totals!$M155</f>
        <v>0</v>
      </c>
      <c r="H155">
        <f>totals!H155/totals!$K155*totals!$M155</f>
        <v>0</v>
      </c>
      <c r="I155">
        <f>totals!I155/totals!$K155*totals!$M155</f>
        <v>0</v>
      </c>
      <c r="J155">
        <f>totals!N155/totals!$V155*totals!$Y155</f>
        <v>155.26592347566103</v>
      </c>
      <c r="K155">
        <f>totals!O155/totals!$V155*totals!$Y155</f>
        <v>9.6731814510074426E-3</v>
      </c>
      <c r="L155">
        <f>totals!P155/totals!$V155*totals!$Y155</f>
        <v>0</v>
      </c>
      <c r="M155">
        <f>totals!Q155/totals!$V155*totals!$Y155</f>
        <v>2.3864557372861629E-2</v>
      </c>
      <c r="N155">
        <f>totals!R155/totals!$V155*totals!$Y155</f>
        <v>0</v>
      </c>
      <c r="O155">
        <f>totals!S155/totals!$V155*totals!$Y155</f>
        <v>0</v>
      </c>
      <c r="P155">
        <f>totals!T155/totals!$V155*totals!$Y155</f>
        <v>0</v>
      </c>
      <c r="Q155">
        <f>totals!U155/totals!$V155*totals!$Y155</f>
        <v>7.3685990363473635E-3</v>
      </c>
      <c r="R155">
        <f>totals!Z155/totals!$AH155*totals!$AK155</f>
        <v>148.35811319427853</v>
      </c>
      <c r="S155">
        <f>totals!AA155/totals!$AH155*totals!$AK155</f>
        <v>3.6642961399878993</v>
      </c>
      <c r="T155">
        <f>totals!AB155/totals!$AH155*totals!$AK155</f>
        <v>9.3642990967568484E-4</v>
      </c>
      <c r="U155">
        <f>totals!AC155/totals!$AH155*totals!$AK155</f>
        <v>9.1990467597552576E-3</v>
      </c>
      <c r="V155">
        <f>totals!AD155/totals!$AH155*totals!$AK155</f>
        <v>0</v>
      </c>
      <c r="W155">
        <f>totals!AE155/totals!$AH155*totals!$AK155</f>
        <v>0</v>
      </c>
      <c r="X155">
        <f>totals!AF155/totals!$AH155*totals!$AK155</f>
        <v>0</v>
      </c>
      <c r="Y155">
        <f>totals!AG155/totals!$AH155*totals!$AK155</f>
        <v>0.74138624858686197</v>
      </c>
      <c r="Z155">
        <f>totals!AL155/totals!$AT155*totals!$AW155</f>
        <v>256.87993766293704</v>
      </c>
      <c r="AA155">
        <f>totals!AM155/totals!$AT155*totals!$AW155</f>
        <v>82.458831968090905</v>
      </c>
      <c r="AB155">
        <f>totals!AN155/totals!$AT155*totals!$AW155</f>
        <v>1.2633993360953709E-2</v>
      </c>
      <c r="AC155">
        <f>totals!AO155/totals!$AT155*totals!$AW155</f>
        <v>0.38575584192620593</v>
      </c>
      <c r="AD155">
        <f>totals!AP155/totals!$AT155*totals!$AW155</f>
        <v>0</v>
      </c>
      <c r="AE155">
        <f>totals!AQ155/totals!$AT155*totals!$AW155</f>
        <v>7.7229494444515535E-3</v>
      </c>
      <c r="AF155">
        <f>totals!AR155/totals!$AT155*totals!$AW155</f>
        <v>3.9163029637178269E-3</v>
      </c>
      <c r="AG155">
        <f>totals!AS155/totals!$AT155*totals!$AW155</f>
        <v>26.705677205100088</v>
      </c>
      <c r="AH155">
        <f>totals!AX155/totals!$BF155*totals!$BI155</f>
        <v>342.91666916964851</v>
      </c>
      <c r="AI155">
        <f>totals!AY155/totals!$BF155*totals!$BI155</f>
        <v>435.71299646035021</v>
      </c>
      <c r="AJ155">
        <f>totals!AZ155/totals!$BF155*totals!$BI155</f>
        <v>0.65422258728504523</v>
      </c>
      <c r="AK155">
        <f>totals!BA155/totals!$BF155*totals!$BI155</f>
        <v>3.4313249161297832</v>
      </c>
      <c r="AL155">
        <f>totals!BB155/totals!$BF155*totals!$BI155</f>
        <v>1.1682766730942006E-2</v>
      </c>
      <c r="AM155">
        <f>totals!BC155/totals!$BF155*totals!$BI155</f>
        <v>3.0404832654946323E-2</v>
      </c>
      <c r="AN155">
        <f>totals!BD155/totals!$BF155*totals!$BI155</f>
        <v>1.5684052588051105E-3</v>
      </c>
      <c r="AO155">
        <f>totals!BE155/totals!$BF155*totals!$BI155</f>
        <v>702.18986629394442</v>
      </c>
    </row>
    <row r="156" spans="1:41" x14ac:dyDescent="0.35">
      <c r="A156" t="s">
        <v>153</v>
      </c>
      <c r="B156" s="4">
        <v>4</v>
      </c>
      <c r="C156">
        <v>11</v>
      </c>
      <c r="D156">
        <f>totals!D156/totals!$K156*totals!$M156</f>
        <v>14.498410900315541</v>
      </c>
      <c r="E156">
        <f>totals!E156/totals!$K156*totals!$M156</f>
        <v>0</v>
      </c>
      <c r="F156">
        <f>totals!F156/totals!$K156*totals!$M156</f>
        <v>0</v>
      </c>
      <c r="G156">
        <f>totals!G156/totals!$K156*totals!$M156</f>
        <v>0</v>
      </c>
      <c r="H156">
        <f>totals!H156/totals!$K156*totals!$M156</f>
        <v>0</v>
      </c>
      <c r="I156">
        <f>totals!I156/totals!$K156*totals!$M156</f>
        <v>0</v>
      </c>
      <c r="J156">
        <f>totals!N156/totals!$V156*totals!$Y156</f>
        <v>40.192498039430475</v>
      </c>
      <c r="K156">
        <f>totals!O156/totals!$V156*totals!$Y156</f>
        <v>0</v>
      </c>
      <c r="L156">
        <f>totals!P156/totals!$V156*totals!$Y156</f>
        <v>2.2755506240816096E-3</v>
      </c>
      <c r="M156">
        <f>totals!Q156/totals!$V156*totals!$Y156</f>
        <v>3.5726144798081165E-2</v>
      </c>
      <c r="N156">
        <f>totals!R156/totals!$V156*totals!$Y156</f>
        <v>0</v>
      </c>
      <c r="O156">
        <f>totals!S156/totals!$V156*totals!$Y156</f>
        <v>0</v>
      </c>
      <c r="P156">
        <f>totals!T156/totals!$V156*totals!$Y156</f>
        <v>0</v>
      </c>
      <c r="Q156">
        <f>totals!U156/totals!$V156*totals!$Y156</f>
        <v>0</v>
      </c>
      <c r="R156">
        <f>totals!Z156/totals!$AH156*totals!$AK156</f>
        <v>37.737885941252088</v>
      </c>
      <c r="S156">
        <f>totals!AA156/totals!$AH156*totals!$AK156</f>
        <v>1.4058010587404481E-4</v>
      </c>
      <c r="T156">
        <f>totals!AB156/totals!$AH156*totals!$AK156</f>
        <v>2.5304419057328069E-3</v>
      </c>
      <c r="U156">
        <f>totals!AC156/totals!$AH156*totals!$AK156</f>
        <v>0.10574868118017572</v>
      </c>
      <c r="V156">
        <f>totals!AD156/totals!$AH156*totals!$AK156</f>
        <v>0</v>
      </c>
      <c r="W156">
        <f>totals!AE156/totals!$AH156*totals!$AK156</f>
        <v>0</v>
      </c>
      <c r="X156">
        <f>totals!AF156/totals!$AH156*totals!$AK156</f>
        <v>0</v>
      </c>
      <c r="Y156">
        <f>totals!AG156/totals!$AH156*totals!$AK156</f>
        <v>0</v>
      </c>
      <c r="Z156">
        <f>totals!AL156/totals!$AT156*totals!$AW156</f>
        <v>60.07030616667987</v>
      </c>
      <c r="AA156">
        <f>totals!AM156/totals!$AT156*totals!$AW156</f>
        <v>4.8275358237693855E-2</v>
      </c>
      <c r="AB156">
        <f>totals!AN156/totals!$AT156*totals!$AW156</f>
        <v>3.7881366115313179E-3</v>
      </c>
      <c r="AC156">
        <f>totals!AO156/totals!$AT156*totals!$AW156</f>
        <v>7.1273088839181833E-2</v>
      </c>
      <c r="AD156">
        <f>totals!AP156/totals!$AT156*totals!$AW156</f>
        <v>0</v>
      </c>
      <c r="AE156">
        <f>totals!AQ156/totals!$AT156*totals!$AW156</f>
        <v>2.2331299160570422E-3</v>
      </c>
      <c r="AF156">
        <f>totals!AR156/totals!$AT156*totals!$AW156</f>
        <v>0</v>
      </c>
      <c r="AG156">
        <f>totals!AS156/totals!$AT156*totals!$AW156</f>
        <v>1.7397368141847534E-2</v>
      </c>
      <c r="AH156">
        <f>totals!AX156/totals!$BF156*totals!$BI156</f>
        <v>259.10629394078188</v>
      </c>
      <c r="AI156">
        <f>totals!AY156/totals!$BF156*totals!$BI156</f>
        <v>10.191408605558337</v>
      </c>
      <c r="AJ156">
        <f>totals!AZ156/totals!$BF156*totals!$BI156</f>
        <v>1.2124021266209859</v>
      </c>
      <c r="AK156">
        <f>totals!BA156/totals!$BF156*totals!$BI156</f>
        <v>2.538341870864985</v>
      </c>
      <c r="AL156">
        <f>totals!BB156/totals!$BF156*totals!$BI156</f>
        <v>0</v>
      </c>
      <c r="AM156">
        <f>totals!BC156/totals!$BF156*totals!$BI156</f>
        <v>2.0436120340284483E-2</v>
      </c>
      <c r="AN156">
        <f>totals!BD156/totals!$BF156*totals!$BI156</f>
        <v>2.7117994082118484E-3</v>
      </c>
      <c r="AO156">
        <f>totals!BE156/totals!$BF156*totals!$BI156</f>
        <v>5.2354107846914264</v>
      </c>
    </row>
    <row r="157" spans="1:41" x14ac:dyDescent="0.35">
      <c r="A157" t="s">
        <v>154</v>
      </c>
      <c r="B157" s="3">
        <v>5</v>
      </c>
      <c r="C157">
        <v>17</v>
      </c>
      <c r="D157">
        <f>totals!D157/totals!$K157*totals!$M157</f>
        <v>7.9513375546199239</v>
      </c>
      <c r="E157">
        <f>totals!E157/totals!$K157*totals!$M157</f>
        <v>0</v>
      </c>
      <c r="F157">
        <f>totals!F157/totals!$K157*totals!$M157</f>
        <v>0</v>
      </c>
      <c r="G157">
        <f>totals!G157/totals!$K157*totals!$M157</f>
        <v>0</v>
      </c>
      <c r="H157">
        <f>totals!H157/totals!$K157*totals!$M157</f>
        <v>0</v>
      </c>
      <c r="I157">
        <f>totals!I157/totals!$K157*totals!$M157</f>
        <v>0</v>
      </c>
      <c r="J157">
        <f>totals!N157/totals!$V157*totals!$Y157</f>
        <v>152.85408185976399</v>
      </c>
      <c r="K157">
        <f>totals!O157/totals!$V157*totals!$Y157</f>
        <v>0</v>
      </c>
      <c r="L157">
        <f>totals!P157/totals!$V157*totals!$Y157</f>
        <v>0</v>
      </c>
      <c r="M157">
        <f>totals!Q157/totals!$V157*totals!$Y157</f>
        <v>5.3534498332878176E-2</v>
      </c>
      <c r="N157">
        <f>totals!R157/totals!$V157*totals!$Y157</f>
        <v>0</v>
      </c>
      <c r="O157">
        <f>totals!S157/totals!$V157*totals!$Y157</f>
        <v>0</v>
      </c>
      <c r="P157">
        <f>totals!T157/totals!$V157*totals!$Y157</f>
        <v>0</v>
      </c>
      <c r="Q157">
        <f>totals!U157/totals!$V157*totals!$Y157</f>
        <v>0</v>
      </c>
      <c r="R157">
        <f>totals!Z157/totals!$AH157*totals!$AK157</f>
        <v>48.093911157781385</v>
      </c>
      <c r="S157">
        <f>totals!AA157/totals!$AH157*totals!$AK157</f>
        <v>0</v>
      </c>
      <c r="T157">
        <f>totals!AB157/totals!$AH157*totals!$AK157</f>
        <v>0</v>
      </c>
      <c r="U157">
        <f>totals!AC157/totals!$AH157*totals!$AK157</f>
        <v>2.0281804071909982E-2</v>
      </c>
      <c r="V157">
        <f>totals!AD157/totals!$AH157*totals!$AK157</f>
        <v>0</v>
      </c>
      <c r="W157">
        <f>totals!AE157/totals!$AH157*totals!$AK157</f>
        <v>0</v>
      </c>
      <c r="X157">
        <f>totals!AF157/totals!$AH157*totals!$AK157</f>
        <v>0</v>
      </c>
      <c r="Y157">
        <f>totals!AG157/totals!$AH157*totals!$AK157</f>
        <v>0.94849798617144987</v>
      </c>
      <c r="Z157">
        <f>totals!AL157/totals!$AT157*totals!$AW157</f>
        <v>70.607887821054788</v>
      </c>
      <c r="AA157">
        <f>totals!AM157/totals!$AT157*totals!$AW157</f>
        <v>1.5906724641821539</v>
      </c>
      <c r="AB157">
        <f>totals!AN157/totals!$AT157*totals!$AW157</f>
        <v>0</v>
      </c>
      <c r="AC157">
        <f>totals!AO157/totals!$AT157*totals!$AW157</f>
        <v>0</v>
      </c>
      <c r="AD157">
        <f>totals!AP157/totals!$AT157*totals!$AW157</f>
        <v>0</v>
      </c>
      <c r="AE157">
        <f>totals!AQ157/totals!$AT157*totals!$AW157</f>
        <v>0</v>
      </c>
      <c r="AF157">
        <f>totals!AR157/totals!$AT157*totals!$AW157</f>
        <v>0</v>
      </c>
      <c r="AG157">
        <f>totals!AS157/totals!$AT157*totals!$AW157</f>
        <v>25.502191076622978</v>
      </c>
      <c r="AH157">
        <f>totals!AX157/totals!$BF157*totals!$BI157</f>
        <v>99.131854286852501</v>
      </c>
      <c r="AI157">
        <f>totals!AY157/totals!$BF157*totals!$BI157</f>
        <v>4.3600257008732415</v>
      </c>
      <c r="AJ157">
        <f>totals!AZ157/totals!$BF157*totals!$BI157</f>
        <v>0.26678246246471199</v>
      </c>
      <c r="AK157">
        <f>totals!BA157/totals!$BF157*totals!$BI157</f>
        <v>2.2044699891845553E-2</v>
      </c>
      <c r="AL157">
        <f>totals!BB157/totals!$BF157*totals!$BI157</f>
        <v>0</v>
      </c>
      <c r="AM157">
        <f>totals!BC157/totals!$BF157*totals!$BI157</f>
        <v>1.2311756920728837E-2</v>
      </c>
      <c r="AN157">
        <f>totals!BD157/totals!$BF157*totals!$BI157</f>
        <v>0</v>
      </c>
      <c r="AO157">
        <f>totals!BE157/totals!$BF157*totals!$BI157</f>
        <v>341.17650322085626</v>
      </c>
    </row>
    <row r="158" spans="1:41" x14ac:dyDescent="0.35">
      <c r="A158" t="s">
        <v>155</v>
      </c>
      <c r="B158" s="2">
        <v>6</v>
      </c>
      <c r="C158">
        <v>20</v>
      </c>
      <c r="D158">
        <f>totals!D158/totals!$K158*totals!$M158</f>
        <v>20.021446655711692</v>
      </c>
      <c r="E158">
        <f>totals!E158/totals!$K158*totals!$M158</f>
        <v>0</v>
      </c>
      <c r="F158">
        <f>totals!F158/totals!$K158*totals!$M158</f>
        <v>1.3517897094443279E-3</v>
      </c>
      <c r="G158">
        <f>totals!G158/totals!$K158*totals!$M158</f>
        <v>0</v>
      </c>
      <c r="H158">
        <f>totals!H158/totals!$K158*totals!$M158</f>
        <v>0</v>
      </c>
      <c r="I158">
        <f>totals!I158/totals!$K158*totals!$M158</f>
        <v>0</v>
      </c>
      <c r="J158">
        <f>totals!N158/totals!$V158*totals!$Y158</f>
        <v>58.497952694429372</v>
      </c>
      <c r="K158">
        <f>totals!O158/totals!$V158*totals!$Y158</f>
        <v>0</v>
      </c>
      <c r="L158">
        <f>totals!P158/totals!$V158*totals!$Y158</f>
        <v>0</v>
      </c>
      <c r="M158">
        <f>totals!Q158/totals!$V158*totals!$Y158</f>
        <v>0</v>
      </c>
      <c r="N158">
        <f>totals!R158/totals!$V158*totals!$Y158</f>
        <v>0</v>
      </c>
      <c r="O158">
        <f>totals!S158/totals!$V158*totals!$Y158</f>
        <v>0</v>
      </c>
      <c r="P158">
        <f>totals!T158/totals!$V158*totals!$Y158</f>
        <v>0</v>
      </c>
      <c r="Q158">
        <f>totals!U158/totals!$V158*totals!$Y158</f>
        <v>0</v>
      </c>
      <c r="R158">
        <f>totals!Z158/totals!$AH158*totals!$AK158</f>
        <v>86.899831272071069</v>
      </c>
      <c r="S158">
        <f>totals!AA158/totals!$AH158*totals!$AK158</f>
        <v>0.87476413561010902</v>
      </c>
      <c r="T158">
        <f>totals!AB158/totals!$AH158*totals!$AK158</f>
        <v>0</v>
      </c>
      <c r="U158">
        <f>totals!AC158/totals!$AH158*totals!$AK158</f>
        <v>1.7772831032434721E-2</v>
      </c>
      <c r="V158">
        <f>totals!AD158/totals!$AH158*totals!$AK158</f>
        <v>0</v>
      </c>
      <c r="W158">
        <f>totals!AE158/totals!$AH158*totals!$AK158</f>
        <v>0</v>
      </c>
      <c r="X158">
        <f>totals!AF158/totals!$AH158*totals!$AK158</f>
        <v>0</v>
      </c>
      <c r="Y158">
        <f>totals!AG158/totals!$AH158*totals!$AK158</f>
        <v>0</v>
      </c>
      <c r="Z158">
        <f>totals!AL158/totals!$AT158*totals!$AW158</f>
        <v>187.57923540824359</v>
      </c>
      <c r="AA158">
        <f>totals!AM158/totals!$AT158*totals!$AW158</f>
        <v>0</v>
      </c>
      <c r="AB158">
        <f>totals!AN158/totals!$AT158*totals!$AW158</f>
        <v>0.1003637580545023</v>
      </c>
      <c r="AC158">
        <f>totals!AO158/totals!$AT158*totals!$AW158</f>
        <v>0</v>
      </c>
      <c r="AD158">
        <f>totals!AP158/totals!$AT158*totals!$AW158</f>
        <v>0</v>
      </c>
      <c r="AE158">
        <f>totals!AQ158/totals!$AT158*totals!$AW158</f>
        <v>0</v>
      </c>
      <c r="AF158">
        <f>totals!AR158/totals!$AT158*totals!$AW158</f>
        <v>0</v>
      </c>
      <c r="AG158">
        <f>totals!AS158/totals!$AT158*totals!$AW158</f>
        <v>0</v>
      </c>
      <c r="AH158">
        <f>totals!AX158/totals!$BF158*totals!$BI158</f>
        <v>583.18660346845832</v>
      </c>
      <c r="AI158">
        <f>totals!AY158/totals!$BF158*totals!$BI158</f>
        <v>1.1306219271855447</v>
      </c>
      <c r="AJ158">
        <f>totals!AZ158/totals!$BF158*totals!$BI158</f>
        <v>5.2433635178528579</v>
      </c>
      <c r="AK158">
        <f>totals!BA158/totals!$BF158*totals!$BI158</f>
        <v>0.44749771905072383</v>
      </c>
      <c r="AL158">
        <f>totals!BB158/totals!$BF158*totals!$BI158</f>
        <v>0.59773368211796829</v>
      </c>
      <c r="AM158">
        <f>totals!BC158/totals!$BF158*totals!$BI158</f>
        <v>6.0222792032938149E-2</v>
      </c>
      <c r="AN158">
        <f>totals!BD158/totals!$BF158*totals!$BI158</f>
        <v>1.2840680604037987E-3</v>
      </c>
      <c r="AO158">
        <f>totals!BE158/totals!$BF158*totals!$BI158</f>
        <v>19.73805219049699</v>
      </c>
    </row>
    <row r="159" spans="1:41" x14ac:dyDescent="0.35">
      <c r="A159" t="s">
        <v>156</v>
      </c>
      <c r="B159" s="1">
        <v>5</v>
      </c>
      <c r="C159">
        <v>15</v>
      </c>
      <c r="D159" t="e">
        <f>totals!D159/totals!$K159*totals!$M159</f>
        <v>#DIV/0!</v>
      </c>
      <c r="E159" t="e">
        <f>totals!E159/totals!$K159*totals!$M159</f>
        <v>#DIV/0!</v>
      </c>
      <c r="F159" t="e">
        <f>totals!F159/totals!$K159*totals!$M159</f>
        <v>#DIV/0!</v>
      </c>
      <c r="G159" t="e">
        <f>totals!G159/totals!$K159*totals!$M159</f>
        <v>#DIV/0!</v>
      </c>
      <c r="H159" t="e">
        <f>totals!H159/totals!$K159*totals!$M159</f>
        <v>#DIV/0!</v>
      </c>
      <c r="I159" t="e">
        <f>totals!I159/totals!$K159*totals!$M159</f>
        <v>#DIV/0!</v>
      </c>
      <c r="J159">
        <f>totals!N159/totals!$V159*totals!$Y159</f>
        <v>51.378116289224259</v>
      </c>
      <c r="K159">
        <f>totals!O159/totals!$V159*totals!$Y159</f>
        <v>11.439515226596262</v>
      </c>
      <c r="L159">
        <f>totals!P159/totals!$V159*totals!$Y159</f>
        <v>0</v>
      </c>
      <c r="M159">
        <f>totals!Q159/totals!$V159*totals!$Y159</f>
        <v>0</v>
      </c>
      <c r="N159">
        <f>totals!R159/totals!$V159*totals!$Y159</f>
        <v>0</v>
      </c>
      <c r="O159">
        <f>totals!S159/totals!$V159*totals!$Y159</f>
        <v>0</v>
      </c>
      <c r="P159">
        <f>totals!T159/totals!$V159*totals!$Y159</f>
        <v>0</v>
      </c>
      <c r="Q159">
        <f>totals!U159/totals!$V159*totals!$Y159</f>
        <v>5.6635106438419429</v>
      </c>
      <c r="R159">
        <f>totals!Z159/totals!$AH159*totals!$AK159</f>
        <v>6.9654431550985771</v>
      </c>
      <c r="S159">
        <f>totals!AA159/totals!$AH159*totals!$AK159</f>
        <v>15.376044901120633</v>
      </c>
      <c r="T159">
        <f>totals!AB159/totals!$AH159*totals!$AK159</f>
        <v>1.5093809078438084E-3</v>
      </c>
      <c r="U159">
        <f>totals!AC159/totals!$AH159*totals!$AK159</f>
        <v>0</v>
      </c>
      <c r="V159">
        <f>totals!AD159/totals!$AH159*totals!$AK159</f>
        <v>0</v>
      </c>
      <c r="W159">
        <f>totals!AE159/totals!$AH159*totals!$AK159</f>
        <v>0</v>
      </c>
      <c r="X159">
        <f>totals!AF159/totals!$AH159*totals!$AK159</f>
        <v>0</v>
      </c>
      <c r="Y159">
        <f>totals!AG159/totals!$AH159*totals!$AK159</f>
        <v>11.937840856810617</v>
      </c>
      <c r="Z159">
        <f>totals!AL159/totals!$AT159*totals!$AW159</f>
        <v>24.624780564377325</v>
      </c>
      <c r="AA159">
        <f>totals!AM159/totals!$AT159*totals!$AW159</f>
        <v>11.119311392220162</v>
      </c>
      <c r="AB159">
        <f>totals!AN159/totals!$AT159*totals!$AW159</f>
        <v>0</v>
      </c>
      <c r="AC159">
        <f>totals!AO159/totals!$AT159*totals!$AW159</f>
        <v>0</v>
      </c>
      <c r="AD159">
        <f>totals!AP159/totals!$AT159*totals!$AW159</f>
        <v>0</v>
      </c>
      <c r="AE159">
        <f>totals!AQ159/totals!$AT159*totals!$AW159</f>
        <v>0</v>
      </c>
      <c r="AF159">
        <f>totals!AR159/totals!$AT159*totals!$AW159</f>
        <v>1.8299090101220438E-3</v>
      </c>
      <c r="AG159">
        <f>totals!AS159/totals!$AT159*totals!$AW159</f>
        <v>32.67816654866229</v>
      </c>
      <c r="AH159">
        <f>totals!AX159/totals!$BF159*totals!$BI159</f>
        <v>23.50516307389433</v>
      </c>
      <c r="AI159">
        <f>totals!AY159/totals!$BF159*totals!$BI159</f>
        <v>33.893735793873446</v>
      </c>
      <c r="AJ159">
        <f>totals!AZ159/totals!$BF159*totals!$BI159</f>
        <v>6.7922575765724533E-3</v>
      </c>
      <c r="AK159">
        <f>totals!BA159/totals!$BF159*totals!$BI159</f>
        <v>0.48620214689028635</v>
      </c>
      <c r="AL159">
        <f>totals!BB159/totals!$BF159*totals!$BI159</f>
        <v>0</v>
      </c>
      <c r="AM159">
        <f>totals!BC159/totals!$BF159*totals!$BI159</f>
        <v>0</v>
      </c>
      <c r="AN159">
        <f>totals!BD159/totals!$BF159*totals!$BI159</f>
        <v>4.7545803036007171E-3</v>
      </c>
      <c r="AO159">
        <f>totals!BE159/totals!$BF159*totals!$BI159</f>
        <v>170.81774481966684</v>
      </c>
    </row>
    <row r="160" spans="1:41" x14ac:dyDescent="0.35">
      <c r="A160" t="s">
        <v>157</v>
      </c>
      <c r="B160" s="2">
        <v>3</v>
      </c>
      <c r="C160">
        <v>26</v>
      </c>
      <c r="D160" t="e">
        <f>totals!D160/totals!$K160*totals!$M160</f>
        <v>#DIV/0!</v>
      </c>
      <c r="E160" t="e">
        <f>totals!E160/totals!$K160*totals!$M160</f>
        <v>#DIV/0!</v>
      </c>
      <c r="F160" t="e">
        <f>totals!F160/totals!$K160*totals!$M160</f>
        <v>#DIV/0!</v>
      </c>
      <c r="G160" t="e">
        <f>totals!G160/totals!$K160*totals!$M160</f>
        <v>#DIV/0!</v>
      </c>
      <c r="H160" t="e">
        <f>totals!H160/totals!$K160*totals!$M160</f>
        <v>#DIV/0!</v>
      </c>
      <c r="I160" t="e">
        <f>totals!I160/totals!$K160*totals!$M160</f>
        <v>#DIV/0!</v>
      </c>
      <c r="J160">
        <f>totals!N160/totals!$V160*totals!$Y160</f>
        <v>162.09313470197878</v>
      </c>
      <c r="K160">
        <f>totals!O160/totals!$V160*totals!$Y160</f>
        <v>2.8202730314371198</v>
      </c>
      <c r="L160">
        <f>totals!P160/totals!$V160*totals!$Y160</f>
        <v>0</v>
      </c>
      <c r="M160">
        <f>totals!Q160/totals!$V160*totals!$Y160</f>
        <v>0</v>
      </c>
      <c r="N160">
        <f>totals!R160/totals!$V160*totals!$Y160</f>
        <v>0</v>
      </c>
      <c r="O160">
        <f>totals!S160/totals!$V160*totals!$Y160</f>
        <v>0</v>
      </c>
      <c r="P160">
        <f>totals!T160/totals!$V160*totals!$Y160</f>
        <v>0</v>
      </c>
      <c r="Q160">
        <f>totals!U160/totals!$V160*totals!$Y160</f>
        <v>93.370624485949804</v>
      </c>
      <c r="R160">
        <f>totals!Z160/totals!$AH160*totals!$AK160</f>
        <v>28.984041490660719</v>
      </c>
      <c r="S160">
        <f>totals!AA160/totals!$AH160*totals!$AK160</f>
        <v>3.7862219939651593</v>
      </c>
      <c r="T160">
        <f>totals!AB160/totals!$AH160*totals!$AK160</f>
        <v>0</v>
      </c>
      <c r="U160">
        <f>totals!AC160/totals!$AH160*totals!$AK160</f>
        <v>0</v>
      </c>
      <c r="V160">
        <f>totals!AD160/totals!$AH160*totals!$AK160</f>
        <v>0</v>
      </c>
      <c r="W160">
        <f>totals!AE160/totals!$AH160*totals!$AK160</f>
        <v>0</v>
      </c>
      <c r="X160">
        <f>totals!AF160/totals!$AH160*totals!$AK160</f>
        <v>0</v>
      </c>
      <c r="Y160">
        <f>totals!AG160/totals!$AH160*totals!$AK160</f>
        <v>212.32612463015678</v>
      </c>
      <c r="Z160">
        <f>totals!AL160/totals!$AT160*totals!$AW160</f>
        <v>18.649765502728968</v>
      </c>
      <c r="AA160">
        <f>totals!AM160/totals!$AT160*totals!$AW160</f>
        <v>5.5534189466212629</v>
      </c>
      <c r="AB160">
        <f>totals!AN160/totals!$AT160*totals!$AW160</f>
        <v>0</v>
      </c>
      <c r="AC160">
        <f>totals!AO160/totals!$AT160*totals!$AW160</f>
        <v>7.3643713004950045E-3</v>
      </c>
      <c r="AD160">
        <f>totals!AP160/totals!$AT160*totals!$AW160</f>
        <v>0</v>
      </c>
      <c r="AE160">
        <f>totals!AQ160/totals!$AT160*totals!$AW160</f>
        <v>0</v>
      </c>
      <c r="AF160">
        <f>totals!AR160/totals!$AT160*totals!$AW160</f>
        <v>9.3539393534513172E-4</v>
      </c>
      <c r="AG160">
        <f>totals!AS160/totals!$AT160*totals!$AW160</f>
        <v>461.79369654660269</v>
      </c>
      <c r="AH160">
        <f>totals!AX160/totals!$BF160*totals!$BI160</f>
        <v>19.741042580536703</v>
      </c>
      <c r="AI160">
        <f>totals!AY160/totals!$BF160*totals!$BI160</f>
        <v>10.948329193915514</v>
      </c>
      <c r="AJ160">
        <f>totals!AZ160/totals!$BF160*totals!$BI160</f>
        <v>0.15840592727214595</v>
      </c>
      <c r="AK160">
        <f>totals!BA160/totals!$BF160*totals!$BI160</f>
        <v>8.8328985589191208E-2</v>
      </c>
      <c r="AL160">
        <f>totals!BB160/totals!$BF160*totals!$BI160</f>
        <v>0</v>
      </c>
      <c r="AM160">
        <f>totals!BC160/totals!$BF160*totals!$BI160</f>
        <v>1.4656169709956465E-2</v>
      </c>
      <c r="AN160">
        <f>totals!BD160/totals!$BF160*totals!$BI160</f>
        <v>2.2154675142957471E-4</v>
      </c>
      <c r="AO160">
        <f>totals!BE160/totals!$BF160*totals!$BI160</f>
        <v>3969.726090961452</v>
      </c>
    </row>
    <row r="161" spans="1:41" x14ac:dyDescent="0.35">
      <c r="A161" t="s">
        <v>158</v>
      </c>
      <c r="B161" s="1">
        <v>6</v>
      </c>
      <c r="C161">
        <v>21</v>
      </c>
      <c r="D161">
        <f>totals!D161/totals!$K161*totals!$M161</f>
        <v>7.1977137589772111</v>
      </c>
      <c r="E161">
        <f>totals!E161/totals!$K161*totals!$M161</f>
        <v>0</v>
      </c>
      <c r="F161">
        <f>totals!F161/totals!$K161*totals!$M161</f>
        <v>0</v>
      </c>
      <c r="G161">
        <f>totals!G161/totals!$K161*totals!$M161</f>
        <v>0</v>
      </c>
      <c r="H161">
        <f>totals!H161/totals!$K161*totals!$M161</f>
        <v>0</v>
      </c>
      <c r="I161">
        <f>totals!I161/totals!$K161*totals!$M161</f>
        <v>0</v>
      </c>
      <c r="J161">
        <f>totals!N161/totals!$V161*totals!$Y161</f>
        <v>363.90085672509264</v>
      </c>
      <c r="K161">
        <f>totals!O161/totals!$V161*totals!$Y161</f>
        <v>2.218447373049184E-2</v>
      </c>
      <c r="L161">
        <f>totals!P161/totals!$V161*totals!$Y161</f>
        <v>0</v>
      </c>
      <c r="M161">
        <f>totals!Q161/totals!$V161*totals!$Y161</f>
        <v>0</v>
      </c>
      <c r="N161">
        <f>totals!R161/totals!$V161*totals!$Y161</f>
        <v>0</v>
      </c>
      <c r="O161">
        <f>totals!S161/totals!$V161*totals!$Y161</f>
        <v>0</v>
      </c>
      <c r="P161">
        <f>totals!T161/totals!$V161*totals!$Y161</f>
        <v>0</v>
      </c>
      <c r="Q161">
        <f>totals!U161/totals!$V161*totals!$Y161</f>
        <v>0.40305661529802589</v>
      </c>
      <c r="R161">
        <f>totals!Z161/totals!$AH161*totals!$AK161</f>
        <v>329.38533322154149</v>
      </c>
      <c r="S161">
        <f>totals!AA161/totals!$AH161*totals!$AK161</f>
        <v>6.8480305805988864E-2</v>
      </c>
      <c r="T161">
        <f>totals!AB161/totals!$AH161*totals!$AK161</f>
        <v>1.2425209150377411E-2</v>
      </c>
      <c r="U161">
        <f>totals!AC161/totals!$AH161*totals!$AK161</f>
        <v>0</v>
      </c>
      <c r="V161">
        <f>totals!AD161/totals!$AH161*totals!$AK161</f>
        <v>0</v>
      </c>
      <c r="W161">
        <f>totals!AE161/totals!$AH161*totals!$AK161</f>
        <v>0</v>
      </c>
      <c r="X161">
        <f>totals!AF161/totals!$AH161*totals!$AK161</f>
        <v>0</v>
      </c>
      <c r="Y161">
        <f>totals!AG161/totals!$AH161*totals!$AK161</f>
        <v>1.5121924738943038</v>
      </c>
      <c r="Z161">
        <f>totals!AL161/totals!$AT161*totals!$AW161</f>
        <v>479.56325712558447</v>
      </c>
      <c r="AA161">
        <f>totals!AM161/totals!$AT161*totals!$AW161</f>
        <v>5.0588134685493209</v>
      </c>
      <c r="AB161">
        <f>totals!AN161/totals!$AT161*totals!$AW161</f>
        <v>2.1518932235022017E-2</v>
      </c>
      <c r="AC161">
        <f>totals!AO161/totals!$AT161*totals!$AW161</f>
        <v>2.1170447502471053E-2</v>
      </c>
      <c r="AD161">
        <f>totals!AP161/totals!$AT161*totals!$AW161</f>
        <v>0</v>
      </c>
      <c r="AE161">
        <f>totals!AQ161/totals!$AT161*totals!$AW161</f>
        <v>6.5184069223657784E-2</v>
      </c>
      <c r="AF161">
        <f>totals!AR161/totals!$AT161*totals!$AW161</f>
        <v>0</v>
      </c>
      <c r="AG161">
        <f>totals!AS161/totals!$AT161*totals!$AW161</f>
        <v>31.511749365157353</v>
      </c>
      <c r="AH161">
        <f>totals!AX161/totals!$BF161*totals!$BI161</f>
        <v>942.88421988456082</v>
      </c>
      <c r="AI161">
        <f>totals!AY161/totals!$BF161*totals!$BI161</f>
        <v>67.153610902676206</v>
      </c>
      <c r="AJ161">
        <f>totals!AZ161/totals!$BF161*totals!$BI161</f>
        <v>1.1329893173256802</v>
      </c>
      <c r="AK161">
        <f>totals!BA161/totals!$BF161*totals!$BI161</f>
        <v>1.0367030972476625</v>
      </c>
      <c r="AL161">
        <f>totals!BB161/totals!$BF161*totals!$BI161</f>
        <v>1.258803015546138E-2</v>
      </c>
      <c r="AM161">
        <f>totals!BC161/totals!$BF161*totals!$BI161</f>
        <v>2.2312116942219906E-2</v>
      </c>
      <c r="AN161">
        <f>totals!BD161/totals!$BF161*totals!$BI161</f>
        <v>1.1100555692646719E-2</v>
      </c>
      <c r="AO161">
        <f>totals!BE161/totals!$BF161*totals!$BI161</f>
        <v>1802.1628506821532</v>
      </c>
    </row>
    <row r="162" spans="1:41" x14ac:dyDescent="0.35">
      <c r="A162" t="s">
        <v>159</v>
      </c>
      <c r="B162" s="2">
        <v>3</v>
      </c>
      <c r="C162">
        <v>8</v>
      </c>
      <c r="D162" t="e">
        <f>totals!D162/totals!$K162*totals!$M162</f>
        <v>#DIV/0!</v>
      </c>
      <c r="E162" t="e">
        <f>totals!E162/totals!$K162*totals!$M162</f>
        <v>#DIV/0!</v>
      </c>
      <c r="F162" t="e">
        <f>totals!F162/totals!$K162*totals!$M162</f>
        <v>#DIV/0!</v>
      </c>
      <c r="G162" t="e">
        <f>totals!G162/totals!$K162*totals!$M162</f>
        <v>#DIV/0!</v>
      </c>
      <c r="H162" t="e">
        <f>totals!H162/totals!$K162*totals!$M162</f>
        <v>#DIV/0!</v>
      </c>
      <c r="I162" t="e">
        <f>totals!I162/totals!$K162*totals!$M162</f>
        <v>#DIV/0!</v>
      </c>
      <c r="J162">
        <f>totals!N162/totals!$V162*totals!$Y162</f>
        <v>23.462234405988827</v>
      </c>
      <c r="K162">
        <f>totals!O162/totals!$V162*totals!$Y162</f>
        <v>0</v>
      </c>
      <c r="L162">
        <f>totals!P162/totals!$V162*totals!$Y162</f>
        <v>0</v>
      </c>
      <c r="M162">
        <f>totals!Q162/totals!$V162*totals!$Y162</f>
        <v>0</v>
      </c>
      <c r="N162">
        <f>totals!R162/totals!$V162*totals!$Y162</f>
        <v>0</v>
      </c>
      <c r="O162">
        <f>totals!S162/totals!$V162*totals!$Y162</f>
        <v>0</v>
      </c>
      <c r="P162">
        <f>totals!T162/totals!$V162*totals!$Y162</f>
        <v>0</v>
      </c>
      <c r="Q162">
        <f>totals!U162/totals!$V162*totals!$Y162</f>
        <v>5.5093280908562807</v>
      </c>
      <c r="R162">
        <f>totals!Z162/totals!$AH162*totals!$AK162</f>
        <v>4.5128701999184679</v>
      </c>
      <c r="S162">
        <f>totals!AA162/totals!$AH162*totals!$AK162</f>
        <v>0.91173316748073963</v>
      </c>
      <c r="T162">
        <f>totals!AB162/totals!$AH162*totals!$AK162</f>
        <v>6.7187907792364873E-2</v>
      </c>
      <c r="U162">
        <f>totals!AC162/totals!$AH162*totals!$AK162</f>
        <v>0.12071352530454314</v>
      </c>
      <c r="V162">
        <f>totals!AD162/totals!$AH162*totals!$AK162</f>
        <v>0</v>
      </c>
      <c r="W162">
        <f>totals!AE162/totals!$AH162*totals!$AK162</f>
        <v>0</v>
      </c>
      <c r="X162">
        <f>totals!AF162/totals!$AH162*totals!$AK162</f>
        <v>3.4455337329417876E-4</v>
      </c>
      <c r="Y162">
        <f>totals!AG162/totals!$AH162*totals!$AK162</f>
        <v>28.693431190145116</v>
      </c>
      <c r="Z162">
        <f>totals!AL162/totals!$AT162*totals!$AW162</f>
        <v>1.3942693262352654</v>
      </c>
      <c r="AA162">
        <f>totals!AM162/totals!$AT162*totals!$AW162</f>
        <v>1.4708255091446909</v>
      </c>
      <c r="AB162">
        <f>totals!AN162/totals!$AT162*totals!$AW162</f>
        <v>0</v>
      </c>
      <c r="AC162">
        <f>totals!AO162/totals!$AT162*totals!$AW162</f>
        <v>8.535217038637636E-3</v>
      </c>
      <c r="AD162">
        <f>totals!AP162/totals!$AT162*totals!$AW162</f>
        <v>0</v>
      </c>
      <c r="AE162">
        <f>totals!AQ162/totals!$AT162*totals!$AW162</f>
        <v>0</v>
      </c>
      <c r="AF162">
        <f>totals!AR162/totals!$AT162*totals!$AW162</f>
        <v>0</v>
      </c>
      <c r="AG162">
        <f>totals!AS162/totals!$AT162*totals!$AW162</f>
        <v>26.586809919698766</v>
      </c>
      <c r="AH162">
        <f>totals!AX162/totals!$BF162*totals!$BI162</f>
        <v>1.8062413079103106</v>
      </c>
      <c r="AI162">
        <f>totals!AY162/totals!$BF162*totals!$BI162</f>
        <v>0.59212496740442644</v>
      </c>
      <c r="AJ162">
        <f>totals!AZ162/totals!$BF162*totals!$BI162</f>
        <v>3.19511101039196E-2</v>
      </c>
      <c r="AK162">
        <f>totals!BA162/totals!$BF162*totals!$BI162</f>
        <v>1.5730042342884117E-2</v>
      </c>
      <c r="AL162">
        <f>totals!BB162/totals!$BF162*totals!$BI162</f>
        <v>0</v>
      </c>
      <c r="AM162">
        <f>totals!BC162/totals!$BF162*totals!$BI162</f>
        <v>1.6109079507772891E-3</v>
      </c>
      <c r="AN162">
        <f>totals!BD162/totals!$BF162*totals!$BI162</f>
        <v>0</v>
      </c>
      <c r="AO162">
        <f>totals!BE162/totals!$BF162*totals!$BI162</f>
        <v>119.27825782593602</v>
      </c>
    </row>
    <row r="163" spans="1:41" x14ac:dyDescent="0.35">
      <c r="A163" t="s">
        <v>160</v>
      </c>
      <c r="B163" s="1">
        <v>7</v>
      </c>
      <c r="C163">
        <v>24</v>
      </c>
      <c r="D163" t="e">
        <f>totals!D163/totals!$K163*totals!$M163</f>
        <v>#DIV/0!</v>
      </c>
      <c r="E163" t="e">
        <f>totals!E163/totals!$K163*totals!$M163</f>
        <v>#DIV/0!</v>
      </c>
      <c r="F163" t="e">
        <f>totals!F163/totals!$K163*totals!$M163</f>
        <v>#DIV/0!</v>
      </c>
      <c r="G163" t="e">
        <f>totals!G163/totals!$K163*totals!$M163</f>
        <v>#DIV/0!</v>
      </c>
      <c r="H163" t="e">
        <f>totals!H163/totals!$K163*totals!$M163</f>
        <v>#DIV/0!</v>
      </c>
      <c r="I163" t="e">
        <f>totals!I163/totals!$K163*totals!$M163</f>
        <v>#DIV/0!</v>
      </c>
      <c r="J163">
        <f>totals!N163/totals!$V163*totals!$Y163</f>
        <v>0.38018245223610109</v>
      </c>
      <c r="K163">
        <f>totals!O163/totals!$V163*totals!$Y163</f>
        <v>0</v>
      </c>
      <c r="L163">
        <f>totals!P163/totals!$V163*totals!$Y163</f>
        <v>0</v>
      </c>
      <c r="M163">
        <f>totals!Q163/totals!$V163*totals!$Y163</f>
        <v>0</v>
      </c>
      <c r="N163">
        <f>totals!R163/totals!$V163*totals!$Y163</f>
        <v>0</v>
      </c>
      <c r="O163">
        <f>totals!S163/totals!$V163*totals!$Y163</f>
        <v>0</v>
      </c>
      <c r="P163">
        <f>totals!T163/totals!$V163*totals!$Y163</f>
        <v>0</v>
      </c>
      <c r="Q163">
        <f>totals!U163/totals!$V163*totals!$Y163</f>
        <v>0</v>
      </c>
      <c r="R163">
        <f>totals!Z163/totals!$AH163*totals!$AK163</f>
        <v>0.61898334262710764</v>
      </c>
      <c r="S163">
        <f>totals!AA163/totals!$AH163*totals!$AK163</f>
        <v>0</v>
      </c>
      <c r="T163">
        <f>totals!AB163/totals!$AH163*totals!$AK163</f>
        <v>0</v>
      </c>
      <c r="U163">
        <f>totals!AC163/totals!$AH163*totals!$AK163</f>
        <v>0</v>
      </c>
      <c r="V163">
        <f>totals!AD163/totals!$AH163*totals!$AK163</f>
        <v>0</v>
      </c>
      <c r="W163">
        <f>totals!AE163/totals!$AH163*totals!$AK163</f>
        <v>0</v>
      </c>
      <c r="X163">
        <f>totals!AF163/totals!$AH163*totals!$AK163</f>
        <v>0</v>
      </c>
      <c r="Y163">
        <f>totals!AG163/totals!$AH163*totals!$AK163</f>
        <v>0</v>
      </c>
      <c r="Z163">
        <f>totals!AL163/totals!$AT163*totals!$AW163</f>
        <v>1.4282085090866599</v>
      </c>
      <c r="AA163">
        <f>totals!AM163/totals!$AT163*totals!$AW163</f>
        <v>0</v>
      </c>
      <c r="AB163">
        <f>totals!AN163/totals!$AT163*totals!$AW163</f>
        <v>0</v>
      </c>
      <c r="AC163">
        <f>totals!AO163/totals!$AT163*totals!$AW163</f>
        <v>0</v>
      </c>
      <c r="AD163">
        <f>totals!AP163/totals!$AT163*totals!$AW163</f>
        <v>0</v>
      </c>
      <c r="AE163">
        <f>totals!AQ163/totals!$AT163*totals!$AW163</f>
        <v>0</v>
      </c>
      <c r="AF163">
        <f>totals!AR163/totals!$AT163*totals!$AW163</f>
        <v>0</v>
      </c>
      <c r="AG163">
        <f>totals!AS163/totals!$AT163*totals!$AW163</f>
        <v>0</v>
      </c>
      <c r="AH163">
        <f>totals!AX163/totals!$BF163*totals!$BI163</f>
        <v>1.7652757069745404</v>
      </c>
      <c r="AI163">
        <f>totals!AY163/totals!$BF163*totals!$BI163</f>
        <v>0.98760721705429289</v>
      </c>
      <c r="AJ163">
        <f>totals!AZ163/totals!$BF163*totals!$BI163</f>
        <v>0</v>
      </c>
      <c r="AK163">
        <f>totals!BA163/totals!$BF163*totals!$BI163</f>
        <v>4.6203846411897011E-3</v>
      </c>
      <c r="AL163">
        <f>totals!BB163/totals!$BF163*totals!$BI163</f>
        <v>0</v>
      </c>
      <c r="AM163">
        <f>totals!BC163/totals!$BF163*totals!$BI163</f>
        <v>0</v>
      </c>
      <c r="AN163">
        <f>totals!BD163/totals!$BF163*totals!$BI163</f>
        <v>0</v>
      </c>
      <c r="AO163">
        <f>totals!BE163/totals!$BF163*totals!$BI163</f>
        <v>2.0343553575158255</v>
      </c>
    </row>
    <row r="164" spans="1:41" x14ac:dyDescent="0.35">
      <c r="A164" t="s">
        <v>161</v>
      </c>
      <c r="B164" s="2">
        <v>3</v>
      </c>
      <c r="C164">
        <v>7</v>
      </c>
      <c r="D164">
        <f>totals!D164/totals!$K164*totals!$M164</f>
        <v>2.4530556460639095</v>
      </c>
      <c r="E164">
        <f>totals!E164/totals!$K164*totals!$M164</f>
        <v>0</v>
      </c>
      <c r="F164">
        <f>totals!F164/totals!$K164*totals!$M164</f>
        <v>0</v>
      </c>
      <c r="G164">
        <f>totals!G164/totals!$K164*totals!$M164</f>
        <v>0</v>
      </c>
      <c r="H164">
        <f>totals!H164/totals!$K164*totals!$M164</f>
        <v>0</v>
      </c>
      <c r="I164">
        <f>totals!I164/totals!$K164*totals!$M164</f>
        <v>0</v>
      </c>
      <c r="J164">
        <f>totals!N164/totals!$V164*totals!$Y164</f>
        <v>69.09876349550359</v>
      </c>
      <c r="K164">
        <f>totals!O164/totals!$V164*totals!$Y164</f>
        <v>0</v>
      </c>
      <c r="L164">
        <f>totals!P164/totals!$V164*totals!$Y164</f>
        <v>0</v>
      </c>
      <c r="M164">
        <f>totals!Q164/totals!$V164*totals!$Y164</f>
        <v>0</v>
      </c>
      <c r="N164">
        <f>totals!R164/totals!$V164*totals!$Y164</f>
        <v>0</v>
      </c>
      <c r="O164">
        <f>totals!S164/totals!$V164*totals!$Y164</f>
        <v>0</v>
      </c>
      <c r="P164">
        <f>totals!T164/totals!$V164*totals!$Y164</f>
        <v>0</v>
      </c>
      <c r="Q164">
        <f>totals!U164/totals!$V164*totals!$Y164</f>
        <v>0.70126053718495662</v>
      </c>
      <c r="R164">
        <f>totals!Z164/totals!$AH164*totals!$AK164</f>
        <v>49.441549868176686</v>
      </c>
      <c r="S164">
        <f>totals!AA164/totals!$AH164*totals!$AK164</f>
        <v>5.6466524646090006</v>
      </c>
      <c r="T164">
        <f>totals!AB164/totals!$AH164*totals!$AK164</f>
        <v>6.1584259862648913E-3</v>
      </c>
      <c r="U164">
        <f>totals!AC164/totals!$AH164*totals!$AK164</f>
        <v>0</v>
      </c>
      <c r="V164">
        <f>totals!AD164/totals!$AH164*totals!$AK164</f>
        <v>0</v>
      </c>
      <c r="W164">
        <f>totals!AE164/totals!$AH164*totals!$AK164</f>
        <v>0</v>
      </c>
      <c r="X164">
        <f>totals!AF164/totals!$AH164*totals!$AK164</f>
        <v>0</v>
      </c>
      <c r="Y164">
        <f>totals!AG164/totals!$AH164*totals!$AK164</f>
        <v>2.3416166483180438</v>
      </c>
      <c r="Z164">
        <f>totals!AL164/totals!$AT164*totals!$AW164</f>
        <v>101.37065660784711</v>
      </c>
      <c r="AA164">
        <f>totals!AM164/totals!$AT164*totals!$AW164</f>
        <v>9.3983196947410104</v>
      </c>
      <c r="AB164">
        <f>totals!AN164/totals!$AT164*totals!$AW164</f>
        <v>1.2818609591832978E-3</v>
      </c>
      <c r="AC164">
        <f>totals!AO164/totals!$AT164*totals!$AW164</f>
        <v>0</v>
      </c>
      <c r="AD164">
        <f>totals!AP164/totals!$AT164*totals!$AW164</f>
        <v>0</v>
      </c>
      <c r="AE164">
        <f>totals!AQ164/totals!$AT164*totals!$AW164</f>
        <v>0</v>
      </c>
      <c r="AF164">
        <f>totals!AR164/totals!$AT164*totals!$AW164</f>
        <v>0</v>
      </c>
      <c r="AG164">
        <f>totals!AS164/totals!$AT164*totals!$AW164</f>
        <v>14.535781037488562</v>
      </c>
      <c r="AH164">
        <f>totals!AX164/totals!$BF164*totals!$BI164</f>
        <v>377.83945058937667</v>
      </c>
      <c r="AI164">
        <f>totals!AY164/totals!$BF164*totals!$BI164</f>
        <v>55.849111366478127</v>
      </c>
      <c r="AJ164">
        <f>totals!AZ164/totals!$BF164*totals!$BI164</f>
        <v>6.7195745787841502E-2</v>
      </c>
      <c r="AK164">
        <f>totals!BA164/totals!$BF164*totals!$BI164</f>
        <v>1.5362337743909971</v>
      </c>
      <c r="AL164">
        <f>totals!BB164/totals!$BF164*totals!$BI164</f>
        <v>0</v>
      </c>
      <c r="AM164">
        <f>totals!BC164/totals!$BF164*totals!$BI164</f>
        <v>0</v>
      </c>
      <c r="AN164">
        <f>totals!BD164/totals!$BF164*totals!$BI164</f>
        <v>0</v>
      </c>
      <c r="AO164">
        <f>totals!BE164/totals!$BF164*totals!$BI164</f>
        <v>362.22294538261843</v>
      </c>
    </row>
    <row r="165" spans="1:41" x14ac:dyDescent="0.35">
      <c r="A165" t="s">
        <v>162</v>
      </c>
      <c r="B165" s="3">
        <v>4</v>
      </c>
      <c r="C165">
        <v>13</v>
      </c>
      <c r="D165">
        <f>totals!D165/totals!$K165*totals!$M165</f>
        <v>48.362289859450065</v>
      </c>
      <c r="E165">
        <f>totals!E165/totals!$K165*totals!$M165</f>
        <v>0</v>
      </c>
      <c r="F165">
        <f>totals!F165/totals!$K165*totals!$M165</f>
        <v>0</v>
      </c>
      <c r="G165">
        <f>totals!G165/totals!$K165*totals!$M165</f>
        <v>0</v>
      </c>
      <c r="H165">
        <f>totals!H165/totals!$K165*totals!$M165</f>
        <v>0</v>
      </c>
      <c r="I165">
        <f>totals!I165/totals!$K165*totals!$M165</f>
        <v>0</v>
      </c>
      <c r="J165">
        <f>totals!N165/totals!$V165*totals!$Y165</f>
        <v>701.81315502364055</v>
      </c>
      <c r="K165">
        <f>totals!O165/totals!$V165*totals!$Y165</f>
        <v>0.88139714146711567</v>
      </c>
      <c r="L165">
        <f>totals!P165/totals!$V165*totals!$Y165</f>
        <v>0.37879456754946356</v>
      </c>
      <c r="M165">
        <f>totals!Q165/totals!$V165*totals!$Y165</f>
        <v>4.373574466330496E-2</v>
      </c>
      <c r="N165">
        <f>totals!R165/totals!$V165*totals!$Y165</f>
        <v>0</v>
      </c>
      <c r="O165">
        <f>totals!S165/totals!$V165*totals!$Y165</f>
        <v>0</v>
      </c>
      <c r="P165">
        <f>totals!T165/totals!$V165*totals!$Y165</f>
        <v>0</v>
      </c>
      <c r="Q165">
        <f>totals!U165/totals!$V165*totals!$Y165</f>
        <v>0.21509382621297496</v>
      </c>
      <c r="R165">
        <f>totals!Z165/totals!$AH165*totals!$AK165</f>
        <v>351.93711964075123</v>
      </c>
      <c r="S165">
        <f>totals!AA165/totals!$AH165*totals!$AK165</f>
        <v>0.82127221697713826</v>
      </c>
      <c r="T165">
        <f>totals!AB165/totals!$AH165*totals!$AK165</f>
        <v>1.4103372156798697</v>
      </c>
      <c r="U165">
        <f>totals!AC165/totals!$AH165*totals!$AK165</f>
        <v>0.28034005894733777</v>
      </c>
      <c r="V165">
        <f>totals!AD165/totals!$AH165*totals!$AK165</f>
        <v>0</v>
      </c>
      <c r="W165">
        <f>totals!AE165/totals!$AH165*totals!$AK165</f>
        <v>0</v>
      </c>
      <c r="X165">
        <f>totals!AF165/totals!$AH165*totals!$AK165</f>
        <v>4.6333482143093444E-3</v>
      </c>
      <c r="Y165">
        <f>totals!AG165/totals!$AH165*totals!$AK165</f>
        <v>18.277389122405932</v>
      </c>
      <c r="Z165">
        <f>totals!AL165/totals!$AT165*totals!$AW165</f>
        <v>783.93438515479613</v>
      </c>
      <c r="AA165">
        <f>totals!AM165/totals!$AT165*totals!$AW165</f>
        <v>16.10247495276127</v>
      </c>
      <c r="AB165">
        <f>totals!AN165/totals!$AT165*totals!$AW165</f>
        <v>5.5009400444239711</v>
      </c>
      <c r="AC165">
        <f>totals!AO165/totals!$AT165*totals!$AW165</f>
        <v>1.6824107889001998</v>
      </c>
      <c r="AD165">
        <f>totals!AP165/totals!$AT165*totals!$AW165</f>
        <v>0</v>
      </c>
      <c r="AE165">
        <f>totals!AQ165/totals!$AT165*totals!$AW165</f>
        <v>0</v>
      </c>
      <c r="AF165">
        <f>totals!AR165/totals!$AT165*totals!$AW165</f>
        <v>0</v>
      </c>
      <c r="AG165">
        <f>totals!AS165/totals!$AT165*totals!$AW165</f>
        <v>1078.5506037471991</v>
      </c>
      <c r="AH165">
        <f>totals!AX165/totals!$BF165*totals!$BI165</f>
        <v>532.31178714386169</v>
      </c>
      <c r="AI165">
        <f>totals!AY165/totals!$BF165*totals!$BI165</f>
        <v>111.47443604340674</v>
      </c>
      <c r="AJ165">
        <f>totals!AZ165/totals!$BF165*totals!$BI165</f>
        <v>47.97427246639824</v>
      </c>
      <c r="AK165">
        <f>totals!BA165/totals!$BF165*totals!$BI165</f>
        <v>42.639873287116927</v>
      </c>
      <c r="AL165">
        <f>totals!BB165/totals!$BF165*totals!$BI165</f>
        <v>7.522046297419735E-2</v>
      </c>
      <c r="AM165">
        <f>totals!BC165/totals!$BF165*totals!$BI165</f>
        <v>2.0874999677851017E-2</v>
      </c>
      <c r="AN165">
        <f>totals!BD165/totals!$BF165*totals!$BI165</f>
        <v>1.277162427547847E-2</v>
      </c>
      <c r="AO165">
        <f>totals!BE165/totals!$BF165*totals!$BI165</f>
        <v>1617.9872260856096</v>
      </c>
    </row>
    <row r="166" spans="1:41" x14ac:dyDescent="0.35">
      <c r="A166" t="s">
        <v>163</v>
      </c>
      <c r="B166" s="2">
        <v>5</v>
      </c>
      <c r="C166">
        <v>15</v>
      </c>
      <c r="D166">
        <f>totals!D166/totals!$K166*totals!$M166</f>
        <v>18.247099592274527</v>
      </c>
      <c r="E166">
        <f>totals!E166/totals!$K166*totals!$M166</f>
        <v>0</v>
      </c>
      <c r="F166">
        <f>totals!F166/totals!$K166*totals!$M166</f>
        <v>0</v>
      </c>
      <c r="G166">
        <f>totals!G166/totals!$K166*totals!$M166</f>
        <v>0</v>
      </c>
      <c r="H166">
        <f>totals!H166/totals!$K166*totals!$M166</f>
        <v>0</v>
      </c>
      <c r="I166">
        <f>totals!I166/totals!$K166*totals!$M166</f>
        <v>0</v>
      </c>
      <c r="J166">
        <f>totals!N166/totals!$V166*totals!$Y166</f>
        <v>218.05403875744298</v>
      </c>
      <c r="K166">
        <f>totals!O166/totals!$V166*totals!$Y166</f>
        <v>5.1472360167948343</v>
      </c>
      <c r="L166">
        <f>totals!P166/totals!$V166*totals!$Y166</f>
        <v>0</v>
      </c>
      <c r="M166">
        <f>totals!Q166/totals!$V166*totals!$Y166</f>
        <v>0</v>
      </c>
      <c r="N166">
        <f>totals!R166/totals!$V166*totals!$Y166</f>
        <v>0</v>
      </c>
      <c r="O166">
        <f>totals!S166/totals!$V166*totals!$Y166</f>
        <v>0</v>
      </c>
      <c r="P166">
        <f>totals!T166/totals!$V166*totals!$Y166</f>
        <v>0</v>
      </c>
      <c r="Q166">
        <f>totals!U166/totals!$V166*totals!$Y166</f>
        <v>16.671021679011339</v>
      </c>
      <c r="R166">
        <f>totals!Z166/totals!$AH166*totals!$AK166</f>
        <v>34.078463209556787</v>
      </c>
      <c r="S166">
        <f>totals!AA166/totals!$AH166*totals!$AK166</f>
        <v>24.416680715081338</v>
      </c>
      <c r="T166">
        <f>totals!AB166/totals!$AH166*totals!$AK166</f>
        <v>0</v>
      </c>
      <c r="U166">
        <f>totals!AC166/totals!$AH166*totals!$AK166</f>
        <v>0</v>
      </c>
      <c r="V166">
        <f>totals!AD166/totals!$AH166*totals!$AK166</f>
        <v>0</v>
      </c>
      <c r="W166">
        <f>totals!AE166/totals!$AH166*totals!$AK166</f>
        <v>0</v>
      </c>
      <c r="X166">
        <f>totals!AF166/totals!$AH166*totals!$AK166</f>
        <v>0</v>
      </c>
      <c r="Y166">
        <f>totals!AG166/totals!$AH166*totals!$AK166</f>
        <v>6.5360039604363653E-3</v>
      </c>
      <c r="Z166">
        <f>totals!AL166/totals!$AT166*totals!$AW166</f>
        <v>42.50870388085459</v>
      </c>
      <c r="AA166">
        <f>totals!AM166/totals!$AT166*totals!$AW166</f>
        <v>15.225671457214284</v>
      </c>
      <c r="AB166">
        <f>totals!AN166/totals!$AT166*totals!$AW166</f>
        <v>0</v>
      </c>
      <c r="AC166">
        <f>totals!AO166/totals!$AT166*totals!$AW166</f>
        <v>0</v>
      </c>
      <c r="AD166">
        <f>totals!AP166/totals!$AT166*totals!$AW166</f>
        <v>0</v>
      </c>
      <c r="AE166">
        <f>totals!AQ166/totals!$AT166*totals!$AW166</f>
        <v>0</v>
      </c>
      <c r="AF166">
        <f>totals!AR166/totals!$AT166*totals!$AW166</f>
        <v>2.7395680854200317E-3</v>
      </c>
      <c r="AG166">
        <f>totals!AS166/totals!$AT166*totals!$AW166</f>
        <v>71.994609956418827</v>
      </c>
      <c r="AH166">
        <f>totals!AX166/totals!$BF166*totals!$BI166</f>
        <v>75.028128525046057</v>
      </c>
      <c r="AI166">
        <f>totals!AY166/totals!$BF166*totals!$BI166</f>
        <v>20.905719494050246</v>
      </c>
      <c r="AJ166">
        <f>totals!AZ166/totals!$BF166*totals!$BI166</f>
        <v>0.23640751403101984</v>
      </c>
      <c r="AK166">
        <f>totals!BA166/totals!$BF166*totals!$BI166</f>
        <v>0</v>
      </c>
      <c r="AL166">
        <f>totals!BB166/totals!$BF166*totals!$BI166</f>
        <v>0</v>
      </c>
      <c r="AM166">
        <f>totals!BC166/totals!$BF166*totals!$BI166</f>
        <v>0</v>
      </c>
      <c r="AN166">
        <f>totals!BD166/totals!$BF166*totals!$BI166</f>
        <v>0</v>
      </c>
      <c r="AO166">
        <f>totals!BE166/totals!$BF166*totals!$BI166</f>
        <v>553.80232357832267</v>
      </c>
    </row>
    <row r="167" spans="1:41" x14ac:dyDescent="0.35">
      <c r="A167" t="s">
        <v>164</v>
      </c>
      <c r="B167" s="1">
        <v>7</v>
      </c>
      <c r="C167">
        <v>24</v>
      </c>
      <c r="D167" t="e">
        <f>totals!D167/totals!$K167*totals!$M167</f>
        <v>#DIV/0!</v>
      </c>
      <c r="E167" t="e">
        <f>totals!E167/totals!$K167*totals!$M167</f>
        <v>#DIV/0!</v>
      </c>
      <c r="F167" t="e">
        <f>totals!F167/totals!$K167*totals!$M167</f>
        <v>#DIV/0!</v>
      </c>
      <c r="G167" t="e">
        <f>totals!G167/totals!$K167*totals!$M167</f>
        <v>#DIV/0!</v>
      </c>
      <c r="H167" t="e">
        <f>totals!H167/totals!$K167*totals!$M167</f>
        <v>#DIV/0!</v>
      </c>
      <c r="I167" t="e">
        <f>totals!I167/totals!$K167*totals!$M167</f>
        <v>#DIV/0!</v>
      </c>
      <c r="J167">
        <f>totals!N167/totals!$V167*totals!$Y167</f>
        <v>0.10350372047437194</v>
      </c>
      <c r="K167">
        <f>totals!O167/totals!$V167*totals!$Y167</f>
        <v>0</v>
      </c>
      <c r="L167">
        <f>totals!P167/totals!$V167*totals!$Y167</f>
        <v>0</v>
      </c>
      <c r="M167">
        <f>totals!Q167/totals!$V167*totals!$Y167</f>
        <v>0</v>
      </c>
      <c r="N167">
        <f>totals!R167/totals!$V167*totals!$Y167</f>
        <v>0</v>
      </c>
      <c r="O167">
        <f>totals!S167/totals!$V167*totals!$Y167</f>
        <v>0</v>
      </c>
      <c r="P167">
        <f>totals!T167/totals!$V167*totals!$Y167</f>
        <v>0</v>
      </c>
      <c r="Q167">
        <f>totals!U167/totals!$V167*totals!$Y167</f>
        <v>0</v>
      </c>
      <c r="R167" t="e">
        <f>totals!Z167/totals!$AH167*totals!$AK167</f>
        <v>#DIV/0!</v>
      </c>
      <c r="S167" t="e">
        <f>totals!AA167/totals!$AH167*totals!$AK167</f>
        <v>#DIV/0!</v>
      </c>
      <c r="T167" t="e">
        <f>totals!AB167/totals!$AH167*totals!$AK167</f>
        <v>#DIV/0!</v>
      </c>
      <c r="U167" t="e">
        <f>totals!AC167/totals!$AH167*totals!$AK167</f>
        <v>#DIV/0!</v>
      </c>
      <c r="V167" t="e">
        <f>totals!AD167/totals!$AH167*totals!$AK167</f>
        <v>#DIV/0!</v>
      </c>
      <c r="W167" t="e">
        <f>totals!AE167/totals!$AH167*totals!$AK167</f>
        <v>#DIV/0!</v>
      </c>
      <c r="X167" t="e">
        <f>totals!AF167/totals!$AH167*totals!$AK167</f>
        <v>#DIV/0!</v>
      </c>
      <c r="Y167" t="e">
        <f>totals!AG167/totals!$AH167*totals!$AK167</f>
        <v>#DIV/0!</v>
      </c>
      <c r="Z167" t="e">
        <f>totals!AL167/totals!$AT167*totals!$AW167</f>
        <v>#DIV/0!</v>
      </c>
      <c r="AA167" t="e">
        <f>totals!AM167/totals!$AT167*totals!$AW167</f>
        <v>#DIV/0!</v>
      </c>
      <c r="AB167" t="e">
        <f>totals!AN167/totals!$AT167*totals!$AW167</f>
        <v>#DIV/0!</v>
      </c>
      <c r="AC167" t="e">
        <f>totals!AO167/totals!$AT167*totals!$AW167</f>
        <v>#DIV/0!</v>
      </c>
      <c r="AD167" t="e">
        <f>totals!AP167/totals!$AT167*totals!$AW167</f>
        <v>#DIV/0!</v>
      </c>
      <c r="AE167" t="e">
        <f>totals!AQ167/totals!$AT167*totals!$AW167</f>
        <v>#DIV/0!</v>
      </c>
      <c r="AF167" t="e">
        <f>totals!AR167/totals!$AT167*totals!$AW167</f>
        <v>#DIV/0!</v>
      </c>
      <c r="AG167" t="e">
        <f>totals!AS167/totals!$AT167*totals!$AW167</f>
        <v>#DIV/0!</v>
      </c>
      <c r="AH167">
        <f>totals!AX167/totals!$BF167*totals!$BI167</f>
        <v>9.1889705651175234E-3</v>
      </c>
      <c r="AI167">
        <f>totals!AY167/totals!$BF167*totals!$BI167</f>
        <v>0.20755572594465965</v>
      </c>
      <c r="AJ167">
        <f>totals!AZ167/totals!$BF167*totals!$BI167</f>
        <v>5.3983735120741519E-4</v>
      </c>
      <c r="AK167">
        <f>totals!BA167/totals!$BF167*totals!$BI167</f>
        <v>0</v>
      </c>
      <c r="AL167">
        <f>totals!BB167/totals!$BF167*totals!$BI167</f>
        <v>0</v>
      </c>
      <c r="AM167">
        <f>totals!BC167/totals!$BF167*totals!$BI167</f>
        <v>0</v>
      </c>
      <c r="AN167">
        <f>totals!BD167/totals!$BF167*totals!$BI167</f>
        <v>0</v>
      </c>
      <c r="AO167">
        <f>totals!BE167/totals!$BF167*totals!$BI167</f>
        <v>0.26294773241637703</v>
      </c>
    </row>
    <row r="168" spans="1:41" x14ac:dyDescent="0.35">
      <c r="A168" t="s">
        <v>165</v>
      </c>
      <c r="B168" s="2">
        <v>3</v>
      </c>
      <c r="C168">
        <v>9</v>
      </c>
      <c r="D168">
        <f>totals!D168/totals!$K168*totals!$M168</f>
        <v>0.95162757457055902</v>
      </c>
      <c r="E168">
        <f>totals!E168/totals!$K168*totals!$M168</f>
        <v>0</v>
      </c>
      <c r="F168">
        <f>totals!F168/totals!$K168*totals!$M168</f>
        <v>0</v>
      </c>
      <c r="G168">
        <f>totals!G168/totals!$K168*totals!$M168</f>
        <v>0</v>
      </c>
      <c r="H168">
        <f>totals!H168/totals!$K168*totals!$M168</f>
        <v>0</v>
      </c>
      <c r="I168">
        <f>totals!I168/totals!$K168*totals!$M168</f>
        <v>0</v>
      </c>
      <c r="J168">
        <f>totals!N168/totals!$V168*totals!$Y168</f>
        <v>46.869494862471775</v>
      </c>
      <c r="K168">
        <f>totals!O168/totals!$V168*totals!$Y168</f>
        <v>0.55480049099489193</v>
      </c>
      <c r="L168">
        <f>totals!P168/totals!$V168*totals!$Y168</f>
        <v>0</v>
      </c>
      <c r="M168">
        <f>totals!Q168/totals!$V168*totals!$Y168</f>
        <v>0</v>
      </c>
      <c r="N168">
        <f>totals!R168/totals!$V168*totals!$Y168</f>
        <v>0</v>
      </c>
      <c r="O168">
        <f>totals!S168/totals!$V168*totals!$Y168</f>
        <v>0</v>
      </c>
      <c r="P168">
        <f>totals!T168/totals!$V168*totals!$Y168</f>
        <v>0</v>
      </c>
      <c r="Q168">
        <f>totals!U168/totals!$V168*totals!$Y168</f>
        <v>11.090526335755714</v>
      </c>
      <c r="R168">
        <f>totals!Z168/totals!$AH168*totals!$AK168</f>
        <v>17.250428681460239</v>
      </c>
      <c r="S168">
        <f>totals!AA168/totals!$AH168*totals!$AK168</f>
        <v>9.1332936172977277</v>
      </c>
      <c r="T168">
        <f>totals!AB168/totals!$AH168*totals!$AK168</f>
        <v>0</v>
      </c>
      <c r="U168">
        <f>totals!AC168/totals!$AH168*totals!$AK168</f>
        <v>0</v>
      </c>
      <c r="V168">
        <f>totals!AD168/totals!$AH168*totals!$AK168</f>
        <v>0</v>
      </c>
      <c r="W168">
        <f>totals!AE168/totals!$AH168*totals!$AK168</f>
        <v>5.8998988662194059E-3</v>
      </c>
      <c r="X168">
        <f>totals!AF168/totals!$AH168*totals!$AK168</f>
        <v>0</v>
      </c>
      <c r="Y168">
        <f>totals!AG168/totals!$AH168*totals!$AK168</f>
        <v>96.871315087821728</v>
      </c>
      <c r="Z168">
        <f>totals!AL168/totals!$AT168*totals!$AW168</f>
        <v>3.6790071247166516</v>
      </c>
      <c r="AA168">
        <f>totals!AM168/totals!$AT168*totals!$AW168</f>
        <v>7.2714327682095563</v>
      </c>
      <c r="AB168">
        <f>totals!AN168/totals!$AT168*totals!$AW168</f>
        <v>0</v>
      </c>
      <c r="AC168">
        <f>totals!AO168/totals!$AT168*totals!$AW168</f>
        <v>0</v>
      </c>
      <c r="AD168">
        <f>totals!AP168/totals!$AT168*totals!$AW168</f>
        <v>0</v>
      </c>
      <c r="AE168">
        <f>totals!AQ168/totals!$AT168*totals!$AW168</f>
        <v>0</v>
      </c>
      <c r="AF168">
        <f>totals!AR168/totals!$AT168*totals!$AW168</f>
        <v>0</v>
      </c>
      <c r="AG168">
        <f>totals!AS168/totals!$AT168*totals!$AW168</f>
        <v>151.34990774333252</v>
      </c>
      <c r="AH168">
        <f>totals!AX168/totals!$BF168*totals!$BI168</f>
        <v>7.5257110076965619</v>
      </c>
      <c r="AI168">
        <f>totals!AY168/totals!$BF168*totals!$BI168</f>
        <v>9.7582418284302612</v>
      </c>
      <c r="AJ168">
        <f>totals!AZ168/totals!$BF168*totals!$BI168</f>
        <v>1.114440242507643E-2</v>
      </c>
      <c r="AK168">
        <f>totals!BA168/totals!$BF168*totals!$BI168</f>
        <v>0.17744016008690061</v>
      </c>
      <c r="AL168">
        <f>totals!BB168/totals!$BF168*totals!$BI168</f>
        <v>0</v>
      </c>
      <c r="AM168">
        <f>totals!BC168/totals!$BF168*totals!$BI168</f>
        <v>3.1813521890239942E-2</v>
      </c>
      <c r="AN168">
        <f>totals!BD168/totals!$BF168*totals!$BI168</f>
        <v>0</v>
      </c>
      <c r="AO168">
        <f>totals!BE168/totals!$BF168*totals!$BI168</f>
        <v>803.81016219111234</v>
      </c>
    </row>
    <row r="169" spans="1:41" x14ac:dyDescent="0.35">
      <c r="A169" t="s">
        <v>166</v>
      </c>
      <c r="B169" s="1">
        <v>5</v>
      </c>
      <c r="C169">
        <v>14</v>
      </c>
      <c r="D169">
        <f>totals!D169/totals!$K169*totals!$M169</f>
        <v>5.3515326289652849</v>
      </c>
      <c r="E169">
        <f>totals!E169/totals!$K169*totals!$M169</f>
        <v>0</v>
      </c>
      <c r="F169">
        <f>totals!F169/totals!$K169*totals!$M169</f>
        <v>0</v>
      </c>
      <c r="G169">
        <f>totals!G169/totals!$K169*totals!$M169</f>
        <v>0</v>
      </c>
      <c r="H169">
        <f>totals!H169/totals!$K169*totals!$M169</f>
        <v>0</v>
      </c>
      <c r="I169">
        <f>totals!I169/totals!$K169*totals!$M169</f>
        <v>0</v>
      </c>
      <c r="J169">
        <f>totals!N169/totals!$V169*totals!$Y169</f>
        <v>305.13401443847994</v>
      </c>
      <c r="K169">
        <f>totals!O169/totals!$V169*totals!$Y169</f>
        <v>1.2558949843397842</v>
      </c>
      <c r="L169">
        <f>totals!P169/totals!$V169*totals!$Y169</f>
        <v>7.0245359154335885E-2</v>
      </c>
      <c r="M169">
        <f>totals!Q169/totals!$V169*totals!$Y169</f>
        <v>0.78436414840909852</v>
      </c>
      <c r="N169">
        <f>totals!R169/totals!$V169*totals!$Y169</f>
        <v>0</v>
      </c>
      <c r="O169">
        <f>totals!S169/totals!$V169*totals!$Y169</f>
        <v>0</v>
      </c>
      <c r="P169">
        <f>totals!T169/totals!$V169*totals!$Y169</f>
        <v>1.4447721936142212E-3</v>
      </c>
      <c r="Q169">
        <f>totals!U169/totals!$V169*totals!$Y169</f>
        <v>0.91420636055002102</v>
      </c>
      <c r="R169">
        <f>totals!Z169/totals!$AH169*totals!$AK169</f>
        <v>223.89602723283059</v>
      </c>
      <c r="S169">
        <f>totals!AA169/totals!$AH169*totals!$AK169</f>
        <v>3.7129060542491872</v>
      </c>
      <c r="T169">
        <f>totals!AB169/totals!$AH169*totals!$AK169</f>
        <v>1.9374025464072846</v>
      </c>
      <c r="U169">
        <f>totals!AC169/totals!$AH169*totals!$AK169</f>
        <v>1.8708556642031786</v>
      </c>
      <c r="V169">
        <f>totals!AD169/totals!$AH169*totals!$AK169</f>
        <v>0</v>
      </c>
      <c r="W169">
        <f>totals!AE169/totals!$AH169*totals!$AK169</f>
        <v>0</v>
      </c>
      <c r="X169">
        <f>totals!AF169/totals!$AH169*totals!$AK169</f>
        <v>2.2776263287086179E-4</v>
      </c>
      <c r="Y169">
        <f>totals!AG169/totals!$AH169*totals!$AK169</f>
        <v>3.7318773417871363</v>
      </c>
      <c r="Z169">
        <f>totals!AL169/totals!$AT169*totals!$AW169</f>
        <v>564.71911095232724</v>
      </c>
      <c r="AA169">
        <f>totals!AM169/totals!$AT169*totals!$AW169</f>
        <v>53.119626827963124</v>
      </c>
      <c r="AB169">
        <f>totals!AN169/totals!$AT169*totals!$AW169</f>
        <v>4.7407154037130512</v>
      </c>
      <c r="AC169">
        <f>totals!AO169/totals!$AT169*totals!$AW169</f>
        <v>19.267432039214405</v>
      </c>
      <c r="AD169">
        <f>totals!AP169/totals!$AT169*totals!$AW169</f>
        <v>1.7692552502737824E-2</v>
      </c>
      <c r="AE169">
        <f>totals!AQ169/totals!$AT169*totals!$AW169</f>
        <v>1.3289611354796222E-2</v>
      </c>
      <c r="AF169">
        <f>totals!AR169/totals!$AT169*totals!$AW169</f>
        <v>8.6241094961975462E-3</v>
      </c>
      <c r="AG169">
        <f>totals!AS169/totals!$AT169*totals!$AW169</f>
        <v>50.061521640006816</v>
      </c>
      <c r="AH169">
        <f>totals!AX169/totals!$BF169*totals!$BI169</f>
        <v>738.03711527298708</v>
      </c>
      <c r="AI169">
        <f>totals!AY169/totals!$BF169*totals!$BI169</f>
        <v>278.75162259801795</v>
      </c>
      <c r="AJ169">
        <f>totals!AZ169/totals!$BF169*totals!$BI169</f>
        <v>8.0849917937010325</v>
      </c>
      <c r="AK169">
        <f>totals!BA169/totals!$BF169*totals!$BI169</f>
        <v>24.531313924853922</v>
      </c>
      <c r="AL169">
        <f>totals!BB169/totals!$BF169*totals!$BI169</f>
        <v>0</v>
      </c>
      <c r="AM169">
        <f>totals!BC169/totals!$BF169*totals!$BI169</f>
        <v>4.0831930278392742E-2</v>
      </c>
      <c r="AN169">
        <f>totals!BD169/totals!$BF169*totals!$BI169</f>
        <v>3.9998625578833706E-2</v>
      </c>
      <c r="AO169">
        <f>totals!BE169/totals!$BF169*totals!$BI169</f>
        <v>852.89787434326422</v>
      </c>
    </row>
    <row r="170" spans="1:41" x14ac:dyDescent="0.35">
      <c r="A170" t="s">
        <v>167</v>
      </c>
      <c r="B170" s="2">
        <v>2</v>
      </c>
      <c r="C170">
        <v>6</v>
      </c>
      <c r="D170" t="e">
        <f>totals!D170/totals!$K170*totals!$M170</f>
        <v>#DIV/0!</v>
      </c>
      <c r="E170" t="e">
        <f>totals!E170/totals!$K170*totals!$M170</f>
        <v>#DIV/0!</v>
      </c>
      <c r="F170" t="e">
        <f>totals!F170/totals!$K170*totals!$M170</f>
        <v>#DIV/0!</v>
      </c>
      <c r="G170" t="e">
        <f>totals!G170/totals!$K170*totals!$M170</f>
        <v>#DIV/0!</v>
      </c>
      <c r="H170" t="e">
        <f>totals!H170/totals!$K170*totals!$M170</f>
        <v>#DIV/0!</v>
      </c>
      <c r="I170" t="e">
        <f>totals!I170/totals!$K170*totals!$M170</f>
        <v>#DIV/0!</v>
      </c>
      <c r="J170">
        <f>totals!N170/totals!$V170*totals!$Y170</f>
        <v>80.41867581577948</v>
      </c>
      <c r="K170">
        <f>totals!O170/totals!$V170*totals!$Y170</f>
        <v>0.17357855022455632</v>
      </c>
      <c r="L170">
        <f>totals!P170/totals!$V170*totals!$Y170</f>
        <v>1.0455127793178101E-2</v>
      </c>
      <c r="M170">
        <f>totals!Q170/totals!$V170*totals!$Y170</f>
        <v>0</v>
      </c>
      <c r="N170">
        <f>totals!R170/totals!$V170*totals!$Y170</f>
        <v>0</v>
      </c>
      <c r="O170">
        <f>totals!S170/totals!$V170*totals!$Y170</f>
        <v>0</v>
      </c>
      <c r="P170">
        <f>totals!T170/totals!$V170*totals!$Y170</f>
        <v>0</v>
      </c>
      <c r="Q170">
        <f>totals!U170/totals!$V170*totals!$Y170</f>
        <v>0</v>
      </c>
      <c r="R170">
        <f>totals!Z170/totals!$AH170*totals!$AK170</f>
        <v>26.542819185356439</v>
      </c>
      <c r="S170">
        <f>totals!AA170/totals!$AH170*totals!$AK170</f>
        <v>1.4930401542796077</v>
      </c>
      <c r="T170">
        <f>totals!AB170/totals!$AH170*totals!$AK170</f>
        <v>5.2295894136174812E-3</v>
      </c>
      <c r="U170">
        <f>totals!AC170/totals!$AH170*totals!$AK170</f>
        <v>0</v>
      </c>
      <c r="V170">
        <f>totals!AD170/totals!$AH170*totals!$AK170</f>
        <v>0</v>
      </c>
      <c r="W170">
        <f>totals!AE170/totals!$AH170*totals!$AK170</f>
        <v>0</v>
      </c>
      <c r="X170">
        <f>totals!AF170/totals!$AH170*totals!$AK170</f>
        <v>0</v>
      </c>
      <c r="Y170">
        <f>totals!AG170/totals!$AH170*totals!$AK170</f>
        <v>4.3438372358212485</v>
      </c>
      <c r="Z170">
        <f>totals!AL170/totals!$AT170*totals!$AW170</f>
        <v>25.627521650170735</v>
      </c>
      <c r="AA170">
        <f>totals!AM170/totals!$AT170*totals!$AW170</f>
        <v>4.3630201813390812</v>
      </c>
      <c r="AB170">
        <f>totals!AN170/totals!$AT170*totals!$AW170</f>
        <v>1.3757990358276031E-3</v>
      </c>
      <c r="AC170">
        <f>totals!AO170/totals!$AT170*totals!$AW170</f>
        <v>1.5845007539743328E-2</v>
      </c>
      <c r="AD170">
        <f>totals!AP170/totals!$AT170*totals!$AW170</f>
        <v>0</v>
      </c>
      <c r="AE170">
        <f>totals!AQ170/totals!$AT170*totals!$AW170</f>
        <v>0</v>
      </c>
      <c r="AF170">
        <f>totals!AR170/totals!$AT170*totals!$AW170</f>
        <v>0</v>
      </c>
      <c r="AG170">
        <f>totals!AS170/totals!$AT170*totals!$AW170</f>
        <v>7.2220355116136083</v>
      </c>
      <c r="AH170">
        <f>totals!AX170/totals!$BF170*totals!$BI170</f>
        <v>86.861407972361079</v>
      </c>
      <c r="AI170">
        <f>totals!AY170/totals!$BF170*totals!$BI170</f>
        <v>85.404395985845156</v>
      </c>
      <c r="AJ170">
        <f>totals!AZ170/totals!$BF170*totals!$BI170</f>
        <v>0.52944760129506385</v>
      </c>
      <c r="AK170">
        <f>totals!BA170/totals!$BF170*totals!$BI170</f>
        <v>0.6558551325149875</v>
      </c>
      <c r="AL170">
        <f>totals!BB170/totals!$BF170*totals!$BI170</f>
        <v>0</v>
      </c>
      <c r="AM170">
        <f>totals!BC170/totals!$BF170*totals!$BI170</f>
        <v>2.8287301998308812E-3</v>
      </c>
      <c r="AN170">
        <f>totals!BD170/totals!$BF170*totals!$BI170</f>
        <v>0</v>
      </c>
      <c r="AO170">
        <f>totals!BE170/totals!$BF170*totals!$BI170</f>
        <v>306.01941794692868</v>
      </c>
    </row>
    <row r="171" spans="1:41" x14ac:dyDescent="0.35">
      <c r="A171" t="s">
        <v>168</v>
      </c>
      <c r="B171" s="3">
        <v>1</v>
      </c>
      <c r="C171">
        <v>2</v>
      </c>
      <c r="D171">
        <f>totals!D171/totals!$K171*totals!$M171</f>
        <v>5522.214945304001</v>
      </c>
      <c r="E171">
        <f>totals!E171/totals!$K171*totals!$M171</f>
        <v>3.2474450278988536E-2</v>
      </c>
      <c r="F171">
        <f>totals!F171/totals!$K171*totals!$M171</f>
        <v>2.2544246474669728E-2</v>
      </c>
      <c r="G171">
        <f>totals!G171/totals!$K171*totals!$M171</f>
        <v>0</v>
      </c>
      <c r="H171">
        <f>totals!H171/totals!$K171*totals!$M171</f>
        <v>8.3735772620201852E-3</v>
      </c>
      <c r="I171">
        <f>totals!I171/totals!$K171*totals!$M171</f>
        <v>1.7552306183850001E-2</v>
      </c>
      <c r="J171">
        <f>totals!N171/totals!$V171*totals!$Y171</f>
        <v>13841.55557869937</v>
      </c>
      <c r="K171">
        <f>totals!O171/totals!$V171*totals!$Y171</f>
        <v>42.280157737209869</v>
      </c>
      <c r="L171">
        <f>totals!P171/totals!$V171*totals!$Y171</f>
        <v>1.2079591567451882</v>
      </c>
      <c r="M171">
        <f>totals!Q171/totals!$V171*totals!$Y171</f>
        <v>0.31207799106895445</v>
      </c>
      <c r="N171">
        <f>totals!R171/totals!$V171*totals!$Y171</f>
        <v>0.10280503461661175</v>
      </c>
      <c r="O171">
        <f>totals!S171/totals!$V171*totals!$Y171</f>
        <v>2.4724488729054427E-2</v>
      </c>
      <c r="P171">
        <f>totals!T171/totals!$V171*totals!$Y171</f>
        <v>0.61048120318653065</v>
      </c>
      <c r="Q171">
        <f>totals!U171/totals!$V171*totals!$Y171</f>
        <v>2.4659777721516716</v>
      </c>
      <c r="R171">
        <f>totals!Z171/totals!$AH171*totals!$AK171</f>
        <v>9266.703682362815</v>
      </c>
      <c r="S171">
        <f>totals!AA171/totals!$AH171*totals!$AK171</f>
        <v>52.518170337384525</v>
      </c>
      <c r="T171">
        <f>totals!AB171/totals!$AH171*totals!$AK171</f>
        <v>0.57734038733629378</v>
      </c>
      <c r="U171">
        <f>totals!AC171/totals!$AH171*totals!$AK171</f>
        <v>0.43734329262579702</v>
      </c>
      <c r="V171">
        <f>totals!AD171/totals!$AH171*totals!$AK171</f>
        <v>0.57902107925852042</v>
      </c>
      <c r="W171">
        <f>totals!AE171/totals!$AH171*totals!$AK171</f>
        <v>8.7123435319513762E-2</v>
      </c>
      <c r="X171">
        <f>totals!AF171/totals!$AH171*totals!$AK171</f>
        <v>0.29875434520148181</v>
      </c>
      <c r="Y171">
        <f>totals!AG171/totals!$AH171*totals!$AK171</f>
        <v>79.084413310889374</v>
      </c>
      <c r="Z171">
        <f>totals!AL171/totals!$AT171*totals!$AW171</f>
        <v>9732.2014055337804</v>
      </c>
      <c r="AA171">
        <f>totals!AM171/totals!$AT171*totals!$AW171</f>
        <v>1645.4862772552808</v>
      </c>
      <c r="AB171">
        <f>totals!AN171/totals!$AT171*totals!$AW171</f>
        <v>1.5211946322025547</v>
      </c>
      <c r="AC171">
        <f>totals!AO171/totals!$AT171*totals!$AW171</f>
        <v>1.1366426338974023</v>
      </c>
      <c r="AD171">
        <f>totals!AP171/totals!$AT171*totals!$AW171</f>
        <v>1.4653293312125972</v>
      </c>
      <c r="AE171">
        <f>totals!AQ171/totals!$AT171*totals!$AW171</f>
        <v>0.26542272882368828</v>
      </c>
      <c r="AF171">
        <f>totals!AR171/totals!$AT171*totals!$AW171</f>
        <v>7.0948574833694933E-2</v>
      </c>
      <c r="AG171">
        <f>totals!AS171/totals!$AT171*totals!$AW171</f>
        <v>1753.9650397700225</v>
      </c>
      <c r="AH171">
        <f>totals!AX171/totals!$BF171*totals!$BI171</f>
        <v>31763.498552719193</v>
      </c>
      <c r="AI171">
        <f>totals!AY171/totals!$BF171*totals!$BI171</f>
        <v>15094.843041199772</v>
      </c>
      <c r="AJ171">
        <f>totals!AZ171/totals!$BF171*totals!$BI171</f>
        <v>34.04324191278937</v>
      </c>
      <c r="AK171">
        <f>totals!BA171/totals!$BF171*totals!$BI171</f>
        <v>19.724025295563969</v>
      </c>
      <c r="AL171">
        <f>totals!BB171/totals!$BF171*totals!$BI171</f>
        <v>29.159469136307703</v>
      </c>
      <c r="AM171">
        <f>totals!BC171/totals!$BF171*totals!$BI171</f>
        <v>1.8501468533053793</v>
      </c>
      <c r="AN171">
        <f>totals!BD171/totals!$BF171*totals!$BI171</f>
        <v>0.32335910530781253</v>
      </c>
      <c r="AO171">
        <f>totals!BE171/totals!$BF171*totals!$BI171</f>
        <v>45207.568893758274</v>
      </c>
    </row>
    <row r="172" spans="1:41" x14ac:dyDescent="0.35">
      <c r="A172" t="s">
        <v>169</v>
      </c>
      <c r="B172" s="2">
        <v>5</v>
      </c>
      <c r="C172">
        <v>15</v>
      </c>
      <c r="D172" t="e">
        <f>totals!D172/totals!$K172*totals!$M172</f>
        <v>#DIV/0!</v>
      </c>
      <c r="E172" t="e">
        <f>totals!E172/totals!$K172*totals!$M172</f>
        <v>#DIV/0!</v>
      </c>
      <c r="F172" t="e">
        <f>totals!F172/totals!$K172*totals!$M172</f>
        <v>#DIV/0!</v>
      </c>
      <c r="G172" t="e">
        <f>totals!G172/totals!$K172*totals!$M172</f>
        <v>#DIV/0!</v>
      </c>
      <c r="H172" t="e">
        <f>totals!H172/totals!$K172*totals!$M172</f>
        <v>#DIV/0!</v>
      </c>
      <c r="I172" t="e">
        <f>totals!I172/totals!$K172*totals!$M172</f>
        <v>#DIV/0!</v>
      </c>
      <c r="J172">
        <f>totals!N172/totals!$V172*totals!$Y172</f>
        <v>241.37869913925712</v>
      </c>
      <c r="K172">
        <f>totals!O172/totals!$V172*totals!$Y172</f>
        <v>0.8792878080765365</v>
      </c>
      <c r="L172">
        <f>totals!P172/totals!$V172*totals!$Y172</f>
        <v>0</v>
      </c>
      <c r="M172">
        <f>totals!Q172/totals!$V172*totals!$Y172</f>
        <v>0</v>
      </c>
      <c r="N172">
        <f>totals!R172/totals!$V172*totals!$Y172</f>
        <v>0</v>
      </c>
      <c r="O172">
        <f>totals!S172/totals!$V172*totals!$Y172</f>
        <v>0</v>
      </c>
      <c r="P172">
        <f>totals!T172/totals!$V172*totals!$Y172</f>
        <v>1.5025294332395134E-2</v>
      </c>
      <c r="Q172">
        <f>totals!U172/totals!$V172*totals!$Y172</f>
        <v>1.5005387002364832</v>
      </c>
      <c r="R172">
        <f>totals!Z172/totals!$AH172*totals!$AK172</f>
        <v>50.681377827230186</v>
      </c>
      <c r="S172">
        <f>totals!AA172/totals!$AH172*totals!$AK172</f>
        <v>9.0124788608237765</v>
      </c>
      <c r="T172">
        <f>totals!AB172/totals!$AH172*totals!$AK172</f>
        <v>0</v>
      </c>
      <c r="U172">
        <f>totals!AC172/totals!$AH172*totals!$AK172</f>
        <v>0</v>
      </c>
      <c r="V172">
        <f>totals!AD172/totals!$AH172*totals!$AK172</f>
        <v>0</v>
      </c>
      <c r="W172">
        <f>totals!AE172/totals!$AH172*totals!$AK172</f>
        <v>0</v>
      </c>
      <c r="X172">
        <f>totals!AF172/totals!$AH172*totals!$AK172</f>
        <v>0</v>
      </c>
      <c r="Y172">
        <f>totals!AG172/totals!$AH172*totals!$AK172</f>
        <v>2.6926174440251253E-2</v>
      </c>
      <c r="Z172">
        <f>totals!AL172/totals!$AT172*totals!$AW172</f>
        <v>199.46068806278424</v>
      </c>
      <c r="AA172">
        <f>totals!AM172/totals!$AT172*totals!$AW172</f>
        <v>11.071885687325331</v>
      </c>
      <c r="AB172">
        <f>totals!AN172/totals!$AT172*totals!$AW172</f>
        <v>0</v>
      </c>
      <c r="AC172">
        <f>totals!AO172/totals!$AT172*totals!$AW172</f>
        <v>0</v>
      </c>
      <c r="AD172">
        <f>totals!AP172/totals!$AT172*totals!$AW172</f>
        <v>0</v>
      </c>
      <c r="AE172">
        <f>totals!AQ172/totals!$AT172*totals!$AW172</f>
        <v>0</v>
      </c>
      <c r="AF172">
        <f>totals!AR172/totals!$AT172*totals!$AW172</f>
        <v>0</v>
      </c>
      <c r="AG172">
        <f>totals!AS172/totals!$AT172*totals!$AW172</f>
        <v>38.121194070747158</v>
      </c>
      <c r="AH172">
        <f>totals!AX172/totals!$BF172*totals!$BI172</f>
        <v>270.27812287432988</v>
      </c>
      <c r="AI172">
        <f>totals!AY172/totals!$BF172*totals!$BI172</f>
        <v>47.458640505124485</v>
      </c>
      <c r="AJ172">
        <f>totals!AZ172/totals!$BF172*totals!$BI172</f>
        <v>0.14746555854553828</v>
      </c>
      <c r="AK172">
        <f>totals!BA172/totals!$BF172*totals!$BI172</f>
        <v>1.3114424631247665</v>
      </c>
      <c r="AL172">
        <f>totals!BB172/totals!$BF172*totals!$BI172</f>
        <v>0</v>
      </c>
      <c r="AM172">
        <f>totals!BC172/totals!$BF172*totals!$BI172</f>
        <v>3.7842982739335162E-3</v>
      </c>
      <c r="AN172">
        <f>totals!BD172/totals!$BF172*totals!$BI172</f>
        <v>7.116922237752385E-2</v>
      </c>
      <c r="AO172">
        <f>totals!BE172/totals!$BF172*totals!$BI172</f>
        <v>994.43179671735595</v>
      </c>
    </row>
    <row r="173" spans="1:41" x14ac:dyDescent="0.35">
      <c r="A173" t="s">
        <v>170</v>
      </c>
      <c r="B173" s="1">
        <v>7</v>
      </c>
      <c r="C173">
        <v>24</v>
      </c>
      <c r="D173" t="e">
        <f>totals!D173/totals!$K173*totals!$M173</f>
        <v>#DIV/0!</v>
      </c>
      <c r="E173" t="e">
        <f>totals!E173/totals!$K173*totals!$M173</f>
        <v>#DIV/0!</v>
      </c>
      <c r="F173" t="e">
        <f>totals!F173/totals!$K173*totals!$M173</f>
        <v>#DIV/0!</v>
      </c>
      <c r="G173" t="e">
        <f>totals!G173/totals!$K173*totals!$M173</f>
        <v>#DIV/0!</v>
      </c>
      <c r="H173" t="e">
        <f>totals!H173/totals!$K173*totals!$M173</f>
        <v>#DIV/0!</v>
      </c>
      <c r="I173" t="e">
        <f>totals!I173/totals!$K173*totals!$M173</f>
        <v>#DIV/0!</v>
      </c>
      <c r="J173">
        <f>totals!N173/totals!$V173*totals!$Y173</f>
        <v>1.0337512242490758</v>
      </c>
      <c r="K173">
        <f>totals!O173/totals!$V173*totals!$Y173</f>
        <v>0</v>
      </c>
      <c r="L173">
        <f>totals!P173/totals!$V173*totals!$Y173</f>
        <v>0</v>
      </c>
      <c r="M173">
        <f>totals!Q173/totals!$V173*totals!$Y173</f>
        <v>0</v>
      </c>
      <c r="N173">
        <f>totals!R173/totals!$V173*totals!$Y173</f>
        <v>0</v>
      </c>
      <c r="O173">
        <f>totals!S173/totals!$V173*totals!$Y173</f>
        <v>0</v>
      </c>
      <c r="P173">
        <f>totals!T173/totals!$V173*totals!$Y173</f>
        <v>0</v>
      </c>
      <c r="Q173">
        <f>totals!U173/totals!$V173*totals!$Y173</f>
        <v>0.89634643222881538</v>
      </c>
      <c r="R173">
        <f>totals!Z173/totals!$AH173*totals!$AK173</f>
        <v>0.61150083718251913</v>
      </c>
      <c r="S173">
        <f>totals!AA173/totals!$AH173*totals!$AK173</f>
        <v>0</v>
      </c>
      <c r="T173">
        <f>totals!AB173/totals!$AH173*totals!$AK173</f>
        <v>0</v>
      </c>
      <c r="U173">
        <f>totals!AC173/totals!$AH173*totals!$AK173</f>
        <v>0</v>
      </c>
      <c r="V173">
        <f>totals!AD173/totals!$AH173*totals!$AK173</f>
        <v>0</v>
      </c>
      <c r="W173">
        <f>totals!AE173/totals!$AH173*totals!$AK173</f>
        <v>0</v>
      </c>
      <c r="X173">
        <f>totals!AF173/totals!$AH173*totals!$AK173</f>
        <v>0</v>
      </c>
      <c r="Y173">
        <f>totals!AG173/totals!$AH173*totals!$AK173</f>
        <v>2.465547377270918</v>
      </c>
      <c r="Z173">
        <f>totals!AL173/totals!$AT173*totals!$AW173</f>
        <v>0.21472694024913339</v>
      </c>
      <c r="AA173">
        <f>totals!AM173/totals!$AT173*totals!$AW173</f>
        <v>0.97769551416494971</v>
      </c>
      <c r="AB173">
        <f>totals!AN173/totals!$AT173*totals!$AW173</f>
        <v>0</v>
      </c>
      <c r="AC173">
        <f>totals!AO173/totals!$AT173*totals!$AW173</f>
        <v>0</v>
      </c>
      <c r="AD173">
        <f>totals!AP173/totals!$AT173*totals!$AW173</f>
        <v>0</v>
      </c>
      <c r="AE173">
        <f>totals!AQ173/totals!$AT173*totals!$AW173</f>
        <v>0</v>
      </c>
      <c r="AF173">
        <f>totals!AR173/totals!$AT173*totals!$AW173</f>
        <v>0</v>
      </c>
      <c r="AG173">
        <f>totals!AS173/totals!$AT173*totals!$AW173</f>
        <v>5.6928875765415796</v>
      </c>
      <c r="AH173">
        <f>totals!AX173/totals!$BF173*totals!$BI173</f>
        <v>0.5758624971675339</v>
      </c>
      <c r="AI173">
        <f>totals!AY173/totals!$BF173*totals!$BI173</f>
        <v>0.32129292512093793</v>
      </c>
      <c r="AJ173">
        <f>totals!AZ173/totals!$BF173*totals!$BI173</f>
        <v>4.331813058173181E-3</v>
      </c>
      <c r="AK173">
        <f>totals!BA173/totals!$BF173*totals!$BI173</f>
        <v>0</v>
      </c>
      <c r="AL173">
        <f>totals!BB173/totals!$BF173*totals!$BI173</f>
        <v>0</v>
      </c>
      <c r="AM173">
        <f>totals!BC173/totals!$BF173*totals!$BI173</f>
        <v>0</v>
      </c>
      <c r="AN173">
        <f>totals!BD173/totals!$BF173*totals!$BI173</f>
        <v>0</v>
      </c>
      <c r="AO173">
        <f>totals!BE173/totals!$BF173*totals!$BI173</f>
        <v>7.0846802566422369</v>
      </c>
    </row>
    <row r="174" spans="1:41" x14ac:dyDescent="0.35">
      <c r="A174" t="s">
        <v>171</v>
      </c>
      <c r="B174" s="4">
        <v>2</v>
      </c>
      <c r="C174">
        <v>6</v>
      </c>
      <c r="D174">
        <f>totals!D174/totals!$K174*totals!$M174</f>
        <v>22.863957523463377</v>
      </c>
      <c r="E174">
        <f>totals!E174/totals!$K174*totals!$M174</f>
        <v>1.7270164293790552E-2</v>
      </c>
      <c r="F174">
        <f>totals!F174/totals!$K174*totals!$M174</f>
        <v>0</v>
      </c>
      <c r="G174">
        <f>totals!G174/totals!$K174*totals!$M174</f>
        <v>0</v>
      </c>
      <c r="H174">
        <f>totals!H174/totals!$K174*totals!$M174</f>
        <v>1.9997032340178531E-3</v>
      </c>
      <c r="I174">
        <f>totals!I174/totals!$K174*totals!$M174</f>
        <v>0</v>
      </c>
      <c r="J174">
        <f>totals!N174/totals!$V174*totals!$Y174</f>
        <v>206.1956829736809</v>
      </c>
      <c r="K174">
        <f>totals!O174/totals!$V174*totals!$Y174</f>
        <v>0</v>
      </c>
      <c r="L174">
        <f>totals!P174/totals!$V174*totals!$Y174</f>
        <v>0</v>
      </c>
      <c r="M174">
        <f>totals!Q174/totals!$V174*totals!$Y174</f>
        <v>0</v>
      </c>
      <c r="N174">
        <f>totals!R174/totals!$V174*totals!$Y174</f>
        <v>0</v>
      </c>
      <c r="O174">
        <f>totals!S174/totals!$V174*totals!$Y174</f>
        <v>0</v>
      </c>
      <c r="P174">
        <f>totals!T174/totals!$V174*totals!$Y174</f>
        <v>1.7236427786819695E-2</v>
      </c>
      <c r="Q174">
        <f>totals!U174/totals!$V174*totals!$Y174</f>
        <v>1.4547545052075819</v>
      </c>
      <c r="R174">
        <f>totals!Z174/totals!$AH174*totals!$AK174</f>
        <v>50.503913101609392</v>
      </c>
      <c r="S174">
        <f>totals!AA174/totals!$AH174*totals!$AK174</f>
        <v>0</v>
      </c>
      <c r="T174">
        <f>totals!AB174/totals!$AH174*totals!$AK174</f>
        <v>0.34008421638930031</v>
      </c>
      <c r="U174">
        <f>totals!AC174/totals!$AH174*totals!$AK174</f>
        <v>6.5082310441403918E-2</v>
      </c>
      <c r="V174">
        <f>totals!AD174/totals!$AH174*totals!$AK174</f>
        <v>0</v>
      </c>
      <c r="W174">
        <f>totals!AE174/totals!$AH174*totals!$AK174</f>
        <v>0</v>
      </c>
      <c r="X174">
        <f>totals!AF174/totals!$AH174*totals!$AK174</f>
        <v>7.4770288709704305E-3</v>
      </c>
      <c r="Y174">
        <f>totals!AG174/totals!$AH174*totals!$AK174</f>
        <v>29.299179820777098</v>
      </c>
      <c r="Z174">
        <f>totals!AL174/totals!$AT174*totals!$AW174</f>
        <v>53.581056046252627</v>
      </c>
      <c r="AA174">
        <f>totals!AM174/totals!$AT174*totals!$AW174</f>
        <v>4.4874735567873953</v>
      </c>
      <c r="AB174">
        <f>totals!AN174/totals!$AT174*totals!$AW174</f>
        <v>4.1088512953332441E-3</v>
      </c>
      <c r="AC174">
        <f>totals!AO174/totals!$AT174*totals!$AW174</f>
        <v>5.2366890488481865E-2</v>
      </c>
      <c r="AD174">
        <f>totals!AP174/totals!$AT174*totals!$AW174</f>
        <v>0</v>
      </c>
      <c r="AE174">
        <f>totals!AQ174/totals!$AT174*totals!$AW174</f>
        <v>0</v>
      </c>
      <c r="AF174">
        <f>totals!AR174/totals!$AT174*totals!$AW174</f>
        <v>1.3227985547731006E-2</v>
      </c>
      <c r="AG174">
        <f>totals!AS174/totals!$AT174*totals!$AW174</f>
        <v>63.036738761381407</v>
      </c>
      <c r="AH174">
        <f>totals!AX174/totals!$BF174*totals!$BI174</f>
        <v>147.88841610444689</v>
      </c>
      <c r="AI174">
        <f>totals!AY174/totals!$BF174*totals!$BI174</f>
        <v>13.076404750533042</v>
      </c>
      <c r="AJ174">
        <f>totals!AZ174/totals!$BF174*totals!$BI174</f>
        <v>0.24587184806448584</v>
      </c>
      <c r="AK174">
        <f>totals!BA174/totals!$BF174*totals!$BI174</f>
        <v>0.28158940391913523</v>
      </c>
      <c r="AL174">
        <f>totals!BB174/totals!$BF174*totals!$BI174</f>
        <v>0</v>
      </c>
      <c r="AM174">
        <f>totals!BC174/totals!$BF174*totals!$BI174</f>
        <v>1.0238206600140175E-2</v>
      </c>
      <c r="AN174">
        <f>totals!BD174/totals!$BF174*totals!$BI174</f>
        <v>5.8393402242856969E-3</v>
      </c>
      <c r="AO174">
        <f>totals!BE174/totals!$BF174*totals!$BI174</f>
        <v>838.86761267214627</v>
      </c>
    </row>
    <row r="175" spans="1:41" x14ac:dyDescent="0.35">
      <c r="A175" t="s">
        <v>172</v>
      </c>
      <c r="B175" s="1">
        <v>6</v>
      </c>
      <c r="C175">
        <v>21</v>
      </c>
      <c r="D175">
        <f>totals!D175/totals!$K175*totals!$M175</f>
        <v>29.634309927552568</v>
      </c>
      <c r="E175">
        <f>totals!E175/totals!$K175*totals!$M175</f>
        <v>0</v>
      </c>
      <c r="F175">
        <f>totals!F175/totals!$K175*totals!$M175</f>
        <v>0</v>
      </c>
      <c r="G175">
        <f>totals!G175/totals!$K175*totals!$M175</f>
        <v>0</v>
      </c>
      <c r="H175">
        <f>totals!H175/totals!$K175*totals!$M175</f>
        <v>0</v>
      </c>
      <c r="I175">
        <f>totals!I175/totals!$K175*totals!$M175</f>
        <v>0</v>
      </c>
      <c r="J175">
        <f>totals!N175/totals!$V175*totals!$Y175</f>
        <v>433.93444643668693</v>
      </c>
      <c r="K175">
        <f>totals!O175/totals!$V175*totals!$Y175</f>
        <v>0.56684732679287242</v>
      </c>
      <c r="L175">
        <f>totals!P175/totals!$V175*totals!$Y175</f>
        <v>0</v>
      </c>
      <c r="M175">
        <f>totals!Q175/totals!$V175*totals!$Y175</f>
        <v>3.4683395893152611E-3</v>
      </c>
      <c r="N175">
        <f>totals!R175/totals!$V175*totals!$Y175</f>
        <v>0</v>
      </c>
      <c r="O175">
        <f>totals!S175/totals!$V175*totals!$Y175</f>
        <v>4.5239212034546882E-3</v>
      </c>
      <c r="P175">
        <f>totals!T175/totals!$V175*totals!$Y175</f>
        <v>0</v>
      </c>
      <c r="Q175">
        <f>totals!U175/totals!$V175*totals!$Y175</f>
        <v>4.2873955232007326</v>
      </c>
      <c r="R175">
        <f>totals!Z175/totals!$AH175*totals!$AK175</f>
        <v>643.65972355216752</v>
      </c>
      <c r="S175">
        <f>totals!AA175/totals!$AH175*totals!$AK175</f>
        <v>1.109017587907954</v>
      </c>
      <c r="T175">
        <f>totals!AB175/totals!$AH175*totals!$AK175</f>
        <v>0</v>
      </c>
      <c r="U175">
        <f>totals!AC175/totals!$AH175*totals!$AK175</f>
        <v>0</v>
      </c>
      <c r="V175">
        <f>totals!AD175/totals!$AH175*totals!$AK175</f>
        <v>0</v>
      </c>
      <c r="W175">
        <f>totals!AE175/totals!$AH175*totals!$AK175</f>
        <v>8.6012028146036194E-3</v>
      </c>
      <c r="X175">
        <f>totals!AF175/totals!$AH175*totals!$AK175</f>
        <v>0.21556764554100322</v>
      </c>
      <c r="Y175">
        <f>totals!AG175/totals!$AH175*totals!$AK175</f>
        <v>22.338936435053334</v>
      </c>
      <c r="Z175">
        <f>totals!AL175/totals!$AT175*totals!$AW175</f>
        <v>381.05231994521944</v>
      </c>
      <c r="AA175">
        <f>totals!AM175/totals!$AT175*totals!$AW175</f>
        <v>2.7601549914976378</v>
      </c>
      <c r="AB175">
        <f>totals!AN175/totals!$AT175*totals!$AW175</f>
        <v>0.97301298416214865</v>
      </c>
      <c r="AC175">
        <f>totals!AO175/totals!$AT175*totals!$AW175</f>
        <v>2.8355341068307389</v>
      </c>
      <c r="AD175">
        <f>totals!AP175/totals!$AT175*totals!$AW175</f>
        <v>0</v>
      </c>
      <c r="AE175">
        <f>totals!AQ175/totals!$AT175*totals!$AW175</f>
        <v>0</v>
      </c>
      <c r="AF175">
        <f>totals!AR175/totals!$AT175*totals!$AW175</f>
        <v>2.2302536417362684E-2</v>
      </c>
      <c r="AG175">
        <f>totals!AS175/totals!$AT175*totals!$AW175</f>
        <v>93.845615486678085</v>
      </c>
      <c r="AH175">
        <f>totals!AX175/totals!$BF175*totals!$BI175</f>
        <v>833.00969983648804</v>
      </c>
      <c r="AI175">
        <f>totals!AY175/totals!$BF175*totals!$BI175</f>
        <v>19.342261532613328</v>
      </c>
      <c r="AJ175">
        <f>totals!AZ175/totals!$BF175*totals!$BI175</f>
        <v>5.3645089936125236</v>
      </c>
      <c r="AK175">
        <f>totals!BA175/totals!$BF175*totals!$BI175</f>
        <v>0.65090099012487646</v>
      </c>
      <c r="AL175">
        <f>totals!BB175/totals!$BF175*totals!$BI175</f>
        <v>0</v>
      </c>
      <c r="AM175">
        <f>totals!BC175/totals!$BF175*totals!$BI175</f>
        <v>0.10363636332130113</v>
      </c>
      <c r="AN175">
        <f>totals!BD175/totals!$BF175*totals!$BI175</f>
        <v>3.3468313322023782E-2</v>
      </c>
      <c r="AO175">
        <f>totals!BE175/totals!$BF175*totals!$BI175</f>
        <v>901.5058344733651</v>
      </c>
    </row>
    <row r="176" spans="1:41" x14ac:dyDescent="0.35">
      <c r="A176" t="s">
        <v>173</v>
      </c>
      <c r="B176" s="4">
        <v>5</v>
      </c>
      <c r="C176">
        <v>17</v>
      </c>
      <c r="D176" t="e">
        <f>totals!D176/totals!$K176*totals!$M176</f>
        <v>#DIV/0!</v>
      </c>
      <c r="E176" t="e">
        <f>totals!E176/totals!$K176*totals!$M176</f>
        <v>#DIV/0!</v>
      </c>
      <c r="F176" t="e">
        <f>totals!F176/totals!$K176*totals!$M176</f>
        <v>#DIV/0!</v>
      </c>
      <c r="G176" t="e">
        <f>totals!G176/totals!$K176*totals!$M176</f>
        <v>#DIV/0!</v>
      </c>
      <c r="H176" t="e">
        <f>totals!H176/totals!$K176*totals!$M176</f>
        <v>#DIV/0!</v>
      </c>
      <c r="I176" t="e">
        <f>totals!I176/totals!$K176*totals!$M176</f>
        <v>#DIV/0!</v>
      </c>
      <c r="J176">
        <f>totals!N176/totals!$V176*totals!$Y176</f>
        <v>194.46009372845376</v>
      </c>
      <c r="K176">
        <f>totals!O176/totals!$V176*totals!$Y176</f>
        <v>0.31055424996044279</v>
      </c>
      <c r="L176">
        <f>totals!P176/totals!$V176*totals!$Y176</f>
        <v>0</v>
      </c>
      <c r="M176">
        <f>totals!Q176/totals!$V176*totals!$Y176</f>
        <v>0</v>
      </c>
      <c r="N176">
        <f>totals!R176/totals!$V176*totals!$Y176</f>
        <v>0</v>
      </c>
      <c r="O176">
        <f>totals!S176/totals!$V176*totals!$Y176</f>
        <v>0</v>
      </c>
      <c r="P176">
        <f>totals!T176/totals!$V176*totals!$Y176</f>
        <v>0</v>
      </c>
      <c r="Q176">
        <f>totals!U176/totals!$V176*totals!$Y176</f>
        <v>2.3448703033318221</v>
      </c>
      <c r="R176">
        <f>totals!Z176/totals!$AH176*totals!$AK176</f>
        <v>65.689098281424691</v>
      </c>
      <c r="S176">
        <f>totals!AA176/totals!$AH176*totals!$AK176</f>
        <v>1.7993593958403471</v>
      </c>
      <c r="T176">
        <f>totals!AB176/totals!$AH176*totals!$AK176</f>
        <v>0.23931773933982342</v>
      </c>
      <c r="U176">
        <f>totals!AC176/totals!$AH176*totals!$AK176</f>
        <v>0.32566454177499587</v>
      </c>
      <c r="V176">
        <f>totals!AD176/totals!$AH176*totals!$AK176</f>
        <v>0</v>
      </c>
      <c r="W176">
        <f>totals!AE176/totals!$AH176*totals!$AK176</f>
        <v>0</v>
      </c>
      <c r="X176">
        <f>totals!AF176/totals!$AH176*totals!$AK176</f>
        <v>0</v>
      </c>
      <c r="Y176">
        <f>totals!AG176/totals!$AH176*totals!$AK176</f>
        <v>3.7974420423485817</v>
      </c>
      <c r="Z176">
        <f>totals!AL176/totals!$AT176*totals!$AW176</f>
        <v>101.5275619551244</v>
      </c>
      <c r="AA176">
        <f>totals!AM176/totals!$AT176*totals!$AW176</f>
        <v>0.59674426230956235</v>
      </c>
      <c r="AB176">
        <f>totals!AN176/totals!$AT176*totals!$AW176</f>
        <v>1.1236610184712675E-3</v>
      </c>
      <c r="AC176">
        <f>totals!AO176/totals!$AT176*totals!$AW176</f>
        <v>0</v>
      </c>
      <c r="AD176">
        <f>totals!AP176/totals!$AT176*totals!$AW176</f>
        <v>0</v>
      </c>
      <c r="AE176">
        <f>totals!AQ176/totals!$AT176*totals!$AW176</f>
        <v>0</v>
      </c>
      <c r="AF176">
        <f>totals!AR176/totals!$AT176*totals!$AW176</f>
        <v>0</v>
      </c>
      <c r="AG176">
        <f>totals!AS176/totals!$AT176*totals!$AW176</f>
        <v>9.8800570432463495</v>
      </c>
      <c r="AH176">
        <f>totals!AX176/totals!$BF176*totals!$BI176</f>
        <v>20.61973657209462</v>
      </c>
      <c r="AI176">
        <f>totals!AY176/totals!$BF176*totals!$BI176</f>
        <v>20.574515134560414</v>
      </c>
      <c r="AJ176">
        <f>totals!AZ176/totals!$BF176*totals!$BI176</f>
        <v>0.21323102492880744</v>
      </c>
      <c r="AK176">
        <f>totals!BA176/totals!$BF176*totals!$BI176</f>
        <v>6.8871983876673329E-2</v>
      </c>
      <c r="AL176">
        <f>totals!BB176/totals!$BF176*totals!$BI176</f>
        <v>0</v>
      </c>
      <c r="AM176">
        <f>totals!BC176/totals!$BF176*totals!$BI176</f>
        <v>0</v>
      </c>
      <c r="AN176">
        <f>totals!BD176/totals!$BF176*totals!$BI176</f>
        <v>0</v>
      </c>
      <c r="AO176">
        <f>totals!BE176/totals!$BF176*totals!$BI176</f>
        <v>589.72907217682518</v>
      </c>
    </row>
    <row r="177" spans="1:41" x14ac:dyDescent="0.35">
      <c r="A177" t="s">
        <v>174</v>
      </c>
      <c r="B177" s="1">
        <v>3</v>
      </c>
      <c r="C177">
        <v>26</v>
      </c>
      <c r="D177">
        <f>totals!D177/totals!$K177*totals!$M177</f>
        <v>0</v>
      </c>
      <c r="E177">
        <f>totals!E177/totals!$K177*totals!$M177</f>
        <v>0</v>
      </c>
      <c r="F177">
        <f>totals!F177/totals!$K177*totals!$M177</f>
        <v>0</v>
      </c>
      <c r="G177">
        <f>totals!G177/totals!$K177*totals!$M177</f>
        <v>0</v>
      </c>
      <c r="H177">
        <f>totals!H177/totals!$K177*totals!$M177</f>
        <v>0</v>
      </c>
      <c r="I177">
        <f>totals!I177/totals!$K177*totals!$M177</f>
        <v>0</v>
      </c>
      <c r="J177">
        <f>totals!N177/totals!$V177*totals!$Y177</f>
        <v>71.604131632879856</v>
      </c>
      <c r="K177">
        <f>totals!O177/totals!$V177*totals!$Y177</f>
        <v>0.48989767238385656</v>
      </c>
      <c r="L177">
        <f>totals!P177/totals!$V177*totals!$Y177</f>
        <v>0</v>
      </c>
      <c r="M177">
        <f>totals!Q177/totals!$V177*totals!$Y177</f>
        <v>1.7021984102206077E-3</v>
      </c>
      <c r="N177">
        <f>totals!R177/totals!$V177*totals!$Y177</f>
        <v>0</v>
      </c>
      <c r="O177">
        <f>totals!S177/totals!$V177*totals!$Y177</f>
        <v>0</v>
      </c>
      <c r="P177">
        <f>totals!T177/totals!$V177*totals!$Y177</f>
        <v>0</v>
      </c>
      <c r="Q177">
        <f>totals!U177/totals!$V177*totals!$Y177</f>
        <v>7.1704797410395251</v>
      </c>
      <c r="R177">
        <f>totals!Z177/totals!$AH177*totals!$AK177</f>
        <v>28.126756240014352</v>
      </c>
      <c r="S177">
        <f>totals!AA177/totals!$AH177*totals!$AK177</f>
        <v>1.0157635061767738</v>
      </c>
      <c r="T177">
        <f>totals!AB177/totals!$AH177*totals!$AK177</f>
        <v>0</v>
      </c>
      <c r="U177">
        <f>totals!AC177/totals!$AH177*totals!$AK177</f>
        <v>1.8682289806327971E-2</v>
      </c>
      <c r="V177">
        <f>totals!AD177/totals!$AH177*totals!$AK177</f>
        <v>0</v>
      </c>
      <c r="W177">
        <f>totals!AE177/totals!$AH177*totals!$AK177</f>
        <v>0</v>
      </c>
      <c r="X177">
        <f>totals!AF177/totals!$AH177*totals!$AK177</f>
        <v>0</v>
      </c>
      <c r="Y177">
        <f>totals!AG177/totals!$AH177*totals!$AK177</f>
        <v>31.301475323080474</v>
      </c>
      <c r="Z177">
        <f>totals!AL177/totals!$AT177*totals!$AW177</f>
        <v>10.559643895769961</v>
      </c>
      <c r="AA177">
        <f>totals!AM177/totals!$AT177*totals!$AW177</f>
        <v>3.8693813487796946</v>
      </c>
      <c r="AB177">
        <f>totals!AN177/totals!$AT177*totals!$AW177</f>
        <v>0</v>
      </c>
      <c r="AC177">
        <f>totals!AO177/totals!$AT177*totals!$AW177</f>
        <v>0</v>
      </c>
      <c r="AD177">
        <f>totals!AP177/totals!$AT177*totals!$AW177</f>
        <v>0</v>
      </c>
      <c r="AE177">
        <f>totals!AQ177/totals!$AT177*totals!$AW177</f>
        <v>0</v>
      </c>
      <c r="AF177">
        <f>totals!AR177/totals!$AT177*totals!$AW177</f>
        <v>0</v>
      </c>
      <c r="AG177">
        <f>totals!AS177/totals!$AT177*totals!$AW177</f>
        <v>264.57097385437635</v>
      </c>
      <c r="AH177">
        <f>totals!AX177/totals!$BF177*totals!$BI177</f>
        <v>16.140719305521017</v>
      </c>
      <c r="AI177">
        <f>totals!AY177/totals!$BF177*totals!$BI177</f>
        <v>12.166017958774383</v>
      </c>
      <c r="AJ177">
        <f>totals!AZ177/totals!$BF177*totals!$BI177</f>
        <v>6.3019163071891884E-2</v>
      </c>
      <c r="AK177">
        <f>totals!BA177/totals!$BF177*totals!$BI177</f>
        <v>0.67038294460674352</v>
      </c>
      <c r="AL177">
        <f>totals!BB177/totals!$BF177*totals!$BI177</f>
        <v>0</v>
      </c>
      <c r="AM177">
        <f>totals!BC177/totals!$BF177*totals!$BI177</f>
        <v>0</v>
      </c>
      <c r="AN177">
        <f>totals!BD177/totals!$BF177*totals!$BI177</f>
        <v>5.2575549742716672E-2</v>
      </c>
      <c r="AO177">
        <f>totals!BE177/totals!$BF177*totals!$BI177</f>
        <v>899.92789692147596</v>
      </c>
    </row>
    <row r="178" spans="1:41" x14ac:dyDescent="0.35">
      <c r="A178" t="s">
        <v>175</v>
      </c>
      <c r="B178" s="2">
        <v>3</v>
      </c>
      <c r="C178">
        <v>26</v>
      </c>
      <c r="D178" t="e">
        <f>totals!D178/totals!$K178*totals!$M178</f>
        <v>#DIV/0!</v>
      </c>
      <c r="E178" t="e">
        <f>totals!E178/totals!$K178*totals!$M178</f>
        <v>#DIV/0!</v>
      </c>
      <c r="F178" t="e">
        <f>totals!F178/totals!$K178*totals!$M178</f>
        <v>#DIV/0!</v>
      </c>
      <c r="G178" t="e">
        <f>totals!G178/totals!$K178*totals!$M178</f>
        <v>#DIV/0!</v>
      </c>
      <c r="H178" t="e">
        <f>totals!H178/totals!$K178*totals!$M178</f>
        <v>#DIV/0!</v>
      </c>
      <c r="I178" t="e">
        <f>totals!I178/totals!$K178*totals!$M178</f>
        <v>#DIV/0!</v>
      </c>
      <c r="J178">
        <f>totals!N178/totals!$V178*totals!$Y178</f>
        <v>85.465636748158559</v>
      </c>
      <c r="K178">
        <f>totals!O178/totals!$V178*totals!$Y178</f>
        <v>0</v>
      </c>
      <c r="L178">
        <f>totals!P178/totals!$V178*totals!$Y178</f>
        <v>0</v>
      </c>
      <c r="M178">
        <f>totals!Q178/totals!$V178*totals!$Y178</f>
        <v>0</v>
      </c>
      <c r="N178">
        <f>totals!R178/totals!$V178*totals!$Y178</f>
        <v>0</v>
      </c>
      <c r="O178">
        <f>totals!S178/totals!$V178*totals!$Y178</f>
        <v>0</v>
      </c>
      <c r="P178">
        <f>totals!T178/totals!$V178*totals!$Y178</f>
        <v>0</v>
      </c>
      <c r="Q178">
        <f>totals!U178/totals!$V178*totals!$Y178</f>
        <v>2.5349366922375172</v>
      </c>
      <c r="R178">
        <f>totals!Z178/totals!$AH178*totals!$AK178</f>
        <v>57.924695451576646</v>
      </c>
      <c r="S178">
        <f>totals!AA178/totals!$AH178*totals!$AK178</f>
        <v>12.291608719607984</v>
      </c>
      <c r="T178">
        <f>totals!AB178/totals!$AH178*totals!$AK178</f>
        <v>0</v>
      </c>
      <c r="U178">
        <f>totals!AC178/totals!$AH178*totals!$AK178</f>
        <v>0</v>
      </c>
      <c r="V178">
        <f>totals!AD178/totals!$AH178*totals!$AK178</f>
        <v>0</v>
      </c>
      <c r="W178">
        <f>totals!AE178/totals!$AH178*totals!$AK178</f>
        <v>0</v>
      </c>
      <c r="X178">
        <f>totals!AF178/totals!$AH178*totals!$AK178</f>
        <v>0</v>
      </c>
      <c r="Y178">
        <f>totals!AG178/totals!$AH178*totals!$AK178</f>
        <v>28.035815706422628</v>
      </c>
      <c r="Z178">
        <f>totals!AL178/totals!$AT178*totals!$AW178</f>
        <v>31.330489559552682</v>
      </c>
      <c r="AA178">
        <f>totals!AM178/totals!$AT178*totals!$AW178</f>
        <v>42.546216521445352</v>
      </c>
      <c r="AB178">
        <f>totals!AN178/totals!$AT178*totals!$AW178</f>
        <v>0</v>
      </c>
      <c r="AC178">
        <f>totals!AO178/totals!$AT178*totals!$AW178</f>
        <v>0</v>
      </c>
      <c r="AD178">
        <f>totals!AP178/totals!$AT178*totals!$AW178</f>
        <v>0</v>
      </c>
      <c r="AE178">
        <f>totals!AQ178/totals!$AT178*totals!$AW178</f>
        <v>0</v>
      </c>
      <c r="AF178">
        <f>totals!AR178/totals!$AT178*totals!$AW178</f>
        <v>0</v>
      </c>
      <c r="AG178">
        <f>totals!AS178/totals!$AT178*totals!$AW178</f>
        <v>119.16865980991824</v>
      </c>
      <c r="AH178">
        <f>totals!AX178/totals!$BF178*totals!$BI178</f>
        <v>57.412701020631971</v>
      </c>
      <c r="AI178">
        <f>totals!AY178/totals!$BF178*totals!$BI178</f>
        <v>84.72583751719101</v>
      </c>
      <c r="AJ178">
        <f>totals!AZ178/totals!$BF178*totals!$BI178</f>
        <v>9.1420969077618498E-4</v>
      </c>
      <c r="AK178">
        <f>totals!BA178/totals!$BF178*totals!$BI178</f>
        <v>0</v>
      </c>
      <c r="AL178">
        <f>totals!BB178/totals!$BF178*totals!$BI178</f>
        <v>0</v>
      </c>
      <c r="AM178">
        <f>totals!BC178/totals!$BF178*totals!$BI178</f>
        <v>0</v>
      </c>
      <c r="AN178">
        <f>totals!BD178/totals!$BF178*totals!$BI178</f>
        <v>7.8954473294306892E-3</v>
      </c>
      <c r="AO178">
        <f>totals!BE178/totals!$BF178*totals!$BI178</f>
        <v>451.40611928063913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1E7C-93AF-484A-AD59-9745919B1EF9}">
  <dimension ref="A1:BI178"/>
  <sheetViews>
    <sheetView tabSelected="1" topLeftCell="A48" workbookViewId="0">
      <pane xSplit="1" topLeftCell="AX1" activePane="topRight" state="frozen"/>
      <selection activeCell="A46" sqref="A46"/>
      <selection pane="topRight" activeCell="AX58" sqref="AX58:BG58"/>
    </sheetView>
    <sheetView topLeftCell="A37" workbookViewId="1">
      <pane xSplit="1" topLeftCell="B1" activePane="topRight" state="frozen"/>
      <selection activeCell="A37" sqref="A37"/>
      <selection pane="topRight" activeCell="A58" sqref="A58"/>
    </sheetView>
  </sheetViews>
  <sheetFormatPr defaultRowHeight="14.5" x14ac:dyDescent="0.35"/>
  <cols>
    <col min="25" max="25" width="10.453125" bestFit="1" customWidth="1"/>
    <col min="49" max="49" width="9.453125" bestFit="1" customWidth="1"/>
    <col min="61" max="61" width="9.453125" bestFit="1" customWidth="1"/>
  </cols>
  <sheetData>
    <row r="1" spans="1:61" x14ac:dyDescent="0.3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</row>
    <row r="2" spans="1:61" x14ac:dyDescent="0.35">
      <c r="A2" t="s">
        <v>177</v>
      </c>
      <c r="B2" t="s">
        <v>178</v>
      </c>
      <c r="C2" t="s">
        <v>176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 t="s">
        <v>199</v>
      </c>
      <c r="K2" t="s">
        <v>184</v>
      </c>
      <c r="L2" t="s">
        <v>202</v>
      </c>
      <c r="M2" t="s">
        <v>201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 t="s">
        <v>199</v>
      </c>
      <c r="W2" t="s">
        <v>185</v>
      </c>
      <c r="X2" t="s">
        <v>202</v>
      </c>
      <c r="Y2" t="s">
        <v>201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 t="s">
        <v>200</v>
      </c>
      <c r="AI2" t="s">
        <v>186</v>
      </c>
      <c r="AK2" t="s">
        <v>201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 t="s">
        <v>200</v>
      </c>
      <c r="AU2" t="s">
        <v>187</v>
      </c>
      <c r="AW2" t="s">
        <v>201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 t="s">
        <v>200</v>
      </c>
      <c r="BG2" t="s">
        <v>188</v>
      </c>
      <c r="BI2" t="s">
        <v>201</v>
      </c>
    </row>
    <row r="3" spans="1:61" x14ac:dyDescent="0.35">
      <c r="A3" t="s">
        <v>0</v>
      </c>
      <c r="B3" s="1">
        <v>6</v>
      </c>
      <c r="C3">
        <v>25</v>
      </c>
      <c r="J3">
        <v>0</v>
      </c>
      <c r="K3">
        <v>0</v>
      </c>
      <c r="L3" s="8" t="e">
        <f t="shared" ref="L3:L34" si="0">J3/K3</f>
        <v>#DIV/0!</v>
      </c>
      <c r="M3" s="7">
        <v>0</v>
      </c>
      <c r="N3">
        <v>6020.5899999999901</v>
      </c>
      <c r="O3">
        <v>532.76900000000001</v>
      </c>
      <c r="U3">
        <v>306.08100000000002</v>
      </c>
      <c r="V3">
        <v>6859.4399999999905</v>
      </c>
      <c r="W3">
        <v>7626.1450000000004</v>
      </c>
      <c r="X3" s="8">
        <f>V3/W3</f>
        <v>0.89946362152830694</v>
      </c>
      <c r="Y3" s="7">
        <v>111.65260181071908</v>
      </c>
      <c r="Z3">
        <v>2831.152</v>
      </c>
      <c r="AA3">
        <v>5354.5349999999999</v>
      </c>
      <c r="AG3">
        <v>2150.4579999999901</v>
      </c>
      <c r="AH3">
        <v>10336.14499999999</v>
      </c>
      <c r="AI3">
        <v>11868.011</v>
      </c>
      <c r="AJ3" s="9">
        <f>AH3/AI3</f>
        <v>0.8709247910201624</v>
      </c>
      <c r="AK3" s="10">
        <v>130.5686298459062</v>
      </c>
      <c r="AL3">
        <v>1683.3329999999901</v>
      </c>
      <c r="AM3">
        <v>17141.75</v>
      </c>
      <c r="AN3">
        <v>22.882999999999999</v>
      </c>
      <c r="AS3">
        <v>67186.22</v>
      </c>
      <c r="AT3">
        <v>86034.185999999987</v>
      </c>
      <c r="AU3">
        <v>90551.891000000003</v>
      </c>
      <c r="AV3" s="9">
        <f>AT3/AU3</f>
        <v>0.950109214174224</v>
      </c>
      <c r="AW3" s="10">
        <v>856.42836977305274</v>
      </c>
      <c r="AX3">
        <v>473.152999999999</v>
      </c>
      <c r="AY3">
        <v>857.30099999999902</v>
      </c>
      <c r="AZ3">
        <v>0.23799999999999999</v>
      </c>
      <c r="BA3">
        <v>0.13900000000000001</v>
      </c>
      <c r="BE3">
        <v>32360.73</v>
      </c>
      <c r="BF3">
        <v>33691.560999999994</v>
      </c>
      <c r="BG3">
        <v>78762.744000000006</v>
      </c>
      <c r="BH3" s="9">
        <f>BF3/BG3</f>
        <v>0.42776012222225257</v>
      </c>
      <c r="BI3" s="10">
        <v>775.27084918766707</v>
      </c>
    </row>
    <row r="4" spans="1:61" x14ac:dyDescent="0.35">
      <c r="A4" t="s">
        <v>1</v>
      </c>
      <c r="B4" s="2">
        <v>4</v>
      </c>
      <c r="C4">
        <v>12</v>
      </c>
      <c r="D4">
        <v>342.78300000000002</v>
      </c>
      <c r="I4">
        <v>0.434</v>
      </c>
      <c r="J4">
        <v>343.21700000000004</v>
      </c>
      <c r="K4">
        <v>376.92</v>
      </c>
      <c r="L4" s="8">
        <f t="shared" si="0"/>
        <v>0.91058314761753167</v>
      </c>
      <c r="M4" s="7">
        <v>6.0243330210142396</v>
      </c>
      <c r="N4">
        <v>1707.5909999999999</v>
      </c>
      <c r="O4">
        <v>0.29199999999999998</v>
      </c>
      <c r="U4">
        <v>6.3E-2</v>
      </c>
      <c r="V4">
        <v>1707.9459999999999</v>
      </c>
      <c r="W4">
        <v>1816.146</v>
      </c>
      <c r="X4" s="8">
        <f t="shared" ref="X4:X67" si="1">V4/W4</f>
        <v>0.94042329196000762</v>
      </c>
      <c r="Y4" s="7">
        <v>8.3694071801743242</v>
      </c>
      <c r="Z4">
        <v>1938.356</v>
      </c>
      <c r="AA4">
        <v>95.923999999999893</v>
      </c>
      <c r="AB4">
        <v>4.68</v>
      </c>
      <c r="AE4">
        <v>4.9000000000000002E-2</v>
      </c>
      <c r="AG4">
        <v>93.59</v>
      </c>
      <c r="AH4">
        <v>2132.5990000000002</v>
      </c>
      <c r="AI4">
        <v>2357.7429999999999</v>
      </c>
      <c r="AJ4" s="9">
        <f t="shared" ref="AJ4:AJ67" si="2">AH4/AI4</f>
        <v>0.90450867630611154</v>
      </c>
      <c r="AK4" s="10">
        <v>9.2521380103768056</v>
      </c>
      <c r="AL4">
        <v>1837.3720000000001</v>
      </c>
      <c r="AM4">
        <v>289.03199999999998</v>
      </c>
      <c r="AN4">
        <v>4.9850000000000003</v>
      </c>
      <c r="AO4">
        <v>1.484</v>
      </c>
      <c r="AQ4">
        <v>0.33</v>
      </c>
      <c r="AR4">
        <v>0.191</v>
      </c>
      <c r="AS4">
        <v>764.16399999999999</v>
      </c>
      <c r="AT4">
        <v>2897.558</v>
      </c>
      <c r="AU4">
        <v>3849.0349999999999</v>
      </c>
      <c r="AV4" s="9">
        <f t="shared" ref="AV4:AV67" si="3">AT4/AU4</f>
        <v>0.75280115665355085</v>
      </c>
      <c r="AW4" s="10">
        <v>14.560903988351903</v>
      </c>
      <c r="AX4">
        <v>2335.7280000000001</v>
      </c>
      <c r="AY4">
        <v>1274.0839999999901</v>
      </c>
      <c r="AZ4">
        <v>40.430999999999997</v>
      </c>
      <c r="BA4">
        <v>51.536000000000001</v>
      </c>
      <c r="BC4">
        <v>0.24099999999999999</v>
      </c>
      <c r="BD4">
        <v>3.5000000000000003E-2</v>
      </c>
      <c r="BE4">
        <v>6541.8009999999904</v>
      </c>
      <c r="BF4">
        <v>10243.85599999998</v>
      </c>
      <c r="BG4">
        <v>27801.670999999998</v>
      </c>
      <c r="BH4" s="9">
        <f t="shared" ref="BH4:BH67" si="4">BF4/BG4</f>
        <v>0.36846188130202606</v>
      </c>
      <c r="BI4" s="10">
        <v>105.39080133099436</v>
      </c>
    </row>
    <row r="5" spans="1:61" x14ac:dyDescent="0.35">
      <c r="A5" t="s">
        <v>2</v>
      </c>
      <c r="B5" s="1">
        <v>3</v>
      </c>
      <c r="C5">
        <v>7</v>
      </c>
      <c r="D5">
        <v>4716.8669999999902</v>
      </c>
      <c r="E5">
        <v>0.65300000000000002</v>
      </c>
      <c r="F5">
        <v>6.4000000000000001E-2</v>
      </c>
      <c r="H5">
        <v>6.0999999999999999E-2</v>
      </c>
      <c r="I5">
        <v>7.968</v>
      </c>
      <c r="J5">
        <v>4725.6129999999903</v>
      </c>
      <c r="K5">
        <v>5071.8639999999996</v>
      </c>
      <c r="L5" s="8">
        <f t="shared" si="0"/>
        <v>0.93173101644681144</v>
      </c>
      <c r="M5" s="7">
        <v>144.81069503855821</v>
      </c>
      <c r="N5">
        <v>26854.355</v>
      </c>
      <c r="U5">
        <v>1358.788</v>
      </c>
      <c r="V5">
        <v>28213.143</v>
      </c>
      <c r="W5">
        <v>37470.917000000001</v>
      </c>
      <c r="X5" s="8">
        <f t="shared" si="1"/>
        <v>0.75293441577637399</v>
      </c>
      <c r="Y5" s="7">
        <v>545.2383992072746</v>
      </c>
      <c r="Z5">
        <v>9581.4759999999897</v>
      </c>
      <c r="AA5">
        <v>96.944000000000003</v>
      </c>
      <c r="AB5">
        <v>0.371</v>
      </c>
      <c r="AG5">
        <v>224.411</v>
      </c>
      <c r="AH5">
        <v>9903.2019999999884</v>
      </c>
      <c r="AI5">
        <v>31853.268</v>
      </c>
      <c r="AJ5" s="9">
        <f t="shared" si="2"/>
        <v>0.31090065860746185</v>
      </c>
      <c r="AK5" s="10">
        <v>726.4574019662457</v>
      </c>
      <c r="AL5">
        <v>5575.1440000000002</v>
      </c>
      <c r="AM5">
        <v>80.111999999999995</v>
      </c>
      <c r="AS5">
        <v>1867.954</v>
      </c>
      <c r="AT5">
        <v>7523.21</v>
      </c>
      <c r="AU5">
        <v>31477.112000000001</v>
      </c>
      <c r="AV5" s="9">
        <f t="shared" si="3"/>
        <v>0.23900572581118623</v>
      </c>
      <c r="AW5" s="10">
        <v>239.99322893566114</v>
      </c>
      <c r="AX5">
        <v>7921.7139999999999</v>
      </c>
      <c r="AY5">
        <v>3298.8679999999999</v>
      </c>
      <c r="AZ5">
        <v>1.8320000000000001</v>
      </c>
      <c r="BA5">
        <v>2.028</v>
      </c>
      <c r="BE5">
        <v>10112.834000000001</v>
      </c>
      <c r="BF5">
        <v>21337.276000000002</v>
      </c>
      <c r="BG5">
        <v>156037.76799999899</v>
      </c>
      <c r="BH5" s="9">
        <f t="shared" si="4"/>
        <v>0.13674430410975977</v>
      </c>
      <c r="BI5" s="10">
        <v>1859.3539417851305</v>
      </c>
    </row>
    <row r="6" spans="1:61" x14ac:dyDescent="0.35">
      <c r="A6" t="s">
        <v>3</v>
      </c>
      <c r="B6" s="2">
        <v>4</v>
      </c>
      <c r="C6">
        <v>11</v>
      </c>
      <c r="J6">
        <v>0</v>
      </c>
      <c r="K6">
        <v>0</v>
      </c>
      <c r="L6" s="8" t="e">
        <f t="shared" si="0"/>
        <v>#DIV/0!</v>
      </c>
      <c r="M6" s="7">
        <v>0</v>
      </c>
      <c r="N6">
        <v>129.54999999999899</v>
      </c>
      <c r="V6">
        <v>129.54999999999899</v>
      </c>
      <c r="W6">
        <v>131.44900000000001</v>
      </c>
      <c r="X6" s="8">
        <f t="shared" si="1"/>
        <v>0.98555333247114074</v>
      </c>
      <c r="Y6" s="7">
        <v>1.0897975100129966</v>
      </c>
      <c r="Z6">
        <v>144.559</v>
      </c>
      <c r="AH6">
        <v>144.559</v>
      </c>
      <c r="AI6">
        <v>145.71099999999899</v>
      </c>
      <c r="AJ6" s="9">
        <f t="shared" si="2"/>
        <v>0.9920939393731496</v>
      </c>
      <c r="AK6" s="10">
        <v>0.59438226176557007</v>
      </c>
      <c r="AL6">
        <v>42.216000000000001</v>
      </c>
      <c r="AT6">
        <v>42.216000000000001</v>
      </c>
      <c r="AU6">
        <v>42.555</v>
      </c>
      <c r="AV6" s="9">
        <f t="shared" si="3"/>
        <v>0.99203383856186111</v>
      </c>
      <c r="AW6" s="10">
        <v>0.25563334660706205</v>
      </c>
      <c r="AX6">
        <v>32.561999999999998</v>
      </c>
      <c r="AY6">
        <v>0.79900000000000004</v>
      </c>
      <c r="AZ6">
        <v>4.4999999999999998E-2</v>
      </c>
      <c r="BA6">
        <v>0.77800000000000002</v>
      </c>
      <c r="BE6">
        <v>0.26600000000000001</v>
      </c>
      <c r="BF6">
        <v>34.449999999999996</v>
      </c>
      <c r="BG6">
        <v>219.63299999999899</v>
      </c>
      <c r="BH6" s="9">
        <f t="shared" si="4"/>
        <v>0.1568525676924695</v>
      </c>
      <c r="BI6" s="10">
        <v>1.0219778110253495</v>
      </c>
    </row>
    <row r="7" spans="1:61" x14ac:dyDescent="0.35">
      <c r="A7" t="s">
        <v>4</v>
      </c>
      <c r="B7" s="1">
        <v>3</v>
      </c>
      <c r="C7">
        <v>26</v>
      </c>
      <c r="D7">
        <v>121.45</v>
      </c>
      <c r="J7">
        <v>121.45</v>
      </c>
      <c r="K7">
        <v>121.53</v>
      </c>
      <c r="L7" s="8">
        <f t="shared" si="0"/>
        <v>0.99934172632271867</v>
      </c>
      <c r="M7" s="7">
        <v>4.0578391710948951</v>
      </c>
      <c r="N7">
        <v>7533.3689999999997</v>
      </c>
      <c r="O7">
        <v>423.70600000000002</v>
      </c>
      <c r="P7">
        <v>144.06200000000001</v>
      </c>
      <c r="Q7">
        <v>2.5000000000000001E-2</v>
      </c>
      <c r="U7">
        <v>2534.0569999999998</v>
      </c>
      <c r="V7">
        <v>10635.218999999999</v>
      </c>
      <c r="W7">
        <v>12912.119999999901</v>
      </c>
      <c r="X7" s="8">
        <f t="shared" si="1"/>
        <v>0.82366172247470448</v>
      </c>
      <c r="Y7" s="7">
        <v>258.36355102212252</v>
      </c>
      <c r="Z7">
        <v>3150.2459999999901</v>
      </c>
      <c r="AA7">
        <v>1331.557</v>
      </c>
      <c r="AC7">
        <v>0.95899999999999996</v>
      </c>
      <c r="AG7">
        <v>3642.4169999999999</v>
      </c>
      <c r="AH7">
        <v>8125.1789999999892</v>
      </c>
      <c r="AI7">
        <v>10483.212</v>
      </c>
      <c r="AJ7" s="9">
        <f t="shared" si="2"/>
        <v>0.77506579090454242</v>
      </c>
      <c r="AK7" s="10">
        <v>153.19555201370454</v>
      </c>
      <c r="AL7">
        <v>950.80799999999999</v>
      </c>
      <c r="AM7">
        <v>1133.47</v>
      </c>
      <c r="AN7">
        <v>0.76300000000000001</v>
      </c>
      <c r="AS7">
        <v>10022.074000000001</v>
      </c>
      <c r="AT7">
        <v>12107.115000000002</v>
      </c>
      <c r="AU7">
        <v>22375.359</v>
      </c>
      <c r="AV7" s="9">
        <f t="shared" si="3"/>
        <v>0.54109143008610505</v>
      </c>
      <c r="AW7" s="10">
        <v>334.47620801617711</v>
      </c>
      <c r="AX7">
        <v>2417.1930000000002</v>
      </c>
      <c r="AY7">
        <v>989.779</v>
      </c>
      <c r="AZ7">
        <v>8.907</v>
      </c>
      <c r="BA7">
        <v>2.5099999999999998</v>
      </c>
      <c r="BC7">
        <v>0.113</v>
      </c>
      <c r="BE7">
        <v>51721.834000000003</v>
      </c>
      <c r="BF7">
        <v>55140.336000000003</v>
      </c>
      <c r="BG7">
        <v>119699.534</v>
      </c>
      <c r="BH7" s="9">
        <f t="shared" si="4"/>
        <v>0.46065622945532941</v>
      </c>
      <c r="BI7" s="10">
        <v>2953.0807035372859</v>
      </c>
    </row>
    <row r="8" spans="1:61" x14ac:dyDescent="0.35">
      <c r="A8" t="s">
        <v>5</v>
      </c>
      <c r="B8" s="2">
        <v>2</v>
      </c>
      <c r="C8">
        <v>6</v>
      </c>
      <c r="D8">
        <v>4785.8999999999996</v>
      </c>
      <c r="E8">
        <v>0.14799999999999999</v>
      </c>
      <c r="I8">
        <v>1.046</v>
      </c>
      <c r="J8">
        <v>4787.0940000000001</v>
      </c>
      <c r="K8">
        <v>5023.5010000000002</v>
      </c>
      <c r="L8" s="8">
        <f t="shared" si="0"/>
        <v>0.95293979238781878</v>
      </c>
      <c r="M8" s="7">
        <v>92.514062803268359</v>
      </c>
      <c r="N8">
        <v>57951.377999999997</v>
      </c>
      <c r="O8">
        <v>276.82</v>
      </c>
      <c r="P8">
        <v>5.774</v>
      </c>
      <c r="Q8">
        <v>7.758</v>
      </c>
      <c r="S8">
        <v>0.10299999999999999</v>
      </c>
      <c r="U8">
        <v>718.998999999999</v>
      </c>
      <c r="V8">
        <v>58960.831999999995</v>
      </c>
      <c r="W8">
        <v>60262.264000000003</v>
      </c>
      <c r="X8" s="8">
        <f t="shared" si="1"/>
        <v>0.97840386481330988</v>
      </c>
      <c r="Y8" s="7">
        <v>837.29404505718787</v>
      </c>
      <c r="Z8">
        <v>33620.998</v>
      </c>
      <c r="AA8">
        <v>1465.7570000000001</v>
      </c>
      <c r="AB8">
        <v>30.535</v>
      </c>
      <c r="AC8">
        <v>60.625999999999998</v>
      </c>
      <c r="AE8">
        <v>7.8E-2</v>
      </c>
      <c r="AF8">
        <v>8.4999999999999895E-2</v>
      </c>
      <c r="AG8">
        <v>3730.2449999999999</v>
      </c>
      <c r="AH8">
        <v>38908.324000000001</v>
      </c>
      <c r="AI8">
        <v>45376.995999999999</v>
      </c>
      <c r="AJ8" s="9">
        <f t="shared" si="2"/>
        <v>0.85744600634206813</v>
      </c>
      <c r="AK8" s="10">
        <v>885.34197640581021</v>
      </c>
      <c r="AL8">
        <v>10091.411</v>
      </c>
      <c r="AM8">
        <v>11061.464</v>
      </c>
      <c r="AN8">
        <v>47.32</v>
      </c>
      <c r="AO8">
        <v>543.50299999999902</v>
      </c>
      <c r="AQ8">
        <v>1.6</v>
      </c>
      <c r="AR8">
        <v>0.311</v>
      </c>
      <c r="AS8">
        <v>88712.006999999998</v>
      </c>
      <c r="AT8">
        <v>110457.61599999999</v>
      </c>
      <c r="AU8">
        <v>131205.35499999899</v>
      </c>
      <c r="AV8" s="9">
        <f t="shared" si="3"/>
        <v>0.84186819966304605</v>
      </c>
      <c r="AW8" s="10">
        <v>1557.0653803995024</v>
      </c>
      <c r="AX8">
        <v>35256.680999999997</v>
      </c>
      <c r="AY8">
        <v>7794.7610000000004</v>
      </c>
      <c r="AZ8">
        <v>294.63900000000001</v>
      </c>
      <c r="BA8">
        <v>837.80899999999997</v>
      </c>
      <c r="BC8">
        <v>0.89100000000000001</v>
      </c>
      <c r="BD8">
        <v>0.19</v>
      </c>
      <c r="BE8">
        <v>418488.902</v>
      </c>
      <c r="BF8">
        <v>462673.87300000002</v>
      </c>
      <c r="BG8">
        <v>713528.42799999996</v>
      </c>
      <c r="BH8" s="9">
        <f t="shared" si="4"/>
        <v>0.64843088914741887</v>
      </c>
      <c r="BI8" s="10">
        <v>10719.074003405272</v>
      </c>
    </row>
    <row r="9" spans="1:61" x14ac:dyDescent="0.35">
      <c r="A9" t="s">
        <v>6</v>
      </c>
      <c r="B9" s="1">
        <v>4</v>
      </c>
      <c r="C9">
        <v>16</v>
      </c>
      <c r="D9">
        <v>120.553</v>
      </c>
      <c r="J9">
        <v>120.553</v>
      </c>
      <c r="K9">
        <v>121.096</v>
      </c>
      <c r="L9" s="8">
        <f t="shared" si="0"/>
        <v>0.99551595428420425</v>
      </c>
      <c r="M9" s="7">
        <v>1.7054175829124456</v>
      </c>
      <c r="N9">
        <v>3185.9839999999999</v>
      </c>
      <c r="O9">
        <v>17.902999999999999</v>
      </c>
      <c r="U9">
        <v>115.7</v>
      </c>
      <c r="V9">
        <v>3319.5869999999995</v>
      </c>
      <c r="W9">
        <v>3426.1619999999998</v>
      </c>
      <c r="X9" s="8">
        <f t="shared" si="1"/>
        <v>0.96889376509341929</v>
      </c>
      <c r="Y9" s="7">
        <v>38.723380191555435</v>
      </c>
      <c r="Z9">
        <v>507.28899999999999</v>
      </c>
      <c r="AA9">
        <v>1.0409999999999999</v>
      </c>
      <c r="AG9">
        <v>168.869</v>
      </c>
      <c r="AH9">
        <v>677.19899999999996</v>
      </c>
      <c r="AI9">
        <v>926.20600000000002</v>
      </c>
      <c r="AJ9" s="9">
        <f t="shared" si="2"/>
        <v>0.73115376061049042</v>
      </c>
      <c r="AK9" s="10">
        <v>31.253578926824321</v>
      </c>
      <c r="AL9">
        <v>1144.3520000000001</v>
      </c>
      <c r="AM9">
        <v>78.093999999999994</v>
      </c>
      <c r="AO9">
        <v>20.163</v>
      </c>
      <c r="AS9">
        <v>877.80499999999995</v>
      </c>
      <c r="AT9">
        <v>2120.4140000000002</v>
      </c>
      <c r="AU9">
        <v>4601.71899999999</v>
      </c>
      <c r="AV9" s="9">
        <f t="shared" si="3"/>
        <v>0.46078737098028039</v>
      </c>
      <c r="AW9" s="10">
        <v>26.257375393920078</v>
      </c>
      <c r="AX9">
        <v>932.51199999999994</v>
      </c>
      <c r="AY9">
        <v>217.74299999999999</v>
      </c>
      <c r="AZ9">
        <v>2.8610000000000002</v>
      </c>
      <c r="BA9">
        <v>504.94899999999899</v>
      </c>
      <c r="BD9">
        <v>3.4000000000000002E-2</v>
      </c>
      <c r="BE9">
        <v>1849.231</v>
      </c>
      <c r="BF9">
        <v>3507.329999999999</v>
      </c>
      <c r="BG9">
        <v>18184.603999999999</v>
      </c>
      <c r="BH9" s="9">
        <f t="shared" si="4"/>
        <v>0.19287359790732858</v>
      </c>
      <c r="BI9" s="10">
        <v>195.71350102645548</v>
      </c>
    </row>
    <row r="10" spans="1:61" x14ac:dyDescent="0.35">
      <c r="A10" t="s">
        <v>7</v>
      </c>
      <c r="B10" s="2">
        <v>7</v>
      </c>
      <c r="C10">
        <v>24</v>
      </c>
      <c r="D10">
        <v>8923.16</v>
      </c>
      <c r="I10">
        <v>3.5000000000000003E-2</v>
      </c>
      <c r="J10">
        <v>8923.1949999999997</v>
      </c>
      <c r="K10">
        <v>9757.7999999999993</v>
      </c>
      <c r="L10" s="8">
        <f t="shared" si="0"/>
        <v>0.91446791284920781</v>
      </c>
      <c r="M10" s="7">
        <v>178.26553981118235</v>
      </c>
      <c r="N10">
        <v>81811.888999999996</v>
      </c>
      <c r="O10">
        <v>308.67399999999998</v>
      </c>
      <c r="P10">
        <v>1.175</v>
      </c>
      <c r="T10">
        <v>4.7009999999999996</v>
      </c>
      <c r="U10">
        <v>4946.0429999999997</v>
      </c>
      <c r="V10">
        <v>87072.482000000004</v>
      </c>
      <c r="W10">
        <v>87963.934999999998</v>
      </c>
      <c r="X10" s="8">
        <f t="shared" si="1"/>
        <v>0.98986569893672904</v>
      </c>
      <c r="Y10" s="7">
        <v>1190.5453718237347</v>
      </c>
      <c r="Z10">
        <v>66351.316999999995</v>
      </c>
      <c r="AA10">
        <v>2055.2139999999999</v>
      </c>
      <c r="AB10">
        <v>0.69699999999999995</v>
      </c>
      <c r="AC10">
        <v>5.2999999999999999E-2</v>
      </c>
      <c r="AE10">
        <v>1.2889999999999999</v>
      </c>
      <c r="AG10">
        <v>19119.035999999898</v>
      </c>
      <c r="AH10">
        <v>87527.605999999883</v>
      </c>
      <c r="AI10">
        <v>88069.312000000005</v>
      </c>
      <c r="AJ10" s="9">
        <f t="shared" si="2"/>
        <v>0.99384909467670057</v>
      </c>
      <c r="AK10" s="10">
        <v>883.88649182549898</v>
      </c>
      <c r="AL10">
        <v>74811.410999999993</v>
      </c>
      <c r="AM10">
        <v>6106.0659999999998</v>
      </c>
      <c r="AN10">
        <v>2.2599999999999998</v>
      </c>
      <c r="AO10">
        <v>0.216</v>
      </c>
      <c r="AQ10">
        <v>2.2410000000000001</v>
      </c>
      <c r="AS10">
        <v>59143.784</v>
      </c>
      <c r="AT10">
        <v>140065.978</v>
      </c>
      <c r="AU10">
        <v>141541.78</v>
      </c>
      <c r="AV10" s="9">
        <f t="shared" si="3"/>
        <v>0.98957338250232552</v>
      </c>
      <c r="AW10" s="10">
        <v>1331.3584107115457</v>
      </c>
      <c r="AX10">
        <v>154798.848</v>
      </c>
      <c r="AY10">
        <v>34852.409999999902</v>
      </c>
      <c r="AZ10">
        <v>79.283999999999907</v>
      </c>
      <c r="BA10">
        <v>133.732</v>
      </c>
      <c r="BB10">
        <v>2.3740000000000001</v>
      </c>
      <c r="BC10">
        <v>3.5219999999999998</v>
      </c>
      <c r="BD10">
        <v>0.53900000000000003</v>
      </c>
      <c r="BE10">
        <v>379009.946</v>
      </c>
      <c r="BF10">
        <v>568880.65499999991</v>
      </c>
      <c r="BG10">
        <v>672863.31199999899</v>
      </c>
      <c r="BH10" s="9">
        <f t="shared" si="4"/>
        <v>0.8454624362102251</v>
      </c>
      <c r="BI10" s="10">
        <v>5773.4528906811083</v>
      </c>
    </row>
    <row r="11" spans="1:61" x14ac:dyDescent="0.35">
      <c r="A11" t="s">
        <v>8</v>
      </c>
      <c r="B11" s="1">
        <v>4</v>
      </c>
      <c r="C11">
        <v>11</v>
      </c>
      <c r="D11">
        <v>2755.8209999999999</v>
      </c>
      <c r="J11">
        <v>2755.8209999999999</v>
      </c>
      <c r="K11">
        <v>5113.5659999999998</v>
      </c>
      <c r="L11" s="8">
        <f t="shared" si="0"/>
        <v>0.53892352225433293</v>
      </c>
      <c r="M11" s="7">
        <v>39.994679270473164</v>
      </c>
      <c r="N11">
        <v>7091.6210000000001</v>
      </c>
      <c r="P11">
        <v>8.4000000000000005E-2</v>
      </c>
      <c r="Q11">
        <v>0.109</v>
      </c>
      <c r="V11">
        <v>7091.8140000000003</v>
      </c>
      <c r="W11">
        <v>10962.349</v>
      </c>
      <c r="X11" s="8">
        <f t="shared" si="1"/>
        <v>0.64692466915621827</v>
      </c>
      <c r="Y11" s="7">
        <v>68.029968771388369</v>
      </c>
      <c r="Z11">
        <v>6500.1399999999903</v>
      </c>
      <c r="AB11">
        <v>0.46</v>
      </c>
      <c r="AC11">
        <v>3.9129999999999998</v>
      </c>
      <c r="AE11">
        <v>3.9E-2</v>
      </c>
      <c r="AG11">
        <v>0.27600000000000002</v>
      </c>
      <c r="AH11">
        <v>6504.8279999999895</v>
      </c>
      <c r="AI11">
        <v>12877.547999999901</v>
      </c>
      <c r="AJ11" s="9">
        <f t="shared" si="2"/>
        <v>0.50512939264524892</v>
      </c>
      <c r="AK11" s="10">
        <v>68.087374989606559</v>
      </c>
      <c r="AL11">
        <v>6031.0689999999904</v>
      </c>
      <c r="AM11">
        <v>40.454000000000001</v>
      </c>
      <c r="AN11">
        <v>2.41</v>
      </c>
      <c r="AO11">
        <v>23.437999999999999</v>
      </c>
      <c r="AQ11">
        <v>0.309</v>
      </c>
      <c r="AR11">
        <v>0.03</v>
      </c>
      <c r="AS11">
        <v>11.212</v>
      </c>
      <c r="AT11">
        <v>6108.9219999999905</v>
      </c>
      <c r="AU11">
        <v>16391.848999999998</v>
      </c>
      <c r="AV11" s="9">
        <f t="shared" si="3"/>
        <v>0.37268047064123094</v>
      </c>
      <c r="AW11" s="10">
        <v>82.552299037116001</v>
      </c>
      <c r="AX11">
        <v>35467.042999999998</v>
      </c>
      <c r="AY11">
        <v>2695.7420000000002</v>
      </c>
      <c r="AZ11">
        <v>79.308999999999997</v>
      </c>
      <c r="BA11">
        <v>246.988</v>
      </c>
      <c r="BC11">
        <v>6.5090000000000003</v>
      </c>
      <c r="BD11">
        <v>5.6000000000000001E-2</v>
      </c>
      <c r="BE11">
        <v>1286.0450000000001</v>
      </c>
      <c r="BF11">
        <v>39781.691999999988</v>
      </c>
      <c r="BG11">
        <v>132443.91200000001</v>
      </c>
      <c r="BH11" s="9">
        <f t="shared" si="4"/>
        <v>0.3003663316740447</v>
      </c>
      <c r="BI11" s="10">
        <v>472.14644094321466</v>
      </c>
    </row>
    <row r="12" spans="1:61" x14ac:dyDescent="0.35">
      <c r="A12" t="s">
        <v>9</v>
      </c>
      <c r="B12" s="2">
        <v>5</v>
      </c>
      <c r="C12">
        <v>16</v>
      </c>
      <c r="D12">
        <v>422.45499999999998</v>
      </c>
      <c r="J12">
        <v>422.45499999999998</v>
      </c>
      <c r="K12">
        <v>908.33</v>
      </c>
      <c r="L12" s="8">
        <f t="shared" si="0"/>
        <v>0.46508978014598212</v>
      </c>
      <c r="M12" s="7">
        <v>15.426957871308204</v>
      </c>
      <c r="N12">
        <v>1810.4749999999999</v>
      </c>
      <c r="O12">
        <v>5.0999999999999997E-2</v>
      </c>
      <c r="P12">
        <v>1.2210000000000001</v>
      </c>
      <c r="Q12">
        <v>0.35299999999999998</v>
      </c>
      <c r="U12">
        <v>79.421999999999997</v>
      </c>
      <c r="V12">
        <v>1891.5219999999999</v>
      </c>
      <c r="W12">
        <v>6591.65</v>
      </c>
      <c r="X12" s="8">
        <f t="shared" si="1"/>
        <v>0.28695728687051042</v>
      </c>
      <c r="Y12" s="7">
        <v>89.328370519988809</v>
      </c>
      <c r="Z12">
        <v>447.88799999999998</v>
      </c>
      <c r="AA12">
        <v>43.624000000000002</v>
      </c>
      <c r="AB12">
        <v>0.96899999999999897</v>
      </c>
      <c r="AC12">
        <v>0.2</v>
      </c>
      <c r="AF12">
        <v>3.6999999999999998E-2</v>
      </c>
      <c r="AG12">
        <v>194.042</v>
      </c>
      <c r="AH12">
        <v>686.76</v>
      </c>
      <c r="AI12">
        <v>3571.7869999999998</v>
      </c>
      <c r="AJ12" s="9">
        <f t="shared" si="2"/>
        <v>0.19227350343119565</v>
      </c>
      <c r="AK12" s="10">
        <v>31.646900431701702</v>
      </c>
      <c r="AL12">
        <v>392.60399999999998</v>
      </c>
      <c r="AM12">
        <v>43.094999999999999</v>
      </c>
      <c r="AO12">
        <v>7.43</v>
      </c>
      <c r="AS12">
        <v>1617.5</v>
      </c>
      <c r="AT12">
        <v>2060.6289999999999</v>
      </c>
      <c r="AU12">
        <v>11992.005999999999</v>
      </c>
      <c r="AV12" s="9">
        <f t="shared" si="3"/>
        <v>0.17183355311863588</v>
      </c>
      <c r="AW12" s="10">
        <v>88.643854117666152</v>
      </c>
      <c r="AX12">
        <v>396.76600000000002</v>
      </c>
      <c r="AY12">
        <v>22.443999999999999</v>
      </c>
      <c r="AZ12">
        <v>0.33</v>
      </c>
      <c r="BA12">
        <v>14.336</v>
      </c>
      <c r="BD12">
        <v>3.6999999999999998E-2</v>
      </c>
      <c r="BE12">
        <v>5128.7169999999996</v>
      </c>
      <c r="BF12">
        <v>5562.6299999999992</v>
      </c>
      <c r="BG12">
        <v>57763.025999999998</v>
      </c>
      <c r="BH12" s="9">
        <f t="shared" si="4"/>
        <v>9.6300875927102556E-2</v>
      </c>
      <c r="BI12" s="10">
        <v>295.64728436839658</v>
      </c>
    </row>
    <row r="13" spans="1:61" x14ac:dyDescent="0.35">
      <c r="A13" t="s">
        <v>10</v>
      </c>
      <c r="B13" s="3">
        <v>1</v>
      </c>
      <c r="C13">
        <v>4</v>
      </c>
      <c r="J13">
        <v>0</v>
      </c>
      <c r="K13">
        <v>0</v>
      </c>
      <c r="L13" s="8" t="e">
        <f t="shared" si="0"/>
        <v>#DIV/0!</v>
      </c>
      <c r="M13" s="7">
        <v>0</v>
      </c>
      <c r="N13">
        <v>198.76</v>
      </c>
      <c r="P13">
        <v>2.3E-2</v>
      </c>
      <c r="V13">
        <v>198.78299999999999</v>
      </c>
      <c r="W13">
        <v>203.01499999999999</v>
      </c>
      <c r="X13" s="8">
        <f t="shared" si="1"/>
        <v>0.97915424968598375</v>
      </c>
      <c r="Y13" s="7">
        <v>1.7943091792000396</v>
      </c>
      <c r="Z13">
        <v>486.19099999999997</v>
      </c>
      <c r="AG13">
        <v>2.286</v>
      </c>
      <c r="AH13">
        <v>488.47699999999998</v>
      </c>
      <c r="AI13">
        <v>641.601</v>
      </c>
      <c r="AJ13" s="9">
        <f t="shared" si="2"/>
        <v>0.76134077097760133</v>
      </c>
      <c r="AK13" s="10">
        <v>4.9653390805372517</v>
      </c>
      <c r="AL13">
        <v>316.12599999999998</v>
      </c>
      <c r="AS13">
        <v>27.242999999999999</v>
      </c>
      <c r="AT13">
        <v>343.36899999999997</v>
      </c>
      <c r="AU13">
        <v>909.72500000000002</v>
      </c>
      <c r="AV13" s="9">
        <f t="shared" si="3"/>
        <v>0.37744263376295029</v>
      </c>
      <c r="AW13" s="10">
        <v>5.9020833115240068</v>
      </c>
      <c r="AX13">
        <v>922.71</v>
      </c>
      <c r="AY13">
        <v>14.959</v>
      </c>
      <c r="AZ13">
        <v>0.19</v>
      </c>
      <c r="BA13">
        <v>0.60799999999999998</v>
      </c>
      <c r="BC13">
        <v>1.0999999999999999E-2</v>
      </c>
      <c r="BE13">
        <v>325.34199999999998</v>
      </c>
      <c r="BF13">
        <v>1263.82</v>
      </c>
      <c r="BG13">
        <v>5088.9040000000005</v>
      </c>
      <c r="BH13" s="9">
        <f t="shared" si="4"/>
        <v>0.24834817084385946</v>
      </c>
      <c r="BI13" s="10">
        <v>24.596512538433203</v>
      </c>
    </row>
    <row r="14" spans="1:61" x14ac:dyDescent="0.35">
      <c r="A14" t="s">
        <v>11</v>
      </c>
      <c r="B14" s="2">
        <v>6</v>
      </c>
      <c r="C14">
        <v>25</v>
      </c>
      <c r="J14">
        <v>0</v>
      </c>
      <c r="K14">
        <v>159.59299999999999</v>
      </c>
      <c r="L14" s="8">
        <f t="shared" si="0"/>
        <v>0</v>
      </c>
      <c r="M14" s="7">
        <v>3.3513427664452919</v>
      </c>
      <c r="N14">
        <v>8320.8699999999899</v>
      </c>
      <c r="Q14">
        <v>4.7509999999999897</v>
      </c>
      <c r="T14">
        <v>0.17399999999999999</v>
      </c>
      <c r="U14">
        <v>0.47899999999999998</v>
      </c>
      <c r="V14">
        <v>8326.2739999999903</v>
      </c>
      <c r="W14">
        <v>10471.947</v>
      </c>
      <c r="X14" s="8">
        <f t="shared" si="1"/>
        <v>0.79510276360260324</v>
      </c>
      <c r="Y14" s="7">
        <v>145.18702016484522</v>
      </c>
      <c r="Z14">
        <v>1780.4739999999999</v>
      </c>
      <c r="AA14">
        <v>24.640999999999998</v>
      </c>
      <c r="AF14">
        <v>0.312</v>
      </c>
      <c r="AG14">
        <v>28.684999999999999</v>
      </c>
      <c r="AH14">
        <v>1834.1119999999999</v>
      </c>
      <c r="AI14">
        <v>9235.0769999999993</v>
      </c>
      <c r="AJ14" s="9">
        <f t="shared" si="2"/>
        <v>0.19860278371257759</v>
      </c>
      <c r="AK14" s="10">
        <v>103.34645435193943</v>
      </c>
      <c r="AL14">
        <v>1210.21</v>
      </c>
      <c r="AM14">
        <v>7.5469999999999997</v>
      </c>
      <c r="AN14">
        <v>6.7359999999999998</v>
      </c>
      <c r="AO14">
        <v>1.7030000000000001</v>
      </c>
      <c r="AR14">
        <v>0.114</v>
      </c>
      <c r="AS14">
        <v>716.03899999999999</v>
      </c>
      <c r="AT14">
        <v>1942.3490000000002</v>
      </c>
      <c r="AU14">
        <v>19253.333999999999</v>
      </c>
      <c r="AV14" s="9">
        <f t="shared" si="3"/>
        <v>0.10088377420762557</v>
      </c>
      <c r="AW14" s="10">
        <v>161.56086842900754</v>
      </c>
      <c r="AX14">
        <v>1816.7829999999999</v>
      </c>
      <c r="AY14">
        <v>13.753</v>
      </c>
      <c r="AZ14">
        <v>23.062999999999999</v>
      </c>
      <c r="BA14">
        <v>11.821999999999999</v>
      </c>
      <c r="BB14">
        <v>21.817</v>
      </c>
      <c r="BC14">
        <v>0.63700000000000001</v>
      </c>
      <c r="BD14">
        <v>0.10100000000000001</v>
      </c>
      <c r="BE14">
        <v>9344.7479999999996</v>
      </c>
      <c r="BF14">
        <v>11232.724</v>
      </c>
      <c r="BG14">
        <v>147217.965</v>
      </c>
      <c r="BH14" s="9">
        <f t="shared" si="4"/>
        <v>7.629995428886685E-2</v>
      </c>
      <c r="BI14" s="10">
        <v>1032.1535761491825</v>
      </c>
    </row>
    <row r="15" spans="1:61" x14ac:dyDescent="0.35">
      <c r="A15" t="s">
        <v>12</v>
      </c>
      <c r="B15" s="1">
        <v>5</v>
      </c>
      <c r="C15">
        <v>14</v>
      </c>
      <c r="D15">
        <v>1377.9759999999901</v>
      </c>
      <c r="E15">
        <v>0.36699999999999999</v>
      </c>
      <c r="J15">
        <v>1378.3429999999901</v>
      </c>
      <c r="K15">
        <v>1379.5909999999999</v>
      </c>
      <c r="L15" s="8">
        <f t="shared" si="0"/>
        <v>0.99909538406671994</v>
      </c>
      <c r="M15" s="7">
        <v>20.148811144173916</v>
      </c>
      <c r="N15">
        <v>17842.868999999999</v>
      </c>
      <c r="O15">
        <v>41.103999999999999</v>
      </c>
      <c r="P15">
        <v>0.19399999999999901</v>
      </c>
      <c r="Q15">
        <v>5.3019999999999996</v>
      </c>
      <c r="U15">
        <v>8.8509999999999902</v>
      </c>
      <c r="V15">
        <v>17898.319999999996</v>
      </c>
      <c r="W15">
        <v>17939.345000000001</v>
      </c>
      <c r="X15" s="8">
        <f t="shared" si="1"/>
        <v>0.99771312720726402</v>
      </c>
      <c r="Y15" s="7">
        <v>178.98416415412342</v>
      </c>
      <c r="Z15">
        <v>5689.76</v>
      </c>
      <c r="AA15">
        <v>235.40699999999899</v>
      </c>
      <c r="AC15">
        <v>14.056999999999899</v>
      </c>
      <c r="AE15">
        <v>0.16800000000000001</v>
      </c>
      <c r="AG15">
        <v>75.811999999999998</v>
      </c>
      <c r="AH15">
        <v>6015.2039999999988</v>
      </c>
      <c r="AI15">
        <v>6162.9520000000002</v>
      </c>
      <c r="AJ15" s="9">
        <f t="shared" si="2"/>
        <v>0.97602642370084958</v>
      </c>
      <c r="AK15" s="10">
        <v>47.807959743140238</v>
      </c>
      <c r="AL15">
        <v>22447.745999999999</v>
      </c>
      <c r="AM15">
        <v>14598.017</v>
      </c>
      <c r="AN15">
        <v>2.9969999999999999</v>
      </c>
      <c r="AO15">
        <v>7.7149999999999999</v>
      </c>
      <c r="AQ15">
        <v>7.9000000000000001E-2</v>
      </c>
      <c r="AR15">
        <v>0.39100000000000001</v>
      </c>
      <c r="AS15">
        <v>6394.0010000000002</v>
      </c>
      <c r="AT15">
        <v>43450.945999999996</v>
      </c>
      <c r="AU15">
        <v>50594.912999999899</v>
      </c>
      <c r="AV15" s="9">
        <f t="shared" si="3"/>
        <v>0.85880068614803395</v>
      </c>
      <c r="AW15" s="10">
        <v>313.86137658462047</v>
      </c>
      <c r="AX15">
        <v>14502.412</v>
      </c>
      <c r="AY15">
        <v>10577.032999999999</v>
      </c>
      <c r="AZ15">
        <v>95.92</v>
      </c>
      <c r="BA15">
        <v>60.884</v>
      </c>
      <c r="BB15">
        <v>0.04</v>
      </c>
      <c r="BC15">
        <v>1.103</v>
      </c>
      <c r="BD15">
        <v>0.19500000000000001</v>
      </c>
      <c r="BE15">
        <v>31258.909</v>
      </c>
      <c r="BF15">
        <v>56496.495999999999</v>
      </c>
      <c r="BG15">
        <v>112736.09699999999</v>
      </c>
      <c r="BH15" s="9">
        <f t="shared" si="4"/>
        <v>0.5011393644397677</v>
      </c>
      <c r="BI15" s="10">
        <v>487.08439502076737</v>
      </c>
    </row>
    <row r="16" spans="1:61" x14ac:dyDescent="0.35">
      <c r="A16" t="s">
        <v>13</v>
      </c>
      <c r="B16" s="2">
        <v>4</v>
      </c>
      <c r="C16">
        <v>11</v>
      </c>
      <c r="D16">
        <v>2138.2190000000001</v>
      </c>
      <c r="J16">
        <v>2138.2190000000001</v>
      </c>
      <c r="K16">
        <v>4600.8539999999903</v>
      </c>
      <c r="L16" s="8">
        <f t="shared" si="0"/>
        <v>0.46474393666914982</v>
      </c>
      <c r="M16" s="7">
        <v>48.335224020154676</v>
      </c>
      <c r="N16">
        <v>3677.2579999999998</v>
      </c>
      <c r="P16">
        <v>1.9530000000000001</v>
      </c>
      <c r="Q16">
        <v>2.9910000000000001</v>
      </c>
      <c r="T16">
        <v>8.4999999999999895E-2</v>
      </c>
      <c r="U16">
        <v>1.6E-2</v>
      </c>
      <c r="V16">
        <v>3682.3029999999999</v>
      </c>
      <c r="W16">
        <v>7553.1269999999904</v>
      </c>
      <c r="X16" s="8">
        <f t="shared" si="1"/>
        <v>0.48752033429333369</v>
      </c>
      <c r="Y16" s="7">
        <v>38.948247460906828</v>
      </c>
      <c r="Z16">
        <v>3366.5129999999999</v>
      </c>
      <c r="AB16">
        <v>12.549999999999899</v>
      </c>
      <c r="AC16">
        <v>13.176</v>
      </c>
      <c r="AE16">
        <v>9.2999999999999999E-2</v>
      </c>
      <c r="AG16">
        <v>0.374</v>
      </c>
      <c r="AH16">
        <v>3392.7059999999992</v>
      </c>
      <c r="AI16">
        <v>8168.8769999999904</v>
      </c>
      <c r="AJ16" s="9">
        <f t="shared" si="2"/>
        <v>0.41532097986051242</v>
      </c>
      <c r="AK16" s="10">
        <v>40.814378144913213</v>
      </c>
      <c r="AL16">
        <v>4844.3590000000004</v>
      </c>
      <c r="AM16">
        <v>3.282</v>
      </c>
      <c r="AN16">
        <v>76.043999999999997</v>
      </c>
      <c r="AO16">
        <v>107.458</v>
      </c>
      <c r="AP16">
        <v>1.113</v>
      </c>
      <c r="AQ16">
        <v>0.127</v>
      </c>
      <c r="AR16">
        <v>2.4E-2</v>
      </c>
      <c r="AS16">
        <v>2.6709999999999998</v>
      </c>
      <c r="AT16">
        <v>5035.0780000000013</v>
      </c>
      <c r="AU16">
        <v>14770.465</v>
      </c>
      <c r="AV16" s="9">
        <f t="shared" si="3"/>
        <v>0.34088825233328818</v>
      </c>
      <c r="AW16" s="10">
        <v>75.900108538992924</v>
      </c>
      <c r="AX16">
        <v>21757.986000000001</v>
      </c>
      <c r="AY16">
        <v>595.81299999999999</v>
      </c>
      <c r="AZ16">
        <v>1126.3499999999999</v>
      </c>
      <c r="BA16">
        <v>1195.3869999999999</v>
      </c>
      <c r="BB16">
        <v>7.2229999999999999</v>
      </c>
      <c r="BC16">
        <v>1.147</v>
      </c>
      <c r="BD16">
        <v>0.16899999999999901</v>
      </c>
      <c r="BE16">
        <v>335.22</v>
      </c>
      <c r="BF16">
        <v>25019.295000000002</v>
      </c>
      <c r="BG16">
        <v>90262.141000000003</v>
      </c>
      <c r="BH16" s="9">
        <f t="shared" si="4"/>
        <v>0.27718481661098643</v>
      </c>
      <c r="BI16" s="10">
        <v>327.22698680041509</v>
      </c>
    </row>
    <row r="17" spans="1:61" x14ac:dyDescent="0.35">
      <c r="A17" t="s">
        <v>14</v>
      </c>
      <c r="B17" s="1">
        <v>2</v>
      </c>
      <c r="C17">
        <v>4</v>
      </c>
      <c r="J17">
        <v>0</v>
      </c>
      <c r="K17">
        <v>0</v>
      </c>
      <c r="L17" s="8" t="e">
        <f t="shared" si="0"/>
        <v>#DIV/0!</v>
      </c>
      <c r="M17" s="7">
        <v>0</v>
      </c>
      <c r="N17">
        <v>617.37299999999902</v>
      </c>
      <c r="T17">
        <v>0.127</v>
      </c>
      <c r="V17">
        <v>617.49999999999898</v>
      </c>
      <c r="W17">
        <v>628.60400000000004</v>
      </c>
      <c r="X17" s="8">
        <f t="shared" si="1"/>
        <v>0.98233546079884781</v>
      </c>
      <c r="Y17" s="7">
        <v>7.8905158366687855</v>
      </c>
      <c r="Z17">
        <v>288.44</v>
      </c>
      <c r="AA17">
        <v>14.773999999999999</v>
      </c>
      <c r="AC17">
        <v>0.66300000000000003</v>
      </c>
      <c r="AE17">
        <v>0.112</v>
      </c>
      <c r="AF17">
        <v>0.307</v>
      </c>
      <c r="AG17">
        <v>93.77</v>
      </c>
      <c r="AH17">
        <v>398.06600000000003</v>
      </c>
      <c r="AI17">
        <v>450.07499999999999</v>
      </c>
      <c r="AJ17" s="9">
        <f t="shared" si="2"/>
        <v>0.88444370382713999</v>
      </c>
      <c r="AK17" s="10">
        <v>4.567023342702651</v>
      </c>
      <c r="AL17">
        <v>243.815</v>
      </c>
      <c r="AM17">
        <v>77.44</v>
      </c>
      <c r="AN17">
        <v>4.1849999999999996</v>
      </c>
      <c r="AO17">
        <v>0.53900000000000003</v>
      </c>
      <c r="AQ17">
        <v>3.5999999999999997E-2</v>
      </c>
      <c r="AR17">
        <v>3.9E-2</v>
      </c>
      <c r="AS17">
        <v>668.15</v>
      </c>
      <c r="AT17">
        <v>994.20399999999995</v>
      </c>
      <c r="AU17">
        <v>1032.27</v>
      </c>
      <c r="AV17" s="9">
        <f t="shared" si="3"/>
        <v>0.96312398887887851</v>
      </c>
      <c r="AW17" s="10">
        <v>8.7777818843527609</v>
      </c>
      <c r="AX17">
        <v>257.33499999999998</v>
      </c>
      <c r="AY17">
        <v>297.63900000000001</v>
      </c>
      <c r="AZ17">
        <v>2.94</v>
      </c>
      <c r="BA17">
        <v>9.0999999999999998E-2</v>
      </c>
      <c r="BC17">
        <v>7.9000000000000001E-2</v>
      </c>
      <c r="BE17">
        <v>4458.7020000000002</v>
      </c>
      <c r="BF17">
        <v>5016.7860000000001</v>
      </c>
      <c r="BG17">
        <v>7967.8710000000001</v>
      </c>
      <c r="BH17" s="9">
        <f t="shared" si="4"/>
        <v>0.6296269103754315</v>
      </c>
      <c r="BI17" s="10">
        <v>102.99425900115253</v>
      </c>
    </row>
    <row r="18" spans="1:61" x14ac:dyDescent="0.35">
      <c r="A18" t="s">
        <v>15</v>
      </c>
      <c r="B18" s="2">
        <v>3</v>
      </c>
      <c r="C18">
        <v>8</v>
      </c>
      <c r="J18">
        <v>0</v>
      </c>
      <c r="K18">
        <v>0</v>
      </c>
      <c r="L18" s="8" t="e">
        <f t="shared" si="0"/>
        <v>#DIV/0!</v>
      </c>
      <c r="M18" s="7">
        <v>0</v>
      </c>
      <c r="N18">
        <v>2829.4369999999999</v>
      </c>
      <c r="O18">
        <v>523.97500000000002</v>
      </c>
      <c r="S18">
        <v>0.1</v>
      </c>
      <c r="U18">
        <v>299.58099999999899</v>
      </c>
      <c r="V18">
        <v>3653.0929999999989</v>
      </c>
      <c r="W18">
        <v>3864.2</v>
      </c>
      <c r="X18" s="8">
        <f t="shared" si="1"/>
        <v>0.9453685109466381</v>
      </c>
      <c r="Y18" s="7">
        <v>71.808439756017549</v>
      </c>
      <c r="Z18">
        <v>288.39999999999998</v>
      </c>
      <c r="AA18">
        <v>869.88099999999997</v>
      </c>
      <c r="AB18">
        <v>0.13800000000000001</v>
      </c>
      <c r="AE18">
        <v>0.47099999999999997</v>
      </c>
      <c r="AG18">
        <v>1226.347</v>
      </c>
      <c r="AH18">
        <v>2385.2370000000001</v>
      </c>
      <c r="AI18">
        <v>2890.2339999999999</v>
      </c>
      <c r="AJ18" s="9">
        <f t="shared" si="2"/>
        <v>0.8252747009411695</v>
      </c>
      <c r="AK18" s="10">
        <v>44.930874192643799</v>
      </c>
      <c r="AL18">
        <v>260.39800000000002</v>
      </c>
      <c r="AM18">
        <v>2299.5970000000002</v>
      </c>
      <c r="AN18">
        <v>12.51</v>
      </c>
      <c r="AO18">
        <v>3.34</v>
      </c>
      <c r="AQ18">
        <v>0.81699999999999995</v>
      </c>
      <c r="AS18">
        <v>3704.2339999999999</v>
      </c>
      <c r="AT18">
        <v>6280.8960000000006</v>
      </c>
      <c r="AU18">
        <v>8083.8379999999997</v>
      </c>
      <c r="AV18" s="9">
        <f t="shared" si="3"/>
        <v>0.77696955332355755</v>
      </c>
      <c r="AW18" s="10">
        <v>105.38465645759355</v>
      </c>
      <c r="AX18">
        <v>299.41399999999999</v>
      </c>
      <c r="AY18">
        <v>283.83199999999999</v>
      </c>
      <c r="AZ18">
        <v>4.2629999999999999</v>
      </c>
      <c r="BC18">
        <v>1.014</v>
      </c>
      <c r="BE18">
        <v>14989.118</v>
      </c>
      <c r="BF18">
        <v>15577.641</v>
      </c>
      <c r="BG18">
        <v>43794.305999999997</v>
      </c>
      <c r="BH18" s="9">
        <f t="shared" si="4"/>
        <v>0.35570014512845577</v>
      </c>
      <c r="BI18" s="10">
        <v>526.99964942088104</v>
      </c>
    </row>
    <row r="19" spans="1:61" x14ac:dyDescent="0.35">
      <c r="A19" t="s">
        <v>16</v>
      </c>
      <c r="B19" s="1">
        <v>6</v>
      </c>
      <c r="C19">
        <v>25</v>
      </c>
      <c r="J19">
        <v>0</v>
      </c>
      <c r="K19">
        <v>0</v>
      </c>
      <c r="L19" s="8" t="e">
        <f t="shared" si="0"/>
        <v>#DIV/0!</v>
      </c>
      <c r="M19" s="7">
        <v>0</v>
      </c>
      <c r="N19">
        <v>316.24</v>
      </c>
      <c r="V19">
        <v>316.24</v>
      </c>
      <c r="W19">
        <v>1713.23</v>
      </c>
      <c r="X19" s="8">
        <f t="shared" si="1"/>
        <v>0.18458700816586215</v>
      </c>
      <c r="Y19" s="7">
        <v>16.605561081206062</v>
      </c>
      <c r="Z19">
        <v>149.87799999999999</v>
      </c>
      <c r="AG19">
        <v>40.821999999999903</v>
      </c>
      <c r="AH19">
        <v>190.69999999999987</v>
      </c>
      <c r="AI19">
        <v>740.43700000000001</v>
      </c>
      <c r="AJ19" s="9">
        <f t="shared" si="2"/>
        <v>0.25755060862706736</v>
      </c>
      <c r="AK19" s="10">
        <v>6.2249407722592718</v>
      </c>
      <c r="AL19">
        <v>193.52099999999999</v>
      </c>
      <c r="AM19">
        <v>39.426000000000002</v>
      </c>
      <c r="AS19">
        <v>79.739999999999995</v>
      </c>
      <c r="AT19">
        <v>312.68700000000001</v>
      </c>
      <c r="AU19">
        <v>3412.8310000000001</v>
      </c>
      <c r="AV19" s="9">
        <f t="shared" si="3"/>
        <v>9.1621003208186988E-2</v>
      </c>
      <c r="AW19" s="10">
        <v>23.743496702643089</v>
      </c>
      <c r="AX19">
        <v>307.779</v>
      </c>
      <c r="AY19">
        <v>88.811000000000007</v>
      </c>
      <c r="AZ19">
        <v>2.5529999999999999</v>
      </c>
      <c r="BD19">
        <v>3.4000000000000002E-2</v>
      </c>
      <c r="BE19">
        <v>850.14400000000001</v>
      </c>
      <c r="BF19">
        <v>1249.3209999999999</v>
      </c>
      <c r="BG19">
        <v>9975.4290000000001</v>
      </c>
      <c r="BH19" s="9">
        <f t="shared" si="4"/>
        <v>0.12523982677837714</v>
      </c>
      <c r="BI19" s="10">
        <v>52.944099981138045</v>
      </c>
    </row>
    <row r="20" spans="1:61" x14ac:dyDescent="0.35">
      <c r="A20" t="s">
        <v>17</v>
      </c>
      <c r="B20" s="2">
        <v>2</v>
      </c>
      <c r="C20">
        <v>6</v>
      </c>
      <c r="D20">
        <v>23.742999999999999</v>
      </c>
      <c r="J20">
        <v>23.742999999999999</v>
      </c>
      <c r="K20">
        <v>23.742999999999999</v>
      </c>
      <c r="L20" s="8">
        <f t="shared" si="0"/>
        <v>1</v>
      </c>
      <c r="M20" s="7">
        <v>0.50057760974370369</v>
      </c>
      <c r="N20">
        <v>10178.816999999999</v>
      </c>
      <c r="O20">
        <v>353.63299999999998</v>
      </c>
      <c r="P20">
        <v>15.194000000000001</v>
      </c>
      <c r="Q20">
        <v>112.197</v>
      </c>
      <c r="S20">
        <v>0.156</v>
      </c>
      <c r="U20">
        <v>6189.5039999999999</v>
      </c>
      <c r="V20">
        <v>16849.501</v>
      </c>
      <c r="W20">
        <v>17774.789000000001</v>
      </c>
      <c r="X20" s="8">
        <f t="shared" si="1"/>
        <v>0.94794379837645326</v>
      </c>
      <c r="Y20" s="7">
        <v>201.80194422536948</v>
      </c>
      <c r="Z20">
        <v>2169.25</v>
      </c>
      <c r="AA20">
        <v>97.001999999999995</v>
      </c>
      <c r="AB20">
        <v>48.37</v>
      </c>
      <c r="AC20">
        <v>168.82899999999901</v>
      </c>
      <c r="AF20">
        <v>0.02</v>
      </c>
      <c r="AG20">
        <v>6322.893</v>
      </c>
      <c r="AH20">
        <v>8806.3639999999978</v>
      </c>
      <c r="AI20">
        <v>9601.0609999999997</v>
      </c>
      <c r="AJ20" s="9">
        <f t="shared" si="2"/>
        <v>0.91722821050715109</v>
      </c>
      <c r="AK20" s="10">
        <v>62.784041308626335</v>
      </c>
      <c r="AL20">
        <v>958.62400000000002</v>
      </c>
      <c r="AM20">
        <v>292.10000000000002</v>
      </c>
      <c r="AN20">
        <v>65.228999999999999</v>
      </c>
      <c r="AO20">
        <v>143.00200000000001</v>
      </c>
      <c r="AP20">
        <v>0.48499999999999999</v>
      </c>
      <c r="AQ20">
        <v>6.2E-2</v>
      </c>
      <c r="AS20">
        <v>25578.326000000001</v>
      </c>
      <c r="AT20">
        <v>27037.828000000001</v>
      </c>
      <c r="AU20">
        <v>28427.949000000001</v>
      </c>
      <c r="AV20" s="9">
        <f t="shared" si="3"/>
        <v>0.95110020072148016</v>
      </c>
      <c r="AW20" s="10">
        <v>253.74150192504271</v>
      </c>
      <c r="AX20">
        <v>3775.3719999999998</v>
      </c>
      <c r="AY20">
        <v>589.65099999999995</v>
      </c>
      <c r="AZ20">
        <v>542.20499999999902</v>
      </c>
      <c r="BA20">
        <v>317.35599999999999</v>
      </c>
      <c r="BB20">
        <v>15.468</v>
      </c>
      <c r="BC20">
        <v>0.191</v>
      </c>
      <c r="BD20">
        <v>0.13</v>
      </c>
      <c r="BE20">
        <v>127604.395</v>
      </c>
      <c r="BF20">
        <v>132844.76800000001</v>
      </c>
      <c r="BG20">
        <v>166087.41399999999</v>
      </c>
      <c r="BH20" s="9">
        <f t="shared" si="4"/>
        <v>0.79984849423930471</v>
      </c>
      <c r="BI20" s="10">
        <v>1998.5575880360016</v>
      </c>
    </row>
    <row r="21" spans="1:61" x14ac:dyDescent="0.35">
      <c r="A21" t="s">
        <v>18</v>
      </c>
      <c r="B21" s="3">
        <v>4</v>
      </c>
      <c r="C21">
        <v>12</v>
      </c>
      <c r="D21">
        <v>465.56700000000001</v>
      </c>
      <c r="J21">
        <v>465.56700000000001</v>
      </c>
      <c r="K21">
        <v>538.08900000000006</v>
      </c>
      <c r="L21" s="8">
        <f t="shared" si="0"/>
        <v>0.86522303931134059</v>
      </c>
      <c r="M21" s="7">
        <v>14.859496362588011</v>
      </c>
      <c r="N21">
        <v>4418.1769999999997</v>
      </c>
      <c r="O21">
        <v>45.128999999999998</v>
      </c>
      <c r="S21">
        <v>6.6000000000000003E-2</v>
      </c>
      <c r="U21">
        <v>22.641999999999999</v>
      </c>
      <c r="V21">
        <v>4486.0139999999992</v>
      </c>
      <c r="W21">
        <v>4946.4709999999995</v>
      </c>
      <c r="X21" s="8">
        <f t="shared" si="1"/>
        <v>0.90691201868968796</v>
      </c>
      <c r="Y21" s="7">
        <v>18.41288814968156</v>
      </c>
      <c r="Z21">
        <v>2738.32</v>
      </c>
      <c r="AA21">
        <v>260.07299999999998</v>
      </c>
      <c r="AB21">
        <v>2.8000000000000001E-2</v>
      </c>
      <c r="AC21">
        <v>20.774000000000001</v>
      </c>
      <c r="AE21">
        <v>0.26700000000000002</v>
      </c>
      <c r="AG21">
        <v>45.850999999999999</v>
      </c>
      <c r="AH21">
        <v>3065.3129999999996</v>
      </c>
      <c r="AI21">
        <v>3698.172</v>
      </c>
      <c r="AJ21" s="9">
        <f t="shared" si="2"/>
        <v>0.82887248078239728</v>
      </c>
      <c r="AK21" s="10">
        <v>12.82501909292972</v>
      </c>
      <c r="AL21">
        <v>1746.434</v>
      </c>
      <c r="AM21">
        <v>244.70099999999999</v>
      </c>
      <c r="AN21">
        <v>0.36599999999999999</v>
      </c>
      <c r="AO21">
        <v>9.9000000000000005E-2</v>
      </c>
      <c r="AQ21">
        <v>0.13600000000000001</v>
      </c>
      <c r="AS21">
        <v>153.202</v>
      </c>
      <c r="AT21">
        <v>2144.9380000000001</v>
      </c>
      <c r="AU21">
        <v>3637.74</v>
      </c>
      <c r="AV21" s="9">
        <f t="shared" si="3"/>
        <v>0.58963477323832936</v>
      </c>
      <c r="AW21" s="10">
        <v>17.577132296664733</v>
      </c>
      <c r="AX21">
        <v>4855.5169999999998</v>
      </c>
      <c r="AY21">
        <v>1870.7829999999999</v>
      </c>
      <c r="AZ21">
        <v>7.8479999999999999</v>
      </c>
      <c r="BA21">
        <v>55.283000000000001</v>
      </c>
      <c r="BC21">
        <v>0.79200000000000004</v>
      </c>
      <c r="BD21">
        <v>2.1000000000000001E-2</v>
      </c>
      <c r="BE21">
        <v>1999.982</v>
      </c>
      <c r="BF21">
        <v>8790.2259999999987</v>
      </c>
      <c r="BG21">
        <v>59000.394</v>
      </c>
      <c r="BH21" s="9">
        <f t="shared" si="4"/>
        <v>0.14898588643323296</v>
      </c>
      <c r="BI21" s="10">
        <v>226.19241595462947</v>
      </c>
    </row>
    <row r="22" spans="1:61" x14ac:dyDescent="0.35">
      <c r="A22" t="s">
        <v>19</v>
      </c>
      <c r="B22" s="2">
        <v>3</v>
      </c>
      <c r="C22">
        <v>26</v>
      </c>
      <c r="J22">
        <v>0</v>
      </c>
      <c r="K22">
        <v>0</v>
      </c>
      <c r="L22" s="8" t="e">
        <f t="shared" si="0"/>
        <v>#DIV/0!</v>
      </c>
      <c r="M22" s="7">
        <v>0</v>
      </c>
      <c r="N22">
        <v>5821.7430000000004</v>
      </c>
      <c r="O22">
        <v>29.565999999999999</v>
      </c>
      <c r="P22">
        <v>0.14099999999999999</v>
      </c>
      <c r="U22">
        <v>1.1080000000000001</v>
      </c>
      <c r="V22">
        <v>5852.558</v>
      </c>
      <c r="W22">
        <v>5876.9879999999903</v>
      </c>
      <c r="X22" s="8">
        <f t="shared" si="1"/>
        <v>0.99584310874890503</v>
      </c>
      <c r="Y22" s="7">
        <v>107.31228801982567</v>
      </c>
      <c r="Z22">
        <v>1525.422</v>
      </c>
      <c r="AA22">
        <v>944.22500000000002</v>
      </c>
      <c r="AG22">
        <v>1592.6659999999999</v>
      </c>
      <c r="AH22">
        <v>4062.3130000000001</v>
      </c>
      <c r="AI22">
        <v>4155.4610000000002</v>
      </c>
      <c r="AJ22" s="9">
        <f t="shared" si="2"/>
        <v>0.97758419583290512</v>
      </c>
      <c r="AK22" s="10">
        <v>60.588898533793099</v>
      </c>
      <c r="AL22">
        <v>1840.5170000000001</v>
      </c>
      <c r="AM22">
        <v>1143.9839999999999</v>
      </c>
      <c r="AQ22">
        <v>0.126</v>
      </c>
      <c r="AR22">
        <v>3.5000000000000003E-2</v>
      </c>
      <c r="AS22">
        <v>4742.5879999999997</v>
      </c>
      <c r="AT22">
        <v>7727.25</v>
      </c>
      <c r="AU22">
        <v>10985.350999999901</v>
      </c>
      <c r="AV22" s="9">
        <f t="shared" si="3"/>
        <v>0.70341402837288225</v>
      </c>
      <c r="AW22" s="10">
        <v>194.77067164682026</v>
      </c>
      <c r="AX22">
        <v>1873.9380000000001</v>
      </c>
      <c r="AY22">
        <v>1303.27699999999</v>
      </c>
      <c r="AZ22">
        <v>3.339</v>
      </c>
      <c r="BC22">
        <v>6.0999999999999999E-2</v>
      </c>
      <c r="BE22">
        <v>12914.665999999999</v>
      </c>
      <c r="BF22">
        <v>16095.28099999999</v>
      </c>
      <c r="BG22">
        <v>50779.076000000001</v>
      </c>
      <c r="BH22" s="9">
        <f t="shared" si="4"/>
        <v>0.31696679553601942</v>
      </c>
      <c r="BI22" s="10">
        <v>788.19344144779404</v>
      </c>
    </row>
    <row r="23" spans="1:61" x14ac:dyDescent="0.35">
      <c r="A23" t="s">
        <v>20</v>
      </c>
      <c r="B23" s="1">
        <v>2</v>
      </c>
      <c r="C23">
        <v>5</v>
      </c>
      <c r="D23">
        <v>7987.6180000000004</v>
      </c>
      <c r="E23">
        <v>0.14299999999999999</v>
      </c>
      <c r="F23">
        <v>0.36899999999999999</v>
      </c>
      <c r="G23">
        <v>0.112</v>
      </c>
      <c r="I23">
        <v>1.855</v>
      </c>
      <c r="J23">
        <v>7990.0969999999998</v>
      </c>
      <c r="K23">
        <v>25744.322</v>
      </c>
      <c r="L23" s="8">
        <f t="shared" si="0"/>
        <v>0.31036346577703616</v>
      </c>
      <c r="M23" s="7">
        <v>397.56254013803516</v>
      </c>
      <c r="N23">
        <v>103602.81</v>
      </c>
      <c r="O23">
        <v>77.266999999999996</v>
      </c>
      <c r="P23">
        <v>27.597999999999999</v>
      </c>
      <c r="Q23">
        <v>42.018999999999998</v>
      </c>
      <c r="S23">
        <v>0.29599999999999999</v>
      </c>
      <c r="T23">
        <v>0.13500000000000001</v>
      </c>
      <c r="U23">
        <v>1487.001</v>
      </c>
      <c r="V23">
        <v>105237.126</v>
      </c>
      <c r="W23">
        <v>175433.96</v>
      </c>
      <c r="X23" s="8">
        <f t="shared" si="1"/>
        <v>0.59986747149753683</v>
      </c>
      <c r="Y23" s="7">
        <v>2522.5140472689527</v>
      </c>
      <c r="Z23">
        <v>59947.837</v>
      </c>
      <c r="AA23">
        <v>8038.3889999999901</v>
      </c>
      <c r="AB23">
        <v>242.19300000000001</v>
      </c>
      <c r="AC23">
        <v>382.13099999999997</v>
      </c>
      <c r="AD23">
        <v>1.677</v>
      </c>
      <c r="AE23">
        <v>1.51</v>
      </c>
      <c r="AF23">
        <v>0.89499999999999902</v>
      </c>
      <c r="AG23">
        <v>27786.601999999999</v>
      </c>
      <c r="AH23">
        <v>96401.233999999982</v>
      </c>
      <c r="AI23">
        <v>157422.37</v>
      </c>
      <c r="AJ23" s="9">
        <f t="shared" si="2"/>
        <v>0.61237315891000743</v>
      </c>
      <c r="AK23" s="10">
        <v>1636.4242195235049</v>
      </c>
      <c r="AL23">
        <v>22105.9729999999</v>
      </c>
      <c r="AM23">
        <v>28862.215</v>
      </c>
      <c r="AN23">
        <v>520.03899999999999</v>
      </c>
      <c r="AO23">
        <v>1162.098</v>
      </c>
      <c r="AP23">
        <v>0.22700000000000001</v>
      </c>
      <c r="AQ23">
        <v>5.6869999999999896</v>
      </c>
      <c r="AR23">
        <v>7.1999999999999995E-2</v>
      </c>
      <c r="AS23">
        <v>128697.77800000001</v>
      </c>
      <c r="AT23">
        <v>181354.08899999989</v>
      </c>
      <c r="AU23">
        <v>362257.90500000003</v>
      </c>
      <c r="AV23" s="9">
        <f t="shared" si="3"/>
        <v>0.50062148126208561</v>
      </c>
      <c r="AW23" s="10">
        <v>4716.3973556246929</v>
      </c>
      <c r="AX23">
        <v>44675.79</v>
      </c>
      <c r="AY23">
        <v>21943.096000000001</v>
      </c>
      <c r="AZ23">
        <v>3636.2910000000002</v>
      </c>
      <c r="BA23">
        <v>3909.864</v>
      </c>
      <c r="BB23">
        <v>4.6970000000000001</v>
      </c>
      <c r="BC23">
        <v>18.27</v>
      </c>
      <c r="BD23">
        <v>4.8719999999999999</v>
      </c>
      <c r="BE23">
        <v>724630.97</v>
      </c>
      <c r="BF23">
        <v>798823.85</v>
      </c>
      <c r="BG23">
        <v>2814457.173</v>
      </c>
      <c r="BH23" s="9">
        <f t="shared" si="4"/>
        <v>0.28382874597040458</v>
      </c>
      <c r="BI23" s="10">
        <v>23061.736935975605</v>
      </c>
    </row>
    <row r="24" spans="1:61" x14ac:dyDescent="0.35">
      <c r="A24" t="s">
        <v>21</v>
      </c>
      <c r="B24" s="2">
        <v>4</v>
      </c>
      <c r="C24">
        <v>12</v>
      </c>
      <c r="D24">
        <v>1852.0709999999999</v>
      </c>
      <c r="J24">
        <v>1852.0709999999999</v>
      </c>
      <c r="K24">
        <v>1869.2760000000001</v>
      </c>
      <c r="L24" s="8">
        <f t="shared" si="0"/>
        <v>0.99079590172879761</v>
      </c>
      <c r="M24" s="7">
        <v>28.271618015978959</v>
      </c>
      <c r="N24">
        <v>3983.4829999999902</v>
      </c>
      <c r="O24">
        <v>4.7E-2</v>
      </c>
      <c r="P24">
        <v>7.4999999999999997E-2</v>
      </c>
      <c r="Q24">
        <v>6.1050000000000004</v>
      </c>
      <c r="U24">
        <v>0.13300000000000001</v>
      </c>
      <c r="V24">
        <v>3989.8429999999898</v>
      </c>
      <c r="W24">
        <v>4301.1629999999996</v>
      </c>
      <c r="X24" s="8">
        <f t="shared" si="1"/>
        <v>0.9276195763796885</v>
      </c>
      <c r="Y24" s="7">
        <v>47.485182180724536</v>
      </c>
      <c r="Z24">
        <v>2848.9110000000001</v>
      </c>
      <c r="AA24">
        <v>5.2190000000000003</v>
      </c>
      <c r="AB24">
        <v>0.158</v>
      </c>
      <c r="AC24">
        <v>3.46599999999999</v>
      </c>
      <c r="AH24">
        <v>2857.7539999999999</v>
      </c>
      <c r="AI24">
        <v>4696.2779999999902</v>
      </c>
      <c r="AJ24" s="9">
        <f t="shared" si="2"/>
        <v>0.60851465777792668</v>
      </c>
      <c r="AK24" s="10">
        <v>30.504422025263207</v>
      </c>
      <c r="AL24">
        <v>5454.4849999999997</v>
      </c>
      <c r="AM24">
        <v>64.418000000000006</v>
      </c>
      <c r="AN24">
        <v>3.5920000000000001</v>
      </c>
      <c r="AO24">
        <v>37.598999999999997</v>
      </c>
      <c r="AS24">
        <v>33.893999999999998</v>
      </c>
      <c r="AT24">
        <v>5593.9879999999994</v>
      </c>
      <c r="AU24">
        <v>14958.378999999901</v>
      </c>
      <c r="AV24" s="9">
        <f t="shared" si="3"/>
        <v>0.37397020091548933</v>
      </c>
      <c r="AW24" s="10">
        <v>141.53896615887186</v>
      </c>
      <c r="AX24">
        <v>10174.888999999999</v>
      </c>
      <c r="AY24">
        <v>771.57399999999996</v>
      </c>
      <c r="AZ24">
        <v>48.935000000000002</v>
      </c>
      <c r="BA24">
        <v>238.946</v>
      </c>
      <c r="BB24">
        <v>1.4339999999999999</v>
      </c>
      <c r="BC24">
        <v>0.74</v>
      </c>
      <c r="BD24">
        <v>0.28799999999999998</v>
      </c>
      <c r="BE24">
        <v>1768.9870000000001</v>
      </c>
      <c r="BF24">
        <v>13005.792999999998</v>
      </c>
      <c r="BG24">
        <v>85453.607000000004</v>
      </c>
      <c r="BH24" s="9">
        <f t="shared" si="4"/>
        <v>0.15219712141583441</v>
      </c>
      <c r="BI24" s="10">
        <v>410.07555823127683</v>
      </c>
    </row>
    <row r="25" spans="1:61" x14ac:dyDescent="0.35">
      <c r="A25" t="s">
        <v>22</v>
      </c>
      <c r="B25" s="3">
        <v>3</v>
      </c>
      <c r="C25">
        <v>8</v>
      </c>
      <c r="J25">
        <v>0</v>
      </c>
      <c r="K25">
        <v>0</v>
      </c>
      <c r="L25" s="8" t="e">
        <f t="shared" si="0"/>
        <v>#DIV/0!</v>
      </c>
      <c r="M25" s="7">
        <v>0</v>
      </c>
      <c r="N25">
        <v>3785.6570000000002</v>
      </c>
      <c r="O25">
        <v>200.589</v>
      </c>
      <c r="S25">
        <v>3.5999999999999997E-2</v>
      </c>
      <c r="U25">
        <v>1374.2639999999999</v>
      </c>
      <c r="V25">
        <v>5360.5460000000003</v>
      </c>
      <c r="W25">
        <v>5848.0479999999998</v>
      </c>
      <c r="X25" s="8">
        <f t="shared" si="1"/>
        <v>0.91663850912304423</v>
      </c>
      <c r="Y25" s="7">
        <v>100.01267166583992</v>
      </c>
      <c r="Z25">
        <v>450.457999999999</v>
      </c>
      <c r="AA25">
        <v>285.09300000000002</v>
      </c>
      <c r="AE25">
        <v>8.3000000000000004E-2</v>
      </c>
      <c r="AG25">
        <v>2382.384</v>
      </c>
      <c r="AH25">
        <v>3118.0179999999991</v>
      </c>
      <c r="AI25">
        <v>3889.0189999999998</v>
      </c>
      <c r="AJ25" s="9">
        <f t="shared" si="2"/>
        <v>0.80174923290423605</v>
      </c>
      <c r="AK25" s="10">
        <v>68.627945110179667</v>
      </c>
      <c r="AL25">
        <v>240.81</v>
      </c>
      <c r="AM25">
        <v>985.33199999999999</v>
      </c>
      <c r="AQ25">
        <v>7.8E-2</v>
      </c>
      <c r="AS25">
        <v>7809.0230000000001</v>
      </c>
      <c r="AT25">
        <v>9035.2430000000004</v>
      </c>
      <c r="AU25">
        <v>12660.922</v>
      </c>
      <c r="AV25" s="9">
        <f t="shared" si="3"/>
        <v>0.71363230892663265</v>
      </c>
      <c r="AW25" s="10">
        <v>187.35221558494291</v>
      </c>
      <c r="AX25">
        <v>376.16800000000001</v>
      </c>
      <c r="AY25">
        <v>513.774</v>
      </c>
      <c r="BA25">
        <v>2.0539999999999998</v>
      </c>
      <c r="BC25">
        <v>0.04</v>
      </c>
      <c r="BD25">
        <v>0.104</v>
      </c>
      <c r="BE25">
        <v>39081.341</v>
      </c>
      <c r="BF25">
        <v>39973.481</v>
      </c>
      <c r="BG25">
        <v>91696.217000000004</v>
      </c>
      <c r="BH25" s="9">
        <f t="shared" si="4"/>
        <v>0.43593380738924048</v>
      </c>
      <c r="BI25" s="10">
        <v>662.11098684045703</v>
      </c>
    </row>
    <row r="26" spans="1:61" x14ac:dyDescent="0.35">
      <c r="A26" t="s">
        <v>23</v>
      </c>
      <c r="B26" s="2">
        <v>3</v>
      </c>
      <c r="C26">
        <v>9</v>
      </c>
      <c r="J26">
        <v>0</v>
      </c>
      <c r="K26">
        <v>0</v>
      </c>
      <c r="L26" s="8" t="e">
        <f t="shared" si="0"/>
        <v>#DIV/0!</v>
      </c>
      <c r="M26" s="7">
        <v>0</v>
      </c>
      <c r="N26">
        <v>1586.067</v>
      </c>
      <c r="O26">
        <v>13.648</v>
      </c>
      <c r="U26">
        <v>96.563000000000002</v>
      </c>
      <c r="V26">
        <v>1696.278</v>
      </c>
      <c r="W26">
        <v>2020.604</v>
      </c>
      <c r="X26" s="8">
        <f t="shared" si="1"/>
        <v>0.83949056816674616</v>
      </c>
      <c r="Y26" s="7">
        <v>18.433946380319068</v>
      </c>
      <c r="Z26">
        <v>25.061999999999902</v>
      </c>
      <c r="AA26">
        <v>192.06</v>
      </c>
      <c r="AG26">
        <v>3416.297</v>
      </c>
      <c r="AH26">
        <v>3633.4189999999999</v>
      </c>
      <c r="AI26">
        <v>3685.2919999999999</v>
      </c>
      <c r="AJ26" s="9">
        <f t="shared" si="2"/>
        <v>0.98592431753033405</v>
      </c>
      <c r="AK26" s="10">
        <v>28.562635690116405</v>
      </c>
      <c r="AL26">
        <v>6.47</v>
      </c>
      <c r="AM26">
        <v>205.13</v>
      </c>
      <c r="AS26">
        <v>7736.9679999999998</v>
      </c>
      <c r="AT26">
        <v>7948.5680000000002</v>
      </c>
      <c r="AU26">
        <v>8045.5659999999998</v>
      </c>
      <c r="AV26" s="9">
        <f t="shared" si="3"/>
        <v>0.98794391842662166</v>
      </c>
      <c r="AW26" s="10">
        <v>52.296805256896356</v>
      </c>
      <c r="AX26">
        <v>18.603000000000002</v>
      </c>
      <c r="AY26">
        <v>58.13</v>
      </c>
      <c r="AZ26">
        <v>6.3479999999999999</v>
      </c>
      <c r="BA26">
        <v>0.35599999999999998</v>
      </c>
      <c r="BE26">
        <v>19461.843000000001</v>
      </c>
      <c r="BF26">
        <v>19545.280000000002</v>
      </c>
      <c r="BG26">
        <v>24494.661</v>
      </c>
      <c r="BH26" s="9">
        <f t="shared" si="4"/>
        <v>0.79794041648504554</v>
      </c>
      <c r="BI26" s="10">
        <v>100.89715511563949</v>
      </c>
    </row>
    <row r="27" spans="1:61" x14ac:dyDescent="0.35">
      <c r="A27" t="s">
        <v>24</v>
      </c>
      <c r="B27" s="1">
        <v>6</v>
      </c>
      <c r="C27">
        <v>21</v>
      </c>
      <c r="D27">
        <v>32.406999999999996</v>
      </c>
      <c r="J27">
        <v>32.406999999999996</v>
      </c>
      <c r="K27">
        <v>403.38799999999998</v>
      </c>
      <c r="L27" s="8">
        <f t="shared" si="0"/>
        <v>8.0337045226927917E-2</v>
      </c>
      <c r="M27" s="7">
        <v>9.0704370006336159</v>
      </c>
      <c r="N27">
        <v>1209.3699999999999</v>
      </c>
      <c r="U27">
        <v>28.326000000000001</v>
      </c>
      <c r="V27">
        <v>1237.6959999999999</v>
      </c>
      <c r="W27">
        <v>5518.4560000000001</v>
      </c>
      <c r="X27" s="8">
        <f t="shared" si="1"/>
        <v>0.22428302409224607</v>
      </c>
      <c r="Y27" s="7">
        <v>357.95960961626304</v>
      </c>
      <c r="Z27">
        <v>864.58</v>
      </c>
      <c r="AF27">
        <v>0.121</v>
      </c>
      <c r="AG27">
        <v>108.614</v>
      </c>
      <c r="AH27">
        <v>973.31500000000005</v>
      </c>
      <c r="AI27">
        <v>3502.0030000000002</v>
      </c>
      <c r="AJ27" s="9">
        <f t="shared" si="2"/>
        <v>0.27793094409113872</v>
      </c>
      <c r="AK27" s="10">
        <v>185.68641137285135</v>
      </c>
      <c r="AL27">
        <v>630.04899999999998</v>
      </c>
      <c r="AM27">
        <v>56.65</v>
      </c>
      <c r="AQ27">
        <v>9.9000000000000005E-2</v>
      </c>
      <c r="AR27">
        <v>0.753</v>
      </c>
      <c r="AS27">
        <v>1319.789</v>
      </c>
      <c r="AT27">
        <v>2007.3400000000001</v>
      </c>
      <c r="AU27">
        <v>6696.7929999999997</v>
      </c>
      <c r="AV27" s="9">
        <f t="shared" si="3"/>
        <v>0.29974646073127842</v>
      </c>
      <c r="AW27" s="10">
        <v>57.754625381916803</v>
      </c>
      <c r="AX27">
        <v>436.731999999999</v>
      </c>
      <c r="AY27">
        <v>361.68700000000001</v>
      </c>
      <c r="AZ27">
        <v>1.3599999999999901</v>
      </c>
      <c r="BA27">
        <v>0.183</v>
      </c>
      <c r="BC27">
        <v>0.63100000000000001</v>
      </c>
      <c r="BD27">
        <v>5.8999999999999997E-2</v>
      </c>
      <c r="BE27">
        <v>6623.1260000000002</v>
      </c>
      <c r="BF27">
        <v>7423.7779999999993</v>
      </c>
      <c r="BG27">
        <v>71490.430999999997</v>
      </c>
      <c r="BH27" s="9">
        <f t="shared" si="4"/>
        <v>0.10384296046557615</v>
      </c>
      <c r="BI27" s="10">
        <v>610.08270991504833</v>
      </c>
    </row>
    <row r="28" spans="1:61" x14ac:dyDescent="0.35">
      <c r="A28" t="s">
        <v>25</v>
      </c>
      <c r="B28" s="2">
        <v>3</v>
      </c>
      <c r="C28">
        <v>8</v>
      </c>
      <c r="D28">
        <v>22.604999999999901</v>
      </c>
      <c r="J28">
        <v>22.604999999999901</v>
      </c>
      <c r="K28">
        <v>153.66499999999999</v>
      </c>
      <c r="L28" s="8">
        <f t="shared" si="0"/>
        <v>0.14710571698174538</v>
      </c>
      <c r="M28" s="7">
        <v>3.0262437614263149</v>
      </c>
      <c r="N28">
        <v>5365.5389999999998</v>
      </c>
      <c r="O28">
        <v>813.23699999999997</v>
      </c>
      <c r="U28">
        <v>4103.9179999999997</v>
      </c>
      <c r="V28">
        <v>10282.694</v>
      </c>
      <c r="W28">
        <v>12556.614</v>
      </c>
      <c r="X28" s="8">
        <f t="shared" si="1"/>
        <v>0.81890659376803332</v>
      </c>
      <c r="Y28" s="7">
        <v>122.16551043040688</v>
      </c>
      <c r="Z28">
        <v>1439.9659999999999</v>
      </c>
      <c r="AA28">
        <v>740.16399999999999</v>
      </c>
      <c r="AG28">
        <v>8445.89</v>
      </c>
      <c r="AH28">
        <v>10626.02</v>
      </c>
      <c r="AI28">
        <v>13680.177</v>
      </c>
      <c r="AJ28" s="9">
        <f t="shared" si="2"/>
        <v>0.77674579795276044</v>
      </c>
      <c r="AK28" s="10">
        <v>104.91698739696844</v>
      </c>
      <c r="AL28">
        <v>536.99599999999998</v>
      </c>
      <c r="AM28">
        <v>539.78199999999902</v>
      </c>
      <c r="AQ28">
        <v>1.9E-2</v>
      </c>
      <c r="AS28">
        <v>11687.683999999999</v>
      </c>
      <c r="AT28">
        <v>12764.480999999998</v>
      </c>
      <c r="AU28">
        <v>19858.268</v>
      </c>
      <c r="AV28" s="9">
        <f t="shared" si="3"/>
        <v>0.64277916885802922</v>
      </c>
      <c r="AW28" s="10">
        <v>155.60247973912519</v>
      </c>
      <c r="AX28">
        <v>896.63300000000004</v>
      </c>
      <c r="AY28">
        <v>174.14599999999999</v>
      </c>
      <c r="AZ28">
        <v>0.66100000000000003</v>
      </c>
      <c r="BA28">
        <v>2.6509999999999998</v>
      </c>
      <c r="BC28">
        <v>0.35199999999999998</v>
      </c>
      <c r="BE28">
        <v>36715.773000000001</v>
      </c>
      <c r="BF28">
        <v>37790.216</v>
      </c>
      <c r="BG28">
        <v>82998.513000000006</v>
      </c>
      <c r="BH28" s="9">
        <f t="shared" si="4"/>
        <v>0.45531196444447142</v>
      </c>
      <c r="BI28" s="10">
        <v>2219.6277572319495</v>
      </c>
    </row>
    <row r="29" spans="1:61" x14ac:dyDescent="0.35">
      <c r="A29" t="s">
        <v>26</v>
      </c>
      <c r="B29" s="1">
        <v>1</v>
      </c>
      <c r="C29">
        <v>1</v>
      </c>
      <c r="D29">
        <v>16080.695</v>
      </c>
      <c r="E29">
        <v>4.9000000000000002E-2</v>
      </c>
      <c r="I29">
        <v>1.0539999999999901</v>
      </c>
      <c r="J29">
        <v>16081.798000000001</v>
      </c>
      <c r="K29">
        <v>23138.388999999999</v>
      </c>
      <c r="L29" s="8">
        <f t="shared" si="0"/>
        <v>0.69502669351785906</v>
      </c>
      <c r="M29" s="7">
        <v>267.31688688495478</v>
      </c>
      <c r="N29">
        <v>64604.722999999998</v>
      </c>
      <c r="O29">
        <v>3033.1849999999999</v>
      </c>
      <c r="P29">
        <v>0.76300000000000001</v>
      </c>
      <c r="Q29">
        <v>1.7000000000000001E-2</v>
      </c>
      <c r="S29">
        <v>0.63800000000000001</v>
      </c>
      <c r="T29">
        <v>4.0179999999999998</v>
      </c>
      <c r="U29">
        <v>3217.4380000000001</v>
      </c>
      <c r="V29">
        <v>70860.782000000007</v>
      </c>
      <c r="W29">
        <v>103650.004</v>
      </c>
      <c r="X29" s="8">
        <f t="shared" si="1"/>
        <v>0.68365440680542577</v>
      </c>
      <c r="Y29" s="7">
        <v>1417.6421732876952</v>
      </c>
      <c r="Z29">
        <v>50474.845999999998</v>
      </c>
      <c r="AA29">
        <v>11367.82</v>
      </c>
      <c r="AB29">
        <v>1.857</v>
      </c>
      <c r="AC29">
        <v>9.7000000000000003E-2</v>
      </c>
      <c r="AE29">
        <v>1.1100000000000001</v>
      </c>
      <c r="AF29">
        <v>0.33499999999999902</v>
      </c>
      <c r="AG29">
        <v>13094.092999999901</v>
      </c>
      <c r="AH29">
        <v>74940.157999999908</v>
      </c>
      <c r="AI29">
        <v>108585.44500000001</v>
      </c>
      <c r="AJ29" s="9">
        <f t="shared" si="2"/>
        <v>0.6901492000147893</v>
      </c>
      <c r="AK29" s="10">
        <v>1639.133924102536</v>
      </c>
      <c r="AL29">
        <v>42625.648999999998</v>
      </c>
      <c r="AM29">
        <v>8379.6309999999994</v>
      </c>
      <c r="AN29">
        <v>3.44599999999999</v>
      </c>
      <c r="AO29">
        <v>24.532</v>
      </c>
      <c r="AP29">
        <v>6.0999999999999999E-2</v>
      </c>
      <c r="AQ29">
        <v>4.157</v>
      </c>
      <c r="AR29">
        <v>0.88300000000000001</v>
      </c>
      <c r="AS29">
        <v>50688.6</v>
      </c>
      <c r="AT29">
        <v>101726.959</v>
      </c>
      <c r="AU29">
        <v>130533.518</v>
      </c>
      <c r="AV29" s="9">
        <f t="shared" si="3"/>
        <v>0.77931676521581228</v>
      </c>
      <c r="AW29" s="10">
        <v>1607.7004845000683</v>
      </c>
      <c r="AX29">
        <v>104202.307</v>
      </c>
      <c r="AY29">
        <v>149839.79800000001</v>
      </c>
      <c r="AZ29">
        <v>45.938000000000002</v>
      </c>
      <c r="BA29">
        <v>154.93899999999999</v>
      </c>
      <c r="BB29">
        <v>1.1919999999999999</v>
      </c>
      <c r="BC29">
        <v>13.401</v>
      </c>
      <c r="BD29">
        <v>8.6519999999999992</v>
      </c>
      <c r="BE29">
        <v>456096.90100000001</v>
      </c>
      <c r="BF29">
        <v>710363.12800000003</v>
      </c>
      <c r="BG29">
        <v>929583.15399999998</v>
      </c>
      <c r="BH29" s="9">
        <f t="shared" si="4"/>
        <v>0.76417383957885288</v>
      </c>
      <c r="BI29" s="10">
        <v>9757.4451556825279</v>
      </c>
    </row>
    <row r="30" spans="1:61" x14ac:dyDescent="0.35">
      <c r="A30" t="s">
        <v>27</v>
      </c>
      <c r="B30" s="2">
        <v>4</v>
      </c>
      <c r="C30">
        <v>11</v>
      </c>
      <c r="J30">
        <v>0</v>
      </c>
      <c r="K30">
        <v>0</v>
      </c>
      <c r="L30" s="8" t="e">
        <f t="shared" si="0"/>
        <v>#DIV/0!</v>
      </c>
      <c r="M30" s="7">
        <v>0</v>
      </c>
      <c r="N30">
        <v>262.17599999999999</v>
      </c>
      <c r="Q30">
        <v>33.774000000000001</v>
      </c>
      <c r="V30">
        <v>295.95</v>
      </c>
      <c r="W30">
        <v>434.74599999999998</v>
      </c>
      <c r="X30" s="8">
        <f t="shared" si="1"/>
        <v>0.68074231850321798</v>
      </c>
      <c r="Y30" s="7">
        <v>3.857656793536516</v>
      </c>
      <c r="Z30">
        <v>77.787999999999997</v>
      </c>
      <c r="AA30">
        <v>1.6240000000000001</v>
      </c>
      <c r="AC30">
        <v>49.963999999999999</v>
      </c>
      <c r="AG30">
        <v>1.194</v>
      </c>
      <c r="AH30">
        <v>130.56999999999996</v>
      </c>
      <c r="AI30">
        <v>280.78300000000002</v>
      </c>
      <c r="AJ30" s="9">
        <f t="shared" si="2"/>
        <v>0.46502103047549159</v>
      </c>
      <c r="AK30" s="10">
        <v>2.1209636691420206</v>
      </c>
      <c r="AL30">
        <v>62.866999999999997</v>
      </c>
      <c r="AM30">
        <v>0.41099999999999998</v>
      </c>
      <c r="AN30">
        <v>8.7739999999999991</v>
      </c>
      <c r="AO30">
        <v>133.38399999999999</v>
      </c>
      <c r="AS30">
        <v>9.2940000000000005</v>
      </c>
      <c r="AT30">
        <v>214.73</v>
      </c>
      <c r="AU30">
        <v>494.923</v>
      </c>
      <c r="AV30" s="9">
        <f t="shared" si="3"/>
        <v>0.43386546998219921</v>
      </c>
      <c r="AW30" s="10">
        <v>3.1346689667930625</v>
      </c>
      <c r="AX30">
        <v>68.899000000000001</v>
      </c>
      <c r="AY30">
        <v>24.693999999999999</v>
      </c>
      <c r="AZ30">
        <v>11.214</v>
      </c>
      <c r="BA30">
        <v>117.911</v>
      </c>
      <c r="BE30">
        <v>592.75099999999998</v>
      </c>
      <c r="BF30">
        <v>815.46900000000005</v>
      </c>
      <c r="BG30">
        <v>2963.5929999999998</v>
      </c>
      <c r="BH30" s="9">
        <f t="shared" si="4"/>
        <v>0.27516227768117962</v>
      </c>
      <c r="BI30" s="10">
        <v>6.2671325140752838</v>
      </c>
    </row>
    <row r="31" spans="1:61" x14ac:dyDescent="0.35">
      <c r="A31" t="s">
        <v>28</v>
      </c>
      <c r="B31" s="3">
        <v>3</v>
      </c>
      <c r="C31">
        <v>8</v>
      </c>
      <c r="J31">
        <v>0</v>
      </c>
      <c r="L31" s="8" t="e">
        <f t="shared" si="0"/>
        <v>#DIV/0!</v>
      </c>
      <c r="M31" s="7">
        <v>0</v>
      </c>
      <c r="N31">
        <v>851.92700000000002</v>
      </c>
      <c r="O31">
        <v>1093.6869999999999</v>
      </c>
      <c r="U31">
        <v>3472.768</v>
      </c>
      <c r="V31">
        <v>5418.3819999999996</v>
      </c>
      <c r="W31">
        <v>6303.4749999999904</v>
      </c>
      <c r="X31" s="8">
        <f t="shared" si="1"/>
        <v>0.85958649792376551</v>
      </c>
      <c r="Y31" s="7">
        <v>172.09904154549102</v>
      </c>
      <c r="Z31">
        <v>3.2050000000000001</v>
      </c>
      <c r="AA31">
        <v>915.28300000000002</v>
      </c>
      <c r="AG31">
        <v>4943.2740000000003</v>
      </c>
      <c r="AH31">
        <v>5861.7620000000006</v>
      </c>
      <c r="AI31">
        <v>7287.4719999999998</v>
      </c>
      <c r="AJ31" s="9">
        <f t="shared" si="2"/>
        <v>0.80436151246961918</v>
      </c>
      <c r="AK31" s="10">
        <v>79.129757054075853</v>
      </c>
      <c r="AL31">
        <v>9.2759999999999998</v>
      </c>
      <c r="AM31">
        <v>466.01900000000001</v>
      </c>
      <c r="AS31">
        <v>5505.192</v>
      </c>
      <c r="AT31">
        <v>5980.4870000000001</v>
      </c>
      <c r="AU31">
        <v>6804.2209999999995</v>
      </c>
      <c r="AV31" s="9">
        <f t="shared" si="3"/>
        <v>0.87893779464247268</v>
      </c>
      <c r="AW31" s="10">
        <v>61.964461373871067</v>
      </c>
      <c r="AX31">
        <v>14.4759999999999</v>
      </c>
      <c r="AY31">
        <v>121.334</v>
      </c>
      <c r="BE31">
        <v>11694.6899999999</v>
      </c>
      <c r="BF31">
        <v>11830.4999999999</v>
      </c>
      <c r="BG31">
        <v>16127.342000000001</v>
      </c>
      <c r="BH31" s="9">
        <f t="shared" si="4"/>
        <v>0.7335678749790201</v>
      </c>
      <c r="BI31" s="10">
        <v>63.396912283790336</v>
      </c>
    </row>
    <row r="32" spans="1:61" x14ac:dyDescent="0.35">
      <c r="A32" t="s">
        <v>29</v>
      </c>
      <c r="B32" s="2">
        <v>3</v>
      </c>
      <c r="C32">
        <v>8</v>
      </c>
      <c r="J32">
        <v>0</v>
      </c>
      <c r="K32">
        <v>0</v>
      </c>
      <c r="L32" s="8" t="e">
        <f t="shared" si="0"/>
        <v>#DIV/0!</v>
      </c>
      <c r="M32" s="7">
        <v>0</v>
      </c>
      <c r="N32">
        <v>2179.703</v>
      </c>
      <c r="O32">
        <v>222.43199999999999</v>
      </c>
      <c r="U32">
        <v>2244.335</v>
      </c>
      <c r="V32">
        <v>4646.4699999999993</v>
      </c>
      <c r="W32">
        <v>5089.3100000000004</v>
      </c>
      <c r="X32" s="8">
        <f t="shared" si="1"/>
        <v>0.91298623978496085</v>
      </c>
      <c r="Y32" s="7">
        <v>84.373960383492204</v>
      </c>
      <c r="Z32">
        <v>93.721999999999994</v>
      </c>
      <c r="AA32">
        <v>342.88400000000001</v>
      </c>
      <c r="AG32">
        <v>5802.5690000000004</v>
      </c>
      <c r="AH32">
        <v>6239.1750000000002</v>
      </c>
      <c r="AI32">
        <v>8079.0529999999999</v>
      </c>
      <c r="AJ32" s="9">
        <f t="shared" si="2"/>
        <v>0.77226563558872563</v>
      </c>
      <c r="AK32" s="10">
        <v>168.2252701748246</v>
      </c>
      <c r="AL32">
        <v>54.302999999999997</v>
      </c>
      <c r="AM32">
        <v>153.30199999999999</v>
      </c>
      <c r="AS32">
        <v>9064.6139999999996</v>
      </c>
      <c r="AT32">
        <v>9272.2189999999991</v>
      </c>
      <c r="AU32">
        <v>13429.081</v>
      </c>
      <c r="AV32" s="9">
        <f t="shared" si="3"/>
        <v>0.69045819293218935</v>
      </c>
      <c r="AW32" s="10">
        <v>188.10568080483904</v>
      </c>
      <c r="AX32">
        <v>43.819000000000003</v>
      </c>
      <c r="AY32">
        <v>189.75700000000001</v>
      </c>
      <c r="BE32">
        <v>32846.307000000001</v>
      </c>
      <c r="BF32">
        <v>33079.883000000002</v>
      </c>
      <c r="BG32">
        <v>70232.884000000005</v>
      </c>
      <c r="BH32" s="9">
        <f t="shared" si="4"/>
        <v>0.47100277129442669</v>
      </c>
      <c r="BI32" s="10">
        <v>709.40643174103423</v>
      </c>
    </row>
    <row r="33" spans="1:61" x14ac:dyDescent="0.35">
      <c r="A33" t="s">
        <v>30</v>
      </c>
      <c r="B33" s="1">
        <v>2</v>
      </c>
      <c r="C33">
        <v>6</v>
      </c>
      <c r="D33">
        <v>6498.6480000000001</v>
      </c>
      <c r="E33">
        <v>0.27100000000000002</v>
      </c>
      <c r="I33">
        <v>0.73399999999999999</v>
      </c>
      <c r="J33">
        <v>6499.6530000000002</v>
      </c>
      <c r="K33">
        <v>6603.76</v>
      </c>
      <c r="L33" s="8">
        <f t="shared" si="0"/>
        <v>0.98423519328382614</v>
      </c>
      <c r="M33" s="7">
        <v>136.31446941844845</v>
      </c>
      <c r="N33">
        <v>19574.937000000002</v>
      </c>
      <c r="O33">
        <v>679.428</v>
      </c>
      <c r="P33">
        <v>6.3129999999999997</v>
      </c>
      <c r="Q33">
        <v>1.7809999999999999</v>
      </c>
      <c r="S33">
        <v>0.377</v>
      </c>
      <c r="T33">
        <v>0.159</v>
      </c>
      <c r="U33">
        <v>537.86599999999999</v>
      </c>
      <c r="V33">
        <v>20800.860999999997</v>
      </c>
      <c r="W33">
        <v>21068.934000000001</v>
      </c>
      <c r="X33" s="8">
        <f t="shared" si="1"/>
        <v>0.98727638522195738</v>
      </c>
      <c r="Y33" s="7">
        <v>300.45077455832302</v>
      </c>
      <c r="Z33">
        <v>10900.96</v>
      </c>
      <c r="AA33">
        <v>1098.605</v>
      </c>
      <c r="AB33">
        <v>24.503</v>
      </c>
      <c r="AC33">
        <v>4.9109999999999996</v>
      </c>
      <c r="AE33">
        <v>0.22700000000000001</v>
      </c>
      <c r="AF33">
        <v>0.161</v>
      </c>
      <c r="AG33">
        <v>1151.4109999999901</v>
      </c>
      <c r="AH33">
        <v>13180.777999999991</v>
      </c>
      <c r="AI33">
        <v>13676.709000000001</v>
      </c>
      <c r="AJ33" s="9">
        <f t="shared" si="2"/>
        <v>0.96373901060554779</v>
      </c>
      <c r="AK33" s="10">
        <v>116.71897033480577</v>
      </c>
      <c r="AL33">
        <v>13240.203</v>
      </c>
      <c r="AM33">
        <v>5406.6889999999903</v>
      </c>
      <c r="AN33">
        <v>29.745999999999999</v>
      </c>
      <c r="AO33">
        <v>45.506999999999998</v>
      </c>
      <c r="AP33">
        <v>0.41799999999999998</v>
      </c>
      <c r="AQ33">
        <v>3.1640000000000001</v>
      </c>
      <c r="AR33">
        <v>0.66200000000000003</v>
      </c>
      <c r="AS33">
        <v>28715.523000000001</v>
      </c>
      <c r="AT33">
        <v>47441.911999999997</v>
      </c>
      <c r="AU33">
        <v>48838.203000000001</v>
      </c>
      <c r="AV33" s="9">
        <f t="shared" si="3"/>
        <v>0.9714098612514469</v>
      </c>
      <c r="AW33" s="10">
        <v>358.18007179003069</v>
      </c>
      <c r="AX33">
        <v>25591.627</v>
      </c>
      <c r="AY33">
        <v>4217.7079999999996</v>
      </c>
      <c r="AZ33">
        <v>111.625</v>
      </c>
      <c r="BA33">
        <v>59.091000000000001</v>
      </c>
      <c r="BB33">
        <v>7.1999999999999995E-2</v>
      </c>
      <c r="BC33">
        <v>2.4049999999999998</v>
      </c>
      <c r="BD33">
        <v>0.253</v>
      </c>
      <c r="BE33">
        <v>83651.096000000005</v>
      </c>
      <c r="BF33">
        <v>113633.87700000001</v>
      </c>
      <c r="BG33">
        <v>149985.32</v>
      </c>
      <c r="BH33" s="9">
        <f t="shared" si="4"/>
        <v>0.7576333270482738</v>
      </c>
      <c r="BI33" s="10">
        <v>1142.3045485987898</v>
      </c>
    </row>
    <row r="34" spans="1:61" x14ac:dyDescent="0.35">
      <c r="A34" t="s">
        <v>31</v>
      </c>
      <c r="B34" s="2">
        <v>6</v>
      </c>
      <c r="C34">
        <v>20</v>
      </c>
      <c r="D34">
        <v>44666.728000000003</v>
      </c>
      <c r="J34">
        <v>44666.728000000003</v>
      </c>
      <c r="K34">
        <v>404267.973</v>
      </c>
      <c r="L34" s="8">
        <f t="shared" si="0"/>
        <v>0.11048792133726607</v>
      </c>
      <c r="M34" s="7">
        <v>36050.14964026447</v>
      </c>
      <c r="N34">
        <v>111304.31</v>
      </c>
      <c r="O34">
        <v>915.76099999999997</v>
      </c>
      <c r="P34">
        <v>0.65799999999999903</v>
      </c>
      <c r="Q34">
        <v>0.67600000000000005</v>
      </c>
      <c r="T34">
        <v>0.20599999999999999</v>
      </c>
      <c r="U34">
        <v>2304.61</v>
      </c>
      <c r="V34">
        <v>114526.22100000001</v>
      </c>
      <c r="W34">
        <v>717388.52</v>
      </c>
      <c r="X34" s="8">
        <f t="shared" si="1"/>
        <v>0.15964323070015116</v>
      </c>
      <c r="Y34" s="7">
        <v>15027.397745598868</v>
      </c>
      <c r="Z34">
        <v>50943.960999999901</v>
      </c>
      <c r="AA34">
        <v>598.721</v>
      </c>
      <c r="AB34">
        <v>12.244</v>
      </c>
      <c r="AC34">
        <v>81.947999999999993</v>
      </c>
      <c r="AF34">
        <v>6.4000000000000001E-2</v>
      </c>
      <c r="AG34">
        <v>1958.8820000000001</v>
      </c>
      <c r="AH34">
        <v>53595.819999999891</v>
      </c>
      <c r="AI34">
        <v>552856.51199999999</v>
      </c>
      <c r="AJ34" s="9">
        <f t="shared" si="2"/>
        <v>9.6943454289998288E-2</v>
      </c>
      <c r="AK34" s="10">
        <v>9020.2416271635684</v>
      </c>
      <c r="AL34">
        <v>41423.264999999999</v>
      </c>
      <c r="AM34">
        <v>2307.6610000000001</v>
      </c>
      <c r="AN34">
        <v>68.826999999999998</v>
      </c>
      <c r="AO34">
        <v>94.094999999999999</v>
      </c>
      <c r="AR34">
        <v>1.0189999999999999</v>
      </c>
      <c r="AS34">
        <v>11965.574000000001</v>
      </c>
      <c r="AT34">
        <v>55860.440999999999</v>
      </c>
      <c r="AU34">
        <v>867910.12100000004</v>
      </c>
      <c r="AV34" s="9">
        <f t="shared" si="3"/>
        <v>6.4362011282502365E-2</v>
      </c>
      <c r="AW34" s="10">
        <v>14308.966434424507</v>
      </c>
      <c r="AX34">
        <v>30187.4369999999</v>
      </c>
      <c r="AY34">
        <v>5618.3130000000001</v>
      </c>
      <c r="AZ34">
        <v>130.06799999999899</v>
      </c>
      <c r="BA34">
        <v>159.81199999999899</v>
      </c>
      <c r="BB34">
        <v>2.0409999999999999</v>
      </c>
      <c r="BC34">
        <v>0.52600000000000002</v>
      </c>
      <c r="BD34">
        <v>0.61699999999999999</v>
      </c>
      <c r="BE34">
        <v>24382.697</v>
      </c>
      <c r="BF34">
        <v>60481.510999999889</v>
      </c>
      <c r="BG34">
        <v>1608789.5870000001</v>
      </c>
      <c r="BH34" s="9">
        <f t="shared" si="4"/>
        <v>3.7594419735636868E-2</v>
      </c>
      <c r="BI34" s="10">
        <v>19016.835733486798</v>
      </c>
    </row>
    <row r="35" spans="1:61" x14ac:dyDescent="0.35">
      <c r="A35" t="s">
        <v>32</v>
      </c>
      <c r="B35" s="1">
        <v>2</v>
      </c>
      <c r="C35">
        <v>6</v>
      </c>
      <c r="J35">
        <v>0</v>
      </c>
      <c r="K35">
        <v>0</v>
      </c>
      <c r="L35" s="8" t="e">
        <f t="shared" ref="L35:L66" si="5">J35/K35</f>
        <v>#DIV/0!</v>
      </c>
      <c r="M35" s="7">
        <v>0</v>
      </c>
      <c r="N35">
        <v>8595.4740000000002</v>
      </c>
      <c r="O35">
        <v>11.798999999999999</v>
      </c>
      <c r="P35">
        <v>0.58599999999999997</v>
      </c>
      <c r="Q35">
        <v>8.0000000000000002E-3</v>
      </c>
      <c r="U35">
        <v>541.678</v>
      </c>
      <c r="V35">
        <v>9149.5450000000001</v>
      </c>
      <c r="W35">
        <v>18995.8299999999</v>
      </c>
      <c r="X35" s="8">
        <f t="shared" si="1"/>
        <v>0.48166071185097192</v>
      </c>
      <c r="Y35" s="7">
        <v>229.22492726811865</v>
      </c>
      <c r="Z35">
        <v>6621.4440000000004</v>
      </c>
      <c r="AA35">
        <v>784.28200000000004</v>
      </c>
      <c r="AB35">
        <v>5.1109999999999998</v>
      </c>
      <c r="AC35">
        <v>10.972</v>
      </c>
      <c r="AE35">
        <v>0.29899999999999999</v>
      </c>
      <c r="AG35">
        <v>2324.413</v>
      </c>
      <c r="AH35">
        <v>9746.5210000000006</v>
      </c>
      <c r="AI35">
        <v>15440.182000000001</v>
      </c>
      <c r="AJ35" s="9">
        <f t="shared" si="2"/>
        <v>0.63124391927504486</v>
      </c>
      <c r="AK35" s="10">
        <v>142.04839105454474</v>
      </c>
      <c r="AL35">
        <v>6976.7550000000001</v>
      </c>
      <c r="AM35">
        <v>3381.9549999999899</v>
      </c>
      <c r="AN35">
        <v>22.349</v>
      </c>
      <c r="AO35">
        <v>23.523</v>
      </c>
      <c r="AP35">
        <v>7.5999999999999998E-2</v>
      </c>
      <c r="AQ35">
        <v>9.8000000000000004E-2</v>
      </c>
      <c r="AS35">
        <v>10579.839</v>
      </c>
      <c r="AT35">
        <v>20984.594999999987</v>
      </c>
      <c r="AU35">
        <v>32292.528999999999</v>
      </c>
      <c r="AV35" s="9">
        <f t="shared" si="3"/>
        <v>0.64982816923381836</v>
      </c>
      <c r="AW35" s="10">
        <v>249.06931804563683</v>
      </c>
      <c r="AX35">
        <v>12677.81</v>
      </c>
      <c r="AY35">
        <v>16207.075999999999</v>
      </c>
      <c r="AZ35">
        <v>175.279</v>
      </c>
      <c r="BA35">
        <v>177.40799999999999</v>
      </c>
      <c r="BB35">
        <v>6.423</v>
      </c>
      <c r="BC35">
        <v>1.478</v>
      </c>
      <c r="BD35">
        <v>0.315</v>
      </c>
      <c r="BE35">
        <v>71902.971999999994</v>
      </c>
      <c r="BF35">
        <v>101148.76099999998</v>
      </c>
      <c r="BG35">
        <v>294987.09999999998</v>
      </c>
      <c r="BH35" s="9">
        <f t="shared" si="4"/>
        <v>0.3428921501991104</v>
      </c>
      <c r="BI35" s="10">
        <v>1653.9526284905653</v>
      </c>
    </row>
    <row r="36" spans="1:61" x14ac:dyDescent="0.35">
      <c r="A36" t="s">
        <v>33</v>
      </c>
      <c r="B36" s="4">
        <v>3</v>
      </c>
      <c r="C36">
        <v>9</v>
      </c>
      <c r="J36">
        <v>0</v>
      </c>
      <c r="K36">
        <v>0</v>
      </c>
      <c r="L36" s="8" t="e">
        <f t="shared" si="5"/>
        <v>#DIV/0!</v>
      </c>
      <c r="M36" s="7">
        <v>0</v>
      </c>
      <c r="N36">
        <v>30.85</v>
      </c>
      <c r="V36">
        <v>30.85</v>
      </c>
      <c r="W36">
        <v>161.15600000000001</v>
      </c>
      <c r="X36" s="8">
        <f t="shared" si="1"/>
        <v>0.19142942242299388</v>
      </c>
      <c r="Y36" s="7">
        <v>1.597716542996475</v>
      </c>
      <c r="Z36">
        <v>27.318000000000001</v>
      </c>
      <c r="AA36">
        <v>1.5029999999999999</v>
      </c>
      <c r="AG36">
        <v>0.22500000000000001</v>
      </c>
      <c r="AH36">
        <v>29.046000000000003</v>
      </c>
      <c r="AI36">
        <v>91.458999999999904</v>
      </c>
      <c r="AJ36" s="9">
        <f t="shared" si="2"/>
        <v>0.31758492876589545</v>
      </c>
      <c r="AK36" s="10">
        <v>0.7953119475422129</v>
      </c>
      <c r="AL36">
        <v>18.956</v>
      </c>
      <c r="AS36">
        <v>15.454000000000001</v>
      </c>
      <c r="AT36">
        <v>34.409999999999997</v>
      </c>
      <c r="AU36">
        <v>366.837999999999</v>
      </c>
      <c r="AV36" s="9">
        <f t="shared" si="3"/>
        <v>9.3801623604970283E-2</v>
      </c>
      <c r="AW36" s="10">
        <v>2.6743566388497024</v>
      </c>
      <c r="AX36">
        <v>32.67</v>
      </c>
      <c r="AY36">
        <v>0.88</v>
      </c>
      <c r="BA36">
        <v>0.123</v>
      </c>
      <c r="BE36">
        <v>64.77</v>
      </c>
      <c r="BF36">
        <v>98.442999999999998</v>
      </c>
      <c r="BG36">
        <v>981.39700000000005</v>
      </c>
      <c r="BH36" s="9">
        <f t="shared" si="4"/>
        <v>0.1003090492430688</v>
      </c>
      <c r="BI36" s="10">
        <v>5.768249468422753</v>
      </c>
    </row>
    <row r="37" spans="1:61" x14ac:dyDescent="0.35">
      <c r="A37" t="s">
        <v>34</v>
      </c>
      <c r="B37" s="3">
        <v>3</v>
      </c>
      <c r="C37">
        <v>8</v>
      </c>
      <c r="J37">
        <v>0</v>
      </c>
      <c r="K37">
        <v>0</v>
      </c>
      <c r="L37" s="8" t="e">
        <f t="shared" si="5"/>
        <v>#DIV/0!</v>
      </c>
      <c r="M37" s="7">
        <v>0</v>
      </c>
      <c r="N37">
        <v>1215.377</v>
      </c>
      <c r="O37">
        <v>8.577</v>
      </c>
      <c r="U37">
        <v>706.99800000000005</v>
      </c>
      <c r="V37">
        <v>1930.952</v>
      </c>
      <c r="W37">
        <v>3238.0990000000002</v>
      </c>
      <c r="X37" s="8">
        <f t="shared" si="1"/>
        <v>0.59632271897801759</v>
      </c>
      <c r="Y37" s="7">
        <v>52.949482791574312</v>
      </c>
      <c r="Z37">
        <v>449.678</v>
      </c>
      <c r="AA37">
        <v>100.898</v>
      </c>
      <c r="AG37">
        <v>611.52499999999998</v>
      </c>
      <c r="AH37">
        <v>1162.1010000000001</v>
      </c>
      <c r="AI37">
        <v>2948.3359999999998</v>
      </c>
      <c r="AJ37" s="9">
        <f t="shared" si="2"/>
        <v>0.39415487244330366</v>
      </c>
      <c r="AK37" s="10">
        <v>34.833736433340761</v>
      </c>
      <c r="AL37">
        <v>223.244</v>
      </c>
      <c r="AM37">
        <v>155.898</v>
      </c>
      <c r="AS37">
        <v>1954.5239999999999</v>
      </c>
      <c r="AT37">
        <v>2333.6659999999997</v>
      </c>
      <c r="AU37">
        <v>6945.5779999999904</v>
      </c>
      <c r="AV37" s="9">
        <f t="shared" si="3"/>
        <v>0.33599305918096417</v>
      </c>
      <c r="AW37" s="10">
        <v>68.816472778854092</v>
      </c>
      <c r="AX37">
        <v>198.768</v>
      </c>
      <c r="AY37">
        <v>60.797999999999902</v>
      </c>
      <c r="BE37">
        <v>4329.1139999999996</v>
      </c>
      <c r="BF37">
        <v>4588.6799999999994</v>
      </c>
      <c r="BG37">
        <v>22534.495999999999</v>
      </c>
      <c r="BH37" s="9">
        <f t="shared" si="4"/>
        <v>0.20362913818884609</v>
      </c>
      <c r="BI37" s="10">
        <v>156.86859308918869</v>
      </c>
    </row>
    <row r="38" spans="1:61" x14ac:dyDescent="0.35">
      <c r="A38" t="s">
        <v>35</v>
      </c>
      <c r="B38" s="4">
        <v>3</v>
      </c>
      <c r="C38">
        <v>8</v>
      </c>
      <c r="J38">
        <v>0</v>
      </c>
      <c r="K38">
        <v>0</v>
      </c>
      <c r="L38" s="8" t="e">
        <f t="shared" si="5"/>
        <v>#DIV/0!</v>
      </c>
      <c r="M38" s="7">
        <v>0</v>
      </c>
      <c r="N38">
        <v>2909.89</v>
      </c>
      <c r="O38">
        <v>3055.7730000000001</v>
      </c>
      <c r="P38">
        <v>0.314</v>
      </c>
      <c r="S38">
        <v>0.13300000000000001</v>
      </c>
      <c r="U38">
        <v>9723.98</v>
      </c>
      <c r="V38">
        <v>15690.09</v>
      </c>
      <c r="W38">
        <v>25070.198</v>
      </c>
      <c r="X38" s="8">
        <f t="shared" si="1"/>
        <v>0.62584627373106505</v>
      </c>
      <c r="Y38" s="7">
        <v>191.79696470933013</v>
      </c>
      <c r="Z38">
        <v>373.89</v>
      </c>
      <c r="AA38">
        <v>3536.5819999999999</v>
      </c>
      <c r="AE38">
        <v>6.3E-2</v>
      </c>
      <c r="AF38">
        <v>5.3999999999999999E-2</v>
      </c>
      <c r="AG38">
        <v>10243.110999999901</v>
      </c>
      <c r="AH38">
        <v>14153.699999999901</v>
      </c>
      <c r="AI38">
        <v>23325.982999999898</v>
      </c>
      <c r="AJ38" s="9">
        <f t="shared" si="2"/>
        <v>0.60677828668570843</v>
      </c>
      <c r="AK38" s="10">
        <v>112.75009098404948</v>
      </c>
      <c r="AL38">
        <v>342.87299999999999</v>
      </c>
      <c r="AM38">
        <v>2101.2829999999999</v>
      </c>
      <c r="AQ38">
        <v>0.26800000000000002</v>
      </c>
      <c r="AR38">
        <v>3.1E-2</v>
      </c>
      <c r="AS38">
        <v>17919.084999999999</v>
      </c>
      <c r="AT38">
        <v>20363.54</v>
      </c>
      <c r="AU38">
        <v>41167.222999999998</v>
      </c>
      <c r="AV38" s="9">
        <f t="shared" si="3"/>
        <v>0.49465420584721009</v>
      </c>
      <c r="AW38" s="10">
        <v>103.37091466818093</v>
      </c>
      <c r="AX38">
        <v>297.90899999999999</v>
      </c>
      <c r="AY38">
        <v>543.32399999999996</v>
      </c>
      <c r="AZ38">
        <v>3.2000000000000001E-2</v>
      </c>
      <c r="BA38">
        <v>1.454</v>
      </c>
      <c r="BC38">
        <v>0.32700000000000001</v>
      </c>
      <c r="BD38">
        <v>2.0880000000000001</v>
      </c>
      <c r="BE38">
        <v>61496.754000000001</v>
      </c>
      <c r="BF38">
        <v>62341.887999999999</v>
      </c>
      <c r="BG38">
        <v>234393.36</v>
      </c>
      <c r="BH38" s="9">
        <f t="shared" si="4"/>
        <v>0.26597122034514969</v>
      </c>
      <c r="BI38" s="10">
        <v>1444.655709525063</v>
      </c>
    </row>
    <row r="39" spans="1:61" x14ac:dyDescent="0.35">
      <c r="A39" t="s">
        <v>36</v>
      </c>
      <c r="B39" s="1">
        <v>7</v>
      </c>
      <c r="C39">
        <v>24</v>
      </c>
      <c r="J39">
        <v>0</v>
      </c>
      <c r="K39">
        <v>0</v>
      </c>
      <c r="L39" s="8" t="e">
        <f t="shared" si="5"/>
        <v>#DIV/0!</v>
      </c>
      <c r="M39" s="7">
        <v>0</v>
      </c>
      <c r="N39">
        <v>31.210999999999999</v>
      </c>
      <c r="V39">
        <v>31.210999999999999</v>
      </c>
      <c r="W39">
        <v>32.204999999999998</v>
      </c>
      <c r="X39" s="8">
        <f t="shared" si="1"/>
        <v>0.96913522744915381</v>
      </c>
      <c r="Y39" s="7">
        <v>0.223874175500723</v>
      </c>
      <c r="Z39">
        <v>38.298000000000002</v>
      </c>
      <c r="AG39">
        <v>0.86299999999999999</v>
      </c>
      <c r="AH39">
        <v>39.161000000000001</v>
      </c>
      <c r="AI39">
        <v>48.503999999999998</v>
      </c>
      <c r="AJ39" s="9">
        <f t="shared" si="2"/>
        <v>0.80737671119907639</v>
      </c>
      <c r="AK39" s="10">
        <v>0.30768658350249944</v>
      </c>
      <c r="AL39">
        <v>11.006</v>
      </c>
      <c r="AS39">
        <v>3.5670000000000002</v>
      </c>
      <c r="AT39">
        <v>14.573</v>
      </c>
      <c r="AU39">
        <v>25.323</v>
      </c>
      <c r="AV39" s="9">
        <f t="shared" si="3"/>
        <v>0.57548473719543503</v>
      </c>
      <c r="AW39" s="10">
        <v>0.15682641106384868</v>
      </c>
      <c r="AX39">
        <v>16.225999999999999</v>
      </c>
      <c r="AY39">
        <v>35.520000000000003</v>
      </c>
      <c r="BE39">
        <v>16.125</v>
      </c>
      <c r="BF39">
        <v>67.871000000000009</v>
      </c>
      <c r="BG39">
        <v>279.66899999999998</v>
      </c>
      <c r="BH39" s="9">
        <f t="shared" si="4"/>
        <v>0.24268331491870751</v>
      </c>
      <c r="BI39" s="10">
        <v>1.1347248207579532</v>
      </c>
    </row>
    <row r="40" spans="1:61" x14ac:dyDescent="0.35">
      <c r="A40" t="s">
        <v>37</v>
      </c>
      <c r="B40" s="2">
        <v>4</v>
      </c>
      <c r="C40">
        <v>12</v>
      </c>
      <c r="D40">
        <v>2862.4749999999999</v>
      </c>
      <c r="J40">
        <v>2862.4749999999999</v>
      </c>
      <c r="K40">
        <v>2895.3629999999998</v>
      </c>
      <c r="L40" s="8">
        <f t="shared" si="5"/>
        <v>0.98864114793205549</v>
      </c>
      <c r="M40" s="7">
        <v>21.846408891616868</v>
      </c>
      <c r="N40">
        <v>7865.5439999999999</v>
      </c>
      <c r="O40">
        <v>4.3689999999999998</v>
      </c>
      <c r="V40">
        <v>7869.9129999999996</v>
      </c>
      <c r="W40">
        <v>7917.451</v>
      </c>
      <c r="X40" s="8">
        <f t="shared" si="1"/>
        <v>0.99399579485872402</v>
      </c>
      <c r="Y40" s="7">
        <v>46.322375978757172</v>
      </c>
      <c r="Z40">
        <v>7242.1139999999996</v>
      </c>
      <c r="AA40">
        <v>92.695999999999998</v>
      </c>
      <c r="AB40">
        <v>0.45300000000000001</v>
      </c>
      <c r="AC40">
        <v>1.4810000000000001</v>
      </c>
      <c r="AE40">
        <v>8.0999999999999905E-2</v>
      </c>
      <c r="AF40">
        <v>0.14299999999999999</v>
      </c>
      <c r="AG40">
        <v>37.917999999999999</v>
      </c>
      <c r="AH40">
        <v>7374.8859999999995</v>
      </c>
      <c r="AI40">
        <v>10813.906000000001</v>
      </c>
      <c r="AJ40" s="9">
        <f t="shared" si="2"/>
        <v>0.6819817002293157</v>
      </c>
      <c r="AK40" s="10">
        <v>50.835418675970182</v>
      </c>
      <c r="AL40">
        <v>3852.3889999999901</v>
      </c>
      <c r="AM40">
        <v>223.06799999999899</v>
      </c>
      <c r="AN40">
        <v>2.5999999999999999E-2</v>
      </c>
      <c r="AO40">
        <v>1.62</v>
      </c>
      <c r="AQ40">
        <v>0.152</v>
      </c>
      <c r="AR40">
        <v>4.2999999999999997E-2</v>
      </c>
      <c r="AS40">
        <v>162.77199999999999</v>
      </c>
      <c r="AT40">
        <v>4240.0699999999888</v>
      </c>
      <c r="AU40">
        <v>9849.0619999999999</v>
      </c>
      <c r="AV40" s="9">
        <f t="shared" si="3"/>
        <v>0.4305049557003488</v>
      </c>
      <c r="AW40" s="10">
        <v>40.121123793715626</v>
      </c>
      <c r="AX40">
        <v>7874.4609999999902</v>
      </c>
      <c r="AY40">
        <v>1897.5819999999901</v>
      </c>
      <c r="AZ40">
        <v>19.797999999999998</v>
      </c>
      <c r="BA40">
        <v>34.802999999999997</v>
      </c>
      <c r="BB40">
        <v>0.15</v>
      </c>
      <c r="BC40">
        <v>0.92199999999999904</v>
      </c>
      <c r="BD40">
        <v>5.0999999999999997E-2</v>
      </c>
      <c r="BE40">
        <v>2820.8469999999902</v>
      </c>
      <c r="BF40">
        <v>12648.61399999997</v>
      </c>
      <c r="BG40">
        <v>43563.744999999901</v>
      </c>
      <c r="BH40" s="9">
        <f t="shared" si="4"/>
        <v>0.29034726008978334</v>
      </c>
      <c r="BI40" s="10">
        <v>164.06245400046026</v>
      </c>
    </row>
    <row r="41" spans="1:61" x14ac:dyDescent="0.35">
      <c r="A41" t="s">
        <v>38</v>
      </c>
      <c r="B41" s="1">
        <v>2</v>
      </c>
      <c r="C41">
        <v>4</v>
      </c>
      <c r="D41">
        <v>304.10300000000001</v>
      </c>
      <c r="I41">
        <v>0.14299999999999999</v>
      </c>
      <c r="J41">
        <v>304.24599999999998</v>
      </c>
      <c r="K41">
        <v>1195.6130000000001</v>
      </c>
      <c r="L41" s="8">
        <f t="shared" si="5"/>
        <v>0.25446862822669203</v>
      </c>
      <c r="M41" s="7">
        <v>19.955388387000603</v>
      </c>
      <c r="N41">
        <v>1862.3630000000001</v>
      </c>
      <c r="O41">
        <v>20.16</v>
      </c>
      <c r="T41">
        <v>0.23200000000000001</v>
      </c>
      <c r="U41">
        <v>1.3089999999999999</v>
      </c>
      <c r="V41">
        <v>1884.0640000000001</v>
      </c>
      <c r="W41">
        <v>5124.1369999999997</v>
      </c>
      <c r="X41" s="8">
        <f t="shared" si="1"/>
        <v>0.36768415832753892</v>
      </c>
      <c r="Y41" s="7">
        <v>43.978396691238579</v>
      </c>
      <c r="Z41">
        <v>1431.825</v>
      </c>
      <c r="AA41">
        <v>46.290999999999997</v>
      </c>
      <c r="AB41">
        <v>1.915</v>
      </c>
      <c r="AC41">
        <v>1.9470000000000001</v>
      </c>
      <c r="AG41">
        <v>35.558999999999997</v>
      </c>
      <c r="AH41">
        <v>1517.5369999999998</v>
      </c>
      <c r="AI41">
        <v>5949.4409999999998</v>
      </c>
      <c r="AJ41" s="9">
        <f t="shared" si="2"/>
        <v>0.25507219922006114</v>
      </c>
      <c r="AK41" s="10">
        <v>47.02229770219941</v>
      </c>
      <c r="AL41">
        <v>2993.9589999999998</v>
      </c>
      <c r="AM41">
        <v>256.245</v>
      </c>
      <c r="AN41">
        <v>0.27300000000000002</v>
      </c>
      <c r="AO41">
        <v>3.972</v>
      </c>
      <c r="AS41">
        <v>1303.8389999999999</v>
      </c>
      <c r="AT41">
        <v>4558.2880000000005</v>
      </c>
      <c r="AU41">
        <v>8420.1360000000004</v>
      </c>
      <c r="AV41" s="9">
        <f t="shared" si="3"/>
        <v>0.54135562655995106</v>
      </c>
      <c r="AW41" s="10">
        <v>63.522709206063411</v>
      </c>
      <c r="AX41">
        <v>2328.91</v>
      </c>
      <c r="AY41">
        <v>485.10899999999998</v>
      </c>
      <c r="AZ41">
        <v>5.0709999999999997</v>
      </c>
      <c r="BA41">
        <v>7.6189999999999998</v>
      </c>
      <c r="BC41">
        <v>0.02</v>
      </c>
      <c r="BD41">
        <v>0.03</v>
      </c>
      <c r="BE41">
        <v>16795.227999999999</v>
      </c>
      <c r="BF41">
        <v>19621.987000000001</v>
      </c>
      <c r="BG41">
        <v>51187.392</v>
      </c>
      <c r="BH41" s="9">
        <f t="shared" si="4"/>
        <v>0.38333633016505314</v>
      </c>
      <c r="BI41" s="10">
        <v>273.4420074299951</v>
      </c>
    </row>
    <row r="42" spans="1:61" x14ac:dyDescent="0.35">
      <c r="A42" t="s">
        <v>39</v>
      </c>
      <c r="B42" s="2">
        <v>4</v>
      </c>
      <c r="C42">
        <v>12</v>
      </c>
      <c r="D42">
        <v>601.67600000000004</v>
      </c>
      <c r="J42">
        <v>601.67600000000004</v>
      </c>
      <c r="K42">
        <v>621.48299999999995</v>
      </c>
      <c r="L42" s="8">
        <f t="shared" si="5"/>
        <v>0.96812945808654471</v>
      </c>
      <c r="M42" s="7">
        <v>8.4105152567244215</v>
      </c>
      <c r="N42">
        <v>1396.932</v>
      </c>
      <c r="P42">
        <v>1.671</v>
      </c>
      <c r="Q42">
        <v>1.1919999999999999</v>
      </c>
      <c r="U42">
        <v>0.13900000000000001</v>
      </c>
      <c r="V42">
        <v>1399.934</v>
      </c>
      <c r="W42">
        <v>1482.8119999999999</v>
      </c>
      <c r="X42" s="8">
        <f t="shared" si="1"/>
        <v>0.94410754701202859</v>
      </c>
      <c r="Y42" s="7">
        <v>10.732955238221129</v>
      </c>
      <c r="Z42">
        <v>1764.5350000000001</v>
      </c>
      <c r="AB42">
        <v>3.24799999999999</v>
      </c>
      <c r="AH42">
        <v>1767.7830000000001</v>
      </c>
      <c r="AI42">
        <v>1771.375</v>
      </c>
      <c r="AJ42" s="9">
        <f t="shared" si="2"/>
        <v>0.99797219673982085</v>
      </c>
      <c r="AK42" s="10">
        <v>8.5547916946580553</v>
      </c>
      <c r="AL42">
        <v>2567.7739999999999</v>
      </c>
      <c r="AM42">
        <v>16.271000000000001</v>
      </c>
      <c r="AN42">
        <v>6.5419999999999998</v>
      </c>
      <c r="AO42">
        <v>8.5000000000000006E-2</v>
      </c>
      <c r="AS42">
        <v>77.600999999999999</v>
      </c>
      <c r="AT42">
        <v>2668.2730000000001</v>
      </c>
      <c r="AU42">
        <v>2700.5059999999999</v>
      </c>
      <c r="AV42" s="9">
        <f t="shared" si="3"/>
        <v>0.98806408873003815</v>
      </c>
      <c r="AW42" s="10">
        <v>10.761746075647434</v>
      </c>
      <c r="AX42">
        <v>4876.4970000000003</v>
      </c>
      <c r="AY42">
        <v>158.892</v>
      </c>
      <c r="AZ42">
        <v>29.617999999999999</v>
      </c>
      <c r="BA42">
        <v>9.0329999999999995</v>
      </c>
      <c r="BB42">
        <v>6.3E-2</v>
      </c>
      <c r="BC42">
        <v>4.4999999999999998E-2</v>
      </c>
      <c r="BE42">
        <v>1302.972</v>
      </c>
      <c r="BF42">
        <v>6377.1200000000008</v>
      </c>
      <c r="BG42">
        <v>15747.11</v>
      </c>
      <c r="BH42" s="9">
        <f t="shared" si="4"/>
        <v>0.40497081686734904</v>
      </c>
      <c r="BI42" s="10">
        <v>80.339910201763558</v>
      </c>
    </row>
    <row r="43" spans="1:61" x14ac:dyDescent="0.35">
      <c r="A43" t="s">
        <v>40</v>
      </c>
      <c r="B43" s="3">
        <v>4</v>
      </c>
      <c r="C43">
        <v>12</v>
      </c>
      <c r="D43">
        <v>1048.173</v>
      </c>
      <c r="J43">
        <v>1048.173</v>
      </c>
      <c r="K43">
        <v>3189.7249999999999</v>
      </c>
      <c r="L43" s="8">
        <f t="shared" si="5"/>
        <v>0.32860920612278488</v>
      </c>
      <c r="M43" s="7">
        <v>29.469872111523099</v>
      </c>
      <c r="N43">
        <v>3413.636</v>
      </c>
      <c r="P43">
        <v>0.219</v>
      </c>
      <c r="Q43">
        <v>2.113</v>
      </c>
      <c r="U43">
        <v>2.1999999999999999E-2</v>
      </c>
      <c r="V43">
        <v>3415.99</v>
      </c>
      <c r="W43">
        <v>6941.8239999999996</v>
      </c>
      <c r="X43" s="8">
        <f t="shared" si="1"/>
        <v>0.49208824654730515</v>
      </c>
      <c r="Y43" s="7">
        <v>59.685304672135395</v>
      </c>
      <c r="Z43">
        <v>4848.5810000000001</v>
      </c>
      <c r="AA43">
        <v>0.04</v>
      </c>
      <c r="AB43">
        <v>0.35799999999999998</v>
      </c>
      <c r="AC43">
        <v>28.87</v>
      </c>
      <c r="AF43">
        <v>1.4999999999999999E-2</v>
      </c>
      <c r="AH43">
        <v>4877.8640000000005</v>
      </c>
      <c r="AI43">
        <v>15686.72</v>
      </c>
      <c r="AJ43" s="9">
        <f t="shared" si="2"/>
        <v>0.31095499887803191</v>
      </c>
      <c r="AK43" s="10">
        <v>101.4928945892899</v>
      </c>
      <c r="AL43">
        <v>7479.5459999999903</v>
      </c>
      <c r="AM43">
        <v>20.655999999999999</v>
      </c>
      <c r="AN43">
        <v>10.3509999999999</v>
      </c>
      <c r="AO43">
        <v>81.477000000000004</v>
      </c>
      <c r="AQ43">
        <v>0.28299999999999997</v>
      </c>
      <c r="AS43">
        <v>11.032999999999999</v>
      </c>
      <c r="AT43">
        <v>7603.3459999999905</v>
      </c>
      <c r="AU43">
        <v>36455.116999999998</v>
      </c>
      <c r="AV43" s="9">
        <f t="shared" si="3"/>
        <v>0.20856731854680347</v>
      </c>
      <c r="AW43" s="10">
        <v>176.10382649628778</v>
      </c>
      <c r="AX43">
        <v>15438.804</v>
      </c>
      <c r="AY43">
        <v>846.94100000000003</v>
      </c>
      <c r="AZ43">
        <v>571.70799999999997</v>
      </c>
      <c r="BA43">
        <v>481.66699999999997</v>
      </c>
      <c r="BB43">
        <v>6.7000000000000004E-2</v>
      </c>
      <c r="BC43">
        <v>1.7969999999999999</v>
      </c>
      <c r="BD43">
        <v>0.38</v>
      </c>
      <c r="BE43">
        <v>620.33600000000001</v>
      </c>
      <c r="BF43">
        <v>17961.7</v>
      </c>
      <c r="BG43">
        <v>85359.024999999994</v>
      </c>
      <c r="BH43" s="9">
        <f t="shared" si="4"/>
        <v>0.21042531823670668</v>
      </c>
      <c r="BI43" s="10">
        <v>365.8293903172991</v>
      </c>
    </row>
    <row r="44" spans="1:61" x14ac:dyDescent="0.35">
      <c r="A44" t="s">
        <v>41</v>
      </c>
      <c r="B44" s="2">
        <v>4</v>
      </c>
      <c r="C44">
        <v>11</v>
      </c>
      <c r="D44">
        <v>3307.1149999999998</v>
      </c>
      <c r="J44">
        <v>3307.1149999999998</v>
      </c>
      <c r="K44">
        <v>3307.1149999999998</v>
      </c>
      <c r="L44" s="8">
        <f t="shared" si="5"/>
        <v>1</v>
      </c>
      <c r="M44" s="7">
        <v>27.206591464300434</v>
      </c>
      <c r="N44">
        <v>3423.72</v>
      </c>
      <c r="P44">
        <v>6.2E-2</v>
      </c>
      <c r="Q44">
        <v>0.02</v>
      </c>
      <c r="V44">
        <v>3423.8019999999997</v>
      </c>
      <c r="W44">
        <v>3423.8020000000001</v>
      </c>
      <c r="X44" s="8">
        <f t="shared" si="1"/>
        <v>0.99999999999999989</v>
      </c>
      <c r="Y44" s="7">
        <v>26.251285553386854</v>
      </c>
      <c r="Z44">
        <v>6604.0330000000004</v>
      </c>
      <c r="AB44">
        <v>0.39600000000000002</v>
      </c>
      <c r="AC44">
        <v>0.251</v>
      </c>
      <c r="AH44">
        <v>6604.68</v>
      </c>
      <c r="AI44">
        <v>6606.1329999999998</v>
      </c>
      <c r="AJ44" s="9">
        <f t="shared" si="2"/>
        <v>0.99978005286905369</v>
      </c>
      <c r="AK44" s="10">
        <v>41.422316349341848</v>
      </c>
      <c r="AL44">
        <v>24060.697</v>
      </c>
      <c r="AM44">
        <v>21.297000000000001</v>
      </c>
      <c r="AN44">
        <v>5.2080000000000002</v>
      </c>
      <c r="AO44">
        <v>8.4759999999999902</v>
      </c>
      <c r="AQ44">
        <v>2.4E-2</v>
      </c>
      <c r="AS44">
        <v>1.9179999999999999</v>
      </c>
      <c r="AT44">
        <v>24097.62</v>
      </c>
      <c r="AU44">
        <v>24097.878000000001</v>
      </c>
      <c r="AV44" s="9">
        <f t="shared" si="3"/>
        <v>0.99998929366311828</v>
      </c>
      <c r="AW44" s="10">
        <v>123.07860393755887</v>
      </c>
      <c r="AX44">
        <v>38031.305</v>
      </c>
      <c r="AY44">
        <v>9496.3879999999899</v>
      </c>
      <c r="AZ44">
        <v>481.91500000000002</v>
      </c>
      <c r="BA44">
        <v>374.88799999999998</v>
      </c>
      <c r="BC44">
        <v>2.66</v>
      </c>
      <c r="BD44">
        <v>0.7</v>
      </c>
      <c r="BE44">
        <v>2348.0430000000001</v>
      </c>
      <c r="BF44">
        <v>50735.89899999999</v>
      </c>
      <c r="BG44">
        <v>103658.802</v>
      </c>
      <c r="BH44" s="9">
        <f t="shared" si="4"/>
        <v>0.48945094889288798</v>
      </c>
      <c r="BI44" s="10">
        <v>362.48991066683629</v>
      </c>
    </row>
    <row r="45" spans="1:61" x14ac:dyDescent="0.35">
      <c r="A45" t="s">
        <v>42</v>
      </c>
      <c r="B45" s="1">
        <v>3</v>
      </c>
      <c r="C45">
        <v>9</v>
      </c>
      <c r="J45">
        <v>0</v>
      </c>
      <c r="K45">
        <v>0</v>
      </c>
      <c r="L45" s="8" t="e">
        <f t="shared" si="5"/>
        <v>#DIV/0!</v>
      </c>
      <c r="M45" s="7">
        <v>0</v>
      </c>
      <c r="N45">
        <v>414.89</v>
      </c>
      <c r="O45">
        <v>20.742999999999999</v>
      </c>
      <c r="U45">
        <v>133.45699999999999</v>
      </c>
      <c r="V45">
        <v>569.08999999999992</v>
      </c>
      <c r="W45">
        <v>750.27599999999995</v>
      </c>
      <c r="X45" s="8">
        <f t="shared" si="1"/>
        <v>0.75850753589345776</v>
      </c>
      <c r="Y45" s="7">
        <v>9.492253383505675</v>
      </c>
      <c r="Z45">
        <v>13.308</v>
      </c>
      <c r="AA45">
        <v>18.518000000000001</v>
      </c>
      <c r="AG45">
        <v>66.539000000000001</v>
      </c>
      <c r="AH45">
        <v>98.365000000000009</v>
      </c>
      <c r="AI45">
        <v>178.46499999999901</v>
      </c>
      <c r="AJ45" s="9">
        <f t="shared" si="2"/>
        <v>0.55117249880929342</v>
      </c>
      <c r="AK45" s="10">
        <v>1.6129922223176218</v>
      </c>
      <c r="AL45">
        <v>104.881</v>
      </c>
      <c r="AM45">
        <v>42.383000000000003</v>
      </c>
      <c r="AS45">
        <v>163.91899999999899</v>
      </c>
      <c r="AT45">
        <v>311.18299999999897</v>
      </c>
      <c r="AU45">
        <v>357.642</v>
      </c>
      <c r="AV45" s="9">
        <f t="shared" si="3"/>
        <v>0.87009635333657398</v>
      </c>
      <c r="AW45" s="10">
        <v>2.7587779049564087</v>
      </c>
      <c r="AX45">
        <v>41.011000000000003</v>
      </c>
      <c r="AY45">
        <v>12.849</v>
      </c>
      <c r="BE45">
        <v>526.84899999999902</v>
      </c>
      <c r="BF45">
        <v>580.70899999999904</v>
      </c>
      <c r="BG45">
        <v>2016.6669999999999</v>
      </c>
      <c r="BH45" s="9">
        <f t="shared" si="4"/>
        <v>0.28795482843721798</v>
      </c>
      <c r="BI45" s="10">
        <v>11.903805594854679</v>
      </c>
    </row>
    <row r="46" spans="1:61" x14ac:dyDescent="0.35">
      <c r="A46" t="s">
        <v>43</v>
      </c>
      <c r="B46" s="2">
        <v>2</v>
      </c>
      <c r="C46">
        <v>6</v>
      </c>
      <c r="D46">
        <v>52.024000000000001</v>
      </c>
      <c r="G46">
        <v>4.9000000000000002E-2</v>
      </c>
      <c r="J46">
        <v>52.073</v>
      </c>
      <c r="K46">
        <v>62.966999999999999</v>
      </c>
      <c r="L46" s="8">
        <f t="shared" si="5"/>
        <v>0.82698874013372081</v>
      </c>
      <c r="M46" s="7">
        <v>1.1031510058353304</v>
      </c>
      <c r="N46">
        <v>8111.4579999999996</v>
      </c>
      <c r="O46">
        <v>13.673999999999999</v>
      </c>
      <c r="P46">
        <v>24.007999999999999</v>
      </c>
      <c r="Q46">
        <v>0.61299999999999999</v>
      </c>
      <c r="T46">
        <v>0.17</v>
      </c>
      <c r="U46">
        <v>214.55099999999999</v>
      </c>
      <c r="V46">
        <v>8364.4740000000002</v>
      </c>
      <c r="W46">
        <v>12329.084000000001</v>
      </c>
      <c r="X46" s="8">
        <f t="shared" si="1"/>
        <v>0.67843434272976</v>
      </c>
      <c r="Y46" s="7">
        <v>188.82543437163648</v>
      </c>
      <c r="Z46">
        <v>3097.08</v>
      </c>
      <c r="AA46">
        <v>139.922</v>
      </c>
      <c r="AB46">
        <v>37.301000000000002</v>
      </c>
      <c r="AC46">
        <v>41.524000000000001</v>
      </c>
      <c r="AD46">
        <v>0.13400000000000001</v>
      </c>
      <c r="AF46">
        <v>0.28999999999999998</v>
      </c>
      <c r="AG46">
        <v>388.55599999999998</v>
      </c>
      <c r="AH46">
        <v>3704.8069999999998</v>
      </c>
      <c r="AI46">
        <v>6681.3549999999996</v>
      </c>
      <c r="AJ46" s="9">
        <f t="shared" si="2"/>
        <v>0.55449934930863576</v>
      </c>
      <c r="AK46" s="10">
        <v>75.128987806555585</v>
      </c>
      <c r="AL46">
        <v>2959.1179999999999</v>
      </c>
      <c r="AM46">
        <v>884.10400000000004</v>
      </c>
      <c r="AN46">
        <v>132.452</v>
      </c>
      <c r="AO46">
        <v>73.817999999999998</v>
      </c>
      <c r="AP46">
        <v>7.9000000000000001E-2</v>
      </c>
      <c r="AQ46">
        <v>0.13400000000000001</v>
      </c>
      <c r="AR46">
        <v>0.30399999999999999</v>
      </c>
      <c r="AS46">
        <v>2242.5119999999902</v>
      </c>
      <c r="AT46">
        <v>6292.5209999999906</v>
      </c>
      <c r="AU46">
        <v>18042.302</v>
      </c>
      <c r="AV46" s="9">
        <f t="shared" si="3"/>
        <v>0.34876486381837479</v>
      </c>
      <c r="AW46" s="10">
        <v>157.46569903467798</v>
      </c>
      <c r="AX46">
        <v>7610.6450000000004</v>
      </c>
      <c r="AY46">
        <v>2729.4879999999998</v>
      </c>
      <c r="AZ46">
        <v>1285.7850000000001</v>
      </c>
      <c r="BA46">
        <v>346.32400000000001</v>
      </c>
      <c r="BB46">
        <v>1.3939999999999999</v>
      </c>
      <c r="BC46">
        <v>0.152</v>
      </c>
      <c r="BD46">
        <v>0.375</v>
      </c>
      <c r="BE46">
        <v>43018.0989999999</v>
      </c>
      <c r="BF46">
        <v>54992.261999999901</v>
      </c>
      <c r="BG46">
        <v>131651.27599999899</v>
      </c>
      <c r="BH46" s="9">
        <f t="shared" si="4"/>
        <v>0.41771157614910104</v>
      </c>
      <c r="BI46" s="10">
        <v>802.68089139303595</v>
      </c>
    </row>
    <row r="47" spans="1:61" x14ac:dyDescent="0.35">
      <c r="A47" t="s">
        <v>44</v>
      </c>
      <c r="B47" s="3">
        <v>3</v>
      </c>
      <c r="C47">
        <v>7</v>
      </c>
      <c r="D47">
        <v>2744.8240000000001</v>
      </c>
      <c r="I47">
        <v>1.633</v>
      </c>
      <c r="J47">
        <v>2746.4569999999999</v>
      </c>
      <c r="K47">
        <v>5317.4409999999998</v>
      </c>
      <c r="L47" s="8">
        <f t="shared" si="5"/>
        <v>0.5164997599409189</v>
      </c>
      <c r="M47" s="7">
        <v>94.770782602624919</v>
      </c>
      <c r="N47">
        <v>12112.83</v>
      </c>
      <c r="O47">
        <v>60.024999999999999</v>
      </c>
      <c r="U47">
        <v>2.3939999999999899</v>
      </c>
      <c r="V47">
        <v>12175.249</v>
      </c>
      <c r="W47">
        <v>30605.306</v>
      </c>
      <c r="X47" s="8">
        <f t="shared" si="1"/>
        <v>0.39781497365195434</v>
      </c>
      <c r="Y47" s="7">
        <v>356.77617304501842</v>
      </c>
      <c r="Z47">
        <v>1518.0530000000001</v>
      </c>
      <c r="AA47">
        <v>212.458</v>
      </c>
      <c r="AC47">
        <v>8.7999999999999995E-2</v>
      </c>
      <c r="AG47">
        <v>66.052999999999997</v>
      </c>
      <c r="AH47">
        <v>1796.652</v>
      </c>
      <c r="AI47">
        <v>11359.272999999999</v>
      </c>
      <c r="AJ47" s="9">
        <f t="shared" si="2"/>
        <v>0.15816610798948139</v>
      </c>
      <c r="AK47" s="10">
        <v>199.06177040307961</v>
      </c>
      <c r="AL47">
        <v>2478.0119999999902</v>
      </c>
      <c r="AM47">
        <v>240.499</v>
      </c>
      <c r="AO47">
        <v>0.59899999999999998</v>
      </c>
      <c r="AS47">
        <v>219.816</v>
      </c>
      <c r="AT47">
        <v>2938.9259999999899</v>
      </c>
      <c r="AU47">
        <v>22028.024000000001</v>
      </c>
      <c r="AV47" s="9">
        <f t="shared" si="3"/>
        <v>0.13341759569537376</v>
      </c>
      <c r="AW47" s="10">
        <v>333.34252071948083</v>
      </c>
      <c r="AX47">
        <v>4649.6170000000002</v>
      </c>
      <c r="AY47">
        <v>314.35000000000002</v>
      </c>
      <c r="AZ47">
        <v>9.3130000000000006</v>
      </c>
      <c r="BA47">
        <v>4.4989999999999997</v>
      </c>
      <c r="BE47">
        <v>5491.8689999999997</v>
      </c>
      <c r="BF47">
        <v>10469.648000000001</v>
      </c>
      <c r="BG47">
        <v>292874.57400000002</v>
      </c>
      <c r="BH47" s="9">
        <f t="shared" si="4"/>
        <v>3.5747889811698026E-2</v>
      </c>
      <c r="BI47" s="10">
        <v>3238.5049267491249</v>
      </c>
    </row>
    <row r="48" spans="1:61" x14ac:dyDescent="0.35">
      <c r="A48" t="s">
        <v>45</v>
      </c>
      <c r="B48" s="4">
        <v>3</v>
      </c>
      <c r="C48">
        <v>8</v>
      </c>
      <c r="D48">
        <v>639.13400000000001</v>
      </c>
      <c r="J48">
        <v>639.13400000000001</v>
      </c>
      <c r="K48">
        <v>642.68299999999999</v>
      </c>
      <c r="L48" s="8">
        <f t="shared" si="5"/>
        <v>0.9944778374408535</v>
      </c>
      <c r="M48" s="7">
        <v>10.161854671579055</v>
      </c>
      <c r="N48">
        <v>700.48800000000006</v>
      </c>
      <c r="U48">
        <v>167</v>
      </c>
      <c r="V48">
        <v>867.48800000000006</v>
      </c>
      <c r="W48">
        <v>1364.1020000000001</v>
      </c>
      <c r="X48" s="8">
        <f t="shared" si="1"/>
        <v>0.63594071411082165</v>
      </c>
      <c r="Y48" s="7">
        <v>12.974211135806298</v>
      </c>
      <c r="Z48">
        <v>520.35799999999995</v>
      </c>
      <c r="AG48">
        <v>43.082999999999998</v>
      </c>
      <c r="AH48">
        <v>563.44099999999992</v>
      </c>
      <c r="AI48">
        <v>972.74099999999999</v>
      </c>
      <c r="AJ48" s="9">
        <f t="shared" si="2"/>
        <v>0.57923023703123433</v>
      </c>
      <c r="AK48" s="10">
        <v>7.8721792972506002</v>
      </c>
      <c r="AL48">
        <v>206.07599999999999</v>
      </c>
      <c r="AM48">
        <v>9.8699999999999992</v>
      </c>
      <c r="AS48">
        <v>322.99699999999899</v>
      </c>
      <c r="AT48">
        <v>538.94299999999896</v>
      </c>
      <c r="AU48">
        <v>1459.2429999999999</v>
      </c>
      <c r="AV48" s="9">
        <f t="shared" si="3"/>
        <v>0.36933053644937752</v>
      </c>
      <c r="AW48" s="10">
        <v>9.9017304061856954</v>
      </c>
      <c r="AX48">
        <v>147.89599999999999</v>
      </c>
      <c r="AY48">
        <v>2.8820000000000001</v>
      </c>
      <c r="BE48">
        <v>850.875</v>
      </c>
      <c r="BF48">
        <v>1001.653</v>
      </c>
      <c r="BG48">
        <v>3260.22</v>
      </c>
      <c r="BH48" s="9">
        <f t="shared" si="4"/>
        <v>0.30723478783640368</v>
      </c>
      <c r="BI48" s="10">
        <v>17.570700210663922</v>
      </c>
    </row>
    <row r="49" spans="1:61" x14ac:dyDescent="0.35">
      <c r="A49" t="s">
        <v>46</v>
      </c>
      <c r="B49" s="1">
        <v>3</v>
      </c>
      <c r="C49">
        <v>9</v>
      </c>
      <c r="J49">
        <v>0</v>
      </c>
      <c r="K49">
        <v>0</v>
      </c>
      <c r="L49" s="8" t="e">
        <f t="shared" si="5"/>
        <v>#DIV/0!</v>
      </c>
      <c r="M49" s="7">
        <v>0</v>
      </c>
      <c r="N49">
        <v>357.00200000000001</v>
      </c>
      <c r="O49">
        <v>98.718999999999994</v>
      </c>
      <c r="U49">
        <v>97.546999999999997</v>
      </c>
      <c r="V49">
        <v>553.26800000000003</v>
      </c>
      <c r="W49">
        <v>2125.7929999999901</v>
      </c>
      <c r="X49" s="8">
        <f t="shared" si="1"/>
        <v>0.26026428725656853</v>
      </c>
      <c r="Y49" s="7">
        <v>35.910252136098102</v>
      </c>
      <c r="Z49">
        <v>41.863</v>
      </c>
      <c r="AA49">
        <v>423.005</v>
      </c>
      <c r="AG49">
        <v>111.541</v>
      </c>
      <c r="AH49">
        <v>576.40899999999999</v>
      </c>
      <c r="AI49">
        <v>1150.9960000000001</v>
      </c>
      <c r="AJ49" s="9">
        <f t="shared" si="2"/>
        <v>0.50079148841525079</v>
      </c>
      <c r="AK49" s="10">
        <v>16.856288618204065</v>
      </c>
      <c r="AL49">
        <v>89.640999999999906</v>
      </c>
      <c r="AM49">
        <v>163.62899999999999</v>
      </c>
      <c r="AQ49">
        <v>7.6999999999999999E-2</v>
      </c>
      <c r="AS49">
        <v>692.89300000000003</v>
      </c>
      <c r="AT49">
        <v>946.2399999999999</v>
      </c>
      <c r="AU49">
        <v>1940.6120000000001</v>
      </c>
      <c r="AV49" s="9">
        <f t="shared" si="3"/>
        <v>0.48759875750536419</v>
      </c>
      <c r="AW49" s="10">
        <v>22.23726936235094</v>
      </c>
      <c r="AX49">
        <v>40.536000000000001</v>
      </c>
      <c r="AY49">
        <v>79.033000000000001</v>
      </c>
      <c r="BE49">
        <v>2305.4340000000002</v>
      </c>
      <c r="BF49">
        <v>2425.0030000000002</v>
      </c>
      <c r="BG49">
        <v>8706.41499999999</v>
      </c>
      <c r="BH49" s="9">
        <f t="shared" si="4"/>
        <v>0.27853060071223379</v>
      </c>
      <c r="BI49" s="10">
        <v>81.262499596550853</v>
      </c>
    </row>
    <row r="50" spans="1:61" x14ac:dyDescent="0.35">
      <c r="A50" t="s">
        <v>47</v>
      </c>
      <c r="B50" s="2">
        <v>4</v>
      </c>
      <c r="C50">
        <v>12</v>
      </c>
      <c r="J50">
        <v>0</v>
      </c>
      <c r="K50">
        <v>0</v>
      </c>
      <c r="L50" s="8" t="e">
        <f t="shared" si="5"/>
        <v>#DIV/0!</v>
      </c>
      <c r="M50" s="7">
        <v>0</v>
      </c>
      <c r="N50">
        <v>2170.9630000000002</v>
      </c>
      <c r="O50">
        <v>12.602</v>
      </c>
      <c r="P50">
        <v>2.5000000000000001E-2</v>
      </c>
      <c r="V50">
        <v>2183.59</v>
      </c>
      <c r="W50">
        <v>2205.2399999999998</v>
      </c>
      <c r="X50" s="8">
        <f t="shared" si="1"/>
        <v>0.99018247446989915</v>
      </c>
      <c r="Y50" s="7">
        <v>24.881553186371342</v>
      </c>
      <c r="Z50">
        <v>2807.6550000000002</v>
      </c>
      <c r="AA50">
        <v>27.204999999999998</v>
      </c>
      <c r="AG50">
        <v>8.5180000000000007</v>
      </c>
      <c r="AH50">
        <v>2843.3780000000002</v>
      </c>
      <c r="AI50">
        <v>2864.6559999999999</v>
      </c>
      <c r="AJ50" s="9">
        <f t="shared" si="2"/>
        <v>0.99257223205857881</v>
      </c>
      <c r="AK50" s="10">
        <v>26.802955786936813</v>
      </c>
      <c r="AL50">
        <v>8828.5810000000001</v>
      </c>
      <c r="AM50">
        <v>2104.047</v>
      </c>
      <c r="AN50">
        <v>0.23499999999999999</v>
      </c>
      <c r="AO50">
        <v>7.2999999999999995E-2</v>
      </c>
      <c r="AQ50">
        <v>7.8E-2</v>
      </c>
      <c r="AS50">
        <v>1954.193</v>
      </c>
      <c r="AT50">
        <v>12887.207</v>
      </c>
      <c r="AU50">
        <v>12916.433999999999</v>
      </c>
      <c r="AV50" s="9">
        <f t="shared" si="3"/>
        <v>0.99773722375695961</v>
      </c>
      <c r="AW50" s="10">
        <v>91.000780567457497</v>
      </c>
      <c r="AX50">
        <v>2352.049</v>
      </c>
      <c r="AY50">
        <v>2872.5349999999999</v>
      </c>
      <c r="AZ50">
        <v>14.5</v>
      </c>
      <c r="BA50">
        <v>71.468000000000004</v>
      </c>
      <c r="BC50">
        <v>0.28399999999999997</v>
      </c>
      <c r="BD50">
        <v>0.09</v>
      </c>
      <c r="BE50">
        <v>1494.1759999999999</v>
      </c>
      <c r="BF50">
        <v>6805.101999999999</v>
      </c>
      <c r="BG50">
        <v>37135.417999999998</v>
      </c>
      <c r="BH50" s="9">
        <f t="shared" si="4"/>
        <v>0.18325098696882849</v>
      </c>
      <c r="BI50" s="10">
        <v>190.89802296875231</v>
      </c>
    </row>
    <row r="51" spans="1:61" x14ac:dyDescent="0.35">
      <c r="A51" t="s">
        <v>48</v>
      </c>
      <c r="B51" s="1">
        <v>3</v>
      </c>
      <c r="C51">
        <v>9</v>
      </c>
      <c r="D51">
        <v>100.42700000000001</v>
      </c>
      <c r="J51">
        <v>100.42700000000001</v>
      </c>
      <c r="K51">
        <v>381.18799999999999</v>
      </c>
      <c r="L51" s="8">
        <f t="shared" si="5"/>
        <v>0.2634579262726004</v>
      </c>
      <c r="M51" s="7">
        <v>14.587102649897997</v>
      </c>
      <c r="N51">
        <v>5546.7359999999999</v>
      </c>
      <c r="O51">
        <v>576.08000000000004</v>
      </c>
      <c r="S51">
        <v>5.7000000000000002E-2</v>
      </c>
      <c r="U51">
        <v>1090.1420000000001</v>
      </c>
      <c r="V51">
        <v>7213.0149999999994</v>
      </c>
      <c r="W51">
        <v>14118.869999999901</v>
      </c>
      <c r="X51" s="8">
        <f t="shared" si="1"/>
        <v>0.5108776410576803</v>
      </c>
      <c r="Y51" s="7">
        <v>367.55766629206744</v>
      </c>
      <c r="Z51">
        <v>2742.288</v>
      </c>
      <c r="AA51">
        <v>3250.422</v>
      </c>
      <c r="AB51">
        <v>0.46200000000000002</v>
      </c>
      <c r="AC51">
        <v>7.3319999999999999</v>
      </c>
      <c r="AE51">
        <v>0.19800000000000001</v>
      </c>
      <c r="AF51">
        <v>6.0999999999999999E-2</v>
      </c>
      <c r="AG51">
        <v>1838.1569999999999</v>
      </c>
      <c r="AH51">
        <v>7838.920000000001</v>
      </c>
      <c r="AI51">
        <v>16924.385999999999</v>
      </c>
      <c r="AJ51" s="9">
        <f t="shared" si="2"/>
        <v>0.46317308054779666</v>
      </c>
      <c r="AK51" s="10">
        <v>237.68387532142899</v>
      </c>
      <c r="AL51">
        <v>845.89099999999996</v>
      </c>
      <c r="AM51">
        <v>2803.0239999999999</v>
      </c>
      <c r="AN51">
        <v>2.5630000000000002</v>
      </c>
      <c r="AO51">
        <v>25.734000000000002</v>
      </c>
      <c r="AQ51">
        <v>0.84399999999999997</v>
      </c>
      <c r="AS51">
        <v>7475.4790000000003</v>
      </c>
      <c r="AT51">
        <v>11153.535</v>
      </c>
      <c r="AU51">
        <v>41471.815999999999</v>
      </c>
      <c r="AV51" s="9">
        <f t="shared" si="3"/>
        <v>0.26894252713698386</v>
      </c>
      <c r="AW51" s="10">
        <v>525.62189190286665</v>
      </c>
      <c r="AX51">
        <v>477.45400000000001</v>
      </c>
      <c r="AY51">
        <v>971.94</v>
      </c>
      <c r="AZ51">
        <v>43.997999999999998</v>
      </c>
      <c r="BA51">
        <v>120.01600000000001</v>
      </c>
      <c r="BC51">
        <v>0.501</v>
      </c>
      <c r="BE51">
        <v>15579.545</v>
      </c>
      <c r="BF51">
        <v>17193.454000000002</v>
      </c>
      <c r="BG51">
        <v>183776.83199999999</v>
      </c>
      <c r="BH51" s="9">
        <f t="shared" si="4"/>
        <v>9.3556156197098894E-2</v>
      </c>
      <c r="BI51" s="10">
        <v>1605.1944809798765</v>
      </c>
    </row>
    <row r="52" spans="1:61" x14ac:dyDescent="0.35">
      <c r="A52" t="s">
        <v>49</v>
      </c>
      <c r="B52" s="4">
        <v>4</v>
      </c>
      <c r="C52">
        <v>11</v>
      </c>
      <c r="J52">
        <v>0</v>
      </c>
      <c r="K52">
        <v>0</v>
      </c>
      <c r="L52" s="8" t="e">
        <f t="shared" si="5"/>
        <v>#DIV/0!</v>
      </c>
      <c r="M52" s="7">
        <v>0</v>
      </c>
      <c r="N52">
        <v>52.368000000000002</v>
      </c>
      <c r="V52">
        <v>52.368000000000002</v>
      </c>
      <c r="W52">
        <v>247.67</v>
      </c>
      <c r="X52" s="8">
        <f t="shared" si="1"/>
        <v>0.21144264545564664</v>
      </c>
      <c r="Y52" s="7">
        <v>2.9118214742524104</v>
      </c>
      <c r="Z52">
        <v>38.646000000000001</v>
      </c>
      <c r="AH52">
        <v>38.646000000000001</v>
      </c>
      <c r="AI52">
        <v>171.065</v>
      </c>
      <c r="AJ52" s="9">
        <f t="shared" si="2"/>
        <v>0.22591412620933565</v>
      </c>
      <c r="AK52" s="10">
        <v>1.4368057176347429</v>
      </c>
      <c r="AL52">
        <v>29.155000000000001</v>
      </c>
      <c r="AM52">
        <v>9.1669999999999998</v>
      </c>
      <c r="AT52">
        <v>38.322000000000003</v>
      </c>
      <c r="AU52">
        <v>155.14400000000001</v>
      </c>
      <c r="AV52" s="9">
        <f t="shared" si="3"/>
        <v>0.24700923013458465</v>
      </c>
      <c r="AW52" s="10">
        <v>0.36480125231268701</v>
      </c>
      <c r="AX52">
        <v>94.076999999999998</v>
      </c>
      <c r="AY52">
        <v>2.1749999999999998</v>
      </c>
      <c r="BA52">
        <v>5.8000000000000003E-2</v>
      </c>
      <c r="BE52">
        <v>5.1959999999999997</v>
      </c>
      <c r="BF52">
        <v>101.506</v>
      </c>
      <c r="BG52">
        <v>747.37299999999902</v>
      </c>
      <c r="BH52" s="9">
        <f t="shared" si="4"/>
        <v>0.13581705520536616</v>
      </c>
      <c r="BI52" s="10">
        <v>2.4326129081413246</v>
      </c>
    </row>
    <row r="53" spans="1:61" x14ac:dyDescent="0.35">
      <c r="A53" t="s">
        <v>50</v>
      </c>
      <c r="B53" s="1">
        <v>7</v>
      </c>
      <c r="C53">
        <v>24</v>
      </c>
      <c r="J53">
        <v>0</v>
      </c>
      <c r="K53">
        <v>0</v>
      </c>
      <c r="L53" s="8" t="e">
        <f t="shared" si="5"/>
        <v>#DIV/0!</v>
      </c>
      <c r="M53" s="7">
        <v>0</v>
      </c>
      <c r="N53">
        <v>388.59799999999899</v>
      </c>
      <c r="U53">
        <v>23.614999999999998</v>
      </c>
      <c r="V53">
        <v>412.212999999999</v>
      </c>
      <c r="W53">
        <v>558.85199999999998</v>
      </c>
      <c r="X53" s="8">
        <f t="shared" si="1"/>
        <v>0.73760673666730914</v>
      </c>
      <c r="Y53" s="7">
        <v>5.8378497311343347</v>
      </c>
      <c r="Z53">
        <v>89.510999999999996</v>
      </c>
      <c r="AG53">
        <v>26.629000000000001</v>
      </c>
      <c r="AH53">
        <v>116.14</v>
      </c>
      <c r="AI53">
        <v>221.79599999999999</v>
      </c>
      <c r="AJ53" s="9">
        <f t="shared" si="2"/>
        <v>0.52363433064617937</v>
      </c>
      <c r="AK53" s="10">
        <v>2.0358169930835035</v>
      </c>
      <c r="AL53">
        <v>280.63799999999998</v>
      </c>
      <c r="AM53">
        <v>162.536</v>
      </c>
      <c r="AS53">
        <v>850.49900000000002</v>
      </c>
      <c r="AT53">
        <v>1293.673</v>
      </c>
      <c r="AU53">
        <v>1948.519</v>
      </c>
      <c r="AV53" s="9">
        <f t="shared" si="3"/>
        <v>0.66392629479106957</v>
      </c>
      <c r="AW53" s="10">
        <v>7.4930899300035119</v>
      </c>
      <c r="AX53">
        <v>232.231999999999</v>
      </c>
      <c r="AY53">
        <v>318.31</v>
      </c>
      <c r="BC53">
        <v>0.47599999999999998</v>
      </c>
      <c r="BE53">
        <v>5646.924</v>
      </c>
      <c r="BF53">
        <v>6197.9419999999991</v>
      </c>
      <c r="BG53">
        <v>8826.1489999999994</v>
      </c>
      <c r="BH53" s="9">
        <f t="shared" si="4"/>
        <v>0.70222494544336378</v>
      </c>
      <c r="BI53" s="10">
        <v>88.340257368533415</v>
      </c>
    </row>
    <row r="54" spans="1:61" x14ac:dyDescent="0.35">
      <c r="A54" t="s">
        <v>51</v>
      </c>
      <c r="B54" s="2">
        <v>4</v>
      </c>
      <c r="C54">
        <v>11</v>
      </c>
      <c r="D54">
        <v>2034.3009999999999</v>
      </c>
      <c r="J54">
        <v>2034.3009999999999</v>
      </c>
      <c r="K54">
        <v>2506.4589999999998</v>
      </c>
      <c r="L54" s="8">
        <f t="shared" si="5"/>
        <v>0.8116234895523925</v>
      </c>
      <c r="M54" s="7">
        <v>52.652552384684576</v>
      </c>
      <c r="N54">
        <v>12741.178</v>
      </c>
      <c r="O54">
        <v>0.215</v>
      </c>
      <c r="Q54">
        <v>4.1970000000000001</v>
      </c>
      <c r="S54">
        <v>7.0000000000000007E-2</v>
      </c>
      <c r="U54">
        <v>1.6E-2</v>
      </c>
      <c r="V54">
        <v>12745.675999999999</v>
      </c>
      <c r="W54">
        <v>14997.64</v>
      </c>
      <c r="X54" s="8">
        <f t="shared" si="1"/>
        <v>0.84984544234959636</v>
      </c>
      <c r="Y54" s="7">
        <v>122.35584593217094</v>
      </c>
      <c r="Z54">
        <v>12685.684999999999</v>
      </c>
      <c r="AA54">
        <v>190.90199999999999</v>
      </c>
      <c r="AB54">
        <v>0.11899999999999999</v>
      </c>
      <c r="AC54">
        <v>5.5170000000000003</v>
      </c>
      <c r="AG54">
        <v>229.261</v>
      </c>
      <c r="AH54">
        <v>13111.484</v>
      </c>
      <c r="AI54">
        <v>16330.767</v>
      </c>
      <c r="AJ54" s="9">
        <f t="shared" si="2"/>
        <v>0.80287006727853016</v>
      </c>
      <c r="AK54" s="10">
        <v>116.35237882644252</v>
      </c>
      <c r="AL54">
        <v>19431.400000000001</v>
      </c>
      <c r="AM54">
        <v>6887.8490000000002</v>
      </c>
      <c r="AN54">
        <v>0.90999999999999903</v>
      </c>
      <c r="AO54">
        <v>6.8129999999999997</v>
      </c>
      <c r="AQ54">
        <v>1.819</v>
      </c>
      <c r="AR54">
        <v>3.3000000000000002E-2</v>
      </c>
      <c r="AS54">
        <v>11686.316999999999</v>
      </c>
      <c r="AT54">
        <v>38015.141000000003</v>
      </c>
      <c r="AU54">
        <v>53460.313000000002</v>
      </c>
      <c r="AV54" s="9">
        <f t="shared" si="3"/>
        <v>0.7110908796961215</v>
      </c>
      <c r="AW54" s="10">
        <v>339.76645952193115</v>
      </c>
      <c r="AX54">
        <v>13732.156999999999</v>
      </c>
      <c r="AY54">
        <v>17904.391</v>
      </c>
      <c r="AZ54">
        <v>35.451000000000001</v>
      </c>
      <c r="BA54">
        <v>67.820999999999998</v>
      </c>
      <c r="BC54">
        <v>3.8099999999999898</v>
      </c>
      <c r="BD54">
        <v>0.45500000000000002</v>
      </c>
      <c r="BE54">
        <v>78848.892999999996</v>
      </c>
      <c r="BF54">
        <v>110592.978</v>
      </c>
      <c r="BG54">
        <v>211289.753</v>
      </c>
      <c r="BH54" s="9">
        <f t="shared" si="4"/>
        <v>0.52341855877885379</v>
      </c>
      <c r="BI54" s="10">
        <v>939.4533855595522</v>
      </c>
    </row>
    <row r="55" spans="1:61" x14ac:dyDescent="0.35">
      <c r="A55" t="s">
        <v>52</v>
      </c>
      <c r="B55" s="1">
        <v>4</v>
      </c>
      <c r="C55">
        <v>11</v>
      </c>
      <c r="D55">
        <v>22256.720000000001</v>
      </c>
      <c r="J55">
        <v>22256.720000000001</v>
      </c>
      <c r="K55">
        <v>28791.864000000001</v>
      </c>
      <c r="L55" s="8">
        <f t="shared" si="5"/>
        <v>0.77302115625441969</v>
      </c>
      <c r="M55" s="7">
        <v>328.03617484543503</v>
      </c>
      <c r="N55">
        <v>40289.678999999996</v>
      </c>
      <c r="O55">
        <v>12.581</v>
      </c>
      <c r="P55">
        <v>6.6630000000000003</v>
      </c>
      <c r="Q55">
        <v>23.951000000000001</v>
      </c>
      <c r="S55">
        <v>0.221</v>
      </c>
      <c r="T55">
        <v>2.8000000000000001E-2</v>
      </c>
      <c r="U55">
        <v>0.30199999999999999</v>
      </c>
      <c r="V55">
        <v>40333.424999999996</v>
      </c>
      <c r="W55">
        <v>82695.152000000002</v>
      </c>
      <c r="X55" s="8">
        <f t="shared" si="1"/>
        <v>0.48773627019876564</v>
      </c>
      <c r="Y55" s="7">
        <v>613.64649062705678</v>
      </c>
      <c r="Z55">
        <v>42737.737999999998</v>
      </c>
      <c r="AA55">
        <v>10.555999999999999</v>
      </c>
      <c r="AB55">
        <v>8.8819999999999997</v>
      </c>
      <c r="AC55">
        <v>25.879000000000001</v>
      </c>
      <c r="AE55">
        <v>1.2999999999999999E-2</v>
      </c>
      <c r="AF55">
        <v>0.33300000000000002</v>
      </c>
      <c r="AG55">
        <v>43.53</v>
      </c>
      <c r="AH55">
        <v>42826.93099999999</v>
      </c>
      <c r="AI55">
        <v>129301.182999999</v>
      </c>
      <c r="AJ55" s="9">
        <f t="shared" si="2"/>
        <v>0.33121840037612277</v>
      </c>
      <c r="AK55" s="10">
        <v>677.93645882541</v>
      </c>
      <c r="AL55">
        <v>53245.974999999999</v>
      </c>
      <c r="AM55">
        <v>120.084</v>
      </c>
      <c r="AN55">
        <v>14.223000000000001</v>
      </c>
      <c r="AO55">
        <v>88.984999999999999</v>
      </c>
      <c r="AQ55">
        <v>0.33599999999999902</v>
      </c>
      <c r="AR55">
        <v>0.111</v>
      </c>
      <c r="AS55">
        <v>126.84299999999899</v>
      </c>
      <c r="AT55">
        <v>53596.557000000001</v>
      </c>
      <c r="AU55">
        <v>253778.25</v>
      </c>
      <c r="AV55" s="9">
        <f t="shared" si="3"/>
        <v>0.21119444633257578</v>
      </c>
      <c r="AW55" s="10">
        <v>973.276053486347</v>
      </c>
      <c r="AX55">
        <v>146876.11900000001</v>
      </c>
      <c r="AY55">
        <v>5868.5630000000001</v>
      </c>
      <c r="AZ55">
        <v>329.94200000000001</v>
      </c>
      <c r="BA55">
        <v>791.23099999999999</v>
      </c>
      <c r="BB55">
        <v>2.3E-2</v>
      </c>
      <c r="BC55">
        <v>4.6879999999999997</v>
      </c>
      <c r="BD55">
        <v>0.999</v>
      </c>
      <c r="BE55">
        <v>7195.4610000000002</v>
      </c>
      <c r="BF55">
        <v>161067.02600000001</v>
      </c>
      <c r="BG55">
        <v>953262.92</v>
      </c>
      <c r="BH55" s="9">
        <f t="shared" si="4"/>
        <v>0.16896390557182273</v>
      </c>
      <c r="BI55" s="10">
        <v>3865.4275443186557</v>
      </c>
    </row>
    <row r="56" spans="1:61" x14ac:dyDescent="0.35">
      <c r="A56" t="s">
        <v>53</v>
      </c>
      <c r="B56" s="2">
        <v>3</v>
      </c>
      <c r="C56">
        <v>8</v>
      </c>
      <c r="D56">
        <v>3.7250000000000001</v>
      </c>
      <c r="J56">
        <v>3.7250000000000001</v>
      </c>
      <c r="K56">
        <v>19.556000000000001</v>
      </c>
      <c r="L56" s="8">
        <f t="shared" si="5"/>
        <v>0.1904786254857844</v>
      </c>
      <c r="M56" s="7">
        <v>0.33150666780106025</v>
      </c>
      <c r="N56">
        <v>1639.057</v>
      </c>
      <c r="U56">
        <v>1684.5119999999999</v>
      </c>
      <c r="V56">
        <v>3323.569</v>
      </c>
      <c r="W56">
        <v>3764.2570000000001</v>
      </c>
      <c r="X56" s="8">
        <f t="shared" si="1"/>
        <v>0.88292829102795056</v>
      </c>
      <c r="Y56" s="7">
        <v>32.367904232421431</v>
      </c>
      <c r="Z56">
        <v>554.91899999999998</v>
      </c>
      <c r="AA56">
        <v>0.49199999999999999</v>
      </c>
      <c r="AB56">
        <v>1.7000000000000001E-2</v>
      </c>
      <c r="AG56">
        <v>739.70699999999999</v>
      </c>
      <c r="AH56">
        <v>1295.135</v>
      </c>
      <c r="AI56">
        <v>1668.3129999999901</v>
      </c>
      <c r="AJ56" s="9">
        <f t="shared" si="2"/>
        <v>0.7763141568758426</v>
      </c>
      <c r="AK56" s="10">
        <v>14.213667681048669</v>
      </c>
      <c r="AL56">
        <v>262.54000000000002</v>
      </c>
      <c r="AM56">
        <v>2.8980000000000001</v>
      </c>
      <c r="AN56">
        <v>0.88500000000000001</v>
      </c>
      <c r="AS56">
        <v>1002.471</v>
      </c>
      <c r="AT56">
        <v>1268.7940000000001</v>
      </c>
      <c r="AU56">
        <v>1752.7739999999999</v>
      </c>
      <c r="AV56" s="9">
        <f t="shared" si="3"/>
        <v>0.72387769330216001</v>
      </c>
      <c r="AW56" s="10">
        <v>10.451279859349796</v>
      </c>
      <c r="AX56">
        <v>771.65800000000002</v>
      </c>
      <c r="AY56">
        <v>15.548</v>
      </c>
      <c r="AZ56">
        <v>3.1829999999999998</v>
      </c>
      <c r="BE56">
        <v>5961.6779999999999</v>
      </c>
      <c r="BF56">
        <v>6752.067</v>
      </c>
      <c r="BG56">
        <v>12928.88</v>
      </c>
      <c r="BH56" s="9">
        <f t="shared" si="4"/>
        <v>0.52224686129038245</v>
      </c>
      <c r="BI56" s="10">
        <v>78.869399653565424</v>
      </c>
    </row>
    <row r="57" spans="1:61" x14ac:dyDescent="0.35">
      <c r="A57" t="s">
        <v>54</v>
      </c>
      <c r="B57" s="5">
        <v>5</v>
      </c>
      <c r="C57">
        <v>17</v>
      </c>
      <c r="D57">
        <v>12864.751</v>
      </c>
      <c r="F57">
        <v>1.929</v>
      </c>
      <c r="I57">
        <v>1.2369999999999901</v>
      </c>
      <c r="J57">
        <v>12867.916999999999</v>
      </c>
      <c r="K57">
        <v>26660.366000000002</v>
      </c>
      <c r="L57" s="8">
        <f t="shared" si="5"/>
        <v>0.48266092821081297</v>
      </c>
      <c r="M57" s="7">
        <v>532.05406062249381</v>
      </c>
      <c r="N57">
        <v>25495.626</v>
      </c>
      <c r="O57">
        <v>2.8000000000000001E-2</v>
      </c>
      <c r="P57">
        <v>6.8049999999999997</v>
      </c>
      <c r="Q57">
        <v>8.4999999999999895E-2</v>
      </c>
      <c r="U57">
        <v>326.964</v>
      </c>
      <c r="V57">
        <v>25829.507999999998</v>
      </c>
      <c r="W57">
        <v>67963.875</v>
      </c>
      <c r="X57" s="8">
        <f t="shared" si="1"/>
        <v>0.38004760617313238</v>
      </c>
      <c r="Y57" s="7">
        <v>1096.2327099567444</v>
      </c>
      <c r="Z57">
        <v>18720.135999999999</v>
      </c>
      <c r="AA57">
        <v>36.457000000000001</v>
      </c>
      <c r="AB57">
        <v>26.013999999999999</v>
      </c>
      <c r="AC57">
        <v>0.25</v>
      </c>
      <c r="AG57">
        <v>652.61099999999999</v>
      </c>
      <c r="AH57">
        <v>19435.467999999997</v>
      </c>
      <c r="AI57">
        <v>64053.801999999901</v>
      </c>
      <c r="AJ57" s="9">
        <f t="shared" si="2"/>
        <v>0.30342411212374287</v>
      </c>
      <c r="AK57" s="10">
        <v>721.1523236439632</v>
      </c>
      <c r="AL57">
        <v>16432.384999999998</v>
      </c>
      <c r="AM57">
        <v>115.61499999999999</v>
      </c>
      <c r="AN57">
        <v>19.786000000000001</v>
      </c>
      <c r="AS57">
        <v>706.86399999999901</v>
      </c>
      <c r="AT57">
        <v>17274.649999999998</v>
      </c>
      <c r="AU57">
        <v>61539.205999999998</v>
      </c>
      <c r="AV57" s="9">
        <f t="shared" si="3"/>
        <v>0.28070966661480812</v>
      </c>
      <c r="AW57" s="10">
        <v>815.2290677558251</v>
      </c>
      <c r="AX57">
        <v>43612.201999999997</v>
      </c>
      <c r="AY57">
        <v>2598.9</v>
      </c>
      <c r="AZ57">
        <v>493.99799999999999</v>
      </c>
      <c r="BA57">
        <v>22.352</v>
      </c>
      <c r="BB57">
        <v>3.11899999999999</v>
      </c>
      <c r="BD57">
        <v>0.38300000000000001</v>
      </c>
      <c r="BE57">
        <v>13798.575000000001</v>
      </c>
      <c r="BF57">
        <v>60529.528999999995</v>
      </c>
      <c r="BG57">
        <v>338544.49099999998</v>
      </c>
      <c r="BH57" s="9">
        <f t="shared" si="4"/>
        <v>0.17879342482049132</v>
      </c>
      <c r="BI57" s="10">
        <v>3543.5056892137272</v>
      </c>
    </row>
    <row r="58" spans="1:61" x14ac:dyDescent="0.35">
      <c r="A58" t="s">
        <v>55</v>
      </c>
      <c r="B58" s="2">
        <v>4</v>
      </c>
      <c r="C58">
        <v>16</v>
      </c>
      <c r="D58">
        <v>283.512</v>
      </c>
      <c r="E58">
        <v>0.77800000000000002</v>
      </c>
      <c r="I58">
        <v>0.33700000000000002</v>
      </c>
      <c r="J58">
        <v>2930.4139999999998</v>
      </c>
      <c r="K58">
        <v>6944.1819999999998</v>
      </c>
      <c r="L58" s="8">
        <f t="shared" si="5"/>
        <v>0.4219955640563568</v>
      </c>
      <c r="M58" s="7">
        <v>6.933097145566677</v>
      </c>
      <c r="N58">
        <v>2485.1929999999902</v>
      </c>
      <c r="O58">
        <v>34.348999999999997</v>
      </c>
      <c r="Q58">
        <v>1.4649999999999901</v>
      </c>
      <c r="T58">
        <v>0.06</v>
      </c>
      <c r="U58">
        <v>15.246</v>
      </c>
      <c r="V58">
        <v>16726.753000000001</v>
      </c>
      <c r="W58">
        <v>23844.197</v>
      </c>
      <c r="X58" s="8">
        <f t="shared" si="1"/>
        <v>0.70150204680828632</v>
      </c>
      <c r="Y58" s="7">
        <v>35.026506864413577</v>
      </c>
      <c r="Z58">
        <v>2585.875</v>
      </c>
      <c r="AA58">
        <v>292.366999999999</v>
      </c>
      <c r="AB58">
        <v>0.19700000000000001</v>
      </c>
      <c r="AC58">
        <v>7.1459999999999999</v>
      </c>
      <c r="AF58">
        <v>0.32800000000000001</v>
      </c>
      <c r="AG58">
        <v>235.334</v>
      </c>
      <c r="AH58">
        <v>13503.330999999898</v>
      </c>
      <c r="AI58">
        <v>24128.813999999998</v>
      </c>
      <c r="AJ58" s="9">
        <f t="shared" si="2"/>
        <v>0.55963509022863278</v>
      </c>
      <c r="AK58" s="10">
        <v>34.528241809203557</v>
      </c>
      <c r="AL58">
        <v>2264.509</v>
      </c>
      <c r="AM58">
        <v>725.13400000000001</v>
      </c>
      <c r="AN58">
        <v>0.41699999999999998</v>
      </c>
      <c r="AO58">
        <v>10.0529999999999</v>
      </c>
      <c r="AQ58">
        <v>0.107</v>
      </c>
      <c r="AR58">
        <v>0.79400000000000004</v>
      </c>
      <c r="AS58">
        <v>1619.299</v>
      </c>
      <c r="AT58">
        <v>16306.096</v>
      </c>
      <c r="AU58">
        <v>37696.711000000003</v>
      </c>
      <c r="AV58" s="9">
        <f t="shared" si="3"/>
        <v>0.43256017746481912</v>
      </c>
      <c r="AW58" s="10">
        <v>69.027807298802827</v>
      </c>
      <c r="AX58">
        <v>2570.3359999999998</v>
      </c>
      <c r="AY58">
        <v>2623.5119999999902</v>
      </c>
      <c r="AZ58">
        <v>22.061</v>
      </c>
      <c r="BA58">
        <v>48.78</v>
      </c>
      <c r="BC58">
        <v>0.17399999999999999</v>
      </c>
      <c r="BD58">
        <v>4.3360000000000003</v>
      </c>
      <c r="BE58">
        <v>9094.7950000000001</v>
      </c>
      <c r="BF58">
        <v>58637.470999999998</v>
      </c>
      <c r="BG58">
        <v>300367.80699999997</v>
      </c>
      <c r="BH58" s="9">
        <f t="shared" si="4"/>
        <v>0.19521889374782433</v>
      </c>
      <c r="BI58" s="10">
        <v>333.50070844009667</v>
      </c>
    </row>
    <row r="59" spans="1:61" x14ac:dyDescent="0.35">
      <c r="A59" t="s">
        <v>56</v>
      </c>
      <c r="B59" s="1">
        <v>4</v>
      </c>
      <c r="C59">
        <v>11</v>
      </c>
      <c r="D59">
        <v>26702.458999999999</v>
      </c>
      <c r="F59">
        <v>0.55699999999999905</v>
      </c>
      <c r="G59">
        <v>1.375</v>
      </c>
      <c r="I59">
        <v>0.13</v>
      </c>
      <c r="J59">
        <v>26704.521000000001</v>
      </c>
      <c r="K59">
        <v>34630.82</v>
      </c>
      <c r="L59" s="8">
        <f t="shared" si="5"/>
        <v>0.77112008898432094</v>
      </c>
      <c r="M59" s="7">
        <v>316.92985126891961</v>
      </c>
      <c r="N59">
        <v>43049.303999999996</v>
      </c>
      <c r="O59">
        <v>0.23899999999999999</v>
      </c>
      <c r="P59">
        <v>1.712</v>
      </c>
      <c r="Q59">
        <v>6.92</v>
      </c>
      <c r="T59">
        <v>7.0000000000000007E-2</v>
      </c>
      <c r="U59">
        <v>3.5000000000000003E-2</v>
      </c>
      <c r="V59">
        <v>43058.28</v>
      </c>
      <c r="W59">
        <v>51534.076999999997</v>
      </c>
      <c r="X59" s="8">
        <f t="shared" si="1"/>
        <v>0.83553024535590303</v>
      </c>
      <c r="Y59" s="7">
        <v>387.95506558381942</v>
      </c>
      <c r="Z59">
        <v>76952.816999999995</v>
      </c>
      <c r="AA59">
        <v>2.109</v>
      </c>
      <c r="AB59">
        <v>25.651</v>
      </c>
      <c r="AC59">
        <v>231.631</v>
      </c>
      <c r="AD59">
        <v>0.78500000000000003</v>
      </c>
      <c r="AE59">
        <v>0.33</v>
      </c>
      <c r="AF59">
        <v>0.25800000000000001</v>
      </c>
      <c r="AG59">
        <v>3.3290000000000002</v>
      </c>
      <c r="AH59">
        <v>77216.909999999989</v>
      </c>
      <c r="AI59">
        <v>102950.488</v>
      </c>
      <c r="AJ59" s="9">
        <f t="shared" si="2"/>
        <v>0.75003928101826955</v>
      </c>
      <c r="AK59" s="10">
        <v>618.24281348693125</v>
      </c>
      <c r="AL59">
        <v>73046.168000000005</v>
      </c>
      <c r="AM59">
        <v>47.688000000000002</v>
      </c>
      <c r="AN59">
        <v>156.32499999999999</v>
      </c>
      <c r="AO59">
        <v>676.76900000000001</v>
      </c>
      <c r="AQ59">
        <v>0.95899999999999996</v>
      </c>
      <c r="AR59">
        <v>0.13700000000000001</v>
      </c>
      <c r="AS59">
        <v>11.468999999999999</v>
      </c>
      <c r="AT59">
        <v>73939.514999999999</v>
      </c>
      <c r="AU59">
        <v>114203.318999999</v>
      </c>
      <c r="AV59" s="9">
        <f t="shared" si="3"/>
        <v>0.64743753200378218</v>
      </c>
      <c r="AW59" s="10">
        <v>599.64258785540596</v>
      </c>
      <c r="AX59">
        <v>286817.41899999999</v>
      </c>
      <c r="AY59">
        <v>13633.968999999999</v>
      </c>
      <c r="AZ59">
        <v>25480.666000000001</v>
      </c>
      <c r="BA59">
        <v>12693.954</v>
      </c>
      <c r="BB59">
        <v>17.844999999999999</v>
      </c>
      <c r="BC59">
        <v>12.833</v>
      </c>
      <c r="BD59">
        <v>3.3769999999999998</v>
      </c>
      <c r="BE59">
        <v>7812.1319999999996</v>
      </c>
      <c r="BF59">
        <v>346472.19499999995</v>
      </c>
      <c r="BG59">
        <v>764352.32299999997</v>
      </c>
      <c r="BH59" s="9">
        <f t="shared" si="4"/>
        <v>0.45328860078573996</v>
      </c>
      <c r="BI59" s="10">
        <v>3107.862934261515</v>
      </c>
    </row>
    <row r="60" spans="1:61" x14ac:dyDescent="0.35">
      <c r="A60" t="s">
        <v>57</v>
      </c>
      <c r="B60" s="2">
        <v>3</v>
      </c>
      <c r="C60">
        <v>8</v>
      </c>
      <c r="D60">
        <v>17.597000000000001</v>
      </c>
      <c r="E60">
        <v>0.48399999999999999</v>
      </c>
      <c r="I60">
        <v>0.91999999999999904</v>
      </c>
      <c r="J60">
        <v>19.001000000000001</v>
      </c>
      <c r="K60">
        <v>40.911000000000001</v>
      </c>
      <c r="L60" s="8">
        <f t="shared" si="5"/>
        <v>0.4644472146855369</v>
      </c>
      <c r="M60" s="7">
        <v>1.0652043040273678</v>
      </c>
      <c r="N60">
        <v>3469.0209999999902</v>
      </c>
      <c r="O60">
        <v>28.033999999999999</v>
      </c>
      <c r="P60">
        <v>3.7909999999999999</v>
      </c>
      <c r="Q60">
        <v>4.7E-2</v>
      </c>
      <c r="S60">
        <v>3.6999999999999998E-2</v>
      </c>
      <c r="T60">
        <v>0.04</v>
      </c>
      <c r="U60">
        <v>605.92499999999995</v>
      </c>
      <c r="V60">
        <v>4106.8949999999904</v>
      </c>
      <c r="W60">
        <v>8228.7970000000005</v>
      </c>
      <c r="X60" s="8">
        <f t="shared" si="1"/>
        <v>0.49908814131640267</v>
      </c>
      <c r="Y60" s="7">
        <v>91.89585315719556</v>
      </c>
      <c r="Z60">
        <v>1213.5239999999999</v>
      </c>
      <c r="AA60">
        <v>87.641999999999996</v>
      </c>
      <c r="AB60">
        <v>0.33800000000000002</v>
      </c>
      <c r="AC60">
        <v>2.9000000000000001E-2</v>
      </c>
      <c r="AF60">
        <v>5.2999999999999999E-2</v>
      </c>
      <c r="AG60">
        <v>1375.748</v>
      </c>
      <c r="AH60">
        <v>2677.3339999999998</v>
      </c>
      <c r="AI60">
        <v>6742.3810000000003</v>
      </c>
      <c r="AJ60" s="9">
        <f t="shared" si="2"/>
        <v>0.39709028605769975</v>
      </c>
      <c r="AK60" s="10">
        <v>50.744265817463102</v>
      </c>
      <c r="AL60">
        <v>857.226</v>
      </c>
      <c r="AM60">
        <v>65.787000000000006</v>
      </c>
      <c r="AS60">
        <v>3006.28</v>
      </c>
      <c r="AT60">
        <v>3929.2930000000001</v>
      </c>
      <c r="AU60">
        <v>14116.6809999999</v>
      </c>
      <c r="AV60" s="9">
        <f t="shared" si="3"/>
        <v>0.27834396767909025</v>
      </c>
      <c r="AW60" s="10">
        <v>88.924895075256174</v>
      </c>
      <c r="AX60">
        <v>749.93100000000004</v>
      </c>
      <c r="AY60">
        <v>349.49099999999999</v>
      </c>
      <c r="AZ60">
        <v>6.18</v>
      </c>
      <c r="BA60">
        <v>2.5760000000000001</v>
      </c>
      <c r="BC60">
        <v>7.0000000000000001E-3</v>
      </c>
      <c r="BE60">
        <v>16923.386999999999</v>
      </c>
      <c r="BF60">
        <v>18031.572</v>
      </c>
      <c r="BG60">
        <v>104041.04300000001</v>
      </c>
      <c r="BH60" s="9">
        <f t="shared" si="4"/>
        <v>0.17331210337827926</v>
      </c>
      <c r="BI60" s="10">
        <v>747.14047864043175</v>
      </c>
    </row>
    <row r="61" spans="1:61" x14ac:dyDescent="0.35">
      <c r="A61" t="s">
        <v>58</v>
      </c>
      <c r="B61" s="5">
        <v>4</v>
      </c>
      <c r="C61">
        <v>11</v>
      </c>
      <c r="D61">
        <v>15233.18</v>
      </c>
      <c r="J61">
        <v>15233.18</v>
      </c>
      <c r="K61">
        <v>16836.084999999999</v>
      </c>
      <c r="L61" s="8">
        <f t="shared" si="5"/>
        <v>0.90479348375824908</v>
      </c>
      <c r="M61" s="7">
        <v>220.18603131657525</v>
      </c>
      <c r="N61">
        <v>39413.332999999999</v>
      </c>
      <c r="O61">
        <v>0.61</v>
      </c>
      <c r="P61">
        <v>3.6640000000000001</v>
      </c>
      <c r="Q61">
        <v>2.4049999999999998</v>
      </c>
      <c r="V61">
        <v>39420.011999999995</v>
      </c>
      <c r="W61">
        <v>103263.164</v>
      </c>
      <c r="X61" s="8">
        <f t="shared" si="1"/>
        <v>0.38174321290407093</v>
      </c>
      <c r="Y61" s="7">
        <v>775.08092065554035</v>
      </c>
      <c r="Z61">
        <v>18546.222000000002</v>
      </c>
      <c r="AA61">
        <v>2.1360000000000001</v>
      </c>
      <c r="AB61">
        <v>4.4790000000000001</v>
      </c>
      <c r="AC61">
        <v>3.6549999999999998</v>
      </c>
      <c r="AE61">
        <v>0.14599999999999999</v>
      </c>
      <c r="AF61">
        <v>2.4E-2</v>
      </c>
      <c r="AG61">
        <v>4.5999999999999999E-2</v>
      </c>
      <c r="AH61">
        <v>18556.707999999999</v>
      </c>
      <c r="AI61">
        <v>52580.891000000003</v>
      </c>
      <c r="AJ61" s="9">
        <f t="shared" si="2"/>
        <v>0.35291733645213424</v>
      </c>
      <c r="AK61" s="10">
        <v>304.60283271418757</v>
      </c>
      <c r="AL61">
        <v>32464.802</v>
      </c>
      <c r="AM61">
        <v>4.9509999999999996</v>
      </c>
      <c r="AN61">
        <v>20.463000000000001</v>
      </c>
      <c r="AO61">
        <v>22.718</v>
      </c>
      <c r="AP61">
        <v>9.4E-2</v>
      </c>
      <c r="AQ61">
        <v>0.23699999999999999</v>
      </c>
      <c r="AR61">
        <v>1.3939999999999999</v>
      </c>
      <c r="AS61">
        <v>4.8680000000000003</v>
      </c>
      <c r="AT61">
        <v>32519.527000000002</v>
      </c>
      <c r="AU61">
        <v>116528.49800000001</v>
      </c>
      <c r="AV61" s="9">
        <f t="shared" si="3"/>
        <v>0.27906930543290792</v>
      </c>
      <c r="AW61" s="10">
        <v>481.31913804512226</v>
      </c>
      <c r="AX61">
        <v>120461.476</v>
      </c>
      <c r="AY61">
        <v>6188.9750000000004</v>
      </c>
      <c r="AZ61">
        <v>1726.9469999999999</v>
      </c>
      <c r="BA61">
        <v>1001.098</v>
      </c>
      <c r="BB61">
        <v>40.183999999999997</v>
      </c>
      <c r="BC61">
        <v>5.1040000000000001</v>
      </c>
      <c r="BD61">
        <v>7</v>
      </c>
      <c r="BE61">
        <v>5447.1030000000001</v>
      </c>
      <c r="BF61">
        <v>134877.88699999999</v>
      </c>
      <c r="BG61">
        <v>807619.60199999996</v>
      </c>
      <c r="BH61" s="9">
        <f t="shared" si="4"/>
        <v>0.16700670298985634</v>
      </c>
      <c r="BI61" s="10">
        <v>3143.3838790103655</v>
      </c>
    </row>
    <row r="62" spans="1:61" x14ac:dyDescent="0.35">
      <c r="A62" t="s">
        <v>59</v>
      </c>
      <c r="B62" s="2">
        <v>4</v>
      </c>
      <c r="C62">
        <v>11</v>
      </c>
      <c r="D62">
        <v>4936.3429999999998</v>
      </c>
      <c r="E62">
        <v>5.7000000000000002E-2</v>
      </c>
      <c r="J62">
        <v>4936.3999999999996</v>
      </c>
      <c r="K62">
        <v>5010.7649999999903</v>
      </c>
      <c r="L62" s="8">
        <f t="shared" si="5"/>
        <v>0.98515895277467791</v>
      </c>
      <c r="M62" s="7">
        <v>36.870777005708646</v>
      </c>
      <c r="N62">
        <v>7861.7749999999996</v>
      </c>
      <c r="O62">
        <v>0.35599999999999998</v>
      </c>
      <c r="P62">
        <v>1.3049999999999999</v>
      </c>
      <c r="Q62">
        <v>1.335</v>
      </c>
      <c r="S62">
        <v>6.4000000000000001E-2</v>
      </c>
      <c r="T62">
        <v>2.5000000000000001E-2</v>
      </c>
      <c r="U62">
        <v>0.19900000000000001</v>
      </c>
      <c r="V62">
        <v>7865.0589999999993</v>
      </c>
      <c r="W62">
        <v>9178.4470000000001</v>
      </c>
      <c r="X62" s="8">
        <f t="shared" si="1"/>
        <v>0.85690520411568527</v>
      </c>
      <c r="Y62" s="7">
        <v>72.36767891931575</v>
      </c>
      <c r="Z62">
        <v>16136</v>
      </c>
      <c r="AA62">
        <v>102.975999999999</v>
      </c>
      <c r="AB62">
        <v>6.4719999999999898</v>
      </c>
      <c r="AC62">
        <v>7.4479999999999897</v>
      </c>
      <c r="AE62">
        <v>0.08</v>
      </c>
      <c r="AF62">
        <v>0.121</v>
      </c>
      <c r="AG62">
        <v>184.67599999999999</v>
      </c>
      <c r="AH62">
        <v>16437.772999999997</v>
      </c>
      <c r="AI62">
        <v>24721.427</v>
      </c>
      <c r="AJ62" s="9">
        <f t="shared" si="2"/>
        <v>0.6649200711593225</v>
      </c>
      <c r="AK62" s="10">
        <v>145.67894276855498</v>
      </c>
      <c r="AL62">
        <v>17871.859</v>
      </c>
      <c r="AM62">
        <v>860.14199999999903</v>
      </c>
      <c r="AN62">
        <v>22.652999999999999</v>
      </c>
      <c r="AO62">
        <v>25.234999999999999</v>
      </c>
      <c r="AQ62">
        <v>0.307</v>
      </c>
      <c r="AR62">
        <v>0.19600000000000001</v>
      </c>
      <c r="AS62">
        <v>836.173</v>
      </c>
      <c r="AT62">
        <v>19616.564999999999</v>
      </c>
      <c r="AU62">
        <v>44006.125999999997</v>
      </c>
      <c r="AV62" s="9">
        <f t="shared" si="3"/>
        <v>0.44576895953077078</v>
      </c>
      <c r="AW62" s="10">
        <v>222.28116456908759</v>
      </c>
      <c r="AX62">
        <v>21141.355</v>
      </c>
      <c r="AY62">
        <v>3982.951</v>
      </c>
      <c r="AZ62">
        <v>320.820999999999</v>
      </c>
      <c r="BA62">
        <v>246.59800000000001</v>
      </c>
      <c r="BB62">
        <v>3.3000000000000002E-2</v>
      </c>
      <c r="BC62">
        <v>0.218</v>
      </c>
      <c r="BD62">
        <v>9.4E-2</v>
      </c>
      <c r="BE62">
        <v>10231.897000000001</v>
      </c>
      <c r="BF62">
        <v>35923.967000000004</v>
      </c>
      <c r="BG62">
        <v>163394.272</v>
      </c>
      <c r="BH62" s="9">
        <f t="shared" si="4"/>
        <v>0.21986062644839841</v>
      </c>
      <c r="BI62" s="10">
        <v>658.67968147693318</v>
      </c>
    </row>
    <row r="63" spans="1:61" x14ac:dyDescent="0.35">
      <c r="A63" t="s">
        <v>60</v>
      </c>
      <c r="B63" s="1">
        <v>1</v>
      </c>
      <c r="C63">
        <v>11</v>
      </c>
      <c r="J63">
        <v>0</v>
      </c>
      <c r="K63">
        <v>0</v>
      </c>
      <c r="L63" s="8" t="e">
        <f t="shared" si="5"/>
        <v>#DIV/0!</v>
      </c>
      <c r="M63" s="7">
        <v>0</v>
      </c>
      <c r="N63">
        <v>20.39</v>
      </c>
      <c r="V63">
        <v>20.39</v>
      </c>
      <c r="W63">
        <v>20.39</v>
      </c>
      <c r="X63" s="8">
        <f t="shared" si="1"/>
        <v>1</v>
      </c>
      <c r="Y63" s="7">
        <v>0.33002702640190257</v>
      </c>
      <c r="Z63">
        <v>25.184999999999999</v>
      </c>
      <c r="AE63">
        <v>0.129</v>
      </c>
      <c r="AG63">
        <v>4.3040000000000003</v>
      </c>
      <c r="AH63">
        <v>29.618000000000002</v>
      </c>
      <c r="AI63">
        <v>68.825000000000003</v>
      </c>
      <c r="AJ63" s="9">
        <f t="shared" si="2"/>
        <v>0.43033781329458776</v>
      </c>
      <c r="AK63" s="10">
        <v>0.9768555375370338</v>
      </c>
      <c r="AL63">
        <v>10.878</v>
      </c>
      <c r="AM63">
        <v>3.0089999999999999</v>
      </c>
      <c r="AO63">
        <v>0.23</v>
      </c>
      <c r="AS63">
        <v>34.765999999999998</v>
      </c>
      <c r="AT63">
        <v>48.882999999999996</v>
      </c>
      <c r="AU63">
        <v>68.891000000000005</v>
      </c>
      <c r="AV63" s="9">
        <f t="shared" si="3"/>
        <v>0.7095701905909334</v>
      </c>
      <c r="AW63" s="10">
        <v>0.82135291552396372</v>
      </c>
      <c r="AX63">
        <v>33.088000000000001</v>
      </c>
      <c r="AY63">
        <v>67.188999999999993</v>
      </c>
      <c r="AZ63">
        <v>0.40299999999999903</v>
      </c>
      <c r="BA63">
        <v>4.5999999999999999E-2</v>
      </c>
      <c r="BC63">
        <v>0.14199999999999999</v>
      </c>
      <c r="BE63">
        <v>303.62900000000002</v>
      </c>
      <c r="BF63">
        <v>404.49700000000001</v>
      </c>
      <c r="BG63">
        <v>771.78599999999994</v>
      </c>
      <c r="BH63" s="9">
        <f t="shared" si="4"/>
        <v>0.52410512758718097</v>
      </c>
      <c r="BI63" s="10">
        <v>4.8263777770702401</v>
      </c>
    </row>
    <row r="64" spans="1:61" x14ac:dyDescent="0.35">
      <c r="A64" t="s">
        <v>61</v>
      </c>
      <c r="B64" s="2">
        <v>2</v>
      </c>
      <c r="C64">
        <v>4</v>
      </c>
      <c r="D64">
        <v>90.971000000000004</v>
      </c>
      <c r="J64">
        <v>90.971000000000004</v>
      </c>
      <c r="K64">
        <v>142.78800000000001</v>
      </c>
      <c r="L64" s="8">
        <f t="shared" si="5"/>
        <v>0.63710535899375298</v>
      </c>
      <c r="M64" s="7">
        <v>3.0333132957352213</v>
      </c>
      <c r="N64">
        <v>3731.8220000000001</v>
      </c>
      <c r="P64">
        <v>1.4589999999999901</v>
      </c>
      <c r="Q64">
        <v>2.597</v>
      </c>
      <c r="U64">
        <v>0.13</v>
      </c>
      <c r="V64">
        <v>3736.0080000000003</v>
      </c>
      <c r="W64">
        <v>5290.8710000000001</v>
      </c>
      <c r="X64" s="8">
        <f t="shared" si="1"/>
        <v>0.70612343411888145</v>
      </c>
      <c r="Y64" s="7">
        <v>40.146877429051528</v>
      </c>
      <c r="Z64">
        <v>1774.5219999999999</v>
      </c>
      <c r="AA64">
        <v>41.82</v>
      </c>
      <c r="AB64">
        <v>19.718</v>
      </c>
      <c r="AC64">
        <v>3.831</v>
      </c>
      <c r="AG64">
        <v>751.83199999999897</v>
      </c>
      <c r="AH64">
        <v>2591.722999999999</v>
      </c>
      <c r="AI64">
        <v>3828.5050000000001</v>
      </c>
      <c r="AJ64" s="9">
        <f t="shared" si="2"/>
        <v>0.67695432028951219</v>
      </c>
      <c r="AK64" s="10">
        <v>26.958509701994895</v>
      </c>
      <c r="AL64">
        <v>1318.4559999999999</v>
      </c>
      <c r="AM64">
        <v>155.446</v>
      </c>
      <c r="AN64">
        <v>41</v>
      </c>
      <c r="AO64">
        <v>11.366</v>
      </c>
      <c r="AS64">
        <v>4211.8969999999999</v>
      </c>
      <c r="AT64">
        <v>5738.165</v>
      </c>
      <c r="AU64">
        <v>10392.433999999999</v>
      </c>
      <c r="AV64" s="9">
        <f t="shared" si="3"/>
        <v>0.552148322520018</v>
      </c>
      <c r="AW64" s="10">
        <v>155.99612644545465</v>
      </c>
      <c r="AX64">
        <v>1844.318</v>
      </c>
      <c r="AY64">
        <v>556.47199999999998</v>
      </c>
      <c r="AZ64">
        <v>312.40799999999899</v>
      </c>
      <c r="BA64">
        <v>100.01900000000001</v>
      </c>
      <c r="BC64">
        <v>0.68700000000000006</v>
      </c>
      <c r="BE64">
        <v>14468.096</v>
      </c>
      <c r="BF64">
        <v>17282</v>
      </c>
      <c r="BG64">
        <v>68553.593999999997</v>
      </c>
      <c r="BH64" s="9">
        <f t="shared" si="4"/>
        <v>0.25209473335562832</v>
      </c>
      <c r="BI64" s="10">
        <v>508.38036367419807</v>
      </c>
    </row>
    <row r="65" spans="1:61" x14ac:dyDescent="0.35">
      <c r="A65" t="s">
        <v>62</v>
      </c>
      <c r="B65" s="1">
        <v>3</v>
      </c>
      <c r="C65">
        <v>8</v>
      </c>
      <c r="J65">
        <v>0</v>
      </c>
      <c r="K65">
        <v>0</v>
      </c>
      <c r="L65" s="8" t="e">
        <f t="shared" si="5"/>
        <v>#DIV/0!</v>
      </c>
      <c r="M65" s="7">
        <v>0</v>
      </c>
      <c r="N65">
        <v>2301.35</v>
      </c>
      <c r="O65">
        <v>60.521000000000001</v>
      </c>
      <c r="S65">
        <v>2.4E-2</v>
      </c>
      <c r="U65">
        <v>1923.721</v>
      </c>
      <c r="V65">
        <v>4285.616</v>
      </c>
      <c r="W65">
        <v>5812.0739999999996</v>
      </c>
      <c r="X65" s="8">
        <f t="shared" si="1"/>
        <v>0.73736432123885554</v>
      </c>
      <c r="Y65" s="7">
        <v>47.111056464243504</v>
      </c>
      <c r="Z65">
        <v>135.32400000000001</v>
      </c>
      <c r="AA65">
        <v>56.567999999999998</v>
      </c>
      <c r="AG65">
        <v>1957.095</v>
      </c>
      <c r="AH65">
        <v>2148.9870000000001</v>
      </c>
      <c r="AI65">
        <v>3024.5120000000002</v>
      </c>
      <c r="AJ65" s="9">
        <f t="shared" si="2"/>
        <v>0.71052354892293368</v>
      </c>
      <c r="AK65" s="10">
        <v>23.288071723795323</v>
      </c>
      <c r="AL65">
        <v>197.02099999999999</v>
      </c>
      <c r="AM65">
        <v>114.718</v>
      </c>
      <c r="AQ65">
        <v>0.111</v>
      </c>
      <c r="AS65">
        <v>7220.6999999999898</v>
      </c>
      <c r="AT65">
        <v>7532.5499999999902</v>
      </c>
      <c r="AU65">
        <v>12660.834999999999</v>
      </c>
      <c r="AV65" s="9">
        <f t="shared" si="3"/>
        <v>0.59494891134747363</v>
      </c>
      <c r="AW65" s="10">
        <v>62.055155565124323</v>
      </c>
      <c r="AX65">
        <v>233.511</v>
      </c>
      <c r="AY65">
        <v>149.80099999999999</v>
      </c>
      <c r="BE65">
        <v>24867.2399999999</v>
      </c>
      <c r="BF65">
        <v>25250.551999999901</v>
      </c>
      <c r="BG65">
        <v>69579.786999999997</v>
      </c>
      <c r="BH65" s="9">
        <f t="shared" si="4"/>
        <v>0.36290067976206802</v>
      </c>
      <c r="BI65" s="10">
        <v>415.54288358825585</v>
      </c>
    </row>
    <row r="66" spans="1:61" x14ac:dyDescent="0.35">
      <c r="A66" t="s">
        <v>63</v>
      </c>
      <c r="B66" s="2">
        <v>3</v>
      </c>
      <c r="C66">
        <v>8</v>
      </c>
      <c r="J66">
        <v>0</v>
      </c>
      <c r="K66">
        <v>0</v>
      </c>
      <c r="L66" s="8" t="e">
        <f t="shared" si="5"/>
        <v>#DIV/0!</v>
      </c>
      <c r="M66" s="7">
        <v>0</v>
      </c>
      <c r="N66">
        <v>468.89100000000002</v>
      </c>
      <c r="U66">
        <v>76.813000000000002</v>
      </c>
      <c r="V66">
        <v>545.70400000000006</v>
      </c>
      <c r="W66">
        <v>546.22299999999996</v>
      </c>
      <c r="X66" s="8">
        <f t="shared" si="1"/>
        <v>0.99904983861902574</v>
      </c>
      <c r="Y66" s="7">
        <v>6.2328302004688219</v>
      </c>
      <c r="Z66">
        <v>121.295</v>
      </c>
      <c r="AA66">
        <v>32.128999999999998</v>
      </c>
      <c r="AE66">
        <v>3.4000000000000002E-2</v>
      </c>
      <c r="AG66">
        <v>182.54900000000001</v>
      </c>
      <c r="AH66">
        <v>336.00700000000001</v>
      </c>
      <c r="AI66">
        <v>388.524</v>
      </c>
      <c r="AJ66" s="9">
        <f t="shared" si="2"/>
        <v>0.86482945712491377</v>
      </c>
      <c r="AK66" s="10">
        <v>3.8704982683017835</v>
      </c>
      <c r="AL66">
        <v>99.100999999999999</v>
      </c>
      <c r="AM66">
        <v>104.59099999999999</v>
      </c>
      <c r="AQ66">
        <v>3.6999999999999998E-2</v>
      </c>
      <c r="AS66">
        <v>977.33799999999997</v>
      </c>
      <c r="AT66">
        <v>1181.067</v>
      </c>
      <c r="AU66">
        <v>1481.2809999999999</v>
      </c>
      <c r="AV66" s="9">
        <f t="shared" si="3"/>
        <v>0.79732812342830295</v>
      </c>
      <c r="AW66" s="10">
        <v>12.368900804608881</v>
      </c>
      <c r="AX66">
        <v>25.295000000000002</v>
      </c>
      <c r="AY66">
        <v>2.8109999999999999</v>
      </c>
      <c r="AZ66">
        <v>3.4620000000000002</v>
      </c>
      <c r="BC66">
        <v>2.7E-2</v>
      </c>
      <c r="BE66">
        <v>3790.596</v>
      </c>
      <c r="BF66">
        <v>3822.1909999999998</v>
      </c>
      <c r="BG66">
        <v>11150.093999999999</v>
      </c>
      <c r="BH66" s="9">
        <f t="shared" si="4"/>
        <v>0.34279450917633519</v>
      </c>
      <c r="BI66" s="10">
        <v>74.394408051672428</v>
      </c>
    </row>
    <row r="67" spans="1:61" x14ac:dyDescent="0.35">
      <c r="A67" t="s">
        <v>64</v>
      </c>
      <c r="B67" s="5">
        <v>2</v>
      </c>
      <c r="C67">
        <v>4</v>
      </c>
      <c r="D67">
        <v>911.36500000000001</v>
      </c>
      <c r="I67">
        <v>0.89199999999999902</v>
      </c>
      <c r="J67">
        <v>912.25700000000006</v>
      </c>
      <c r="K67">
        <v>1154.6759999999999</v>
      </c>
      <c r="L67" s="8">
        <f t="shared" ref="L67:L98" si="6">J67/K67</f>
        <v>0.7900545261181493</v>
      </c>
      <c r="M67" s="7">
        <v>21.709106846701101</v>
      </c>
      <c r="N67">
        <v>1800.5139999999999</v>
      </c>
      <c r="O67">
        <v>28.481999999999999</v>
      </c>
      <c r="U67">
        <v>78.563999999999993</v>
      </c>
      <c r="V67">
        <v>1907.56</v>
      </c>
      <c r="W67">
        <v>4037.9870000000001</v>
      </c>
      <c r="X67" s="8">
        <f t="shared" si="1"/>
        <v>0.47240370016050076</v>
      </c>
      <c r="Y67" s="7">
        <v>45.742174288036352</v>
      </c>
      <c r="Z67">
        <v>983.301999999999</v>
      </c>
      <c r="AA67">
        <v>203.654</v>
      </c>
      <c r="AB67">
        <v>3.0659999999999998</v>
      </c>
      <c r="AG67">
        <v>600.12300000000005</v>
      </c>
      <c r="AH67">
        <v>1790.1449999999991</v>
      </c>
      <c r="AI67">
        <v>3979.0329999999999</v>
      </c>
      <c r="AJ67" s="9">
        <f t="shared" si="2"/>
        <v>0.44989448441367519</v>
      </c>
      <c r="AK67" s="10">
        <v>107.76899647324834</v>
      </c>
      <c r="AL67">
        <v>792.226</v>
      </c>
      <c r="AM67">
        <v>196.37099999999899</v>
      </c>
      <c r="AN67">
        <v>4.4850000000000003</v>
      </c>
      <c r="AS67">
        <v>640.54599999999903</v>
      </c>
      <c r="AT67">
        <v>1633.6279999999979</v>
      </c>
      <c r="AU67">
        <v>4525.9629999999997</v>
      </c>
      <c r="AV67" s="9">
        <f t="shared" si="3"/>
        <v>0.36094594675210512</v>
      </c>
      <c r="AW67" s="10">
        <v>58.353770871249829</v>
      </c>
      <c r="AX67">
        <v>3385.4389999999999</v>
      </c>
      <c r="AY67">
        <v>675.41099999999994</v>
      </c>
      <c r="AZ67">
        <v>30.346</v>
      </c>
      <c r="BA67">
        <v>13.334</v>
      </c>
      <c r="BD67">
        <v>1.2E-2</v>
      </c>
      <c r="BE67">
        <v>6849.8919999999998</v>
      </c>
      <c r="BF67">
        <v>10954.433999999999</v>
      </c>
      <c r="BG67">
        <v>62941.911999999997</v>
      </c>
      <c r="BH67" s="9">
        <f t="shared" si="4"/>
        <v>0.17404037551321924</v>
      </c>
      <c r="BI67" s="10">
        <v>427.99070836775184</v>
      </c>
    </row>
    <row r="68" spans="1:61" x14ac:dyDescent="0.35">
      <c r="A68" t="s">
        <v>65</v>
      </c>
      <c r="B68" s="2">
        <v>4</v>
      </c>
      <c r="C68">
        <v>12</v>
      </c>
      <c r="D68">
        <v>2835.4290000000001</v>
      </c>
      <c r="J68">
        <v>2835.4290000000001</v>
      </c>
      <c r="K68">
        <v>3107.3319999999999</v>
      </c>
      <c r="L68" s="8">
        <f t="shared" si="6"/>
        <v>0.91249631516683771</v>
      </c>
      <c r="M68" s="7">
        <v>66.453240025917083</v>
      </c>
      <c r="N68">
        <v>4763.5370000000003</v>
      </c>
      <c r="P68">
        <v>8.7999999999999995E-2</v>
      </c>
      <c r="Q68">
        <v>0.59299999999999997</v>
      </c>
      <c r="V68">
        <v>4764.2179999999998</v>
      </c>
      <c r="W68">
        <v>9138.0529999999999</v>
      </c>
      <c r="X68" s="8">
        <f t="shared" ref="X68:X131" si="7">V68/W68</f>
        <v>0.52136029414580987</v>
      </c>
      <c r="Y68" s="7">
        <v>84.693842377445748</v>
      </c>
      <c r="Z68">
        <v>6583.8469999999998</v>
      </c>
      <c r="AA68">
        <v>13.5049999999999</v>
      </c>
      <c r="AB68">
        <v>1.514</v>
      </c>
      <c r="AC68">
        <v>5.3149999999999897</v>
      </c>
      <c r="AE68">
        <v>0.19400000000000001</v>
      </c>
      <c r="AG68">
        <v>125.219999999999</v>
      </c>
      <c r="AH68">
        <v>6729.5949999999993</v>
      </c>
      <c r="AI68">
        <v>18402.982</v>
      </c>
      <c r="AJ68" s="9">
        <f t="shared" ref="AJ68:AJ131" si="8">AH68/AI68</f>
        <v>0.36567959475263301</v>
      </c>
      <c r="AK68" s="10">
        <v>81.793014707424177</v>
      </c>
      <c r="AL68">
        <v>3165.6559999999999</v>
      </c>
      <c r="AM68">
        <v>3.5070000000000001</v>
      </c>
      <c r="AN68">
        <v>2.8860000000000001</v>
      </c>
      <c r="AO68">
        <v>0.82599999999999996</v>
      </c>
      <c r="AR68">
        <v>0.161</v>
      </c>
      <c r="AS68">
        <v>23.599999999999898</v>
      </c>
      <c r="AT68">
        <v>3196.636</v>
      </c>
      <c r="AU68">
        <v>6645.7830000000004</v>
      </c>
      <c r="AV68" s="9">
        <f t="shared" ref="AV68:AV131" si="9">AT68/AU68</f>
        <v>0.48100216332672913</v>
      </c>
      <c r="AW68" s="10">
        <v>32.55865264315225</v>
      </c>
      <c r="AX68">
        <v>16537.316999999999</v>
      </c>
      <c r="AY68">
        <v>1744.9549999999999</v>
      </c>
      <c r="AZ68">
        <v>232.58500000000001</v>
      </c>
      <c r="BA68">
        <v>180.29900000000001</v>
      </c>
      <c r="BB68">
        <v>0.29699999999999999</v>
      </c>
      <c r="BC68">
        <v>0.41099999999999998</v>
      </c>
      <c r="BD68">
        <v>0.11700000000000001</v>
      </c>
      <c r="BE68">
        <v>2539.9189999999999</v>
      </c>
      <c r="BF68">
        <v>21235.899999999994</v>
      </c>
      <c r="BG68">
        <v>74965.928</v>
      </c>
      <c r="BH68" s="9">
        <f t="shared" ref="BH68:BH131" si="10">BF68/BG68</f>
        <v>0.28327402283341296</v>
      </c>
      <c r="BI68" s="10">
        <v>284.63713258275118</v>
      </c>
    </row>
    <row r="69" spans="1:61" x14ac:dyDescent="0.35">
      <c r="A69" t="s">
        <v>66</v>
      </c>
      <c r="B69" s="1">
        <v>4</v>
      </c>
      <c r="C69">
        <v>11</v>
      </c>
      <c r="J69">
        <v>0</v>
      </c>
      <c r="K69">
        <v>0</v>
      </c>
      <c r="L69" s="8" t="e">
        <f t="shared" si="6"/>
        <v>#DIV/0!</v>
      </c>
      <c r="M69" s="7">
        <v>0</v>
      </c>
      <c r="N69">
        <v>4302.3739999999998</v>
      </c>
      <c r="O69">
        <v>323.971</v>
      </c>
      <c r="P69">
        <v>0.13900000000000001</v>
      </c>
      <c r="S69">
        <v>3.5999999999999997E-2</v>
      </c>
      <c r="T69">
        <v>1.3919999999999999</v>
      </c>
      <c r="U69">
        <v>6.6000000000000003E-2</v>
      </c>
      <c r="V69">
        <v>4627.9779999999992</v>
      </c>
      <c r="W69">
        <v>4628.6329999999998</v>
      </c>
      <c r="X69" s="8">
        <f t="shared" si="7"/>
        <v>0.99985848953675938</v>
      </c>
      <c r="Y69" s="7">
        <v>29.694895299135929</v>
      </c>
      <c r="Z69">
        <v>1392.6310000000001</v>
      </c>
      <c r="AA69">
        <v>2801.826</v>
      </c>
      <c r="AB69">
        <v>0.153</v>
      </c>
      <c r="AE69">
        <v>0.13100000000000001</v>
      </c>
      <c r="AG69">
        <v>197.69499999999999</v>
      </c>
      <c r="AH69">
        <v>4392.4360000000006</v>
      </c>
      <c r="AI69">
        <v>4440.1309999999903</v>
      </c>
      <c r="AJ69" s="9">
        <f t="shared" si="8"/>
        <v>0.98925819981437713</v>
      </c>
      <c r="AK69" s="10">
        <v>20.584579763735512</v>
      </c>
      <c r="AL69">
        <v>465.58499999999998</v>
      </c>
      <c r="AM69">
        <v>2236.7559999999999</v>
      </c>
      <c r="AN69">
        <v>0.71599999999999997</v>
      </c>
      <c r="AO69">
        <v>0.10100000000000001</v>
      </c>
      <c r="AQ69">
        <v>0.28699999999999998</v>
      </c>
      <c r="AS69">
        <v>459.363</v>
      </c>
      <c r="AT69">
        <v>3162.8079999999995</v>
      </c>
      <c r="AU69">
        <v>3498.1039999999998</v>
      </c>
      <c r="AV69" s="9">
        <f t="shared" si="9"/>
        <v>0.90414921911984314</v>
      </c>
      <c r="AW69" s="10">
        <v>12.675275836663676</v>
      </c>
      <c r="AX69">
        <v>1593.5919999999901</v>
      </c>
      <c r="AY69">
        <v>3187.4639999999999</v>
      </c>
      <c r="AZ69">
        <v>6.9530000000000003</v>
      </c>
      <c r="BA69">
        <v>14.324999999999999</v>
      </c>
      <c r="BC69">
        <v>3.4000000000000002E-2</v>
      </c>
      <c r="BE69">
        <v>826.62900000000002</v>
      </c>
      <c r="BF69">
        <v>5628.9969999999894</v>
      </c>
      <c r="BG69">
        <v>9765.1489999999994</v>
      </c>
      <c r="BH69" s="9">
        <f t="shared" si="10"/>
        <v>0.57643738974182468</v>
      </c>
      <c r="BI69" s="10">
        <v>35.309756197557732</v>
      </c>
    </row>
    <row r="70" spans="1:61" x14ac:dyDescent="0.35">
      <c r="A70" t="s">
        <v>67</v>
      </c>
      <c r="B70" s="2">
        <v>6</v>
      </c>
      <c r="C70">
        <v>18</v>
      </c>
      <c r="D70">
        <v>2844.5949999999998</v>
      </c>
      <c r="I70">
        <v>0.30399999999999999</v>
      </c>
      <c r="J70">
        <v>2844.8989999999999</v>
      </c>
      <c r="K70">
        <v>7657.36</v>
      </c>
      <c r="L70" s="8">
        <f t="shared" si="6"/>
        <v>0.37152478138679651</v>
      </c>
      <c r="M70" s="7">
        <v>178.87747461696094</v>
      </c>
      <c r="N70">
        <v>61726.432000000001</v>
      </c>
      <c r="O70">
        <v>237.60900000000001</v>
      </c>
      <c r="P70">
        <v>31.548999999999999</v>
      </c>
      <c r="Q70">
        <v>65.262</v>
      </c>
      <c r="T70">
        <v>7.5229999999999997</v>
      </c>
      <c r="U70">
        <v>445.30099999999999</v>
      </c>
      <c r="V70">
        <v>62513.675999999999</v>
      </c>
      <c r="W70">
        <v>335915.92800000001</v>
      </c>
      <c r="X70" s="8">
        <f t="shared" si="7"/>
        <v>0.18609917181420466</v>
      </c>
      <c r="Y70" s="7">
        <v>5245.9658815120156</v>
      </c>
      <c r="Z70">
        <v>28715.337</v>
      </c>
      <c r="AA70">
        <v>151.88900000000001</v>
      </c>
      <c r="AB70">
        <v>13.266</v>
      </c>
      <c r="AC70">
        <v>0.47399999999999998</v>
      </c>
      <c r="AE70">
        <v>5.2999999999999999E-2</v>
      </c>
      <c r="AF70">
        <v>3.4239999999999999</v>
      </c>
      <c r="AG70">
        <v>492.97800000000001</v>
      </c>
      <c r="AH70">
        <v>29377.420999999995</v>
      </c>
      <c r="AI70">
        <v>173894.93900000001</v>
      </c>
      <c r="AJ70" s="9">
        <f t="shared" si="8"/>
        <v>0.16893775729723792</v>
      </c>
      <c r="AK70" s="10">
        <v>1478.4222777242462</v>
      </c>
      <c r="AL70">
        <v>46977.614000000001</v>
      </c>
      <c r="AM70">
        <v>288.108</v>
      </c>
      <c r="AN70">
        <v>20.585000000000001</v>
      </c>
      <c r="AO70">
        <v>17.001999999999999</v>
      </c>
      <c r="AQ70">
        <v>0.214</v>
      </c>
      <c r="AR70">
        <v>4.2300000000000004</v>
      </c>
      <c r="AS70">
        <v>3492.0590000000002</v>
      </c>
      <c r="AT70">
        <v>50799.812000000005</v>
      </c>
      <c r="AU70">
        <v>597243.01199999999</v>
      </c>
      <c r="AV70" s="9">
        <f t="shared" si="9"/>
        <v>8.5057189417563253E-2</v>
      </c>
      <c r="AW70" s="10">
        <v>6654.0885030245236</v>
      </c>
      <c r="AX70">
        <v>73108.576000000001</v>
      </c>
      <c r="AY70">
        <v>446.19799999999998</v>
      </c>
      <c r="AZ70">
        <v>103.41500000000001</v>
      </c>
      <c r="BA70">
        <v>35.042000000000002</v>
      </c>
      <c r="BB70">
        <v>5.0659999999999998</v>
      </c>
      <c r="BC70">
        <v>0.34899999999999998</v>
      </c>
      <c r="BD70">
        <v>6.8959999999999901</v>
      </c>
      <c r="BE70">
        <v>19048.842000000001</v>
      </c>
      <c r="BF70">
        <v>92754.384000000005</v>
      </c>
      <c r="BG70">
        <v>2165471.0040000002</v>
      </c>
      <c r="BH70" s="9">
        <f t="shared" si="10"/>
        <v>4.2833353034359076E-2</v>
      </c>
      <c r="BI70" s="10">
        <v>21985.883230646919</v>
      </c>
    </row>
    <row r="71" spans="1:61" x14ac:dyDescent="0.35">
      <c r="A71" t="s">
        <v>68</v>
      </c>
      <c r="B71" s="1">
        <v>6</v>
      </c>
      <c r="C71">
        <v>22</v>
      </c>
      <c r="D71">
        <v>2120.261</v>
      </c>
      <c r="F71">
        <v>0.157</v>
      </c>
      <c r="J71">
        <v>2120.4180000000001</v>
      </c>
      <c r="K71">
        <v>6564.6009999999997</v>
      </c>
      <c r="L71" s="8">
        <f t="shared" si="6"/>
        <v>0.32300790253665079</v>
      </c>
      <c r="M71" s="7">
        <v>96.941186916078919</v>
      </c>
      <c r="N71">
        <v>12906.539999999901</v>
      </c>
      <c r="O71">
        <v>132.101</v>
      </c>
      <c r="P71">
        <v>2.7139999999999902</v>
      </c>
      <c r="Q71">
        <v>2.19</v>
      </c>
      <c r="S71">
        <v>1.04</v>
      </c>
      <c r="U71">
        <v>1262.9970000000001</v>
      </c>
      <c r="V71">
        <v>14307.581999999902</v>
      </c>
      <c r="W71">
        <v>63076.716</v>
      </c>
      <c r="X71" s="8">
        <f t="shared" si="7"/>
        <v>0.22682826417278765</v>
      </c>
      <c r="Y71" s="7">
        <v>651.15112914936003</v>
      </c>
      <c r="Z71">
        <v>6393.9210000000003</v>
      </c>
      <c r="AA71">
        <v>241.26599999999999</v>
      </c>
      <c r="AB71">
        <v>23.010999999999999</v>
      </c>
      <c r="AC71">
        <v>7.9210000000000003</v>
      </c>
      <c r="AE71">
        <v>0.106</v>
      </c>
      <c r="AG71">
        <v>1833.7090000000001</v>
      </c>
      <c r="AH71">
        <v>8499.9340000000011</v>
      </c>
      <c r="AI71">
        <v>44146.103000000003</v>
      </c>
      <c r="AJ71" s="9">
        <f t="shared" si="8"/>
        <v>0.19254098147689278</v>
      </c>
      <c r="AK71" s="10">
        <v>376.69799784046677</v>
      </c>
      <c r="AL71">
        <v>9950.9849999999897</v>
      </c>
      <c r="AM71">
        <v>265.37900000000002</v>
      </c>
      <c r="AN71">
        <v>112.542</v>
      </c>
      <c r="AO71">
        <v>45.75</v>
      </c>
      <c r="AQ71">
        <v>3.2669999999999999</v>
      </c>
      <c r="AR71">
        <v>3.2040000000000002</v>
      </c>
      <c r="AS71">
        <v>3758.8139999999999</v>
      </c>
      <c r="AT71">
        <v>14139.94099999999</v>
      </c>
      <c r="AU71">
        <v>109145.822999999</v>
      </c>
      <c r="AV71" s="9">
        <f t="shared" si="9"/>
        <v>0.12955091281871703</v>
      </c>
      <c r="AW71" s="10">
        <v>841.9845140686391</v>
      </c>
      <c r="AX71">
        <v>25489.417000000001</v>
      </c>
      <c r="AY71">
        <v>1704.269</v>
      </c>
      <c r="AZ71">
        <v>6038.9709999999995</v>
      </c>
      <c r="BA71">
        <v>171.352</v>
      </c>
      <c r="BC71">
        <v>89.012999999999906</v>
      </c>
      <c r="BD71">
        <v>7.649</v>
      </c>
      <c r="BE71">
        <v>36508.319000000003</v>
      </c>
      <c r="BF71">
        <v>70008.989999999991</v>
      </c>
      <c r="BG71">
        <v>1098301.2009999999</v>
      </c>
      <c r="BH71" s="9">
        <f t="shared" si="10"/>
        <v>6.3742978643979459E-2</v>
      </c>
      <c r="BI71" s="10">
        <v>6490.5250135855504</v>
      </c>
    </row>
    <row r="72" spans="1:61" x14ac:dyDescent="0.35">
      <c r="A72" t="s">
        <v>69</v>
      </c>
      <c r="B72" s="2">
        <v>5</v>
      </c>
      <c r="C72">
        <v>17</v>
      </c>
      <c r="D72">
        <v>3329.7829999999999</v>
      </c>
      <c r="I72">
        <v>2.74</v>
      </c>
      <c r="J72">
        <v>3332.5229999999997</v>
      </c>
      <c r="K72">
        <v>5874.6569999999901</v>
      </c>
      <c r="L72" s="8">
        <f t="shared" si="6"/>
        <v>0.56727107642199459</v>
      </c>
      <c r="M72" s="7">
        <v>103.0662291610226</v>
      </c>
      <c r="N72">
        <v>40105.254999999997</v>
      </c>
      <c r="O72">
        <v>20.385000000000002</v>
      </c>
      <c r="P72">
        <v>2.3130000000000002</v>
      </c>
      <c r="Q72">
        <v>0.46499999999999903</v>
      </c>
      <c r="U72">
        <v>166.78</v>
      </c>
      <c r="V72">
        <v>40295.197999999997</v>
      </c>
      <c r="W72">
        <v>76802.275999999998</v>
      </c>
      <c r="X72" s="8">
        <f t="shared" si="7"/>
        <v>0.52466150872924644</v>
      </c>
      <c r="Y72" s="7">
        <v>1966.799727017662</v>
      </c>
      <c r="Z72">
        <v>16791.012999999999</v>
      </c>
      <c r="AA72">
        <v>30.529</v>
      </c>
      <c r="AB72">
        <v>17.98</v>
      </c>
      <c r="AC72">
        <v>0.04</v>
      </c>
      <c r="AF72">
        <v>0.23699999999999999</v>
      </c>
      <c r="AG72">
        <v>206.387</v>
      </c>
      <c r="AH72">
        <v>17046.185999999998</v>
      </c>
      <c r="AI72">
        <v>58213.004999999997</v>
      </c>
      <c r="AJ72" s="9">
        <f t="shared" si="8"/>
        <v>0.29282436115435029</v>
      </c>
      <c r="AK72" s="10">
        <v>1281.3394344935596</v>
      </c>
      <c r="AL72">
        <v>15905.355</v>
      </c>
      <c r="AM72">
        <v>463.822</v>
      </c>
      <c r="AN72">
        <v>161.52000000000001</v>
      </c>
      <c r="AO72">
        <v>18.358000000000001</v>
      </c>
      <c r="AR72">
        <v>0.26</v>
      </c>
      <c r="AS72">
        <v>3879.75</v>
      </c>
      <c r="AT72">
        <v>20429.064999999999</v>
      </c>
      <c r="AU72">
        <v>115534.356</v>
      </c>
      <c r="AV72" s="9">
        <f t="shared" si="9"/>
        <v>0.17682242501096382</v>
      </c>
      <c r="AW72" s="10">
        <v>2258.6420741248849</v>
      </c>
      <c r="AX72">
        <v>15049.264999999999</v>
      </c>
      <c r="AY72">
        <v>1997.2529999999999</v>
      </c>
      <c r="AZ72">
        <v>48.539000000000001</v>
      </c>
      <c r="BA72">
        <v>51.604999999999997</v>
      </c>
      <c r="BC72">
        <v>0.104</v>
      </c>
      <c r="BD72">
        <v>0.34299999999999897</v>
      </c>
      <c r="BE72">
        <v>30645.91</v>
      </c>
      <c r="BF72">
        <v>47793.019</v>
      </c>
      <c r="BG72">
        <v>341415.68699999998</v>
      </c>
      <c r="BH72" s="9">
        <f t="shared" si="10"/>
        <v>0.13998483613906118</v>
      </c>
      <c r="BI72" s="10">
        <v>3990.3769920679947</v>
      </c>
    </row>
    <row r="73" spans="1:61" x14ac:dyDescent="0.35">
      <c r="A73" t="s">
        <v>70</v>
      </c>
      <c r="B73" s="1">
        <v>5</v>
      </c>
      <c r="C73">
        <v>17</v>
      </c>
      <c r="D73">
        <v>3045.9650000000001</v>
      </c>
      <c r="J73">
        <v>3045.9650000000001</v>
      </c>
      <c r="K73">
        <v>3444.0729999999999</v>
      </c>
      <c r="L73" s="8">
        <f t="shared" si="6"/>
        <v>0.88440779275003756</v>
      </c>
      <c r="M73" s="7">
        <v>116.89079551525761</v>
      </c>
      <c r="N73">
        <v>5184.393</v>
      </c>
      <c r="Q73">
        <v>1.1299999999999999</v>
      </c>
      <c r="U73">
        <v>267.327</v>
      </c>
      <c r="V73">
        <v>5452.85</v>
      </c>
      <c r="W73">
        <v>19418.73</v>
      </c>
      <c r="X73" s="8">
        <f t="shared" si="7"/>
        <v>0.28080363648910101</v>
      </c>
      <c r="Y73" s="7">
        <v>338.44947632639429</v>
      </c>
      <c r="Z73">
        <v>1462.9189999999901</v>
      </c>
      <c r="AB73">
        <v>0.23699999999999999</v>
      </c>
      <c r="AC73">
        <v>2.5339999999999998</v>
      </c>
      <c r="AF73">
        <v>9.9000000000000005E-2</v>
      </c>
      <c r="AG73">
        <v>78.803999999999903</v>
      </c>
      <c r="AH73">
        <v>1544.5929999999901</v>
      </c>
      <c r="AI73">
        <v>10185.097</v>
      </c>
      <c r="AJ73" s="9">
        <f t="shared" si="8"/>
        <v>0.15165226212376673</v>
      </c>
      <c r="AK73" s="10">
        <v>110.38404360837687</v>
      </c>
      <c r="AL73">
        <v>2197.8910000000001</v>
      </c>
      <c r="AM73">
        <v>46.078000000000003</v>
      </c>
      <c r="AN73">
        <v>4.7460000000000004</v>
      </c>
      <c r="AO73">
        <v>1.018</v>
      </c>
      <c r="AS73">
        <v>299.104999999999</v>
      </c>
      <c r="AT73">
        <v>2548.8379999999993</v>
      </c>
      <c r="AU73">
        <v>24296.462</v>
      </c>
      <c r="AV73" s="9">
        <f t="shared" si="9"/>
        <v>0.10490572660332188</v>
      </c>
      <c r="AW73" s="10">
        <v>472.01033062555325</v>
      </c>
      <c r="AX73">
        <v>2906.69</v>
      </c>
      <c r="AY73">
        <v>141.953</v>
      </c>
      <c r="AZ73">
        <v>20.041</v>
      </c>
      <c r="BA73">
        <v>1.909</v>
      </c>
      <c r="BC73">
        <v>3.1019999999999999</v>
      </c>
      <c r="BE73">
        <v>2989.3130000000001</v>
      </c>
      <c r="BF73">
        <v>6063.0079999999998</v>
      </c>
      <c r="BG73">
        <v>115321.147</v>
      </c>
      <c r="BH73" s="9">
        <f t="shared" si="10"/>
        <v>5.2574988696565773E-2</v>
      </c>
      <c r="BI73" s="10">
        <v>1246.3480754297916</v>
      </c>
    </row>
    <row r="74" spans="1:61" x14ac:dyDescent="0.35">
      <c r="A74" t="s">
        <v>71</v>
      </c>
      <c r="B74" s="5">
        <v>4</v>
      </c>
      <c r="C74">
        <v>11</v>
      </c>
      <c r="D74">
        <v>2610.701</v>
      </c>
      <c r="J74">
        <v>2610.701</v>
      </c>
      <c r="K74">
        <v>2610.701</v>
      </c>
      <c r="L74" s="8">
        <f t="shared" si="6"/>
        <v>1</v>
      </c>
      <c r="M74" s="7">
        <v>19.912747491863119</v>
      </c>
      <c r="N74">
        <v>7049.2519999999904</v>
      </c>
      <c r="P74">
        <v>0.34100000000000003</v>
      </c>
      <c r="Q74">
        <v>8.3999999999999894E-2</v>
      </c>
      <c r="V74">
        <v>7049.6769999999906</v>
      </c>
      <c r="W74">
        <v>7474.7439999999997</v>
      </c>
      <c r="X74" s="8">
        <f t="shared" si="7"/>
        <v>0.94313290194286126</v>
      </c>
      <c r="Y74" s="7">
        <v>73.346571657029884</v>
      </c>
      <c r="Z74">
        <v>8950.9169999999995</v>
      </c>
      <c r="AB74">
        <v>3.6749999999999998</v>
      </c>
      <c r="AC74">
        <v>0.39399999999999902</v>
      </c>
      <c r="AH74">
        <v>8954.985999999999</v>
      </c>
      <c r="AI74">
        <v>16458.9899999999</v>
      </c>
      <c r="AJ74" s="9">
        <f t="shared" si="8"/>
        <v>0.54407870713816908</v>
      </c>
      <c r="AK74" s="10">
        <v>87.270583028641738</v>
      </c>
      <c r="AL74">
        <v>7608.558</v>
      </c>
      <c r="AN74">
        <v>4.5149999999999997</v>
      </c>
      <c r="AO74">
        <v>0.95499999999999996</v>
      </c>
      <c r="AT74">
        <v>7614.0280000000002</v>
      </c>
      <c r="AU74">
        <v>22293.937000000002</v>
      </c>
      <c r="AV74" s="9">
        <f t="shared" si="9"/>
        <v>0.34152908927660464</v>
      </c>
      <c r="AW74" s="10">
        <v>92.899115299663151</v>
      </c>
      <c r="AX74">
        <v>20431.481</v>
      </c>
      <c r="AY74">
        <v>728.76499999999999</v>
      </c>
      <c r="AZ74">
        <v>27.512</v>
      </c>
      <c r="BA74">
        <v>30.567</v>
      </c>
      <c r="BB74">
        <v>0.245</v>
      </c>
      <c r="BC74">
        <v>0.251</v>
      </c>
      <c r="BD74">
        <v>0.13300000000000001</v>
      </c>
      <c r="BE74">
        <v>448.19899999999899</v>
      </c>
      <c r="BF74">
        <v>21667.152999999998</v>
      </c>
      <c r="BG74">
        <v>133235.80300000001</v>
      </c>
      <c r="BH74" s="9">
        <f t="shared" si="10"/>
        <v>0.16262260227455524</v>
      </c>
      <c r="BI74" s="10">
        <v>520.06016655983547</v>
      </c>
    </row>
    <row r="75" spans="1:61" x14ac:dyDescent="0.35">
      <c r="A75" t="s">
        <v>72</v>
      </c>
      <c r="B75" s="5">
        <v>5</v>
      </c>
      <c r="C75">
        <v>17</v>
      </c>
      <c r="D75">
        <v>998.61199999999997</v>
      </c>
      <c r="J75">
        <v>998.61199999999997</v>
      </c>
      <c r="K75">
        <v>1396.3050000000001</v>
      </c>
      <c r="L75" s="8">
        <f t="shared" si="6"/>
        <v>0.71518185496721698</v>
      </c>
      <c r="M75" s="7">
        <v>18.323987459456042</v>
      </c>
      <c r="N75">
        <v>2955.123</v>
      </c>
      <c r="P75">
        <v>1.474</v>
      </c>
      <c r="V75">
        <v>2956.5970000000002</v>
      </c>
      <c r="W75">
        <v>7233.3979999999901</v>
      </c>
      <c r="X75" s="8">
        <f t="shared" si="7"/>
        <v>0.40874247483686149</v>
      </c>
      <c r="Y75" s="7">
        <v>86.901046387367899</v>
      </c>
      <c r="Z75">
        <v>1135.8009999999999</v>
      </c>
      <c r="AA75">
        <v>142.624</v>
      </c>
      <c r="AB75">
        <v>1.631</v>
      </c>
      <c r="AC75">
        <v>0.77200000000000002</v>
      </c>
      <c r="AG75">
        <v>6.024</v>
      </c>
      <c r="AH75">
        <v>1286.8519999999999</v>
      </c>
      <c r="AI75">
        <v>4149.1880000000001</v>
      </c>
      <c r="AJ75" s="9">
        <f t="shared" si="8"/>
        <v>0.31014550316833073</v>
      </c>
      <c r="AK75" s="10">
        <v>46.87631576271599</v>
      </c>
      <c r="AL75">
        <v>1474.0450000000001</v>
      </c>
      <c r="AM75">
        <v>30.808</v>
      </c>
      <c r="AN75">
        <v>4.2859999999999996</v>
      </c>
      <c r="AO75">
        <v>0.36199999999999999</v>
      </c>
      <c r="AS75">
        <v>94.846999999999994</v>
      </c>
      <c r="AT75">
        <v>1604.3480000000002</v>
      </c>
      <c r="AU75">
        <v>7356.4790000000003</v>
      </c>
      <c r="AV75" s="9">
        <f t="shared" si="9"/>
        <v>0.21808639703858329</v>
      </c>
      <c r="AW75" s="10">
        <v>63.106979618067101</v>
      </c>
      <c r="AX75">
        <v>4968.3339999999998</v>
      </c>
      <c r="AY75">
        <v>155.37700000000001</v>
      </c>
      <c r="AZ75">
        <v>123.735</v>
      </c>
      <c r="BA75">
        <v>12.631</v>
      </c>
      <c r="BB75">
        <v>8.9999999999999993E-3</v>
      </c>
      <c r="BE75">
        <v>2793.4250000000002</v>
      </c>
      <c r="BF75">
        <v>8053.5110000000004</v>
      </c>
      <c r="BG75">
        <v>38398.724999999999</v>
      </c>
      <c r="BH75" s="9">
        <f t="shared" si="10"/>
        <v>0.20973381277633568</v>
      </c>
      <c r="BI75" s="10">
        <v>198.57377211698929</v>
      </c>
    </row>
    <row r="76" spans="1:61" x14ac:dyDescent="0.35">
      <c r="A76" t="s">
        <v>73</v>
      </c>
      <c r="B76" s="2">
        <v>4</v>
      </c>
      <c r="C76">
        <v>11</v>
      </c>
      <c r="D76">
        <v>15923.888999999999</v>
      </c>
      <c r="J76">
        <v>15923.888999999999</v>
      </c>
      <c r="K76">
        <v>22144.670999999998</v>
      </c>
      <c r="L76" s="8">
        <f t="shared" si="6"/>
        <v>0.71908446957735339</v>
      </c>
      <c r="M76" s="7">
        <v>230.36703538895506</v>
      </c>
      <c r="N76">
        <v>32661.988000000001</v>
      </c>
      <c r="O76">
        <v>2.83699999999999</v>
      </c>
      <c r="P76">
        <v>3.9089999999999998</v>
      </c>
      <c r="Q76">
        <v>7.6189999999999998</v>
      </c>
      <c r="S76">
        <v>7.0000000000000001E-3</v>
      </c>
      <c r="U76">
        <v>1.7999999999999999E-2</v>
      </c>
      <c r="V76">
        <v>32676.378000000001</v>
      </c>
      <c r="W76">
        <v>57054.811999999998</v>
      </c>
      <c r="X76" s="8">
        <f t="shared" si="7"/>
        <v>0.57271905479243368</v>
      </c>
      <c r="Y76" s="7">
        <v>429.46281790820211</v>
      </c>
      <c r="Z76">
        <v>40816.239999999998</v>
      </c>
      <c r="AA76">
        <v>34.481000000000002</v>
      </c>
      <c r="AB76">
        <v>18.786999999999999</v>
      </c>
      <c r="AC76">
        <v>41.646000000000001</v>
      </c>
      <c r="AF76">
        <v>0.17799999999999999</v>
      </c>
      <c r="AG76">
        <v>9.0679999999999996</v>
      </c>
      <c r="AH76">
        <v>40920.399999999994</v>
      </c>
      <c r="AI76">
        <v>81414.775999999998</v>
      </c>
      <c r="AJ76" s="9">
        <f t="shared" si="8"/>
        <v>0.50261638010279597</v>
      </c>
      <c r="AK76" s="10">
        <v>477.12436370927605</v>
      </c>
      <c r="AL76">
        <v>47708.917000000001</v>
      </c>
      <c r="AM76">
        <v>295.38200000000001</v>
      </c>
      <c r="AN76">
        <v>71.823999999999998</v>
      </c>
      <c r="AO76">
        <v>106.47</v>
      </c>
      <c r="AQ76">
        <v>0.72099999999999997</v>
      </c>
      <c r="AR76">
        <v>0.28599999999999998</v>
      </c>
      <c r="AS76">
        <v>310.59899999999999</v>
      </c>
      <c r="AT76">
        <v>48494.199000000001</v>
      </c>
      <c r="AU76">
        <v>121600.626</v>
      </c>
      <c r="AV76" s="9">
        <f t="shared" si="9"/>
        <v>0.3987989255910574</v>
      </c>
      <c r="AW76" s="10">
        <v>598.76961281907586</v>
      </c>
      <c r="AX76">
        <v>136643.761</v>
      </c>
      <c r="AY76">
        <v>19897.383000000002</v>
      </c>
      <c r="AZ76">
        <v>1252.5930000000001</v>
      </c>
      <c r="BA76">
        <v>2171.672</v>
      </c>
      <c r="BB76">
        <v>1.8939999999999999</v>
      </c>
      <c r="BC76">
        <v>11.849</v>
      </c>
      <c r="BD76">
        <v>1.2330000000000001</v>
      </c>
      <c r="BE76">
        <v>16350.455</v>
      </c>
      <c r="BF76">
        <v>176330.83999999997</v>
      </c>
      <c r="BG76">
        <v>618386.10899999901</v>
      </c>
      <c r="BH76" s="9">
        <f t="shared" si="10"/>
        <v>0.28514683210647646</v>
      </c>
      <c r="BI76" s="10">
        <v>2381.1161537369812</v>
      </c>
    </row>
    <row r="77" spans="1:61" x14ac:dyDescent="0.35">
      <c r="A77" t="s">
        <v>74</v>
      </c>
      <c r="B77" s="3">
        <v>3</v>
      </c>
      <c r="C77">
        <v>8</v>
      </c>
      <c r="D77">
        <v>578.85599999999999</v>
      </c>
      <c r="I77">
        <v>0.71099999999999997</v>
      </c>
      <c r="J77">
        <v>579.56700000000001</v>
      </c>
      <c r="K77">
        <v>584.20600000000002</v>
      </c>
      <c r="L77" s="8">
        <f t="shared" si="6"/>
        <v>0.99205930784688956</v>
      </c>
      <c r="M77" s="7">
        <v>16.938799193697641</v>
      </c>
      <c r="N77">
        <v>5231.2259999999997</v>
      </c>
      <c r="U77">
        <v>1769.3530000000001</v>
      </c>
      <c r="V77">
        <v>7000.5789999999997</v>
      </c>
      <c r="W77">
        <v>7109.64</v>
      </c>
      <c r="X77" s="8">
        <f t="shared" si="7"/>
        <v>0.98466012343803611</v>
      </c>
      <c r="Y77" s="7">
        <v>125.81041028747603</v>
      </c>
      <c r="Z77">
        <v>1395.229</v>
      </c>
      <c r="AG77">
        <v>3867.306</v>
      </c>
      <c r="AH77">
        <v>5262.5349999999999</v>
      </c>
      <c r="AI77">
        <v>5340.2150000000001</v>
      </c>
      <c r="AJ77" s="9">
        <f t="shared" si="8"/>
        <v>0.9854537691834504</v>
      </c>
      <c r="AK77" s="10">
        <v>80.433019356389863</v>
      </c>
      <c r="AL77">
        <v>1063.7180000000001</v>
      </c>
      <c r="AM77">
        <v>76.155000000000001</v>
      </c>
      <c r="AS77">
        <v>10636.01</v>
      </c>
      <c r="AT77">
        <v>11775.883</v>
      </c>
      <c r="AU77">
        <v>12023.66</v>
      </c>
      <c r="AV77" s="9">
        <f t="shared" si="9"/>
        <v>0.9793925476934644</v>
      </c>
      <c r="AW77" s="10">
        <v>151.82041051087447</v>
      </c>
      <c r="AX77">
        <v>1442.3050000000001</v>
      </c>
      <c r="AY77">
        <v>153.94300000000001</v>
      </c>
      <c r="AZ77">
        <v>1.4590000000000001</v>
      </c>
      <c r="BA77">
        <v>13.957000000000001</v>
      </c>
      <c r="BC77">
        <v>0.83499999999999996</v>
      </c>
      <c r="BD77">
        <v>8.0000000000000002E-3</v>
      </c>
      <c r="BE77">
        <v>63509.987999999998</v>
      </c>
      <c r="BF77">
        <v>65122.494999999995</v>
      </c>
      <c r="BG77">
        <v>96616.812000000005</v>
      </c>
      <c r="BH77" s="9">
        <f t="shared" si="10"/>
        <v>0.67402860487675775</v>
      </c>
      <c r="BI77" s="10">
        <v>535.73744854149356</v>
      </c>
    </row>
    <row r="78" spans="1:61" x14ac:dyDescent="0.35">
      <c r="A78" t="s">
        <v>75</v>
      </c>
      <c r="B78" s="2">
        <v>2</v>
      </c>
      <c r="C78">
        <v>4</v>
      </c>
      <c r="D78">
        <v>269.07799999999997</v>
      </c>
      <c r="J78">
        <v>269.07799999999997</v>
      </c>
      <c r="K78">
        <v>282.81200000000001</v>
      </c>
      <c r="L78" s="8">
        <f t="shared" si="6"/>
        <v>0.95143770419925588</v>
      </c>
      <c r="M78" s="7">
        <v>4.6278294845102019</v>
      </c>
      <c r="N78">
        <v>787.48599999999999</v>
      </c>
      <c r="V78">
        <v>787.48599999999999</v>
      </c>
      <c r="W78">
        <v>911.599999999999</v>
      </c>
      <c r="X78" s="8">
        <f t="shared" si="7"/>
        <v>0.86385037297060208</v>
      </c>
      <c r="Y78" s="7">
        <v>9.1486477801275079</v>
      </c>
      <c r="Z78">
        <v>995.70500000000004</v>
      </c>
      <c r="AG78">
        <v>3.5459999999999998</v>
      </c>
      <c r="AH78">
        <v>999.25100000000009</v>
      </c>
      <c r="AI78">
        <v>1308.5450000000001</v>
      </c>
      <c r="AJ78" s="9">
        <f t="shared" si="8"/>
        <v>0.76363518258829466</v>
      </c>
      <c r="AK78" s="10">
        <v>7.7990416210255109</v>
      </c>
      <c r="AL78">
        <v>540.37599999999998</v>
      </c>
      <c r="AS78">
        <v>13.2709999999999</v>
      </c>
      <c r="AT78">
        <v>553.64699999999982</v>
      </c>
      <c r="AU78">
        <v>1398.3029999999901</v>
      </c>
      <c r="AV78" s="9">
        <f t="shared" si="9"/>
        <v>0.39594208122274194</v>
      </c>
      <c r="AW78" s="10">
        <v>6.0724883637908329</v>
      </c>
      <c r="AX78">
        <v>2707.9919999999902</v>
      </c>
      <c r="AY78">
        <v>13.635999999999999</v>
      </c>
      <c r="AZ78">
        <v>2.6269999999999998</v>
      </c>
      <c r="BC78">
        <v>2.7E-2</v>
      </c>
      <c r="BE78">
        <v>1004.4</v>
      </c>
      <c r="BF78">
        <v>3728.6819999999902</v>
      </c>
      <c r="BG78">
        <v>16054.421</v>
      </c>
      <c r="BH78" s="9">
        <f t="shared" si="10"/>
        <v>0.23225266112057172</v>
      </c>
      <c r="BI78" s="10">
        <v>92.13782161573404</v>
      </c>
    </row>
    <row r="79" spans="1:61" x14ac:dyDescent="0.35">
      <c r="A79" t="s">
        <v>76</v>
      </c>
      <c r="B79" s="1">
        <v>6</v>
      </c>
      <c r="C79">
        <v>23</v>
      </c>
      <c r="D79">
        <v>27669.007000000001</v>
      </c>
      <c r="J79">
        <v>27669.007000000001</v>
      </c>
      <c r="K79">
        <v>32263.694</v>
      </c>
      <c r="L79" s="8">
        <f t="shared" si="6"/>
        <v>0.85758955561629124</v>
      </c>
      <c r="M79" s="7">
        <v>234.49810423646494</v>
      </c>
      <c r="N79">
        <v>46766.246999999901</v>
      </c>
      <c r="O79">
        <v>99.212000000000003</v>
      </c>
      <c r="P79">
        <v>0.69199999999999995</v>
      </c>
      <c r="Q79">
        <v>1.5209999999999999</v>
      </c>
      <c r="U79">
        <v>53.454999999999998</v>
      </c>
      <c r="V79">
        <v>46921.126999999906</v>
      </c>
      <c r="W79">
        <v>122784.281</v>
      </c>
      <c r="X79" s="8">
        <f t="shared" si="7"/>
        <v>0.38214278422170267</v>
      </c>
      <c r="Y79" s="7">
        <v>1025.5356202929254</v>
      </c>
      <c r="Z79">
        <v>10791.975</v>
      </c>
      <c r="AA79">
        <v>212.108</v>
      </c>
      <c r="AB79">
        <v>1.175</v>
      </c>
      <c r="AG79">
        <v>129.55099999999999</v>
      </c>
      <c r="AH79">
        <v>11134.808999999999</v>
      </c>
      <c r="AI79">
        <v>73298.657999999996</v>
      </c>
      <c r="AJ79" s="9">
        <f t="shared" si="8"/>
        <v>0.15191013456208161</v>
      </c>
      <c r="AK79" s="10">
        <v>408.22326320535552</v>
      </c>
      <c r="AL79">
        <v>15723.152</v>
      </c>
      <c r="AM79">
        <v>19.422000000000001</v>
      </c>
      <c r="AN79">
        <v>4.0839999999999996</v>
      </c>
      <c r="AO79">
        <v>0.97799999999999998</v>
      </c>
      <c r="AS79">
        <v>14.280999999999899</v>
      </c>
      <c r="AT79">
        <v>15761.916999999999</v>
      </c>
      <c r="AU79">
        <v>137407.916</v>
      </c>
      <c r="AV79" s="9">
        <f t="shared" si="9"/>
        <v>0.11470894442500677</v>
      </c>
      <c r="AW79" s="10">
        <v>802.97594307448492</v>
      </c>
      <c r="AX79">
        <v>27962.9539999999</v>
      </c>
      <c r="AY79">
        <v>2977.2349999999901</v>
      </c>
      <c r="AZ79">
        <v>85.738</v>
      </c>
      <c r="BA79">
        <v>54.686999999999998</v>
      </c>
      <c r="BB79">
        <v>1.7000000000000001E-2</v>
      </c>
      <c r="BC79">
        <v>0.79899999999999904</v>
      </c>
      <c r="BD79">
        <v>0.27</v>
      </c>
      <c r="BE79">
        <v>1649.17</v>
      </c>
      <c r="BF79">
        <v>32730.869999999893</v>
      </c>
      <c r="BG79">
        <v>1051517.6429999999</v>
      </c>
      <c r="BH79" s="9">
        <f t="shared" si="10"/>
        <v>3.1127266592140192E-2</v>
      </c>
      <c r="BI79" s="10">
        <v>4477.6158119852989</v>
      </c>
    </row>
    <row r="80" spans="1:61" x14ac:dyDescent="0.35">
      <c r="A80" t="s">
        <v>77</v>
      </c>
      <c r="B80" s="2">
        <v>5</v>
      </c>
      <c r="C80">
        <v>17</v>
      </c>
      <c r="D80">
        <v>198.399</v>
      </c>
      <c r="J80">
        <v>198.399</v>
      </c>
      <c r="K80">
        <v>478.17099999999999</v>
      </c>
      <c r="L80" s="8">
        <f t="shared" si="6"/>
        <v>0.41491223850881798</v>
      </c>
      <c r="M80" s="7">
        <v>9.8555596039916153</v>
      </c>
      <c r="N80">
        <v>2152.0749999999998</v>
      </c>
      <c r="O80">
        <v>0.154</v>
      </c>
      <c r="U80">
        <v>0.246</v>
      </c>
      <c r="V80">
        <v>2152.4749999999999</v>
      </c>
      <c r="W80">
        <v>4686.9939999999997</v>
      </c>
      <c r="X80" s="8">
        <f t="shared" si="7"/>
        <v>0.45924424055162011</v>
      </c>
      <c r="Y80" s="7">
        <v>66.600612054504069</v>
      </c>
      <c r="Z80">
        <v>496.96199999999999</v>
      </c>
      <c r="AG80">
        <v>6.1349999999999998</v>
      </c>
      <c r="AH80">
        <v>503.09699999999998</v>
      </c>
      <c r="AI80">
        <v>1754.566</v>
      </c>
      <c r="AJ80" s="9">
        <f t="shared" si="8"/>
        <v>0.28673586516551669</v>
      </c>
      <c r="AK80" s="10">
        <v>19.796159379985369</v>
      </c>
      <c r="AL80">
        <v>971.70799999999997</v>
      </c>
      <c r="AM80">
        <v>1.0999999999999999E-2</v>
      </c>
      <c r="AN80">
        <v>0.64</v>
      </c>
      <c r="AO80">
        <v>5.8000000000000003E-2</v>
      </c>
      <c r="AS80">
        <v>17.308999999999902</v>
      </c>
      <c r="AT80">
        <v>989.72599999999977</v>
      </c>
      <c r="AU80">
        <v>4837.3720000000003</v>
      </c>
      <c r="AV80" s="9">
        <f t="shared" si="9"/>
        <v>0.20459993566754836</v>
      </c>
      <c r="AW80" s="10">
        <v>45.274603531185747</v>
      </c>
      <c r="AX80">
        <v>3681.9169999999999</v>
      </c>
      <c r="AY80">
        <v>69.861999999999995</v>
      </c>
      <c r="AZ80">
        <v>8.9009999999999998</v>
      </c>
      <c r="BA80">
        <v>0.56399999999999995</v>
      </c>
      <c r="BE80">
        <v>980.26399999999899</v>
      </c>
      <c r="BF80">
        <v>4741.5079999999989</v>
      </c>
      <c r="BG80">
        <v>39352.243999999999</v>
      </c>
      <c r="BH80" s="9">
        <f t="shared" si="10"/>
        <v>0.12048888495405749</v>
      </c>
      <c r="BI80" s="10">
        <v>264.94382190867344</v>
      </c>
    </row>
    <row r="81" spans="1:61" x14ac:dyDescent="0.35">
      <c r="A81" t="s">
        <v>78</v>
      </c>
      <c r="B81" s="1">
        <v>5</v>
      </c>
      <c r="C81">
        <v>15</v>
      </c>
      <c r="D81">
        <v>1730.174</v>
      </c>
      <c r="E81">
        <v>0.32400000000000001</v>
      </c>
      <c r="J81">
        <v>1730.498</v>
      </c>
      <c r="K81">
        <v>1820.797</v>
      </c>
      <c r="L81" s="8">
        <f t="shared" si="6"/>
        <v>0.95040688226090009</v>
      </c>
      <c r="M81" s="7">
        <v>56.69640092487402</v>
      </c>
      <c r="N81">
        <v>20946.941999999999</v>
      </c>
      <c r="O81">
        <v>932.49799999999902</v>
      </c>
      <c r="U81">
        <v>180.101</v>
      </c>
      <c r="V81">
        <v>22059.540999999997</v>
      </c>
      <c r="W81">
        <v>27275.339</v>
      </c>
      <c r="X81" s="8">
        <f t="shared" si="7"/>
        <v>0.80877238592708223</v>
      </c>
      <c r="Y81" s="7">
        <v>527.77653024842937</v>
      </c>
      <c r="Z81">
        <v>10044.198</v>
      </c>
      <c r="AA81">
        <v>2017.9259999999999</v>
      </c>
      <c r="AG81">
        <v>150.67999999999901</v>
      </c>
      <c r="AH81">
        <v>12212.803999999998</v>
      </c>
      <c r="AI81">
        <v>18872.771999999899</v>
      </c>
      <c r="AJ81" s="9">
        <f t="shared" si="8"/>
        <v>0.64711235848131177</v>
      </c>
      <c r="AK81" s="10">
        <v>414.36056503718527</v>
      </c>
      <c r="AL81">
        <v>7311.8019999999997</v>
      </c>
      <c r="AM81">
        <v>7419.2070000000003</v>
      </c>
      <c r="AR81">
        <v>4.2999999999999997E-2</v>
      </c>
      <c r="AS81">
        <v>3133.029</v>
      </c>
      <c r="AT81">
        <v>17864.080999999998</v>
      </c>
      <c r="AU81">
        <v>48468.491000000002</v>
      </c>
      <c r="AV81" s="9">
        <f t="shared" si="9"/>
        <v>0.36857101658064817</v>
      </c>
      <c r="AW81" s="10">
        <v>1118.7185976135406</v>
      </c>
      <c r="AX81">
        <v>3320.2249999999999</v>
      </c>
      <c r="AY81">
        <v>6293.9709999999995</v>
      </c>
      <c r="AZ81">
        <v>1.1769999999999901</v>
      </c>
      <c r="BA81">
        <v>7.64</v>
      </c>
      <c r="BC81">
        <v>0.187</v>
      </c>
      <c r="BD81">
        <v>9.2999999999999999E-2</v>
      </c>
      <c r="BE81">
        <v>25445.465</v>
      </c>
      <c r="BF81">
        <v>35068.758000000002</v>
      </c>
      <c r="BG81">
        <v>166025.06899999999</v>
      </c>
      <c r="BH81" s="9">
        <f t="shared" si="10"/>
        <v>0.21122567941832932</v>
      </c>
      <c r="BI81" s="10">
        <v>2235.1901437859683</v>
      </c>
    </row>
    <row r="82" spans="1:61" x14ac:dyDescent="0.35">
      <c r="A82" t="s">
        <v>79</v>
      </c>
      <c r="B82" s="2">
        <v>3</v>
      </c>
      <c r="C82">
        <v>9</v>
      </c>
      <c r="D82">
        <v>60.372999999999998</v>
      </c>
      <c r="I82">
        <v>1.4430000000000001</v>
      </c>
      <c r="J82">
        <v>61.815999999999995</v>
      </c>
      <c r="K82">
        <v>63.994999999999997</v>
      </c>
      <c r="L82" s="8">
        <f t="shared" si="6"/>
        <v>0.96595046488006875</v>
      </c>
      <c r="M82" s="7">
        <v>1.4055904919598505</v>
      </c>
      <c r="N82">
        <v>3824.3489999999902</v>
      </c>
      <c r="O82">
        <v>185.30699999999999</v>
      </c>
      <c r="Q82">
        <v>4.4320000000000004</v>
      </c>
      <c r="U82">
        <v>979.73699999999997</v>
      </c>
      <c r="V82">
        <v>4993.8249999999898</v>
      </c>
      <c r="W82">
        <v>7305.5409999999902</v>
      </c>
      <c r="X82" s="8">
        <f t="shared" si="7"/>
        <v>0.68356676117483928</v>
      </c>
      <c r="Y82" s="7">
        <v>70.296686819210365</v>
      </c>
      <c r="Z82">
        <v>1992.4739999999999</v>
      </c>
      <c r="AA82">
        <v>436.69099999999997</v>
      </c>
      <c r="AG82">
        <v>4304.5720000000001</v>
      </c>
      <c r="AH82">
        <v>6733.7370000000001</v>
      </c>
      <c r="AI82">
        <v>11979.293</v>
      </c>
      <c r="AJ82" s="9">
        <f t="shared" si="8"/>
        <v>0.56211472580226562</v>
      </c>
      <c r="AK82" s="10">
        <v>172.85393877898082</v>
      </c>
      <c r="AL82">
        <v>1430.623</v>
      </c>
      <c r="AM82">
        <v>666.9</v>
      </c>
      <c r="AS82">
        <v>11859.904</v>
      </c>
      <c r="AT82">
        <v>13957.427</v>
      </c>
      <c r="AU82">
        <v>24248.155999999999</v>
      </c>
      <c r="AV82" s="9">
        <f t="shared" si="9"/>
        <v>0.57560776992691731</v>
      </c>
      <c r="AW82" s="10">
        <v>170.73284305713983</v>
      </c>
      <c r="AX82">
        <v>1225.501</v>
      </c>
      <c r="AY82">
        <v>1006.011</v>
      </c>
      <c r="AZ82">
        <v>25.18</v>
      </c>
      <c r="BA82">
        <v>14.678000000000001</v>
      </c>
      <c r="BB82">
        <v>0.46700000000000003</v>
      </c>
      <c r="BC82">
        <v>0.152</v>
      </c>
      <c r="BE82">
        <v>48011.1</v>
      </c>
      <c r="BF82">
        <v>50283.089</v>
      </c>
      <c r="BG82">
        <v>257283.74199999901</v>
      </c>
      <c r="BH82" s="9">
        <f t="shared" si="10"/>
        <v>0.19543826830690372</v>
      </c>
      <c r="BI82" s="10">
        <v>2110.4853001609226</v>
      </c>
    </row>
    <row r="83" spans="1:61" x14ac:dyDescent="0.35">
      <c r="A83" t="s">
        <v>80</v>
      </c>
      <c r="B83" s="1">
        <v>7</v>
      </c>
      <c r="C83">
        <v>24</v>
      </c>
      <c r="J83">
        <v>0</v>
      </c>
      <c r="K83">
        <v>0</v>
      </c>
      <c r="L83" s="8" t="e">
        <f t="shared" si="6"/>
        <v>#DIV/0!</v>
      </c>
      <c r="M83" s="7">
        <v>0</v>
      </c>
      <c r="N83">
        <v>32.358999999999902</v>
      </c>
      <c r="U83">
        <v>3.9940000000000002</v>
      </c>
      <c r="V83">
        <v>36.352999999999902</v>
      </c>
      <c r="W83">
        <v>36.610999999999997</v>
      </c>
      <c r="X83" s="8">
        <f t="shared" si="7"/>
        <v>0.99295293764168979</v>
      </c>
      <c r="Y83" s="7">
        <v>0.3317576599823428</v>
      </c>
      <c r="AH83">
        <v>0</v>
      </c>
      <c r="AI83">
        <v>68.131</v>
      </c>
      <c r="AJ83" s="9">
        <f t="shared" si="8"/>
        <v>0</v>
      </c>
      <c r="AK83" s="10">
        <v>0.54148087792012689</v>
      </c>
      <c r="AL83">
        <v>6.5269999999999904</v>
      </c>
      <c r="AM83">
        <v>32.911999999999999</v>
      </c>
      <c r="AS83">
        <v>118.82299999999999</v>
      </c>
      <c r="AT83">
        <v>158.262</v>
      </c>
      <c r="AU83">
        <v>213.77</v>
      </c>
      <c r="AV83" s="9">
        <f t="shared" si="9"/>
        <v>0.7403377461757964</v>
      </c>
      <c r="AW83" s="10">
        <v>1.4246711872906284</v>
      </c>
      <c r="AX83">
        <v>3.96999999999999</v>
      </c>
      <c r="AY83">
        <v>145.59299999999999</v>
      </c>
      <c r="BE83">
        <v>160.56700000000001</v>
      </c>
      <c r="BF83">
        <v>310.13</v>
      </c>
      <c r="BG83">
        <v>408.28</v>
      </c>
      <c r="BH83" s="9">
        <f t="shared" si="10"/>
        <v>0.75960125404134426</v>
      </c>
      <c r="BI83" s="10">
        <v>1.8069205347487944</v>
      </c>
    </row>
    <row r="84" spans="1:61" x14ac:dyDescent="0.35">
      <c r="A84" t="s">
        <v>81</v>
      </c>
      <c r="B84" s="2">
        <v>4</v>
      </c>
      <c r="C84">
        <v>12</v>
      </c>
      <c r="D84">
        <v>176.56399999999999</v>
      </c>
      <c r="J84">
        <v>176.56399999999999</v>
      </c>
      <c r="K84">
        <v>311.298</v>
      </c>
      <c r="L84" s="8">
        <f t="shared" si="6"/>
        <v>0.56718642586846046</v>
      </c>
      <c r="M84" s="7">
        <v>4.5243087806124258</v>
      </c>
      <c r="N84">
        <v>499.67399999999998</v>
      </c>
      <c r="O84">
        <v>2.004</v>
      </c>
      <c r="V84">
        <v>501.678</v>
      </c>
      <c r="W84">
        <v>816.72299999999996</v>
      </c>
      <c r="X84" s="8">
        <f t="shared" si="7"/>
        <v>0.61425722062437327</v>
      </c>
      <c r="Y84" s="7">
        <v>8.5477512450712485</v>
      </c>
      <c r="Z84">
        <v>820.19100000000003</v>
      </c>
      <c r="AA84">
        <v>25.763000000000002</v>
      </c>
      <c r="AC84">
        <v>0.72699999999999998</v>
      </c>
      <c r="AG84">
        <v>10.018000000000001</v>
      </c>
      <c r="AH84">
        <v>856.69900000000007</v>
      </c>
      <c r="AI84">
        <v>1592.194</v>
      </c>
      <c r="AJ84" s="9">
        <f t="shared" si="8"/>
        <v>0.53806194471276747</v>
      </c>
      <c r="AK84" s="10">
        <v>7.2670155530199008</v>
      </c>
      <c r="AL84">
        <v>722.76800000000003</v>
      </c>
      <c r="AM84">
        <v>16.431999999999999</v>
      </c>
      <c r="AN84">
        <v>0.25700000000000001</v>
      </c>
      <c r="AR84">
        <v>3.1E-2</v>
      </c>
      <c r="AS84">
        <v>64.575999999999993</v>
      </c>
      <c r="AT84">
        <v>804.06399999999996</v>
      </c>
      <c r="AU84">
        <v>1968.75</v>
      </c>
      <c r="AV84" s="9">
        <f t="shared" si="9"/>
        <v>0.40841346031746029</v>
      </c>
      <c r="AW84" s="10">
        <v>10.547335209446921</v>
      </c>
      <c r="AX84">
        <v>946.84399999999903</v>
      </c>
      <c r="AY84">
        <v>121.76600000000001</v>
      </c>
      <c r="AZ84">
        <v>165.73699999999999</v>
      </c>
      <c r="BA84">
        <v>9.8829999999999991</v>
      </c>
      <c r="BB84">
        <v>0.29299999999999998</v>
      </c>
      <c r="BC84">
        <v>0.122</v>
      </c>
      <c r="BD84">
        <v>1.2E-2</v>
      </c>
      <c r="BE84">
        <v>1387.4469999999999</v>
      </c>
      <c r="BF84">
        <v>2632.1039999999989</v>
      </c>
      <c r="BG84">
        <v>17146.611000000001</v>
      </c>
      <c r="BH84" s="9">
        <f t="shared" si="10"/>
        <v>0.15350578607049514</v>
      </c>
      <c r="BI84" s="10">
        <v>80.996029786007227</v>
      </c>
    </row>
    <row r="85" spans="1:61" x14ac:dyDescent="0.35">
      <c r="A85" t="s">
        <v>82</v>
      </c>
      <c r="B85" s="3">
        <v>5</v>
      </c>
      <c r="C85">
        <v>15</v>
      </c>
      <c r="J85">
        <v>0</v>
      </c>
      <c r="K85">
        <v>0</v>
      </c>
      <c r="L85" s="8" t="e">
        <f t="shared" si="6"/>
        <v>#DIV/0!</v>
      </c>
      <c r="M85" s="7">
        <v>0</v>
      </c>
      <c r="N85">
        <v>3992.0680000000002</v>
      </c>
      <c r="O85">
        <v>544.625</v>
      </c>
      <c r="U85">
        <v>101.449</v>
      </c>
      <c r="V85">
        <v>4638.1419999999998</v>
      </c>
      <c r="W85">
        <v>5568.8280000000004</v>
      </c>
      <c r="X85" s="8">
        <f t="shared" si="7"/>
        <v>0.83287578643118432</v>
      </c>
      <c r="Y85" s="7">
        <v>132.33489273234352</v>
      </c>
      <c r="Z85">
        <v>777.91099999999994</v>
      </c>
      <c r="AA85">
        <v>503.19499999999999</v>
      </c>
      <c r="AC85">
        <v>9.8000000000000004E-2</v>
      </c>
      <c r="AG85">
        <v>218.51499999999999</v>
      </c>
      <c r="AH85">
        <v>1499.7190000000001</v>
      </c>
      <c r="AI85">
        <v>2658.518</v>
      </c>
      <c r="AJ85" s="9">
        <f t="shared" si="8"/>
        <v>0.56411842989214289</v>
      </c>
      <c r="AK85" s="10">
        <v>50.39064984134238</v>
      </c>
      <c r="AL85">
        <v>717.24699999999996</v>
      </c>
      <c r="AM85">
        <v>1074.479</v>
      </c>
      <c r="AS85">
        <v>578.48299999999995</v>
      </c>
      <c r="AT85">
        <v>2370.2089999999998</v>
      </c>
      <c r="AU85">
        <v>7204.6030000000001</v>
      </c>
      <c r="AV85" s="9">
        <f t="shared" si="9"/>
        <v>0.3289853722682568</v>
      </c>
      <c r="AW85" s="10">
        <v>52.557330043411497</v>
      </c>
      <c r="AX85">
        <v>596.89</v>
      </c>
      <c r="AY85">
        <v>903.93499999999995</v>
      </c>
      <c r="AZ85">
        <v>2.4420000000000002</v>
      </c>
      <c r="BA85">
        <v>0.84899999999999998</v>
      </c>
      <c r="BD85">
        <v>3.5000000000000003E-2</v>
      </c>
      <c r="BE85">
        <v>4078.6959999999999</v>
      </c>
      <c r="BF85">
        <v>5582.8469999999998</v>
      </c>
      <c r="BG85">
        <v>39366.364000000001</v>
      </c>
      <c r="BH85" s="9">
        <f t="shared" si="10"/>
        <v>0.14181769492351387</v>
      </c>
      <c r="BI85" s="10">
        <v>521.18493621609127</v>
      </c>
    </row>
    <row r="86" spans="1:61" x14ac:dyDescent="0.35">
      <c r="A86" t="s">
        <v>83</v>
      </c>
      <c r="B86" s="4">
        <v>6</v>
      </c>
      <c r="C86">
        <v>21</v>
      </c>
      <c r="D86">
        <v>9.7070000000000007</v>
      </c>
      <c r="J86">
        <v>9.7070000000000007</v>
      </c>
      <c r="K86">
        <v>246.035</v>
      </c>
      <c r="L86" s="8">
        <f t="shared" si="6"/>
        <v>3.9453736257036603E-2</v>
      </c>
      <c r="M86" s="7">
        <v>5.5802490031348544</v>
      </c>
      <c r="N86">
        <v>1409.7080000000001</v>
      </c>
      <c r="O86">
        <v>20.146999999999998</v>
      </c>
      <c r="S86">
        <v>1.4E-2</v>
      </c>
      <c r="T86">
        <v>0.187</v>
      </c>
      <c r="U86">
        <v>172.429</v>
      </c>
      <c r="V86">
        <v>1602.4849999999999</v>
      </c>
      <c r="W86">
        <v>5300.4639999999999</v>
      </c>
      <c r="X86" s="8">
        <f t="shared" si="7"/>
        <v>0.30232919231222022</v>
      </c>
      <c r="Y86" s="7">
        <v>45.227907105875516</v>
      </c>
      <c r="Z86">
        <v>1258.133</v>
      </c>
      <c r="AA86">
        <v>56.359000000000002</v>
      </c>
      <c r="AG86">
        <v>451.28500000000003</v>
      </c>
      <c r="AH86">
        <v>1765.777</v>
      </c>
      <c r="AI86">
        <v>3589.6819999999998</v>
      </c>
      <c r="AJ86" s="9">
        <f t="shared" si="8"/>
        <v>0.49190346108652527</v>
      </c>
      <c r="AK86" s="10">
        <v>38.013143544361085</v>
      </c>
      <c r="AL86">
        <v>1441.6769999999999</v>
      </c>
      <c r="AM86">
        <v>143.49299999999999</v>
      </c>
      <c r="AQ86">
        <v>0.46200000000000002</v>
      </c>
      <c r="AR86">
        <v>3.7999999999999999E-2</v>
      </c>
      <c r="AS86">
        <v>4523.67</v>
      </c>
      <c r="AT86">
        <v>6109.34</v>
      </c>
      <c r="AU86">
        <v>10176.9219999999</v>
      </c>
      <c r="AV86" s="9">
        <f t="shared" si="9"/>
        <v>0.60031313986685364</v>
      </c>
      <c r="AW86" s="10">
        <v>72.134634139026545</v>
      </c>
      <c r="AX86">
        <v>844.74699999999996</v>
      </c>
      <c r="AY86">
        <v>379.13900000000001</v>
      </c>
      <c r="AZ86">
        <v>9.2929999999999993</v>
      </c>
      <c r="BA86">
        <v>2.9000000000000001E-2</v>
      </c>
      <c r="BC86">
        <v>0.57199999999999995</v>
      </c>
      <c r="BD86">
        <v>0.22800000000000001</v>
      </c>
      <c r="BE86">
        <v>21365.294000000002</v>
      </c>
      <c r="BF86">
        <v>22599.302000000003</v>
      </c>
      <c r="BG86">
        <v>46738.739000000001</v>
      </c>
      <c r="BH86" s="9">
        <f t="shared" si="10"/>
        <v>0.48352399922471168</v>
      </c>
      <c r="BI86" s="10">
        <v>199.13952467775448</v>
      </c>
    </row>
    <row r="87" spans="1:61" x14ac:dyDescent="0.35">
      <c r="A87" t="s">
        <v>84</v>
      </c>
      <c r="B87" s="1">
        <v>4</v>
      </c>
      <c r="C87">
        <v>12</v>
      </c>
      <c r="J87">
        <v>0</v>
      </c>
      <c r="K87">
        <v>0</v>
      </c>
      <c r="L87" s="8" t="e">
        <f t="shared" si="6"/>
        <v>#DIV/0!</v>
      </c>
      <c r="M87" s="7">
        <v>0</v>
      </c>
      <c r="N87">
        <v>6830.6109999999999</v>
      </c>
      <c r="O87">
        <v>640.83899999999903</v>
      </c>
      <c r="P87">
        <v>2.7290000000000001</v>
      </c>
      <c r="Q87">
        <v>1.7989999999999999</v>
      </c>
      <c r="U87">
        <v>3.7999999999999999E-2</v>
      </c>
      <c r="V87">
        <v>7476.0159999999987</v>
      </c>
      <c r="W87">
        <v>7893.69</v>
      </c>
      <c r="X87" s="8">
        <f t="shared" si="7"/>
        <v>0.94708761048381673</v>
      </c>
      <c r="Y87" s="7">
        <v>53.959997224040677</v>
      </c>
      <c r="Z87">
        <v>2266.9859999999999</v>
      </c>
      <c r="AA87">
        <v>3817.90199999999</v>
      </c>
      <c r="AB87">
        <v>6.9429999999999996</v>
      </c>
      <c r="AC87">
        <v>4.4459999999999997</v>
      </c>
      <c r="AF87">
        <v>0.14799999999999999</v>
      </c>
      <c r="AG87">
        <v>982.68600000000004</v>
      </c>
      <c r="AH87">
        <v>7079.1109999999899</v>
      </c>
      <c r="AI87">
        <v>12735.307999999901</v>
      </c>
      <c r="AJ87" s="9">
        <f t="shared" si="8"/>
        <v>0.55586492293708523</v>
      </c>
      <c r="AK87" s="10">
        <v>86.567533447799846</v>
      </c>
      <c r="AL87">
        <v>869.12599999999998</v>
      </c>
      <c r="AM87">
        <v>1279.3800000000001</v>
      </c>
      <c r="AN87">
        <v>13.583</v>
      </c>
      <c r="AO87">
        <v>17.379000000000001</v>
      </c>
      <c r="AQ87">
        <v>0.13300000000000001</v>
      </c>
      <c r="AS87">
        <v>467.69899999999899</v>
      </c>
      <c r="AT87">
        <v>2647.2999999999993</v>
      </c>
      <c r="AU87">
        <v>4892.3980000000001</v>
      </c>
      <c r="AV87" s="9">
        <f t="shared" si="9"/>
        <v>0.54110479155620606</v>
      </c>
      <c r="AW87" s="10">
        <v>24.095499867023833</v>
      </c>
      <c r="AX87">
        <v>3354.1179999999999</v>
      </c>
      <c r="AY87">
        <v>15625.165000000001</v>
      </c>
      <c r="AZ87">
        <v>113.41</v>
      </c>
      <c r="BA87">
        <v>71.668999999999997</v>
      </c>
      <c r="BC87">
        <v>1.4990000000000001</v>
      </c>
      <c r="BD87">
        <v>2.8000000000000001E-2</v>
      </c>
      <c r="BE87">
        <v>5860.5230000000001</v>
      </c>
      <c r="BF87">
        <v>25026.412</v>
      </c>
      <c r="BG87">
        <v>60940.040999999997</v>
      </c>
      <c r="BH87" s="9">
        <f t="shared" si="10"/>
        <v>0.41067271352836804</v>
      </c>
      <c r="BI87" s="10">
        <v>278.0107057616878</v>
      </c>
    </row>
    <row r="88" spans="1:61" x14ac:dyDescent="0.35">
      <c r="A88" t="s">
        <v>85</v>
      </c>
      <c r="B88" s="2">
        <v>5</v>
      </c>
      <c r="C88">
        <v>17</v>
      </c>
      <c r="D88">
        <v>486.036</v>
      </c>
      <c r="J88">
        <v>486.036</v>
      </c>
      <c r="K88">
        <v>568.49</v>
      </c>
      <c r="L88" s="8">
        <f t="shared" si="6"/>
        <v>0.85495962989674401</v>
      </c>
      <c r="M88" s="7">
        <v>7.8858451818608328</v>
      </c>
      <c r="N88">
        <v>1347.7159999999999</v>
      </c>
      <c r="V88">
        <v>1347.7159999999999</v>
      </c>
      <c r="W88">
        <v>2028.598</v>
      </c>
      <c r="X88" s="8">
        <f t="shared" si="7"/>
        <v>0.66435834009498185</v>
      </c>
      <c r="Y88" s="7">
        <v>18.774571578068286</v>
      </c>
      <c r="Z88">
        <v>907.39200000000005</v>
      </c>
      <c r="AB88">
        <v>0.95399999999999996</v>
      </c>
      <c r="AH88">
        <v>908.346</v>
      </c>
      <c r="AI88">
        <v>2269.9009999999998</v>
      </c>
      <c r="AJ88" s="9">
        <f t="shared" si="8"/>
        <v>0.40016987525006598</v>
      </c>
      <c r="AK88" s="10">
        <v>17.184800798483806</v>
      </c>
      <c r="AL88">
        <v>1036.616</v>
      </c>
      <c r="AM88">
        <v>0.53</v>
      </c>
      <c r="AN88">
        <v>1.7430000000000001</v>
      </c>
      <c r="AS88">
        <v>69.323999999999998</v>
      </c>
      <c r="AT88">
        <v>1108.213</v>
      </c>
      <c r="AU88">
        <v>3793.1659999999902</v>
      </c>
      <c r="AV88" s="9">
        <f t="shared" si="9"/>
        <v>0.29216042746349696</v>
      </c>
      <c r="AW88" s="10">
        <v>24.029604393518202</v>
      </c>
      <c r="AX88">
        <v>1345.385</v>
      </c>
      <c r="AY88">
        <v>59.527000000000001</v>
      </c>
      <c r="AZ88">
        <v>5.492</v>
      </c>
      <c r="BA88">
        <v>0.52200000000000002</v>
      </c>
      <c r="BE88">
        <v>385.209</v>
      </c>
      <c r="BF88">
        <v>1796.135</v>
      </c>
      <c r="BG88">
        <v>28981.599999999999</v>
      </c>
      <c r="BH88" s="9">
        <f t="shared" si="10"/>
        <v>6.1975011731581417E-2</v>
      </c>
      <c r="BI88" s="10">
        <v>119.13260169534011</v>
      </c>
    </row>
    <row r="89" spans="1:61" x14ac:dyDescent="0.35">
      <c r="A89" t="s">
        <v>86</v>
      </c>
      <c r="B89" s="1">
        <v>3</v>
      </c>
      <c r="C89">
        <v>26</v>
      </c>
      <c r="J89">
        <v>0</v>
      </c>
      <c r="K89">
        <v>1.3080000000000001</v>
      </c>
      <c r="L89" s="8">
        <f t="shared" si="6"/>
        <v>0</v>
      </c>
      <c r="M89" s="7">
        <v>2.3005474947969756E-2</v>
      </c>
      <c r="N89">
        <v>1176.9559999999999</v>
      </c>
      <c r="O89">
        <v>7.9610000000000003</v>
      </c>
      <c r="U89">
        <v>339.92200000000003</v>
      </c>
      <c r="V89">
        <v>1524.8389999999999</v>
      </c>
      <c r="W89">
        <v>1524.8389999999999</v>
      </c>
      <c r="X89" s="8">
        <f t="shared" si="7"/>
        <v>1</v>
      </c>
      <c r="Y89" s="7">
        <v>15.406758417167955</v>
      </c>
      <c r="Z89">
        <v>396.96499999999997</v>
      </c>
      <c r="AA89">
        <v>136.626</v>
      </c>
      <c r="AG89">
        <v>231.792</v>
      </c>
      <c r="AH89">
        <v>765.38300000000004</v>
      </c>
      <c r="AI89">
        <v>765.38300000000004</v>
      </c>
      <c r="AJ89" s="9">
        <f t="shared" si="8"/>
        <v>1</v>
      </c>
      <c r="AK89" s="10">
        <v>6.7659866439486676</v>
      </c>
      <c r="AL89">
        <v>181.97300000000001</v>
      </c>
      <c r="AM89">
        <v>174.774</v>
      </c>
      <c r="AS89">
        <v>1552.847</v>
      </c>
      <c r="AT89">
        <v>1909.5940000000001</v>
      </c>
      <c r="AU89">
        <v>2925.9639999999999</v>
      </c>
      <c r="AV89" s="9">
        <f t="shared" si="9"/>
        <v>0.65263755808342139</v>
      </c>
      <c r="AW89" s="10">
        <v>21.686590100210857</v>
      </c>
      <c r="AX89">
        <v>314.85599999999999</v>
      </c>
      <c r="AY89">
        <v>340.29199999999997</v>
      </c>
      <c r="AZ89">
        <v>7.2610000000000001</v>
      </c>
      <c r="BA89">
        <v>5.7519999999999998</v>
      </c>
      <c r="BE89">
        <v>3260.6909999999998</v>
      </c>
      <c r="BF89">
        <v>3928.8519999999999</v>
      </c>
      <c r="BG89">
        <v>15825.914999999901</v>
      </c>
      <c r="BH89" s="9">
        <f t="shared" si="10"/>
        <v>0.24825433474146832</v>
      </c>
      <c r="BI89" s="10">
        <v>50.558438850550942</v>
      </c>
    </row>
    <row r="90" spans="1:61" x14ac:dyDescent="0.35">
      <c r="A90" t="s">
        <v>87</v>
      </c>
      <c r="B90" s="2">
        <v>3</v>
      </c>
      <c r="C90">
        <v>8</v>
      </c>
      <c r="J90">
        <v>0</v>
      </c>
      <c r="K90">
        <v>0</v>
      </c>
      <c r="L90" s="8" t="e">
        <f t="shared" si="6"/>
        <v>#DIV/0!</v>
      </c>
      <c r="M90" s="7">
        <v>0</v>
      </c>
      <c r="N90">
        <v>690.06299999999999</v>
      </c>
      <c r="O90">
        <v>557.77599999999995</v>
      </c>
      <c r="U90">
        <v>1138.519</v>
      </c>
      <c r="V90">
        <v>2386.3580000000002</v>
      </c>
      <c r="W90">
        <v>2623.31</v>
      </c>
      <c r="X90" s="8">
        <f t="shared" si="7"/>
        <v>0.90967441895925383</v>
      </c>
      <c r="Y90" s="7">
        <v>25.396906427697179</v>
      </c>
      <c r="Z90">
        <v>102.005</v>
      </c>
      <c r="AA90">
        <v>123.76600000000001</v>
      </c>
      <c r="AG90">
        <v>651.35</v>
      </c>
      <c r="AH90">
        <v>877.12100000000009</v>
      </c>
      <c r="AI90">
        <v>1142.452</v>
      </c>
      <c r="AJ90" s="9">
        <f t="shared" si="8"/>
        <v>0.76775304345390449</v>
      </c>
      <c r="AK90" s="10">
        <v>11.203171999149802</v>
      </c>
      <c r="AL90">
        <v>136.66499999999999</v>
      </c>
      <c r="AM90">
        <v>119.58499999999999</v>
      </c>
      <c r="AS90">
        <v>2331.0609999999901</v>
      </c>
      <c r="AT90">
        <v>2587.3109999999901</v>
      </c>
      <c r="AU90">
        <v>3631.8330000000001</v>
      </c>
      <c r="AV90" s="9">
        <f t="shared" si="9"/>
        <v>0.71239811962719379</v>
      </c>
      <c r="AW90" s="10">
        <v>23.363564739716043</v>
      </c>
      <c r="AX90">
        <v>81.762</v>
      </c>
      <c r="AY90">
        <v>93.278000000000006</v>
      </c>
      <c r="BE90">
        <v>8042.5819999999903</v>
      </c>
      <c r="BF90">
        <v>8217.6219999999903</v>
      </c>
      <c r="BG90">
        <v>18363.528999999999</v>
      </c>
      <c r="BH90" s="9">
        <f t="shared" si="10"/>
        <v>0.44749688363276968</v>
      </c>
      <c r="BI90" s="10">
        <v>144.14625513663663</v>
      </c>
    </row>
    <row r="91" spans="1:61" x14ac:dyDescent="0.35">
      <c r="A91" t="s">
        <v>88</v>
      </c>
      <c r="B91" s="1">
        <v>3</v>
      </c>
      <c r="C91">
        <v>7</v>
      </c>
      <c r="J91">
        <v>0</v>
      </c>
      <c r="K91">
        <v>0</v>
      </c>
      <c r="L91" s="8" t="e">
        <f t="shared" si="6"/>
        <v>#DIV/0!</v>
      </c>
      <c r="M91" s="7">
        <v>0</v>
      </c>
      <c r="N91">
        <v>13984.517</v>
      </c>
      <c r="O91">
        <v>21.033000000000001</v>
      </c>
      <c r="U91">
        <v>93.641999999999996</v>
      </c>
      <c r="V91">
        <v>14099.191999999999</v>
      </c>
      <c r="W91">
        <v>16616.110999999899</v>
      </c>
      <c r="X91" s="8">
        <f t="shared" si="7"/>
        <v>0.84852538599435723</v>
      </c>
      <c r="Y91" s="7">
        <v>271.93191996826096</v>
      </c>
      <c r="Z91">
        <v>2387.0309999999999</v>
      </c>
      <c r="AA91">
        <v>280.16000000000003</v>
      </c>
      <c r="AG91">
        <v>979.16399999999999</v>
      </c>
      <c r="AH91">
        <v>3646.3549999999996</v>
      </c>
      <c r="AI91">
        <v>5186.4169999999904</v>
      </c>
      <c r="AJ91" s="9">
        <f t="shared" si="8"/>
        <v>0.70305858553217115</v>
      </c>
      <c r="AK91" s="10">
        <v>60.173543724813605</v>
      </c>
      <c r="AL91">
        <v>3524.6559999999999</v>
      </c>
      <c r="AM91">
        <v>1199.5989999999999</v>
      </c>
      <c r="AS91">
        <v>3123.299</v>
      </c>
      <c r="AT91">
        <v>7847.5540000000001</v>
      </c>
      <c r="AU91">
        <v>10891.128000000001</v>
      </c>
      <c r="AV91" s="9">
        <f t="shared" si="9"/>
        <v>0.72054556699728434</v>
      </c>
      <c r="AW91" s="10">
        <v>217.49389068811971</v>
      </c>
      <c r="AX91">
        <v>7555.5649999999996</v>
      </c>
      <c r="AY91">
        <v>3271.7759999999998</v>
      </c>
      <c r="AZ91">
        <v>0.31</v>
      </c>
      <c r="BA91">
        <v>0.42499999999999999</v>
      </c>
      <c r="BE91">
        <v>13297.928</v>
      </c>
      <c r="BF91">
        <v>24126.004000000001</v>
      </c>
      <c r="BG91">
        <v>86510.171000000002</v>
      </c>
      <c r="BH91" s="9">
        <f t="shared" si="10"/>
        <v>0.27888054920154998</v>
      </c>
      <c r="BI91" s="10">
        <v>1331.0205214756481</v>
      </c>
    </row>
    <row r="92" spans="1:61" x14ac:dyDescent="0.35">
      <c r="A92" t="s">
        <v>89</v>
      </c>
      <c r="B92" s="2">
        <v>4</v>
      </c>
      <c r="C92">
        <v>11</v>
      </c>
      <c r="J92">
        <v>0</v>
      </c>
      <c r="K92">
        <v>0</v>
      </c>
      <c r="L92" s="8" t="e">
        <f t="shared" si="6"/>
        <v>#DIV/0!</v>
      </c>
      <c r="M92" s="7">
        <v>0</v>
      </c>
      <c r="N92">
        <v>28.75</v>
      </c>
      <c r="V92">
        <v>28.75</v>
      </c>
      <c r="W92">
        <v>28.75</v>
      </c>
      <c r="X92" s="8">
        <f t="shared" si="7"/>
        <v>1</v>
      </c>
      <c r="Y92" s="7">
        <v>0.23541606218608235</v>
      </c>
      <c r="Z92">
        <v>40.921999999999997</v>
      </c>
      <c r="AC92">
        <v>0.495</v>
      </c>
      <c r="AH92">
        <v>41.416999999999994</v>
      </c>
      <c r="AI92">
        <v>41.416999999999902</v>
      </c>
      <c r="AJ92" s="9">
        <f t="shared" si="8"/>
        <v>1.0000000000000022</v>
      </c>
      <c r="AK92" s="10">
        <v>0.23092023949528739</v>
      </c>
      <c r="AL92">
        <v>19.568999999999999</v>
      </c>
      <c r="AT92">
        <v>19.568999999999999</v>
      </c>
      <c r="AU92">
        <v>19.568999999999999</v>
      </c>
      <c r="AV92" s="9">
        <f t="shared" si="9"/>
        <v>1</v>
      </c>
      <c r="AW92" s="10">
        <v>0.11780672778405894</v>
      </c>
      <c r="AX92">
        <v>292.964</v>
      </c>
      <c r="AY92">
        <v>9.8349999999999902</v>
      </c>
      <c r="AZ92">
        <v>0.53300000000000003</v>
      </c>
      <c r="BA92">
        <v>2.04</v>
      </c>
      <c r="BE92">
        <v>3.0590000000000002</v>
      </c>
      <c r="BF92">
        <v>308.43100000000004</v>
      </c>
      <c r="BG92">
        <v>390.459</v>
      </c>
      <c r="BH92" s="9">
        <f t="shared" si="10"/>
        <v>0.78991904399693702</v>
      </c>
      <c r="BI92" s="10">
        <v>1.0898998807220102</v>
      </c>
    </row>
    <row r="93" spans="1:61" x14ac:dyDescent="0.35">
      <c r="A93" t="s">
        <v>90</v>
      </c>
      <c r="B93" s="1">
        <v>4</v>
      </c>
      <c r="C93">
        <v>12</v>
      </c>
      <c r="D93">
        <v>900.86299999999903</v>
      </c>
      <c r="I93">
        <v>0.186</v>
      </c>
      <c r="J93">
        <v>901.04899999999907</v>
      </c>
      <c r="K93">
        <v>955.61099999999999</v>
      </c>
      <c r="L93" s="8">
        <f t="shared" si="6"/>
        <v>0.94290354548032529</v>
      </c>
      <c r="M93" s="7">
        <v>13.710609890552613</v>
      </c>
      <c r="N93">
        <v>7383.7159999999903</v>
      </c>
      <c r="Q93">
        <v>1.125</v>
      </c>
      <c r="U93">
        <v>0.184</v>
      </c>
      <c r="V93">
        <v>7385.0249999999905</v>
      </c>
      <c r="W93">
        <v>7403.48</v>
      </c>
      <c r="X93" s="8">
        <f t="shared" si="7"/>
        <v>0.99750725334572266</v>
      </c>
      <c r="Y93" s="7">
        <v>55.048460663344812</v>
      </c>
      <c r="Z93">
        <v>9591.4259999999995</v>
      </c>
      <c r="AA93">
        <v>122.09</v>
      </c>
      <c r="AB93">
        <v>5.3840000000000003</v>
      </c>
      <c r="AC93">
        <v>2.86099999999999</v>
      </c>
      <c r="AE93">
        <v>7.3999999999999996E-2</v>
      </c>
      <c r="AG93">
        <v>30.940999999999999</v>
      </c>
      <c r="AH93">
        <v>9752.7760000000017</v>
      </c>
      <c r="AI93">
        <v>9842.1929999999993</v>
      </c>
      <c r="AJ93" s="9">
        <f t="shared" si="8"/>
        <v>0.99091493125566654</v>
      </c>
      <c r="AK93" s="10">
        <v>64.200884762424309</v>
      </c>
      <c r="AL93">
        <v>307.27499999999998</v>
      </c>
      <c r="AM93">
        <v>928.98599999999999</v>
      </c>
      <c r="AO93">
        <v>0.34200000000000003</v>
      </c>
      <c r="AS93">
        <v>4674.8220000000001</v>
      </c>
      <c r="AT93">
        <v>5911.4250000000002</v>
      </c>
      <c r="AU93">
        <v>5922.8680000000004</v>
      </c>
      <c r="AV93" s="9">
        <f t="shared" si="9"/>
        <v>0.99806799678804248</v>
      </c>
      <c r="AW93" s="10">
        <v>54.032852361725681</v>
      </c>
      <c r="AX93">
        <v>8032.9110000000001</v>
      </c>
      <c r="AY93">
        <v>2105.8130000000001</v>
      </c>
      <c r="AZ93">
        <v>35.261000000000003</v>
      </c>
      <c r="BA93">
        <v>29.491</v>
      </c>
      <c r="BC93">
        <v>0.10299999999999999</v>
      </c>
      <c r="BD93">
        <v>2.5999999999999999E-2</v>
      </c>
      <c r="BE93">
        <v>29684.923999999999</v>
      </c>
      <c r="BF93">
        <v>39888.528999999995</v>
      </c>
      <c r="BG93">
        <v>61835.922999999901</v>
      </c>
      <c r="BH93" s="9">
        <f t="shared" si="10"/>
        <v>0.64507048758696561</v>
      </c>
      <c r="BI93" s="10">
        <v>226.44744173142973</v>
      </c>
    </row>
    <row r="94" spans="1:61" x14ac:dyDescent="0.35">
      <c r="A94" t="s">
        <v>91</v>
      </c>
      <c r="B94" s="2">
        <v>4</v>
      </c>
      <c r="C94">
        <v>11</v>
      </c>
      <c r="D94">
        <v>415.80200000000002</v>
      </c>
      <c r="J94">
        <v>415.80200000000002</v>
      </c>
      <c r="K94">
        <v>416.49400000000003</v>
      </c>
      <c r="L94" s="8">
        <f t="shared" si="6"/>
        <v>0.99833851147915698</v>
      </c>
      <c r="M94" s="7">
        <v>9.2393782476969708</v>
      </c>
      <c r="N94">
        <v>981.07500000000005</v>
      </c>
      <c r="P94">
        <v>4.5999999999999999E-2</v>
      </c>
      <c r="Q94">
        <v>0.67400000000000004</v>
      </c>
      <c r="V94">
        <v>981.79500000000007</v>
      </c>
      <c r="W94">
        <v>995.25400000000002</v>
      </c>
      <c r="X94" s="8">
        <f t="shared" si="7"/>
        <v>0.98647681898289286</v>
      </c>
      <c r="Y94" s="7">
        <v>11.516334057025686</v>
      </c>
      <c r="Z94">
        <v>1921.18099999999</v>
      </c>
      <c r="AB94">
        <v>1.456</v>
      </c>
      <c r="AC94">
        <v>0.47799999999999998</v>
      </c>
      <c r="AF94">
        <v>3.1E-2</v>
      </c>
      <c r="AH94">
        <v>1923.14599999999</v>
      </c>
      <c r="AI94">
        <v>1945.442</v>
      </c>
      <c r="AJ94" s="9">
        <f t="shared" si="8"/>
        <v>0.98853936534730413</v>
      </c>
      <c r="AK94" s="10">
        <v>8.7763816923485614</v>
      </c>
      <c r="AL94">
        <v>389.84699999999998</v>
      </c>
      <c r="AN94">
        <v>0.58199999999999996</v>
      </c>
      <c r="AO94">
        <v>0.10199999999999999</v>
      </c>
      <c r="AT94">
        <v>390.53099999999995</v>
      </c>
      <c r="AU94">
        <v>416.18599999999998</v>
      </c>
      <c r="AV94" s="9">
        <f t="shared" si="9"/>
        <v>0.93835688850658117</v>
      </c>
      <c r="AW94" s="10">
        <v>1.2454676883464504</v>
      </c>
      <c r="AX94">
        <v>2994.4720000000002</v>
      </c>
      <c r="AY94">
        <v>29.786999999999999</v>
      </c>
      <c r="AZ94">
        <v>26.957000000000001</v>
      </c>
      <c r="BA94">
        <v>13.528</v>
      </c>
      <c r="BB94">
        <v>3.6999999999999998E-2</v>
      </c>
      <c r="BC94">
        <v>0.110999999999999</v>
      </c>
      <c r="BD94">
        <v>1.2999999999999999E-2</v>
      </c>
      <c r="BE94">
        <v>11.776</v>
      </c>
      <c r="BF94">
        <v>3076.6809999999991</v>
      </c>
      <c r="BG94">
        <v>4450.8109999999997</v>
      </c>
      <c r="BH94" s="9">
        <f t="shared" si="10"/>
        <v>0.69126300802258267</v>
      </c>
      <c r="BI94" s="10">
        <v>14.871915497081687</v>
      </c>
    </row>
    <row r="95" spans="1:61" x14ac:dyDescent="0.35">
      <c r="A95" t="s">
        <v>92</v>
      </c>
      <c r="B95" s="3">
        <v>4</v>
      </c>
      <c r="C95">
        <v>12</v>
      </c>
      <c r="D95">
        <v>428.08</v>
      </c>
      <c r="J95">
        <v>428.08</v>
      </c>
      <c r="K95">
        <v>681.779</v>
      </c>
      <c r="L95" s="8">
        <f t="shared" si="6"/>
        <v>0.62788674922518883</v>
      </c>
      <c r="M95" s="7">
        <v>11.966567428917289</v>
      </c>
      <c r="N95">
        <v>400.68099999999998</v>
      </c>
      <c r="V95">
        <v>400.68099999999998</v>
      </c>
      <c r="W95">
        <v>776.41300000000001</v>
      </c>
      <c r="X95" s="8">
        <f t="shared" si="7"/>
        <v>0.51606683556303146</v>
      </c>
      <c r="Y95" s="7">
        <v>8.3819933027459328</v>
      </c>
      <c r="Z95">
        <v>983.81999999999903</v>
      </c>
      <c r="AA95">
        <v>35.688000000000002</v>
      </c>
      <c r="AB95">
        <v>4.9000000000000002E-2</v>
      </c>
      <c r="AC95">
        <v>4.4939999999999998</v>
      </c>
      <c r="AG95">
        <v>202.87899999999999</v>
      </c>
      <c r="AH95">
        <v>1226.9299999999989</v>
      </c>
      <c r="AI95">
        <v>3305.8129999999901</v>
      </c>
      <c r="AJ95" s="9">
        <f t="shared" si="8"/>
        <v>0.37114319533500612</v>
      </c>
      <c r="AK95" s="10">
        <v>25.602178922103548</v>
      </c>
      <c r="AL95">
        <v>285.971</v>
      </c>
      <c r="AM95">
        <v>21.190999999999999</v>
      </c>
      <c r="AN95">
        <v>0.85099999999999998</v>
      </c>
      <c r="AO95">
        <v>10.346</v>
      </c>
      <c r="AS95">
        <v>379.68799999999999</v>
      </c>
      <c r="AT95">
        <v>698.04700000000003</v>
      </c>
      <c r="AU95">
        <v>2603.3780000000002</v>
      </c>
      <c r="AV95" s="9">
        <f t="shared" si="9"/>
        <v>0.26813125101310681</v>
      </c>
      <c r="AW95" s="10">
        <v>10.550935843234736</v>
      </c>
      <c r="AX95">
        <v>1174.048</v>
      </c>
      <c r="AY95">
        <v>98.685000000000002</v>
      </c>
      <c r="AZ95">
        <v>51.832000000000001</v>
      </c>
      <c r="BA95">
        <v>18.646999999999998</v>
      </c>
      <c r="BE95">
        <v>1293.306</v>
      </c>
      <c r="BF95">
        <v>2636.518</v>
      </c>
      <c r="BG95">
        <v>13181.967000000001</v>
      </c>
      <c r="BH95" s="9">
        <f t="shared" si="10"/>
        <v>0.20000945230707981</v>
      </c>
      <c r="BI95" s="10">
        <v>48.885433331151717</v>
      </c>
    </row>
    <row r="96" spans="1:61" x14ac:dyDescent="0.35">
      <c r="A96" t="s">
        <v>93</v>
      </c>
      <c r="B96" s="2">
        <v>3</v>
      </c>
      <c r="C96">
        <v>9</v>
      </c>
      <c r="J96">
        <v>0</v>
      </c>
      <c r="K96">
        <v>0</v>
      </c>
      <c r="L96" s="8" t="e">
        <f t="shared" si="6"/>
        <v>#DIV/0!</v>
      </c>
      <c r="M96" s="7">
        <v>0</v>
      </c>
      <c r="N96">
        <v>212.75700000000001</v>
      </c>
      <c r="Q96">
        <v>0.90300000000000002</v>
      </c>
      <c r="T96">
        <v>0.71799999999999997</v>
      </c>
      <c r="U96">
        <v>1.5269999999999999</v>
      </c>
      <c r="V96">
        <v>215.90499999999997</v>
      </c>
      <c r="W96">
        <v>2618.7660000000001</v>
      </c>
      <c r="X96" s="8">
        <f t="shared" si="7"/>
        <v>8.2445319665827327E-2</v>
      </c>
      <c r="Y96" s="7">
        <v>50.188200930315759</v>
      </c>
      <c r="Z96">
        <v>918.47500000000002</v>
      </c>
      <c r="AC96">
        <v>3.31</v>
      </c>
      <c r="AE96">
        <v>8.0000000000000002E-3</v>
      </c>
      <c r="AF96">
        <v>0.25</v>
      </c>
      <c r="AG96">
        <v>2123.355</v>
      </c>
      <c r="AH96">
        <v>3045.3980000000001</v>
      </c>
      <c r="AI96">
        <v>4698.2269999999999</v>
      </c>
      <c r="AJ96" s="9">
        <f t="shared" si="8"/>
        <v>0.64820154496579241</v>
      </c>
      <c r="AK96" s="10">
        <v>78.927924249597567</v>
      </c>
      <c r="AL96">
        <v>431.43699999999899</v>
      </c>
      <c r="AM96">
        <v>93.051000000000002</v>
      </c>
      <c r="AN96">
        <v>1.5389999999999999</v>
      </c>
      <c r="AO96">
        <v>20.175000000000001</v>
      </c>
      <c r="AQ96">
        <v>0.02</v>
      </c>
      <c r="AR96">
        <v>5.0999999999999997E-2</v>
      </c>
      <c r="AS96">
        <v>8666.5730000000003</v>
      </c>
      <c r="AT96">
        <v>9212.8459999999995</v>
      </c>
      <c r="AU96">
        <v>14874.513999999999</v>
      </c>
      <c r="AV96" s="9">
        <f t="shared" si="9"/>
        <v>0.61937122785994891</v>
      </c>
      <c r="AW96" s="10">
        <v>115.67336492875063</v>
      </c>
      <c r="AX96">
        <v>278.91500000000002</v>
      </c>
      <c r="AY96">
        <v>76.435000000000002</v>
      </c>
      <c r="AZ96">
        <v>15.849</v>
      </c>
      <c r="BA96">
        <v>62.646999999999998</v>
      </c>
      <c r="BC96">
        <v>0.46499999999999903</v>
      </c>
      <c r="BD96">
        <v>5.2999999999999999E-2</v>
      </c>
      <c r="BE96">
        <v>35591.227999999901</v>
      </c>
      <c r="BF96">
        <v>36025.591999999902</v>
      </c>
      <c r="BG96">
        <v>94028.543999999994</v>
      </c>
      <c r="BH96" s="9">
        <f t="shared" si="10"/>
        <v>0.38313463622280386</v>
      </c>
      <c r="BI96" s="10">
        <v>614.64496513382392</v>
      </c>
    </row>
    <row r="97" spans="1:61" x14ac:dyDescent="0.35">
      <c r="A97" t="s">
        <v>94</v>
      </c>
      <c r="B97" s="1">
        <v>3</v>
      </c>
      <c r="C97">
        <v>26</v>
      </c>
      <c r="J97">
        <v>0</v>
      </c>
      <c r="K97">
        <v>0</v>
      </c>
      <c r="L97" s="8" t="e">
        <f t="shared" si="6"/>
        <v>#DIV/0!</v>
      </c>
      <c r="M97" s="7">
        <v>0</v>
      </c>
      <c r="N97">
        <v>1258.6409999999901</v>
      </c>
      <c r="U97">
        <v>486.625</v>
      </c>
      <c r="V97">
        <v>1745.2659999999901</v>
      </c>
      <c r="W97">
        <v>3524.4589999999998</v>
      </c>
      <c r="X97" s="8">
        <f t="shared" si="7"/>
        <v>0.49518692088629496</v>
      </c>
      <c r="Y97" s="7">
        <v>36.484222372873298</v>
      </c>
      <c r="Z97">
        <v>514.98299999999995</v>
      </c>
      <c r="AG97">
        <v>1033.3510000000001</v>
      </c>
      <c r="AH97">
        <v>1548.3340000000001</v>
      </c>
      <c r="AI97">
        <v>3014.83</v>
      </c>
      <c r="AJ97" s="9">
        <f t="shared" si="8"/>
        <v>0.51357257291455904</v>
      </c>
      <c r="AK97" s="10">
        <v>24.308647055795138</v>
      </c>
      <c r="AL97">
        <v>173.98699999999999</v>
      </c>
      <c r="AM97">
        <v>57.473999999999997</v>
      </c>
      <c r="AQ97">
        <v>8.2000000000000003E-2</v>
      </c>
      <c r="AS97">
        <v>4164.9719999999998</v>
      </c>
      <c r="AT97">
        <v>4396.5149999999994</v>
      </c>
      <c r="AU97">
        <v>9230.8909999999996</v>
      </c>
      <c r="AV97" s="9">
        <f t="shared" si="9"/>
        <v>0.47628284203550875</v>
      </c>
      <c r="AW97" s="10">
        <v>62.324403432038949</v>
      </c>
      <c r="AX97">
        <v>372.25299999999999</v>
      </c>
      <c r="AY97">
        <v>100.03</v>
      </c>
      <c r="AZ97">
        <v>0.215</v>
      </c>
      <c r="BC97">
        <v>3.1E-2</v>
      </c>
      <c r="BD97">
        <v>0.27800000000000002</v>
      </c>
      <c r="BE97">
        <v>19359.523999999899</v>
      </c>
      <c r="BF97">
        <v>19832.3309999999</v>
      </c>
      <c r="BG97">
        <v>112933.179</v>
      </c>
      <c r="BH97" s="9">
        <f t="shared" si="10"/>
        <v>0.17561119925615393</v>
      </c>
      <c r="BI97" s="10">
        <v>511.63707594121888</v>
      </c>
    </row>
    <row r="98" spans="1:61" x14ac:dyDescent="0.35">
      <c r="A98" t="s">
        <v>95</v>
      </c>
      <c r="B98" s="5">
        <v>6</v>
      </c>
      <c r="C98">
        <v>21</v>
      </c>
      <c r="D98">
        <v>4711.6459999999997</v>
      </c>
      <c r="F98">
        <v>3.1739999999999999</v>
      </c>
      <c r="J98">
        <v>4714.82</v>
      </c>
      <c r="K98">
        <v>5968.4970000000003</v>
      </c>
      <c r="L98" s="8">
        <f t="shared" si="6"/>
        <v>0.78995097090607558</v>
      </c>
      <c r="M98" s="7">
        <v>109.47522008672433</v>
      </c>
      <c r="N98">
        <v>12414.914999999901</v>
      </c>
      <c r="O98">
        <v>6.4000000000000001E-2</v>
      </c>
      <c r="P98">
        <v>13.847</v>
      </c>
      <c r="Q98">
        <v>0.38300000000000001</v>
      </c>
      <c r="U98">
        <v>47.263999999999903</v>
      </c>
      <c r="V98">
        <v>12476.4729999999</v>
      </c>
      <c r="W98">
        <v>22272.871999999999</v>
      </c>
      <c r="X98" s="8">
        <f t="shared" si="7"/>
        <v>0.56016453558391122</v>
      </c>
      <c r="Y98" s="7">
        <v>304.59583820008271</v>
      </c>
      <c r="Z98">
        <v>5374.2629999999999</v>
      </c>
      <c r="AA98">
        <v>3.657</v>
      </c>
      <c r="AB98">
        <v>16.2</v>
      </c>
      <c r="AG98">
        <v>235.75800000000001</v>
      </c>
      <c r="AH98">
        <v>5629.8779999999997</v>
      </c>
      <c r="AI98">
        <v>13597.662</v>
      </c>
      <c r="AJ98" s="9">
        <f t="shared" si="8"/>
        <v>0.41403279475545129</v>
      </c>
      <c r="AK98" s="10">
        <v>66.588562471693336</v>
      </c>
      <c r="AL98">
        <v>5874.6369999999997</v>
      </c>
      <c r="AM98">
        <v>64.852000000000004</v>
      </c>
      <c r="AN98">
        <v>8.1150000000000002</v>
      </c>
      <c r="AQ98">
        <v>3.9E-2</v>
      </c>
      <c r="AR98">
        <v>0.312</v>
      </c>
      <c r="AS98">
        <v>390.93999999999897</v>
      </c>
      <c r="AT98">
        <v>6338.8949999999977</v>
      </c>
      <c r="AU98">
        <v>22729.530999999999</v>
      </c>
      <c r="AV98" s="9">
        <f t="shared" si="9"/>
        <v>0.27888366900311307</v>
      </c>
      <c r="AW98" s="10">
        <v>160.70927969730704</v>
      </c>
      <c r="AX98">
        <v>24052.564999999999</v>
      </c>
      <c r="AY98">
        <v>369.16999999999899</v>
      </c>
      <c r="AZ98">
        <v>129.084</v>
      </c>
      <c r="BA98">
        <v>10.2259999999999</v>
      </c>
      <c r="BB98">
        <v>1.2749999999999999</v>
      </c>
      <c r="BC98">
        <v>1.167</v>
      </c>
      <c r="BD98">
        <v>0.45799999999999902</v>
      </c>
      <c r="BE98">
        <v>12661.002</v>
      </c>
      <c r="BF98">
        <v>37224.947</v>
      </c>
      <c r="BG98">
        <v>242650.77799999999</v>
      </c>
      <c r="BH98" s="9">
        <f t="shared" si="10"/>
        <v>0.15340955140065532</v>
      </c>
      <c r="BI98" s="10">
        <v>1710.6288513158343</v>
      </c>
    </row>
    <row r="99" spans="1:61" x14ac:dyDescent="0.35">
      <c r="A99" t="s">
        <v>96</v>
      </c>
      <c r="B99" s="1">
        <v>6</v>
      </c>
      <c r="C99">
        <v>25</v>
      </c>
      <c r="J99">
        <v>0</v>
      </c>
      <c r="K99">
        <v>0.254</v>
      </c>
      <c r="L99" s="8">
        <f t="shared" ref="L99:L130" si="11">J99/K99</f>
        <v>0</v>
      </c>
      <c r="M99" s="7">
        <v>4.4414255428009966E-3</v>
      </c>
      <c r="N99">
        <v>1.6339999999999999</v>
      </c>
      <c r="V99">
        <v>1.6339999999999999</v>
      </c>
      <c r="W99">
        <v>7.32</v>
      </c>
      <c r="X99" s="8">
        <f t="shared" si="7"/>
        <v>0.22322404371584698</v>
      </c>
      <c r="Y99" s="7">
        <v>7.3494433904362583E-2</v>
      </c>
      <c r="Z99">
        <v>8.0939999999999994</v>
      </c>
      <c r="AB99">
        <v>0.61</v>
      </c>
      <c r="AH99">
        <v>8.7039999999999988</v>
      </c>
      <c r="AI99">
        <v>37.404999999999902</v>
      </c>
      <c r="AJ99" s="9">
        <f t="shared" si="8"/>
        <v>0.23269616361449061</v>
      </c>
      <c r="AK99" s="10">
        <v>0.3294002209594275</v>
      </c>
      <c r="AL99">
        <v>16.356000000000002</v>
      </c>
      <c r="AN99">
        <v>4.2850000000000001</v>
      </c>
      <c r="AS99">
        <v>5.2959999999999896</v>
      </c>
      <c r="AT99">
        <v>25.936999999999991</v>
      </c>
      <c r="AU99">
        <v>53.591000000000001</v>
      </c>
      <c r="AV99" s="9">
        <f t="shared" si="9"/>
        <v>0.48398051911701573</v>
      </c>
      <c r="AW99" s="10">
        <v>0.7778860539768413</v>
      </c>
      <c r="AX99">
        <v>32.851999999999997</v>
      </c>
      <c r="AY99">
        <v>8.8469999999999995</v>
      </c>
      <c r="AZ99">
        <v>20.805</v>
      </c>
      <c r="BC99">
        <v>0.70499999999999996</v>
      </c>
      <c r="BE99">
        <v>157.376</v>
      </c>
      <c r="BF99">
        <v>220.58500000000001</v>
      </c>
      <c r="BG99">
        <v>1557.5920000000001</v>
      </c>
      <c r="BH99" s="9">
        <f t="shared" si="10"/>
        <v>0.14161924303668741</v>
      </c>
      <c r="BI99" s="10">
        <v>20.643263263843398</v>
      </c>
    </row>
    <row r="100" spans="1:61" x14ac:dyDescent="0.35">
      <c r="A100" t="s">
        <v>97</v>
      </c>
      <c r="B100" s="2">
        <v>3</v>
      </c>
      <c r="C100">
        <v>8</v>
      </c>
      <c r="J100">
        <v>0</v>
      </c>
      <c r="K100">
        <v>0</v>
      </c>
      <c r="L100" s="8" t="e">
        <f t="shared" si="11"/>
        <v>#DIV/0!</v>
      </c>
      <c r="M100" s="7">
        <v>0</v>
      </c>
      <c r="N100">
        <v>4430.5159999999996</v>
      </c>
      <c r="O100">
        <v>11.715999999999999</v>
      </c>
      <c r="S100">
        <v>0.52100000000000002</v>
      </c>
      <c r="U100">
        <v>1787.7089999999901</v>
      </c>
      <c r="V100">
        <v>6230.4619999999895</v>
      </c>
      <c r="W100">
        <v>7045.33</v>
      </c>
      <c r="X100" s="8">
        <f t="shared" si="7"/>
        <v>0.88433927154583103</v>
      </c>
      <c r="Y100" s="7">
        <v>68.816042210819703</v>
      </c>
      <c r="Z100">
        <v>593.55700000000002</v>
      </c>
      <c r="AA100">
        <v>139.31299999999999</v>
      </c>
      <c r="AG100">
        <v>4424.7809999999999</v>
      </c>
      <c r="AH100">
        <v>5157.6509999999998</v>
      </c>
      <c r="AI100">
        <v>7347.5959999999995</v>
      </c>
      <c r="AJ100" s="9">
        <f t="shared" si="8"/>
        <v>0.70195081493321088</v>
      </c>
      <c r="AK100" s="10">
        <v>70.630448733266533</v>
      </c>
      <c r="AL100">
        <v>373.18699999999899</v>
      </c>
      <c r="AM100">
        <v>331.801999999999</v>
      </c>
      <c r="AN100">
        <v>0.85799999999999998</v>
      </c>
      <c r="AS100">
        <v>13516.373</v>
      </c>
      <c r="AT100">
        <v>14222.219999999998</v>
      </c>
      <c r="AU100">
        <v>20808.991999999998</v>
      </c>
      <c r="AV100" s="9">
        <f t="shared" si="9"/>
        <v>0.6834651096987302</v>
      </c>
      <c r="AW100" s="10">
        <v>166.29894827585144</v>
      </c>
      <c r="AX100">
        <v>181.74</v>
      </c>
      <c r="AY100">
        <v>460.89</v>
      </c>
      <c r="AZ100">
        <v>1.407</v>
      </c>
      <c r="BA100">
        <v>2.0430000000000001</v>
      </c>
      <c r="BE100">
        <v>194262.299</v>
      </c>
      <c r="BF100">
        <v>194908.37899999999</v>
      </c>
      <c r="BG100">
        <v>264245.321</v>
      </c>
      <c r="BH100" s="9">
        <f t="shared" si="10"/>
        <v>0.73760389876496613</v>
      </c>
      <c r="BI100" s="10">
        <v>1475.0698026295775</v>
      </c>
    </row>
    <row r="101" spans="1:61" x14ac:dyDescent="0.35">
      <c r="A101" t="s">
        <v>98</v>
      </c>
      <c r="B101" s="1">
        <v>4</v>
      </c>
      <c r="C101">
        <v>11</v>
      </c>
      <c r="J101">
        <v>0</v>
      </c>
      <c r="K101">
        <v>0</v>
      </c>
      <c r="L101" s="8" t="e">
        <f t="shared" si="11"/>
        <v>#DIV/0!</v>
      </c>
      <c r="M101" s="7">
        <v>0</v>
      </c>
      <c r="N101">
        <v>177.68600000000001</v>
      </c>
      <c r="P101">
        <v>0.157</v>
      </c>
      <c r="V101">
        <v>177.84300000000002</v>
      </c>
      <c r="W101">
        <v>266.95400000000001</v>
      </c>
      <c r="X101" s="8">
        <f t="shared" si="7"/>
        <v>0.66619342658285707</v>
      </c>
      <c r="Y101" s="7">
        <v>1.8714010373684919</v>
      </c>
      <c r="Z101">
        <v>160.958</v>
      </c>
      <c r="AB101">
        <v>0.23200000000000001</v>
      </c>
      <c r="AC101">
        <v>0.26200000000000001</v>
      </c>
      <c r="AH101">
        <v>161.452</v>
      </c>
      <c r="AI101">
        <v>202.989</v>
      </c>
      <c r="AJ101" s="9">
        <f t="shared" si="8"/>
        <v>0.79537314829867622</v>
      </c>
      <c r="AK101" s="10">
        <v>1.2395263412584234</v>
      </c>
      <c r="AL101">
        <v>196.83</v>
      </c>
      <c r="AM101">
        <v>1.9989999999999899</v>
      </c>
      <c r="AN101">
        <v>0.28699999999999998</v>
      </c>
      <c r="AT101">
        <v>199.11600000000001</v>
      </c>
      <c r="AU101">
        <v>254.69799999999901</v>
      </c>
      <c r="AV101" s="9">
        <f t="shared" si="9"/>
        <v>0.78177292322672653</v>
      </c>
      <c r="AW101" s="10">
        <v>1.4813185377532205</v>
      </c>
      <c r="AX101">
        <v>886.00099999999998</v>
      </c>
      <c r="AY101">
        <v>15.244999999999999</v>
      </c>
      <c r="AZ101">
        <v>10.561</v>
      </c>
      <c r="BA101">
        <v>1.087</v>
      </c>
      <c r="BE101">
        <v>30.611999999999998</v>
      </c>
      <c r="BF101">
        <v>943.50599999999997</v>
      </c>
      <c r="BG101">
        <v>2195.3679999999999</v>
      </c>
      <c r="BH101" s="9">
        <f t="shared" si="10"/>
        <v>0.429771227420642</v>
      </c>
      <c r="BI101" s="10">
        <v>8.7385074293467877</v>
      </c>
    </row>
    <row r="102" spans="1:61" x14ac:dyDescent="0.35">
      <c r="A102" t="s">
        <v>99</v>
      </c>
      <c r="B102" s="4">
        <v>7</v>
      </c>
      <c r="C102">
        <v>24</v>
      </c>
      <c r="J102">
        <v>0</v>
      </c>
      <c r="K102">
        <v>0</v>
      </c>
      <c r="L102" s="8" t="e">
        <f t="shared" si="11"/>
        <v>#DIV/0!</v>
      </c>
      <c r="M102" s="7">
        <v>0</v>
      </c>
      <c r="O102">
        <v>2.4E-2</v>
      </c>
      <c r="V102">
        <v>2.4E-2</v>
      </c>
      <c r="W102">
        <v>49.241999999999997</v>
      </c>
      <c r="X102" s="8">
        <f t="shared" si="7"/>
        <v>4.8738881442670896E-4</v>
      </c>
      <c r="Y102" s="7">
        <v>0.16738877646513556</v>
      </c>
      <c r="Z102">
        <v>9.0830000000000002</v>
      </c>
      <c r="AH102">
        <v>9.0830000000000002</v>
      </c>
      <c r="AI102">
        <v>9.0830000000000002</v>
      </c>
      <c r="AJ102" s="9">
        <f t="shared" si="8"/>
        <v>1</v>
      </c>
      <c r="AK102" s="10">
        <v>0.10947320260931533</v>
      </c>
      <c r="AL102">
        <v>1.5589999999999999</v>
      </c>
      <c r="AT102">
        <v>1.5589999999999999</v>
      </c>
      <c r="AU102">
        <v>1.5589999999999999</v>
      </c>
      <c r="AV102" s="9">
        <f t="shared" si="9"/>
        <v>1</v>
      </c>
      <c r="AW102" s="10">
        <v>1.5759095907926162E-2</v>
      </c>
      <c r="AX102">
        <v>22.196999999999999</v>
      </c>
      <c r="AY102">
        <v>0.505</v>
      </c>
      <c r="BE102">
        <v>30.620999999999999</v>
      </c>
      <c r="BF102">
        <v>53.322999999999993</v>
      </c>
      <c r="BG102">
        <v>169.209</v>
      </c>
      <c r="BH102" s="9">
        <f t="shared" si="10"/>
        <v>0.31513099185031523</v>
      </c>
      <c r="BI102" s="10">
        <v>1.5488164839480838</v>
      </c>
    </row>
    <row r="103" spans="1:61" x14ac:dyDescent="0.35">
      <c r="A103" t="s">
        <v>100</v>
      </c>
      <c r="B103" s="1">
        <v>3</v>
      </c>
      <c r="C103">
        <v>8</v>
      </c>
      <c r="J103">
        <v>0</v>
      </c>
      <c r="K103">
        <v>0</v>
      </c>
      <c r="L103" s="8" t="e">
        <f t="shared" si="11"/>
        <v>#DIV/0!</v>
      </c>
      <c r="M103" s="7">
        <v>0</v>
      </c>
      <c r="N103">
        <v>3751.4749999999999</v>
      </c>
      <c r="U103">
        <v>74.528999999999996</v>
      </c>
      <c r="V103">
        <v>3826.0039999999999</v>
      </c>
      <c r="W103">
        <v>3916.1219999999998</v>
      </c>
      <c r="X103" s="8">
        <f t="shared" si="7"/>
        <v>0.97698794879219797</v>
      </c>
      <c r="Y103" s="7">
        <v>94.580037151539429</v>
      </c>
      <c r="Z103">
        <v>1027.885</v>
      </c>
      <c r="AG103">
        <v>407.25599999999997</v>
      </c>
      <c r="AH103">
        <v>1435.1410000000001</v>
      </c>
      <c r="AI103">
        <v>1884.991</v>
      </c>
      <c r="AJ103" s="9">
        <f t="shared" si="8"/>
        <v>0.76135164571077529</v>
      </c>
      <c r="AK103" s="10">
        <v>49.014634910903595</v>
      </c>
      <c r="AL103">
        <v>411.36</v>
      </c>
      <c r="AM103">
        <v>72.497</v>
      </c>
      <c r="AS103">
        <v>1265.578</v>
      </c>
      <c r="AT103">
        <v>1749.4349999999999</v>
      </c>
      <c r="AU103">
        <v>2141.819</v>
      </c>
      <c r="AV103" s="9">
        <f t="shared" si="9"/>
        <v>0.81679871174921881</v>
      </c>
      <c r="AW103" s="10">
        <v>45.492507864347004</v>
      </c>
      <c r="AX103">
        <v>366.697</v>
      </c>
      <c r="AY103">
        <v>152.274</v>
      </c>
      <c r="BE103">
        <v>23302.0979999999</v>
      </c>
      <c r="BF103">
        <v>23821.068999999901</v>
      </c>
      <c r="BG103">
        <v>32069.561000000002</v>
      </c>
      <c r="BH103" s="9">
        <f t="shared" si="10"/>
        <v>0.74279373515589753</v>
      </c>
      <c r="BI103" s="10">
        <v>584.55883876211146</v>
      </c>
    </row>
    <row r="104" spans="1:61" x14ac:dyDescent="0.35">
      <c r="A104" t="s">
        <v>101</v>
      </c>
      <c r="B104" s="2">
        <v>3</v>
      </c>
      <c r="C104">
        <v>9</v>
      </c>
      <c r="J104">
        <v>0</v>
      </c>
      <c r="K104">
        <v>0</v>
      </c>
      <c r="L104" s="8" t="e">
        <f t="shared" si="11"/>
        <v>#DIV/0!</v>
      </c>
      <c r="M104" s="7">
        <v>0</v>
      </c>
      <c r="N104">
        <v>457.24799999999999</v>
      </c>
      <c r="V104">
        <v>457.24799999999999</v>
      </c>
      <c r="W104">
        <v>536.25299999999902</v>
      </c>
      <c r="X104" s="8">
        <f t="shared" si="7"/>
        <v>0.85267215288306231</v>
      </c>
      <c r="Y104" s="7">
        <v>4.9332300865749845</v>
      </c>
      <c r="Z104">
        <v>546.22199999999998</v>
      </c>
      <c r="AH104">
        <v>546.22199999999998</v>
      </c>
      <c r="AI104">
        <v>803.98599999999999</v>
      </c>
      <c r="AJ104" s="9">
        <f t="shared" si="8"/>
        <v>0.67939242723131998</v>
      </c>
      <c r="AK104" s="10">
        <v>6.1062102500546613</v>
      </c>
      <c r="AL104">
        <v>118.176</v>
      </c>
      <c r="AS104">
        <v>5.6710000000000003</v>
      </c>
      <c r="AT104">
        <v>123.84700000000001</v>
      </c>
      <c r="AU104">
        <v>213.61699999999999</v>
      </c>
      <c r="AV104" s="9">
        <f t="shared" si="9"/>
        <v>0.57976191033485169</v>
      </c>
      <c r="AW104" s="10">
        <v>1.3578872699275382</v>
      </c>
      <c r="AX104">
        <v>1191.617</v>
      </c>
      <c r="AY104">
        <v>9.0540000000000003</v>
      </c>
      <c r="AZ104">
        <v>5.9649999999999999</v>
      </c>
      <c r="BA104">
        <v>0.20799999999999999</v>
      </c>
      <c r="BE104">
        <v>98.757999999999996</v>
      </c>
      <c r="BF104">
        <v>1305.6020000000001</v>
      </c>
      <c r="BG104">
        <v>4949.6239999999998</v>
      </c>
      <c r="BH104" s="9">
        <f t="shared" si="10"/>
        <v>0.26377801626951869</v>
      </c>
      <c r="BI104" s="10">
        <v>17.168012393800954</v>
      </c>
    </row>
    <row r="105" spans="1:61" x14ac:dyDescent="0.35">
      <c r="A105" t="s">
        <v>102</v>
      </c>
      <c r="B105" s="1">
        <v>2</v>
      </c>
      <c r="C105">
        <v>3</v>
      </c>
      <c r="D105">
        <v>14599.442999999999</v>
      </c>
      <c r="E105">
        <v>0.23199999999999901</v>
      </c>
      <c r="G105">
        <v>1.488</v>
      </c>
      <c r="I105">
        <v>1.61</v>
      </c>
      <c r="J105">
        <v>14602.772999999999</v>
      </c>
      <c r="K105">
        <v>21183.202000000001</v>
      </c>
      <c r="L105" s="8">
        <f t="shared" si="11"/>
        <v>0.68935626445898024</v>
      </c>
      <c r="M105" s="7">
        <v>288.67507851444259</v>
      </c>
      <c r="N105">
        <v>48533.686999999998</v>
      </c>
      <c r="O105">
        <v>0.30199999999999999</v>
      </c>
      <c r="P105">
        <v>21.512999999999899</v>
      </c>
      <c r="Q105">
        <v>3.496</v>
      </c>
      <c r="R105">
        <v>1.67</v>
      </c>
      <c r="U105">
        <v>66.471999999999994</v>
      </c>
      <c r="V105">
        <v>48627.14</v>
      </c>
      <c r="W105">
        <v>76342.945000000007</v>
      </c>
      <c r="X105" s="8">
        <f t="shared" si="7"/>
        <v>0.63695656487970165</v>
      </c>
      <c r="Y105" s="7">
        <v>902.23222462871024</v>
      </c>
      <c r="Z105">
        <v>25833.067999999999</v>
      </c>
      <c r="AA105">
        <v>211.655</v>
      </c>
      <c r="AB105">
        <v>64.42</v>
      </c>
      <c r="AC105">
        <v>31.510999999999999</v>
      </c>
      <c r="AD105">
        <v>1.734</v>
      </c>
      <c r="AE105">
        <v>3.3000000000000002E-2</v>
      </c>
      <c r="AG105">
        <v>1178.346</v>
      </c>
      <c r="AH105">
        <v>27320.766999999996</v>
      </c>
      <c r="AI105">
        <v>59046.53</v>
      </c>
      <c r="AJ105" s="9">
        <f t="shared" si="8"/>
        <v>0.46269894268130568</v>
      </c>
      <c r="AK105" s="10">
        <v>578.92720255486552</v>
      </c>
      <c r="AL105">
        <v>24755.697</v>
      </c>
      <c r="AM105">
        <v>3591.1410000000001</v>
      </c>
      <c r="AN105">
        <v>181.24099999999899</v>
      </c>
      <c r="AO105">
        <v>249.69</v>
      </c>
      <c r="AP105">
        <v>0.16300000000000001</v>
      </c>
      <c r="AQ105">
        <v>4.9000000000000002E-2</v>
      </c>
      <c r="AS105">
        <v>15300.528</v>
      </c>
      <c r="AT105">
        <v>44078.508999999998</v>
      </c>
      <c r="AU105">
        <v>161526.81700000001</v>
      </c>
      <c r="AV105" s="9">
        <f t="shared" si="9"/>
        <v>0.27288663157400045</v>
      </c>
      <c r="AW105" s="10">
        <v>1483.5247741338458</v>
      </c>
      <c r="AX105">
        <v>46818.239999999998</v>
      </c>
      <c r="AY105">
        <v>4819.7110000000002</v>
      </c>
      <c r="AZ105">
        <v>1638.749</v>
      </c>
      <c r="BA105">
        <v>1434.653</v>
      </c>
      <c r="BB105">
        <v>12.369</v>
      </c>
      <c r="BC105">
        <v>0.70799999999999996</v>
      </c>
      <c r="BD105">
        <v>0.158</v>
      </c>
      <c r="BE105">
        <v>93936.497999999905</v>
      </c>
      <c r="BF105">
        <v>148661.08599999989</v>
      </c>
      <c r="BG105">
        <v>1059831.308</v>
      </c>
      <c r="BH105" s="9">
        <f t="shared" si="10"/>
        <v>0.14026863037339138</v>
      </c>
      <c r="BI105" s="10">
        <v>8512.6241056758663</v>
      </c>
    </row>
    <row r="106" spans="1:61" x14ac:dyDescent="0.35">
      <c r="A106" t="s">
        <v>103</v>
      </c>
      <c r="B106" s="4">
        <v>7</v>
      </c>
      <c r="C106">
        <v>24</v>
      </c>
      <c r="J106">
        <v>0</v>
      </c>
      <c r="K106">
        <v>0</v>
      </c>
      <c r="L106" s="8" t="e">
        <f t="shared" si="11"/>
        <v>#DIV/0!</v>
      </c>
      <c r="M106" s="7">
        <v>0</v>
      </c>
      <c r="V106">
        <v>0</v>
      </c>
      <c r="W106">
        <v>29.396000000000001</v>
      </c>
      <c r="X106" s="8">
        <f t="shared" si="7"/>
        <v>0</v>
      </c>
      <c r="Y106" s="7">
        <v>0.42965909695881777</v>
      </c>
      <c r="AH106">
        <v>0</v>
      </c>
      <c r="AI106">
        <v>0.99299999999999999</v>
      </c>
      <c r="AJ106" s="9">
        <f t="shared" si="8"/>
        <v>0</v>
      </c>
      <c r="AK106" s="10">
        <v>1.2727317058047213E-2</v>
      </c>
      <c r="AL106">
        <v>9.9079999999999995</v>
      </c>
      <c r="AS106">
        <v>0.56200000000000006</v>
      </c>
      <c r="AT106">
        <v>10.469999999999999</v>
      </c>
      <c r="AU106">
        <v>153.792</v>
      </c>
      <c r="AV106" s="9">
        <f t="shared" si="9"/>
        <v>6.8078963795255923E-2</v>
      </c>
      <c r="AW106" s="10">
        <v>1.6532100383492374</v>
      </c>
      <c r="AX106">
        <v>16.626999999999999</v>
      </c>
      <c r="AY106">
        <v>31.54</v>
      </c>
      <c r="BA106">
        <v>0.111</v>
      </c>
      <c r="BE106">
        <v>72.697000000000003</v>
      </c>
      <c r="BF106">
        <v>120.97499999999999</v>
      </c>
      <c r="BG106">
        <v>394.38799999999998</v>
      </c>
      <c r="BH106" s="9">
        <f t="shared" si="10"/>
        <v>0.30674107731472561</v>
      </c>
      <c r="BI106" s="10">
        <v>3.5727310993712638</v>
      </c>
    </row>
    <row r="107" spans="1:61" x14ac:dyDescent="0.35">
      <c r="A107" t="s">
        <v>104</v>
      </c>
      <c r="B107" s="1">
        <v>5</v>
      </c>
      <c r="C107">
        <v>14</v>
      </c>
      <c r="J107">
        <v>0</v>
      </c>
      <c r="K107">
        <v>0</v>
      </c>
      <c r="L107" s="8" t="e">
        <f t="shared" si="11"/>
        <v>#DIV/0!</v>
      </c>
      <c r="M107" s="7">
        <v>0</v>
      </c>
      <c r="N107">
        <v>1742.8869999999999</v>
      </c>
      <c r="O107">
        <v>8.3000000000000007</v>
      </c>
      <c r="U107">
        <v>20.872</v>
      </c>
      <c r="V107">
        <v>1772.059</v>
      </c>
      <c r="W107">
        <v>3498.7640000000001</v>
      </c>
      <c r="X107" s="8">
        <f t="shared" si="7"/>
        <v>0.50648143172846183</v>
      </c>
      <c r="Y107" s="7">
        <v>33.300590212436546</v>
      </c>
      <c r="Z107">
        <v>711.95799999999997</v>
      </c>
      <c r="AA107">
        <v>258.78699999999998</v>
      </c>
      <c r="AB107">
        <v>7.694</v>
      </c>
      <c r="AC107">
        <v>21.744</v>
      </c>
      <c r="AG107">
        <v>108.777999999999</v>
      </c>
      <c r="AH107">
        <v>1108.9609999999989</v>
      </c>
      <c r="AI107">
        <v>3799.694</v>
      </c>
      <c r="AJ107" s="9">
        <f t="shared" si="8"/>
        <v>0.29185534414087</v>
      </c>
      <c r="AK107" s="10">
        <v>29.783352748740867</v>
      </c>
      <c r="AL107">
        <v>403.74400000000003</v>
      </c>
      <c r="AM107">
        <v>266.88499999999999</v>
      </c>
      <c r="AO107">
        <v>4.7450000000000001</v>
      </c>
      <c r="AS107">
        <v>130.029</v>
      </c>
      <c r="AT107">
        <v>805.40300000000002</v>
      </c>
      <c r="AU107">
        <v>4576.2749999999996</v>
      </c>
      <c r="AV107" s="9">
        <f t="shared" si="9"/>
        <v>0.17599532370760063</v>
      </c>
      <c r="AW107" s="10">
        <v>21.663803958523278</v>
      </c>
      <c r="AX107">
        <v>664.48699999999997</v>
      </c>
      <c r="AY107">
        <v>755.91399999999999</v>
      </c>
      <c r="AZ107">
        <v>15.215</v>
      </c>
      <c r="BA107">
        <v>5.5940000000000003</v>
      </c>
      <c r="BE107">
        <v>1619.7660000000001</v>
      </c>
      <c r="BF107">
        <v>3060.9759999999997</v>
      </c>
      <c r="BG107">
        <v>38512.159999999902</v>
      </c>
      <c r="BH107" s="9">
        <f t="shared" si="10"/>
        <v>7.9480766594239527E-2</v>
      </c>
      <c r="BI107" s="10">
        <v>190.8606507865764</v>
      </c>
    </row>
    <row r="108" spans="1:61" x14ac:dyDescent="0.35">
      <c r="A108" t="s">
        <v>105</v>
      </c>
      <c r="B108" s="2">
        <v>4</v>
      </c>
      <c r="C108">
        <v>11</v>
      </c>
      <c r="J108">
        <v>0</v>
      </c>
      <c r="K108">
        <v>0</v>
      </c>
      <c r="L108" s="8" t="e">
        <f t="shared" si="11"/>
        <v>#DIV/0!</v>
      </c>
      <c r="M108" s="7">
        <v>0</v>
      </c>
      <c r="N108">
        <v>9.5050000000000008</v>
      </c>
      <c r="V108">
        <v>9.5050000000000008</v>
      </c>
      <c r="W108">
        <v>10.423999999999999</v>
      </c>
      <c r="X108" s="8">
        <f t="shared" si="7"/>
        <v>0.91183806600153505</v>
      </c>
      <c r="Y108" s="7">
        <v>8.6707318418194457E-2</v>
      </c>
      <c r="Z108">
        <v>9.2889999999999997</v>
      </c>
      <c r="AH108">
        <v>9.2889999999999997</v>
      </c>
      <c r="AI108">
        <v>10.486000000000001</v>
      </c>
      <c r="AJ108" s="9">
        <f t="shared" si="8"/>
        <v>0.8858477970627503</v>
      </c>
      <c r="AK108" s="10">
        <v>7.6989377013371857E-2</v>
      </c>
      <c r="AL108">
        <v>7.3090000000000002</v>
      </c>
      <c r="AT108">
        <v>7.3090000000000002</v>
      </c>
      <c r="AU108">
        <v>7.5449999999999999</v>
      </c>
      <c r="AV108" s="9">
        <f t="shared" si="9"/>
        <v>0.96872100728959576</v>
      </c>
      <c r="AW108" s="10">
        <v>4.5046459030693251E-2</v>
      </c>
      <c r="AX108">
        <v>9.8369999999999997</v>
      </c>
      <c r="AZ108">
        <v>0.50800000000000001</v>
      </c>
      <c r="BF108">
        <v>10.344999999999999</v>
      </c>
      <c r="BG108">
        <v>39.975999999999999</v>
      </c>
      <c r="BH108" s="9">
        <f t="shared" si="10"/>
        <v>0.2587802681608965</v>
      </c>
      <c r="BI108" s="10">
        <v>0.14240209659772227</v>
      </c>
    </row>
    <row r="109" spans="1:61" x14ac:dyDescent="0.35">
      <c r="A109" t="s">
        <v>106</v>
      </c>
      <c r="B109" s="1">
        <v>6</v>
      </c>
      <c r="C109">
        <v>20</v>
      </c>
      <c r="D109">
        <v>64.438000000000002</v>
      </c>
      <c r="J109">
        <v>64.438000000000002</v>
      </c>
      <c r="K109">
        <v>407.55499999999898</v>
      </c>
      <c r="L109" s="8">
        <f t="shared" si="11"/>
        <v>0.15810872152224892</v>
      </c>
      <c r="M109" s="7">
        <v>40.786720855050937</v>
      </c>
      <c r="N109">
        <v>8782.1249999999909</v>
      </c>
      <c r="O109">
        <v>897.98799999999903</v>
      </c>
      <c r="U109">
        <v>1688.527</v>
      </c>
      <c r="V109">
        <v>11368.63999999999</v>
      </c>
      <c r="W109">
        <v>13139.852999999999</v>
      </c>
      <c r="X109" s="8">
        <f t="shared" si="7"/>
        <v>0.86520298210337598</v>
      </c>
      <c r="Y109" s="7">
        <v>848.54300965501579</v>
      </c>
      <c r="Z109">
        <v>1230.809</v>
      </c>
      <c r="AA109">
        <v>1345.905</v>
      </c>
      <c r="AB109">
        <v>0.25700000000000001</v>
      </c>
      <c r="AG109">
        <v>1141.848</v>
      </c>
      <c r="AH109">
        <v>3718.819</v>
      </c>
      <c r="AI109">
        <v>4990.9839999999904</v>
      </c>
      <c r="AJ109" s="9">
        <f t="shared" si="8"/>
        <v>0.74510737762333179</v>
      </c>
      <c r="AK109" s="10">
        <v>226.04392317604876</v>
      </c>
      <c r="AL109">
        <v>1477.14</v>
      </c>
      <c r="AM109">
        <v>2432.8649999999998</v>
      </c>
      <c r="AQ109">
        <v>7.6999999999999999E-2</v>
      </c>
      <c r="AS109">
        <v>18418.295999999998</v>
      </c>
      <c r="AT109">
        <v>22328.377999999997</v>
      </c>
      <c r="AU109">
        <v>27571.321</v>
      </c>
      <c r="AV109" s="9">
        <f t="shared" si="9"/>
        <v>0.80984070367901473</v>
      </c>
      <c r="AW109" s="10">
        <v>1231.937893061943</v>
      </c>
      <c r="AX109">
        <v>947.04499999999996</v>
      </c>
      <c r="AY109">
        <v>3153.5309999999999</v>
      </c>
      <c r="BC109">
        <v>6.6000000000000003E-2</v>
      </c>
      <c r="BE109">
        <v>40013.576999999997</v>
      </c>
      <c r="BF109">
        <v>44114.218999999997</v>
      </c>
      <c r="BG109">
        <v>72485.370999999999</v>
      </c>
      <c r="BH109" s="9">
        <f t="shared" si="10"/>
        <v>0.60859478804350742</v>
      </c>
      <c r="BI109" s="10">
        <v>1999.9384669542603</v>
      </c>
    </row>
    <row r="110" spans="1:61" x14ac:dyDescent="0.35">
      <c r="A110" t="s">
        <v>107</v>
      </c>
      <c r="B110" s="2">
        <v>4</v>
      </c>
      <c r="C110">
        <v>12</v>
      </c>
      <c r="D110">
        <v>90.441999999999993</v>
      </c>
      <c r="J110">
        <v>90.441999999999993</v>
      </c>
      <c r="K110">
        <v>91.304999999999893</v>
      </c>
      <c r="L110" s="8">
        <f t="shared" si="11"/>
        <v>0.99054816275121949</v>
      </c>
      <c r="M110" s="7">
        <v>1.3436553018994501</v>
      </c>
      <c r="N110">
        <v>1067.9590000000001</v>
      </c>
      <c r="S110">
        <v>6.6000000000000003E-2</v>
      </c>
      <c r="V110">
        <v>1068.0250000000001</v>
      </c>
      <c r="W110">
        <v>1083.1989999999901</v>
      </c>
      <c r="X110" s="8">
        <f t="shared" si="7"/>
        <v>0.98599149371446049</v>
      </c>
      <c r="Y110" s="7">
        <v>3.6410463385287266</v>
      </c>
      <c r="Z110">
        <v>1101.2670000000001</v>
      </c>
      <c r="AA110">
        <v>15.548999999999999</v>
      </c>
      <c r="AH110">
        <v>1116.816</v>
      </c>
      <c r="AI110">
        <v>1117.008</v>
      </c>
      <c r="AJ110" s="9">
        <f t="shared" si="8"/>
        <v>0.99982811224270551</v>
      </c>
      <c r="AK110" s="10">
        <v>5.2291023418159455</v>
      </c>
      <c r="AL110">
        <v>851.79899999999998</v>
      </c>
      <c r="AM110">
        <v>33.774000000000001</v>
      </c>
      <c r="AO110">
        <v>0.17799999999999999</v>
      </c>
      <c r="AS110">
        <v>13.362</v>
      </c>
      <c r="AT110">
        <v>899.11299999999994</v>
      </c>
      <c r="AU110">
        <v>903.40800000000002</v>
      </c>
      <c r="AV110" s="9">
        <f t="shared" si="9"/>
        <v>0.9952457804225775</v>
      </c>
      <c r="AW110" s="10">
        <v>3.2523249749537824</v>
      </c>
      <c r="AX110">
        <v>1313.9390000000001</v>
      </c>
      <c r="AY110">
        <v>878.21699999999998</v>
      </c>
      <c r="AZ110">
        <v>1.0549999999999999</v>
      </c>
      <c r="BA110">
        <v>0.68</v>
      </c>
      <c r="BC110">
        <v>8.8999999999999996E-2</v>
      </c>
      <c r="BE110">
        <v>910.14200000000005</v>
      </c>
      <c r="BF110">
        <v>3104.1219999999994</v>
      </c>
      <c r="BG110">
        <v>14992.904</v>
      </c>
      <c r="BH110" s="9">
        <f t="shared" si="10"/>
        <v>0.20703941011027613</v>
      </c>
      <c r="BI110" s="10">
        <v>48.575315563123766</v>
      </c>
    </row>
    <row r="111" spans="1:61" x14ac:dyDescent="0.35">
      <c r="A111" t="s">
        <v>108</v>
      </c>
      <c r="B111" s="1">
        <v>3</v>
      </c>
      <c r="C111">
        <v>7</v>
      </c>
      <c r="D111">
        <v>3899.846</v>
      </c>
      <c r="I111">
        <v>9.5000000000000001E-2</v>
      </c>
      <c r="J111">
        <v>3899.9409999999998</v>
      </c>
      <c r="K111">
        <v>3978.1669999999999</v>
      </c>
      <c r="L111" s="8">
        <f t="shared" si="11"/>
        <v>0.98033616989935313</v>
      </c>
      <c r="M111" s="7">
        <v>61.285080620062566</v>
      </c>
      <c r="N111">
        <v>16185.23</v>
      </c>
      <c r="O111">
        <v>13.257</v>
      </c>
      <c r="P111">
        <v>1.6739999999999999</v>
      </c>
      <c r="Q111">
        <v>6.8000000000000005E-2</v>
      </c>
      <c r="U111">
        <v>468.62099999999998</v>
      </c>
      <c r="V111">
        <v>16668.849999999999</v>
      </c>
      <c r="W111">
        <v>17626.716</v>
      </c>
      <c r="X111" s="8">
        <f t="shared" si="7"/>
        <v>0.94565828370979588</v>
      </c>
      <c r="Y111" s="7">
        <v>133.29293672598524</v>
      </c>
      <c r="Z111">
        <v>8898.8889999999992</v>
      </c>
      <c r="AA111">
        <v>2.5419999999999998</v>
      </c>
      <c r="AB111">
        <v>0.99399999999999999</v>
      </c>
      <c r="AE111">
        <v>5.8000000000000003E-2</v>
      </c>
      <c r="AG111">
        <v>255.59899999999999</v>
      </c>
      <c r="AH111">
        <v>9158.0820000000003</v>
      </c>
      <c r="AI111">
        <v>9539.2889999999898</v>
      </c>
      <c r="AJ111" s="9">
        <f t="shared" si="8"/>
        <v>0.96003821668470368</v>
      </c>
      <c r="AK111" s="10">
        <v>42.027167668776507</v>
      </c>
      <c r="AL111">
        <v>21492.652999999998</v>
      </c>
      <c r="AM111">
        <v>343.69399999999899</v>
      </c>
      <c r="AN111">
        <v>2.6339999999999999</v>
      </c>
      <c r="AO111">
        <v>2.024</v>
      </c>
      <c r="AS111">
        <v>4512.6369999999997</v>
      </c>
      <c r="AT111">
        <v>26353.641999999996</v>
      </c>
      <c r="AU111">
        <v>36032.222999999998</v>
      </c>
      <c r="AV111" s="9">
        <f t="shared" si="9"/>
        <v>0.73139095525690989</v>
      </c>
      <c r="AW111" s="10">
        <v>183.29122264920244</v>
      </c>
      <c r="AX111">
        <v>22794.473999999998</v>
      </c>
      <c r="AY111">
        <v>841.29399999999998</v>
      </c>
      <c r="AZ111">
        <v>248.48599999999999</v>
      </c>
      <c r="BA111">
        <v>175.54400000000001</v>
      </c>
      <c r="BC111">
        <v>0.85499999999999998</v>
      </c>
      <c r="BE111">
        <v>13518.884</v>
      </c>
      <c r="BF111">
        <v>37579.537000000004</v>
      </c>
      <c r="BG111">
        <v>121655.03200000001</v>
      </c>
      <c r="BH111" s="9">
        <f t="shared" si="10"/>
        <v>0.30890244638627035</v>
      </c>
      <c r="BI111" s="10">
        <v>650.65059973422251</v>
      </c>
    </row>
    <row r="112" spans="1:61" x14ac:dyDescent="0.35">
      <c r="A112" t="s">
        <v>109</v>
      </c>
      <c r="B112" s="2">
        <v>3</v>
      </c>
      <c r="C112">
        <v>26</v>
      </c>
      <c r="J112">
        <v>0</v>
      </c>
      <c r="K112">
        <v>0</v>
      </c>
      <c r="L112" s="8" t="e">
        <f t="shared" si="11"/>
        <v>#DIV/0!</v>
      </c>
      <c r="M112" s="7">
        <v>0</v>
      </c>
      <c r="N112">
        <v>5751.9210000000003</v>
      </c>
      <c r="O112">
        <v>151.43100000000001</v>
      </c>
      <c r="U112">
        <v>437.19299999999998</v>
      </c>
      <c r="V112">
        <v>6340.5450000000001</v>
      </c>
      <c r="W112">
        <v>7244.7110000000002</v>
      </c>
      <c r="X112" s="8">
        <f t="shared" si="7"/>
        <v>0.8751964018992614</v>
      </c>
      <c r="Y112" s="7">
        <v>163.3426759115583</v>
      </c>
      <c r="Z112">
        <v>1707.646</v>
      </c>
      <c r="AA112">
        <v>213.84899999999999</v>
      </c>
      <c r="AB112">
        <v>1.597</v>
      </c>
      <c r="AE112">
        <v>2.5000000000000001E-2</v>
      </c>
      <c r="AF112">
        <v>0.01</v>
      </c>
      <c r="AG112">
        <v>5597.5879999999997</v>
      </c>
      <c r="AH112">
        <v>7520.7150000000001</v>
      </c>
      <c r="AI112">
        <v>10079.489</v>
      </c>
      <c r="AJ112" s="9">
        <f t="shared" si="8"/>
        <v>0.74614050374974372</v>
      </c>
      <c r="AK112" s="10">
        <v>120.99641099300625</v>
      </c>
      <c r="AL112">
        <v>396.12</v>
      </c>
      <c r="AM112">
        <v>392.39600000000002</v>
      </c>
      <c r="AN112">
        <v>2.6589999999999998</v>
      </c>
      <c r="AR112">
        <v>2.8000000000000001E-2</v>
      </c>
      <c r="AS112">
        <v>9136.18</v>
      </c>
      <c r="AT112">
        <v>9927.3829999999998</v>
      </c>
      <c r="AU112">
        <v>21035.868999999999</v>
      </c>
      <c r="AV112" s="9">
        <f t="shared" si="9"/>
        <v>0.47192645095859842</v>
      </c>
      <c r="AW112" s="10">
        <v>269.53206711751255</v>
      </c>
      <c r="AX112">
        <v>338.885999999999</v>
      </c>
      <c r="AY112">
        <v>557.56600000000003</v>
      </c>
      <c r="AZ112">
        <v>11.805999999999999</v>
      </c>
      <c r="BC112">
        <v>1.681</v>
      </c>
      <c r="BE112">
        <v>37401.394</v>
      </c>
      <c r="BF112">
        <v>38311.332999999999</v>
      </c>
      <c r="BG112">
        <v>157489.70499999999</v>
      </c>
      <c r="BH112" s="9">
        <f t="shared" si="10"/>
        <v>0.24326245960013704</v>
      </c>
      <c r="BI112" s="10">
        <v>1477.330183474488</v>
      </c>
    </row>
    <row r="113" spans="1:61" x14ac:dyDescent="0.35">
      <c r="A113" t="s">
        <v>110</v>
      </c>
      <c r="B113" s="1">
        <v>6</v>
      </c>
      <c r="C113">
        <v>21</v>
      </c>
      <c r="D113">
        <v>424.93099999999998</v>
      </c>
      <c r="J113">
        <v>424.93099999999998</v>
      </c>
      <c r="K113">
        <v>1253.355</v>
      </c>
      <c r="L113" s="8">
        <f t="shared" si="11"/>
        <v>0.33903483051489802</v>
      </c>
      <c r="M113" s="7">
        <v>27.655659858616495</v>
      </c>
      <c r="N113">
        <v>3290.8049999999998</v>
      </c>
      <c r="O113">
        <v>109.18600000000001</v>
      </c>
      <c r="P113">
        <v>4.6859999999999999</v>
      </c>
      <c r="T113">
        <v>0.66900000000000004</v>
      </c>
      <c r="U113">
        <v>485.34</v>
      </c>
      <c r="V113">
        <v>3890.6860000000001</v>
      </c>
      <c r="W113">
        <v>16146.061</v>
      </c>
      <c r="X113" s="8">
        <f t="shared" si="7"/>
        <v>0.24096812219401378</v>
      </c>
      <c r="Y113" s="7">
        <v>252.55819570106519</v>
      </c>
      <c r="Z113">
        <v>1339.7729999999999</v>
      </c>
      <c r="AA113">
        <v>48.951999999999998</v>
      </c>
      <c r="AC113">
        <v>84.141999999999996</v>
      </c>
      <c r="AE113">
        <v>0.107</v>
      </c>
      <c r="AG113">
        <v>1145.7439999999999</v>
      </c>
      <c r="AH113">
        <v>2618.7179999999998</v>
      </c>
      <c r="AI113">
        <v>12578.968000000001</v>
      </c>
      <c r="AJ113" s="9">
        <f t="shared" si="8"/>
        <v>0.20818226105670987</v>
      </c>
      <c r="AK113" s="10">
        <v>59.184710755865083</v>
      </c>
      <c r="AL113">
        <v>1278.682</v>
      </c>
      <c r="AM113">
        <v>120.66200000000001</v>
      </c>
      <c r="AN113">
        <v>12.054</v>
      </c>
      <c r="AQ113">
        <v>0.33800000000000002</v>
      </c>
      <c r="AR113">
        <v>0.79899999999999904</v>
      </c>
      <c r="AS113">
        <v>2394.6120000000001</v>
      </c>
      <c r="AT113">
        <v>3807.1469999999999</v>
      </c>
      <c r="AU113">
        <v>21910.621999999999</v>
      </c>
      <c r="AV113" s="9">
        <f t="shared" si="9"/>
        <v>0.17375805214475426</v>
      </c>
      <c r="AW113" s="10">
        <v>493.28838978326564</v>
      </c>
      <c r="AX113">
        <v>1480.4559999999999</v>
      </c>
      <c r="AY113">
        <v>546.47900000000004</v>
      </c>
      <c r="AZ113">
        <v>3.4159999999999999</v>
      </c>
      <c r="BA113">
        <v>5.758</v>
      </c>
      <c r="BC113">
        <v>0.36799999999999999</v>
      </c>
      <c r="BD113">
        <v>0.105</v>
      </c>
      <c r="BE113">
        <v>8481.6980000000003</v>
      </c>
      <c r="BF113">
        <v>10518.28</v>
      </c>
      <c r="BG113">
        <v>191987.44399999999</v>
      </c>
      <c r="BH113" s="9">
        <f t="shared" si="10"/>
        <v>5.4786291128496929E-2</v>
      </c>
      <c r="BI113" s="10">
        <v>1157.7507384691769</v>
      </c>
    </row>
    <row r="114" spans="1:61" x14ac:dyDescent="0.35">
      <c r="A114" t="s">
        <v>111</v>
      </c>
      <c r="B114" s="2">
        <v>3</v>
      </c>
      <c r="C114">
        <v>26</v>
      </c>
      <c r="D114">
        <v>188.45</v>
      </c>
      <c r="J114">
        <v>188.45</v>
      </c>
      <c r="K114">
        <v>199.166</v>
      </c>
      <c r="L114" s="8">
        <f t="shared" si="11"/>
        <v>0.94619563580129129</v>
      </c>
      <c r="M114" s="7">
        <v>7.0465978035669057</v>
      </c>
      <c r="N114">
        <v>7890.4889999999996</v>
      </c>
      <c r="O114">
        <v>3991.79699999999</v>
      </c>
      <c r="P114">
        <v>0.73399999999999999</v>
      </c>
      <c r="U114">
        <v>3495.5569999999998</v>
      </c>
      <c r="V114">
        <v>15378.57699999999</v>
      </c>
      <c r="W114">
        <v>15483.905000000001</v>
      </c>
      <c r="X114" s="8">
        <f t="shared" si="7"/>
        <v>0.99319758161781468</v>
      </c>
      <c r="Y114" s="7">
        <v>196.08493146861733</v>
      </c>
      <c r="Z114">
        <v>821.81399999999996</v>
      </c>
      <c r="AA114">
        <v>8140.5990000000002</v>
      </c>
      <c r="AB114">
        <v>0.31</v>
      </c>
      <c r="AC114">
        <v>5.1630000000000003</v>
      </c>
      <c r="AG114">
        <v>14284.9819999999</v>
      </c>
      <c r="AH114">
        <v>23252.8679999999</v>
      </c>
      <c r="AI114">
        <v>23535.550999999999</v>
      </c>
      <c r="AJ114" s="9">
        <f t="shared" si="8"/>
        <v>0.98798910635233905</v>
      </c>
      <c r="AK114" s="10">
        <v>248.14226787707719</v>
      </c>
      <c r="AL114">
        <v>239.221</v>
      </c>
      <c r="AM114">
        <v>1905.4959999999901</v>
      </c>
      <c r="AN114">
        <v>4.8000000000000001E-2</v>
      </c>
      <c r="AS114">
        <v>3941.5210000000002</v>
      </c>
      <c r="AT114">
        <v>6086.2859999999901</v>
      </c>
      <c r="AU114">
        <v>6854.4319999999998</v>
      </c>
      <c r="AV114" s="9">
        <f t="shared" si="9"/>
        <v>0.88793440506813548</v>
      </c>
      <c r="AW114" s="10">
        <v>36.229889511321055</v>
      </c>
      <c r="AX114">
        <v>685.82799999999997</v>
      </c>
      <c r="AY114">
        <v>1967.835</v>
      </c>
      <c r="AZ114">
        <v>13.11</v>
      </c>
      <c r="BA114">
        <v>24.994</v>
      </c>
      <c r="BE114">
        <v>12042.062</v>
      </c>
      <c r="BF114">
        <v>14733.829</v>
      </c>
      <c r="BG114">
        <v>24151.135999999999</v>
      </c>
      <c r="BH114" s="9">
        <f t="shared" si="10"/>
        <v>0.61006774174100964</v>
      </c>
      <c r="BI114" s="10">
        <v>348.97180062650671</v>
      </c>
    </row>
    <row r="115" spans="1:61" x14ac:dyDescent="0.35">
      <c r="A115" t="s">
        <v>112</v>
      </c>
      <c r="B115" s="1">
        <v>7</v>
      </c>
      <c r="C115">
        <v>24</v>
      </c>
      <c r="J115">
        <v>0</v>
      </c>
      <c r="K115">
        <v>0</v>
      </c>
      <c r="L115" s="8" t="e">
        <f t="shared" si="11"/>
        <v>#DIV/0!</v>
      </c>
      <c r="M115" s="7">
        <v>0</v>
      </c>
      <c r="N115">
        <v>16.895</v>
      </c>
      <c r="V115">
        <v>16.895</v>
      </c>
      <c r="W115">
        <v>16.895</v>
      </c>
      <c r="X115" s="8">
        <f t="shared" si="7"/>
        <v>1</v>
      </c>
      <c r="Y115" s="7">
        <v>0.14769710547034806</v>
      </c>
      <c r="AH115">
        <v>0</v>
      </c>
      <c r="AJ115" s="9" t="e">
        <f t="shared" si="8"/>
        <v>#DIV/0!</v>
      </c>
      <c r="AK115" s="10">
        <v>0</v>
      </c>
      <c r="AL115">
        <v>1.252</v>
      </c>
      <c r="AT115">
        <v>1.252</v>
      </c>
      <c r="AU115">
        <v>1.252</v>
      </c>
      <c r="AV115" s="9">
        <f t="shared" si="9"/>
        <v>1</v>
      </c>
      <c r="AW115" s="10">
        <v>8.0496432466039512E-3</v>
      </c>
      <c r="AX115">
        <v>1.8320000000000001</v>
      </c>
      <c r="AY115">
        <v>3.105</v>
      </c>
      <c r="BE115">
        <v>4.5059999999999896</v>
      </c>
      <c r="BF115">
        <v>9.4429999999999907</v>
      </c>
      <c r="BG115">
        <v>63.792000000000002</v>
      </c>
      <c r="BH115" s="9">
        <f t="shared" si="10"/>
        <v>0.14802796588913955</v>
      </c>
      <c r="BI115" s="10">
        <v>0.32754153424291388</v>
      </c>
    </row>
    <row r="116" spans="1:61" x14ac:dyDescent="0.35">
      <c r="A116" t="s">
        <v>113</v>
      </c>
      <c r="B116" s="2">
        <v>6</v>
      </c>
      <c r="C116">
        <v>25</v>
      </c>
      <c r="J116">
        <v>0</v>
      </c>
      <c r="K116">
        <v>4.4999999999999998E-2</v>
      </c>
      <c r="L116" s="8">
        <f t="shared" si="11"/>
        <v>0</v>
      </c>
      <c r="M116" s="7">
        <v>7.9460161818249774E-4</v>
      </c>
      <c r="N116">
        <v>1582.914</v>
      </c>
      <c r="O116">
        <v>95.406999999999996</v>
      </c>
      <c r="P116">
        <v>1.298</v>
      </c>
      <c r="T116">
        <v>0.14199999999999999</v>
      </c>
      <c r="U116">
        <v>229.91399999999999</v>
      </c>
      <c r="V116">
        <v>1909.675</v>
      </c>
      <c r="W116">
        <v>5421.4440000000004</v>
      </c>
      <c r="X116" s="8">
        <f t="shared" si="7"/>
        <v>0.35224471561451154</v>
      </c>
      <c r="Y116" s="7">
        <v>42.104944307032227</v>
      </c>
      <c r="Z116">
        <v>1322.748</v>
      </c>
      <c r="AA116">
        <v>230.25399999999999</v>
      </c>
      <c r="AB116">
        <v>1.7889999999999999</v>
      </c>
      <c r="AC116">
        <v>2.238</v>
      </c>
      <c r="AF116">
        <v>2.7480000000000002</v>
      </c>
      <c r="AG116">
        <v>332.00900000000001</v>
      </c>
      <c r="AH116">
        <v>1891.7860000000001</v>
      </c>
      <c r="AI116">
        <v>5508.9219999999996</v>
      </c>
      <c r="AJ116" s="9">
        <f t="shared" si="8"/>
        <v>0.34340402713997409</v>
      </c>
      <c r="AK116" s="10">
        <v>31.790012897731266</v>
      </c>
      <c r="AL116">
        <v>665.53599999999994</v>
      </c>
      <c r="AM116">
        <v>481.82</v>
      </c>
      <c r="AN116">
        <v>7.5149999999999997</v>
      </c>
      <c r="AO116">
        <v>8.26</v>
      </c>
      <c r="AR116">
        <v>6.9000000000000006E-2</v>
      </c>
      <c r="AS116">
        <v>2838.4229999999998</v>
      </c>
      <c r="AT116">
        <v>4001.6229999999996</v>
      </c>
      <c r="AU116">
        <v>16087.686</v>
      </c>
      <c r="AV116" s="9">
        <f t="shared" si="9"/>
        <v>0.24873825856621018</v>
      </c>
      <c r="AW116" s="10">
        <v>95.217626417526589</v>
      </c>
      <c r="AX116">
        <v>636.48199999999997</v>
      </c>
      <c r="AY116">
        <v>687.55899999999997</v>
      </c>
      <c r="AZ116">
        <v>12.885999999999999</v>
      </c>
      <c r="BA116">
        <v>33.516999999999904</v>
      </c>
      <c r="BB116">
        <v>0.499</v>
      </c>
      <c r="BD116">
        <v>2.3159999999999998</v>
      </c>
      <c r="BE116">
        <v>12012.603999999999</v>
      </c>
      <c r="BF116">
        <v>13385.862999999999</v>
      </c>
      <c r="BG116">
        <v>98786.505999999994</v>
      </c>
      <c r="BH116" s="9">
        <f t="shared" si="10"/>
        <v>0.13550295017013761</v>
      </c>
      <c r="BI116" s="10">
        <v>656.41885983318457</v>
      </c>
    </row>
    <row r="117" spans="1:61" x14ac:dyDescent="0.35">
      <c r="A117" t="s">
        <v>114</v>
      </c>
      <c r="B117" s="1">
        <v>4</v>
      </c>
      <c r="C117">
        <v>11</v>
      </c>
      <c r="D117">
        <v>6621.7120000000004</v>
      </c>
      <c r="F117">
        <v>3.4000000000000002E-2</v>
      </c>
      <c r="J117">
        <v>6621.7460000000001</v>
      </c>
      <c r="K117">
        <v>8040.3369999999904</v>
      </c>
      <c r="L117" s="8">
        <f t="shared" si="11"/>
        <v>0.82356572865042943</v>
      </c>
      <c r="M117" s="7">
        <v>58.054280011487236</v>
      </c>
      <c r="N117">
        <v>7115.049</v>
      </c>
      <c r="P117">
        <v>9.9779999999999998</v>
      </c>
      <c r="Q117">
        <v>0.112</v>
      </c>
      <c r="V117">
        <v>7125.1390000000001</v>
      </c>
      <c r="W117">
        <v>10345.972</v>
      </c>
      <c r="X117" s="8">
        <f t="shared" si="7"/>
        <v>0.68868724949187954</v>
      </c>
      <c r="Y117" s="7">
        <v>57.06631066546786</v>
      </c>
      <c r="Z117">
        <v>5349.2740000000003</v>
      </c>
      <c r="AB117">
        <v>89.46</v>
      </c>
      <c r="AC117">
        <v>1.7000000000000001E-2</v>
      </c>
      <c r="AF117">
        <v>2.4E-2</v>
      </c>
      <c r="AH117">
        <v>5438.7750000000005</v>
      </c>
      <c r="AI117">
        <v>9722</v>
      </c>
      <c r="AJ117" s="9">
        <f t="shared" si="8"/>
        <v>0.55942964410615104</v>
      </c>
      <c r="AK117" s="10">
        <v>52.071757146679467</v>
      </c>
      <c r="AL117">
        <v>9307.3469999999998</v>
      </c>
      <c r="AM117">
        <v>0.2</v>
      </c>
      <c r="AN117">
        <v>725.79700000000003</v>
      </c>
      <c r="AO117">
        <v>8.2370000000000001</v>
      </c>
      <c r="AP117">
        <v>4.3390000000000004</v>
      </c>
      <c r="AQ117">
        <v>9.7999999999999907E-2</v>
      </c>
      <c r="AR117">
        <v>1.7999999999999999E-2</v>
      </c>
      <c r="AS117">
        <v>1.504</v>
      </c>
      <c r="AT117">
        <v>10047.540000000001</v>
      </c>
      <c r="AU117">
        <v>21623.761999999999</v>
      </c>
      <c r="AV117" s="9">
        <f t="shared" si="9"/>
        <v>0.46465272786483691</v>
      </c>
      <c r="AW117" s="10">
        <v>106.34541900344773</v>
      </c>
      <c r="AX117">
        <v>26333.716</v>
      </c>
      <c r="AY117">
        <v>672.35699999999997</v>
      </c>
      <c r="AZ117">
        <v>13319.17</v>
      </c>
      <c r="BA117">
        <v>238.977</v>
      </c>
      <c r="BB117">
        <v>24.913</v>
      </c>
      <c r="BC117">
        <v>3.9430000000000001</v>
      </c>
      <c r="BD117">
        <v>0.71799999999999997</v>
      </c>
      <c r="BE117">
        <v>425.77100000000002</v>
      </c>
      <c r="BF117">
        <v>41019.565000000002</v>
      </c>
      <c r="BG117">
        <v>138697.375</v>
      </c>
      <c r="BH117" s="9">
        <f t="shared" si="10"/>
        <v>0.2957486758491284</v>
      </c>
      <c r="BI117" s="10">
        <v>620.07214365527534</v>
      </c>
    </row>
    <row r="118" spans="1:61" x14ac:dyDescent="0.35">
      <c r="A118" t="s">
        <v>115</v>
      </c>
      <c r="B118" s="4">
        <v>7</v>
      </c>
      <c r="C118">
        <v>24</v>
      </c>
      <c r="D118">
        <v>948.64099999999996</v>
      </c>
      <c r="J118">
        <v>948.64099999999996</v>
      </c>
      <c r="K118">
        <v>1022.02</v>
      </c>
      <c r="L118" s="8">
        <f t="shared" si="11"/>
        <v>0.92820199213322629</v>
      </c>
      <c r="M118" s="7">
        <v>17.515903538637534</v>
      </c>
      <c r="N118">
        <v>11418.869000000001</v>
      </c>
      <c r="O118">
        <v>31.762</v>
      </c>
      <c r="U118">
        <v>0.192</v>
      </c>
      <c r="V118">
        <v>11450.823</v>
      </c>
      <c r="W118">
        <v>11469.993</v>
      </c>
      <c r="X118" s="8">
        <f t="shared" si="7"/>
        <v>0.99832868250224738</v>
      </c>
      <c r="Y118" s="7">
        <v>131.63442111990705</v>
      </c>
      <c r="Z118">
        <v>6254.1030000000001</v>
      </c>
      <c r="AA118">
        <v>62.57</v>
      </c>
      <c r="AB118">
        <v>0.191</v>
      </c>
      <c r="AE118">
        <v>8.0000000000000002E-3</v>
      </c>
      <c r="AG118">
        <v>93.132999999999996</v>
      </c>
      <c r="AH118">
        <v>6410.0049999999992</v>
      </c>
      <c r="AI118">
        <v>6436.9749999999904</v>
      </c>
      <c r="AJ118" s="9">
        <f t="shared" si="8"/>
        <v>0.99581014373987919</v>
      </c>
      <c r="AK118" s="10">
        <v>71.171188578213417</v>
      </c>
      <c r="AL118">
        <v>10739.434999999999</v>
      </c>
      <c r="AM118">
        <v>1082.5360000000001</v>
      </c>
      <c r="AN118">
        <v>0.73899999999999999</v>
      </c>
      <c r="AQ118">
        <v>0.18099999999999999</v>
      </c>
      <c r="AS118">
        <v>372.714</v>
      </c>
      <c r="AT118">
        <v>12195.605</v>
      </c>
      <c r="AU118">
        <v>12244.849</v>
      </c>
      <c r="AV118" s="9">
        <f t="shared" si="9"/>
        <v>0.99597839058693161</v>
      </c>
      <c r="AW118" s="10">
        <v>159.62274789257174</v>
      </c>
      <c r="AX118">
        <v>44930.040999999997</v>
      </c>
      <c r="AY118">
        <v>25116.565999999999</v>
      </c>
      <c r="AZ118">
        <v>11.576000000000001</v>
      </c>
      <c r="BA118">
        <v>20.039000000000001</v>
      </c>
      <c r="BC118">
        <v>0.53800000000000003</v>
      </c>
      <c r="BD118">
        <v>0.998</v>
      </c>
      <c r="BE118">
        <v>19544.41</v>
      </c>
      <c r="BF118">
        <v>89624.168000000005</v>
      </c>
      <c r="BG118">
        <v>93750.481</v>
      </c>
      <c r="BH118" s="9">
        <f t="shared" si="10"/>
        <v>0.95598622048669812</v>
      </c>
      <c r="BI118" s="10">
        <v>721.73299583818459</v>
      </c>
    </row>
    <row r="119" spans="1:61" x14ac:dyDescent="0.35">
      <c r="A119" t="s">
        <v>116</v>
      </c>
      <c r="B119" s="1">
        <v>2</v>
      </c>
      <c r="C119">
        <v>4</v>
      </c>
      <c r="J119">
        <v>0</v>
      </c>
      <c r="K119">
        <v>0</v>
      </c>
      <c r="L119" s="8" t="e">
        <f t="shared" si="11"/>
        <v>#DIV/0!</v>
      </c>
      <c r="M119" s="7">
        <v>0</v>
      </c>
      <c r="N119">
        <v>2181.424</v>
      </c>
      <c r="P119">
        <v>41.548000000000002</v>
      </c>
      <c r="Q119">
        <v>90.724999999999994</v>
      </c>
      <c r="U119">
        <v>127.087</v>
      </c>
      <c r="V119">
        <v>2440.7839999999997</v>
      </c>
      <c r="W119">
        <v>2874.6129999999998</v>
      </c>
      <c r="X119" s="8">
        <f t="shared" si="7"/>
        <v>0.84908264173299142</v>
      </c>
      <c r="Y119" s="7">
        <v>68.388268684088786</v>
      </c>
      <c r="Z119">
        <v>695.32299999999998</v>
      </c>
      <c r="AA119">
        <v>85.043999999999997</v>
      </c>
      <c r="AB119">
        <v>256.62099999999998</v>
      </c>
      <c r="AC119">
        <v>252.869</v>
      </c>
      <c r="AG119">
        <v>492.63799999999998</v>
      </c>
      <c r="AH119">
        <v>1782.4949999999997</v>
      </c>
      <c r="AI119">
        <v>2125.79</v>
      </c>
      <c r="AJ119" s="9">
        <f t="shared" si="8"/>
        <v>0.83850944825217899</v>
      </c>
      <c r="AK119" s="10">
        <v>37.153730443071716</v>
      </c>
      <c r="AL119">
        <v>444.7</v>
      </c>
      <c r="AM119">
        <v>249.14599999999999</v>
      </c>
      <c r="AN119">
        <v>214.364</v>
      </c>
      <c r="AO119">
        <v>284.101</v>
      </c>
      <c r="AS119">
        <v>1897.288</v>
      </c>
      <c r="AT119">
        <v>3089.5990000000002</v>
      </c>
      <c r="AU119">
        <v>4110.1809999999996</v>
      </c>
      <c r="AV119" s="9">
        <f t="shared" si="9"/>
        <v>0.75169414680278079</v>
      </c>
      <c r="AW119" s="10">
        <v>57.819313782452426</v>
      </c>
      <c r="AX119">
        <v>1312.598</v>
      </c>
      <c r="AY119">
        <v>821.43999999999903</v>
      </c>
      <c r="AZ119">
        <v>581.327</v>
      </c>
      <c r="BA119">
        <v>178.04900000000001</v>
      </c>
      <c r="BD119">
        <v>3.4000000000000002E-2</v>
      </c>
      <c r="BE119">
        <v>16166.333000000001</v>
      </c>
      <c r="BF119">
        <v>19059.780999999999</v>
      </c>
      <c r="BG119">
        <v>33862.17</v>
      </c>
      <c r="BH119" s="9">
        <f t="shared" si="10"/>
        <v>0.56286354359451862</v>
      </c>
      <c r="BI119" s="10">
        <v>384.38309886257866</v>
      </c>
    </row>
    <row r="120" spans="1:61" x14ac:dyDescent="0.35">
      <c r="A120" t="s">
        <v>117</v>
      </c>
      <c r="B120" s="2">
        <v>3</v>
      </c>
      <c r="C120">
        <v>8</v>
      </c>
      <c r="J120">
        <v>0</v>
      </c>
      <c r="K120">
        <v>0</v>
      </c>
      <c r="L120" s="8" t="e">
        <f t="shared" si="11"/>
        <v>#DIV/0!</v>
      </c>
      <c r="M120" s="7">
        <v>0</v>
      </c>
      <c r="N120">
        <v>3172.89</v>
      </c>
      <c r="O120">
        <v>70.539999999999907</v>
      </c>
      <c r="U120">
        <v>1692.693</v>
      </c>
      <c r="V120">
        <v>4936.1229999999996</v>
      </c>
      <c r="W120">
        <v>6414.4899999999898</v>
      </c>
      <c r="X120" s="8">
        <f t="shared" si="7"/>
        <v>0.76952696161347311</v>
      </c>
      <c r="Y120" s="7">
        <v>68.424788432288864</v>
      </c>
      <c r="Z120">
        <v>501.887</v>
      </c>
      <c r="AA120">
        <v>165.50200000000001</v>
      </c>
      <c r="AE120">
        <v>2.4E-2</v>
      </c>
      <c r="AG120">
        <v>2353.9459999999999</v>
      </c>
      <c r="AH120">
        <v>3021.3589999999999</v>
      </c>
      <c r="AI120">
        <v>5204.4870000000001</v>
      </c>
      <c r="AJ120" s="9">
        <f t="shared" si="8"/>
        <v>0.58052964682205943</v>
      </c>
      <c r="AK120" s="10">
        <v>53.758516017701687</v>
      </c>
      <c r="AL120">
        <v>194.934</v>
      </c>
      <c r="AM120">
        <v>137.15100000000001</v>
      </c>
      <c r="AN120">
        <v>6.06</v>
      </c>
      <c r="AQ120">
        <v>1.2999999999999999E-2</v>
      </c>
      <c r="AS120">
        <v>3333.1849999999999</v>
      </c>
      <c r="AT120">
        <v>3671.3429999999998</v>
      </c>
      <c r="AU120">
        <v>7073.9139999999998</v>
      </c>
      <c r="AV120" s="9">
        <f t="shared" si="9"/>
        <v>0.51899740370041247</v>
      </c>
      <c r="AW120" s="10">
        <v>81.569499456848902</v>
      </c>
      <c r="AX120">
        <v>274.238</v>
      </c>
      <c r="AY120">
        <v>21.677</v>
      </c>
      <c r="AZ120">
        <v>8.2899999999999991</v>
      </c>
      <c r="BE120">
        <v>126313.455999999</v>
      </c>
      <c r="BF120">
        <v>126617.660999999</v>
      </c>
      <c r="BG120">
        <v>152293.878</v>
      </c>
      <c r="BH120" s="9">
        <f t="shared" si="10"/>
        <v>0.83140348556886179</v>
      </c>
      <c r="BI120" s="10">
        <v>1086.3312546006141</v>
      </c>
    </row>
    <row r="121" spans="1:61" x14ac:dyDescent="0.35">
      <c r="A121" t="s">
        <v>118</v>
      </c>
      <c r="B121" s="1">
        <v>3</v>
      </c>
      <c r="C121">
        <v>8</v>
      </c>
      <c r="D121">
        <v>448.19099999999997</v>
      </c>
      <c r="I121">
        <v>2.9000000000000001E-2</v>
      </c>
      <c r="J121">
        <v>448.21999999999997</v>
      </c>
      <c r="K121">
        <v>964.48900000000003</v>
      </c>
      <c r="L121" s="8">
        <f t="shared" si="11"/>
        <v>0.46472277029598053</v>
      </c>
      <c r="M121" s="7">
        <v>23.877427561233453</v>
      </c>
      <c r="N121">
        <v>25250.155999999999</v>
      </c>
      <c r="O121">
        <v>24.015999999999998</v>
      </c>
      <c r="P121">
        <v>3.0089999999999999</v>
      </c>
      <c r="S121">
        <v>1.0999999999999999E-2</v>
      </c>
      <c r="U121">
        <v>2394.3000000000002</v>
      </c>
      <c r="V121">
        <v>27671.491999999995</v>
      </c>
      <c r="W121">
        <v>36486.644999999997</v>
      </c>
      <c r="X121" s="8">
        <f t="shared" si="7"/>
        <v>0.75840055998571521</v>
      </c>
      <c r="Y121" s="7">
        <v>439.20301128669314</v>
      </c>
      <c r="Z121">
        <v>10854.424000000001</v>
      </c>
      <c r="AA121">
        <v>32.436</v>
      </c>
      <c r="AB121">
        <v>16.218</v>
      </c>
      <c r="AG121">
        <v>4823.6859999999997</v>
      </c>
      <c r="AH121">
        <v>15726.764000000001</v>
      </c>
      <c r="AI121">
        <v>25051.268</v>
      </c>
      <c r="AJ121" s="9">
        <f t="shared" si="8"/>
        <v>0.62778315253343664</v>
      </c>
      <c r="AK121" s="10">
        <v>329.25850054333</v>
      </c>
      <c r="AL121">
        <v>10011.338</v>
      </c>
      <c r="AM121">
        <v>258.42700000000002</v>
      </c>
      <c r="AN121">
        <v>36.201999999999998</v>
      </c>
      <c r="AQ121">
        <v>7.0000000000000001E-3</v>
      </c>
      <c r="AS121">
        <v>30264.45</v>
      </c>
      <c r="AT121">
        <v>40570.423999999999</v>
      </c>
      <c r="AU121">
        <v>56903.502999999997</v>
      </c>
      <c r="AV121" s="9">
        <f t="shared" si="9"/>
        <v>0.7129688307589781</v>
      </c>
      <c r="AW121" s="10">
        <v>1085.7539857750785</v>
      </c>
      <c r="AX121">
        <v>8046.9349999999904</v>
      </c>
      <c r="AY121">
        <v>526.81100000000004</v>
      </c>
      <c r="AZ121">
        <v>12.382999999999999</v>
      </c>
      <c r="BA121">
        <v>9.9209999999999994</v>
      </c>
      <c r="BC121">
        <v>4.7320000000000002</v>
      </c>
      <c r="BE121">
        <v>245217.788</v>
      </c>
      <c r="BF121">
        <v>253818.56999999998</v>
      </c>
      <c r="BG121">
        <v>604695.94499999995</v>
      </c>
      <c r="BH121" s="9">
        <f t="shared" si="10"/>
        <v>0.41974577818609315</v>
      </c>
      <c r="BI121" s="10">
        <v>5182.6953792167988</v>
      </c>
    </row>
    <row r="122" spans="1:61" x14ac:dyDescent="0.35">
      <c r="A122" t="s">
        <v>119</v>
      </c>
      <c r="B122" s="2">
        <v>7</v>
      </c>
      <c r="C122">
        <v>24</v>
      </c>
      <c r="J122">
        <v>0</v>
      </c>
      <c r="K122">
        <v>0</v>
      </c>
      <c r="L122" s="8" t="e">
        <f t="shared" si="11"/>
        <v>#DIV/0!</v>
      </c>
      <c r="M122" s="7">
        <v>0</v>
      </c>
      <c r="V122">
        <v>0</v>
      </c>
      <c r="W122">
        <v>0</v>
      </c>
      <c r="X122" s="8" t="e">
        <f t="shared" si="7"/>
        <v>#DIV/0!</v>
      </c>
      <c r="Y122" s="7">
        <v>0</v>
      </c>
      <c r="AG122">
        <v>34.718000000000004</v>
      </c>
      <c r="AH122">
        <v>34.718000000000004</v>
      </c>
      <c r="AI122">
        <v>60.026000000000003</v>
      </c>
      <c r="AJ122" s="9">
        <f t="shared" si="8"/>
        <v>0.57838270082964049</v>
      </c>
      <c r="AK122" s="10">
        <v>0.43884011649803051</v>
      </c>
      <c r="AS122">
        <v>28.08</v>
      </c>
      <c r="AT122">
        <v>28.08</v>
      </c>
      <c r="AU122">
        <v>45.44</v>
      </c>
      <c r="AV122" s="9">
        <f t="shared" si="9"/>
        <v>0.61795774647887325</v>
      </c>
      <c r="AW122" s="10">
        <v>0.27857589061557481</v>
      </c>
      <c r="AX122">
        <v>0.32200000000000001</v>
      </c>
      <c r="AY122">
        <v>3.14</v>
      </c>
      <c r="BE122">
        <v>11.89</v>
      </c>
      <c r="BF122">
        <v>15.352</v>
      </c>
      <c r="BG122">
        <v>36.802999999999997</v>
      </c>
      <c r="BH122" s="9">
        <f t="shared" si="10"/>
        <v>0.41713990707279303</v>
      </c>
      <c r="BI122" s="10">
        <v>0.1837315002791913</v>
      </c>
    </row>
    <row r="123" spans="1:61" x14ac:dyDescent="0.35">
      <c r="A123" t="s">
        <v>120</v>
      </c>
      <c r="B123" s="3">
        <v>6</v>
      </c>
      <c r="C123">
        <v>19</v>
      </c>
      <c r="D123">
        <v>103.526</v>
      </c>
      <c r="J123">
        <v>103.526</v>
      </c>
      <c r="K123">
        <v>1018.032</v>
      </c>
      <c r="L123" s="8">
        <f t="shared" si="11"/>
        <v>0.10169228472189479</v>
      </c>
      <c r="M123" s="7">
        <v>17.983267499659462</v>
      </c>
      <c r="N123">
        <v>406.44399999999899</v>
      </c>
      <c r="O123">
        <v>456.31899999999899</v>
      </c>
      <c r="U123">
        <v>242.44499999999999</v>
      </c>
      <c r="V123">
        <v>1105.207999999998</v>
      </c>
      <c r="W123">
        <v>10045.056</v>
      </c>
      <c r="X123" s="8">
        <f t="shared" si="7"/>
        <v>0.11002507103992232</v>
      </c>
      <c r="Y123" s="7">
        <v>62.795646060637573</v>
      </c>
      <c r="Z123">
        <v>33.262999999999998</v>
      </c>
      <c r="AA123">
        <v>179.256</v>
      </c>
      <c r="AG123">
        <v>216.73399999999901</v>
      </c>
      <c r="AH123">
        <v>429.25299999999902</v>
      </c>
      <c r="AI123">
        <v>7309.9529999999904</v>
      </c>
      <c r="AJ123" s="9">
        <f t="shared" si="8"/>
        <v>5.8721718183413707E-2</v>
      </c>
      <c r="AK123" s="10">
        <v>83.61720899071392</v>
      </c>
      <c r="AL123">
        <v>71.905000000000001</v>
      </c>
      <c r="AM123">
        <v>321.53100000000001</v>
      </c>
      <c r="AQ123">
        <v>8.9999999999999993E-3</v>
      </c>
      <c r="AS123">
        <v>861.44500000000005</v>
      </c>
      <c r="AT123">
        <v>1254.8900000000001</v>
      </c>
      <c r="AU123">
        <v>14473.029</v>
      </c>
      <c r="AV123" s="9">
        <f t="shared" si="9"/>
        <v>8.6705415984449419E-2</v>
      </c>
      <c r="AW123" s="10">
        <v>110.11929001784227</v>
      </c>
      <c r="AX123">
        <v>268.55799999999999</v>
      </c>
      <c r="AY123">
        <v>63.873999999999903</v>
      </c>
      <c r="BA123">
        <v>0.55899999999999905</v>
      </c>
      <c r="BC123">
        <v>5.3999999999999999E-2</v>
      </c>
      <c r="BE123">
        <v>5518.5519999999997</v>
      </c>
      <c r="BF123">
        <v>5851.5969999999998</v>
      </c>
      <c r="BG123">
        <v>46841.760999999999</v>
      </c>
      <c r="BH123" s="9">
        <f t="shared" si="10"/>
        <v>0.12492265181917478</v>
      </c>
      <c r="BI123" s="10">
        <v>333.15293280744595</v>
      </c>
    </row>
    <row r="124" spans="1:61" x14ac:dyDescent="0.35">
      <c r="A124" t="s">
        <v>121</v>
      </c>
      <c r="B124" s="2">
        <v>4</v>
      </c>
      <c r="C124">
        <v>11</v>
      </c>
      <c r="D124">
        <v>1421.376</v>
      </c>
      <c r="J124">
        <v>1421.376</v>
      </c>
      <c r="K124">
        <v>1421.376</v>
      </c>
      <c r="L124" s="8">
        <f t="shared" si="11"/>
        <v>1</v>
      </c>
      <c r="M124" s="7">
        <v>9.1042223427433768</v>
      </c>
      <c r="N124">
        <v>19057.503000000001</v>
      </c>
      <c r="O124">
        <v>65.063000000000002</v>
      </c>
      <c r="P124">
        <v>0.20300000000000001</v>
      </c>
      <c r="Q124">
        <v>0.60299999999999998</v>
      </c>
      <c r="S124">
        <v>4.5999999999999999E-2</v>
      </c>
      <c r="T124">
        <v>9.2999999999999999E-2</v>
      </c>
      <c r="U124">
        <v>2.105</v>
      </c>
      <c r="V124">
        <v>19125.615999999998</v>
      </c>
      <c r="W124">
        <v>28217.968000000001</v>
      </c>
      <c r="X124" s="8">
        <f t="shared" si="7"/>
        <v>0.6777814759730395</v>
      </c>
      <c r="Y124" s="7">
        <v>203.56632491125058</v>
      </c>
      <c r="Z124">
        <v>10903.7789999999</v>
      </c>
      <c r="AA124">
        <v>2041.615</v>
      </c>
      <c r="AB124">
        <v>0.14799999999999999</v>
      </c>
      <c r="AC124">
        <v>10.664</v>
      </c>
      <c r="AE124">
        <v>0.19600000000000001</v>
      </c>
      <c r="AF124">
        <v>0.17699999999999999</v>
      </c>
      <c r="AG124">
        <v>433.88099999999997</v>
      </c>
      <c r="AH124">
        <v>13390.459999999899</v>
      </c>
      <c r="AI124">
        <v>27622.999</v>
      </c>
      <c r="AJ124" s="9">
        <f t="shared" si="8"/>
        <v>0.48475764706069385</v>
      </c>
      <c r="AK124" s="10">
        <v>157.45565990803397</v>
      </c>
      <c r="AL124">
        <v>1652.732</v>
      </c>
      <c r="AM124">
        <v>804.28399999999999</v>
      </c>
      <c r="AN124">
        <v>0.63300000000000001</v>
      </c>
      <c r="AO124">
        <v>4.0940000000000003</v>
      </c>
      <c r="AQ124">
        <v>8.8999999999999996E-2</v>
      </c>
      <c r="AR124">
        <v>0.14199999999999999</v>
      </c>
      <c r="AS124">
        <v>430.983</v>
      </c>
      <c r="AT124">
        <v>2892.9569999999999</v>
      </c>
      <c r="AU124">
        <v>6954.4189999999999</v>
      </c>
      <c r="AV124" s="9">
        <f t="shared" si="9"/>
        <v>0.41598830901618095</v>
      </c>
      <c r="AW124" s="10">
        <v>40.416367049033219</v>
      </c>
      <c r="AX124">
        <v>7632.3310000000001</v>
      </c>
      <c r="AY124">
        <v>10747.414000000001</v>
      </c>
      <c r="AZ124">
        <v>19.917999999999999</v>
      </c>
      <c r="BA124">
        <v>198.929</v>
      </c>
      <c r="BC124">
        <v>5.8639999999999999</v>
      </c>
      <c r="BD124">
        <v>7.0999999999999994E-2</v>
      </c>
      <c r="BE124">
        <v>6455.86</v>
      </c>
      <c r="BF124">
        <v>25060.387000000006</v>
      </c>
      <c r="BG124">
        <v>178556.848</v>
      </c>
      <c r="BH124" s="9">
        <f t="shared" si="10"/>
        <v>0.14034962691545724</v>
      </c>
      <c r="BI124" s="10">
        <v>707.16374675009172</v>
      </c>
    </row>
    <row r="125" spans="1:61" x14ac:dyDescent="0.35">
      <c r="A125" t="s">
        <v>122</v>
      </c>
      <c r="B125" s="1">
        <v>6</v>
      </c>
      <c r="C125">
        <v>25</v>
      </c>
      <c r="D125">
        <v>3430.8229999999999</v>
      </c>
      <c r="J125">
        <v>3430.8229999999999</v>
      </c>
      <c r="K125">
        <v>4886.2539999999999</v>
      </c>
      <c r="L125" s="8">
        <f t="shared" si="11"/>
        <v>0.70213767028893703</v>
      </c>
      <c r="M125" s="7">
        <v>43.003183391503086</v>
      </c>
      <c r="N125">
        <v>15785.918</v>
      </c>
      <c r="O125">
        <v>34.762999999999899</v>
      </c>
      <c r="P125">
        <v>2.157</v>
      </c>
      <c r="U125">
        <v>29.959999999999901</v>
      </c>
      <c r="V125">
        <v>15852.797999999997</v>
      </c>
      <c r="W125">
        <v>37793.656999999999</v>
      </c>
      <c r="X125" s="8">
        <f t="shared" si="7"/>
        <v>0.41945657706529954</v>
      </c>
      <c r="Y125" s="7">
        <v>480.23810423640515</v>
      </c>
      <c r="Z125">
        <v>4287.5569999999998</v>
      </c>
      <c r="AA125">
        <v>30.202999999999999</v>
      </c>
      <c r="AB125">
        <v>9.8010000000000002</v>
      </c>
      <c r="AE125">
        <v>1.7999999999999999E-2</v>
      </c>
      <c r="AF125">
        <v>2.7309999999999999</v>
      </c>
      <c r="AG125">
        <v>353.09100000000001</v>
      </c>
      <c r="AH125">
        <v>4683.4010000000007</v>
      </c>
      <c r="AI125">
        <v>25392.496999999999</v>
      </c>
      <c r="AJ125" s="9">
        <f t="shared" si="8"/>
        <v>0.18444034865889719</v>
      </c>
      <c r="AK125" s="10">
        <v>318.05925205116932</v>
      </c>
      <c r="AL125">
        <v>6379.55</v>
      </c>
      <c r="AM125">
        <v>153.011</v>
      </c>
      <c r="AN125">
        <v>1.55</v>
      </c>
      <c r="AR125">
        <v>0.36199999999999999</v>
      </c>
      <c r="AS125">
        <v>2843.8009999999999</v>
      </c>
      <c r="AT125">
        <v>9378.2740000000013</v>
      </c>
      <c r="AU125">
        <v>74540.145999999993</v>
      </c>
      <c r="AV125" s="9">
        <f t="shared" si="9"/>
        <v>0.12581507420175972</v>
      </c>
      <c r="AW125" s="10">
        <v>741.95763198731379</v>
      </c>
      <c r="AX125">
        <v>8922.8880000000008</v>
      </c>
      <c r="AY125">
        <v>2218.2359999999999</v>
      </c>
      <c r="AZ125">
        <v>10.606</v>
      </c>
      <c r="BA125">
        <v>3.56299999999999</v>
      </c>
      <c r="BB125">
        <v>1.681</v>
      </c>
      <c r="BC125">
        <v>0.38700000000000001</v>
      </c>
      <c r="BD125">
        <v>0.17099999999999899</v>
      </c>
      <c r="BE125">
        <v>20390.737999999899</v>
      </c>
      <c r="BF125">
        <v>31548.269999999902</v>
      </c>
      <c r="BG125">
        <v>302812.7</v>
      </c>
      <c r="BH125" s="9">
        <f t="shared" si="10"/>
        <v>0.10418410456364578</v>
      </c>
      <c r="BI125" s="10">
        <v>3182.7051354987443</v>
      </c>
    </row>
    <row r="126" spans="1:61" x14ac:dyDescent="0.35">
      <c r="A126" t="s">
        <v>123</v>
      </c>
      <c r="B126" s="2">
        <v>7</v>
      </c>
      <c r="C126">
        <v>24</v>
      </c>
      <c r="J126">
        <v>0</v>
      </c>
      <c r="K126">
        <v>0</v>
      </c>
      <c r="L126" s="8" t="e">
        <f t="shared" si="11"/>
        <v>#DIV/0!</v>
      </c>
      <c r="M126" s="7">
        <v>0</v>
      </c>
      <c r="V126">
        <v>0</v>
      </c>
      <c r="W126">
        <v>0</v>
      </c>
      <c r="X126" s="8" t="e">
        <f t="shared" si="7"/>
        <v>#DIV/0!</v>
      </c>
      <c r="Y126" s="7">
        <v>0</v>
      </c>
      <c r="AH126">
        <v>0</v>
      </c>
      <c r="AI126">
        <v>107.776</v>
      </c>
      <c r="AJ126" s="9">
        <f t="shared" si="8"/>
        <v>0</v>
      </c>
      <c r="AK126" s="10">
        <v>0.82681657598518088</v>
      </c>
      <c r="AL126">
        <v>3.34</v>
      </c>
      <c r="AM126">
        <v>6.907</v>
      </c>
      <c r="AT126">
        <v>10.247</v>
      </c>
      <c r="AU126">
        <v>63.39</v>
      </c>
      <c r="AV126" s="9">
        <f t="shared" si="9"/>
        <v>0.16165010253983278</v>
      </c>
      <c r="AW126" s="10">
        <v>0.40631960027857433</v>
      </c>
      <c r="AX126">
        <v>4.9089999999999998</v>
      </c>
      <c r="AY126">
        <v>4.508</v>
      </c>
      <c r="BE126">
        <v>5.6429999999999998</v>
      </c>
      <c r="BF126">
        <v>15.059999999999999</v>
      </c>
      <c r="BG126">
        <v>216.321</v>
      </c>
      <c r="BH126" s="9">
        <f t="shared" si="10"/>
        <v>6.961876100794652E-2</v>
      </c>
      <c r="BI126" s="10">
        <v>1.3825625085496673</v>
      </c>
    </row>
    <row r="127" spans="1:61" x14ac:dyDescent="0.35">
      <c r="A127" t="s">
        <v>124</v>
      </c>
      <c r="B127" s="3">
        <v>6</v>
      </c>
      <c r="C127">
        <v>22</v>
      </c>
      <c r="J127">
        <v>0</v>
      </c>
      <c r="L127" s="8" t="e">
        <f t="shared" si="11"/>
        <v>#DIV/0!</v>
      </c>
      <c r="M127" s="7">
        <v>0</v>
      </c>
      <c r="N127">
        <v>999.54100000000005</v>
      </c>
      <c r="O127">
        <v>163.19999999999999</v>
      </c>
      <c r="T127">
        <v>0.35</v>
      </c>
      <c r="U127">
        <v>3.8610000000000002</v>
      </c>
      <c r="V127">
        <v>1166.952</v>
      </c>
      <c r="W127">
        <v>3453.3240000000001</v>
      </c>
      <c r="X127" s="8">
        <f t="shared" si="7"/>
        <v>0.3379213766214812</v>
      </c>
      <c r="Y127" s="7">
        <v>64.453178672205695</v>
      </c>
      <c r="Z127">
        <v>491.57600000000002</v>
      </c>
      <c r="AA127">
        <v>89.117999999999995</v>
      </c>
      <c r="AF127">
        <v>0.28899999999999998</v>
      </c>
      <c r="AG127">
        <v>304.64100000000002</v>
      </c>
      <c r="AH127">
        <v>885.62400000000002</v>
      </c>
      <c r="AI127">
        <v>2561.0519999999901</v>
      </c>
      <c r="AJ127" s="9">
        <f t="shared" si="8"/>
        <v>0.34580477085197936</v>
      </c>
      <c r="AK127" s="10">
        <v>31.788755446673694</v>
      </c>
      <c r="AL127">
        <v>404.37</v>
      </c>
      <c r="AM127">
        <v>508.68</v>
      </c>
      <c r="AQ127">
        <v>1.0999999999999999E-2</v>
      </c>
      <c r="AR127">
        <v>0.16900000000000001</v>
      </c>
      <c r="AS127">
        <v>4801.8559999999998</v>
      </c>
      <c r="AT127">
        <v>5715.0859999999993</v>
      </c>
      <c r="AU127">
        <v>10234.562</v>
      </c>
      <c r="AV127" s="9">
        <f t="shared" si="9"/>
        <v>0.55841041365522037</v>
      </c>
      <c r="AW127" s="10">
        <v>113.17043005910561</v>
      </c>
      <c r="AX127">
        <v>217.32499999999999</v>
      </c>
      <c r="AY127">
        <v>496.53899999999999</v>
      </c>
      <c r="BA127">
        <v>7.0389999999999997</v>
      </c>
      <c r="BC127">
        <v>0.60699999999999998</v>
      </c>
      <c r="BD127">
        <v>3.4000000000000002E-2</v>
      </c>
      <c r="BE127">
        <v>12590.59</v>
      </c>
      <c r="BF127">
        <v>13312.134</v>
      </c>
      <c r="BG127">
        <v>26664.053</v>
      </c>
      <c r="BH127" s="9">
        <f t="shared" si="10"/>
        <v>0.4992539581285711</v>
      </c>
      <c r="BI127" s="10">
        <v>302.34391057488358</v>
      </c>
    </row>
    <row r="128" spans="1:61" x14ac:dyDescent="0.35">
      <c r="A128" t="s">
        <v>125</v>
      </c>
      <c r="B128" s="2">
        <v>2</v>
      </c>
      <c r="C128">
        <v>6</v>
      </c>
      <c r="D128">
        <v>31.334</v>
      </c>
      <c r="J128">
        <v>31.334</v>
      </c>
      <c r="K128">
        <v>31.936999999999902</v>
      </c>
      <c r="L128" s="8">
        <f t="shared" si="11"/>
        <v>0.98111907818518007</v>
      </c>
      <c r="M128" s="7">
        <v>0.57310030557814129</v>
      </c>
      <c r="N128">
        <v>8529.9719999999998</v>
      </c>
      <c r="P128">
        <v>0.497</v>
      </c>
      <c r="Q128">
        <v>1.2669999999999999</v>
      </c>
      <c r="U128">
        <v>1253.471</v>
      </c>
      <c r="V128">
        <v>9785.2069999999985</v>
      </c>
      <c r="W128">
        <v>10089.807999999901</v>
      </c>
      <c r="X128" s="8">
        <f t="shared" si="7"/>
        <v>0.96981102118098728</v>
      </c>
      <c r="Y128" s="7">
        <v>106.32643826299675</v>
      </c>
      <c r="Z128">
        <v>2069.2460000000001</v>
      </c>
      <c r="AA128">
        <v>76.156999999999996</v>
      </c>
      <c r="AB128">
        <v>25.824999999999999</v>
      </c>
      <c r="AC128">
        <v>21.039000000000001</v>
      </c>
      <c r="AD128">
        <v>1.677</v>
      </c>
      <c r="AE128">
        <v>0.44800000000000001</v>
      </c>
      <c r="AG128">
        <v>2021.5540000000001</v>
      </c>
      <c r="AH128">
        <v>4215.9459999999999</v>
      </c>
      <c r="AI128">
        <v>4451.3500000000004</v>
      </c>
      <c r="AJ128" s="9">
        <f t="shared" si="8"/>
        <v>0.94711626809844196</v>
      </c>
      <c r="AK128" s="10">
        <v>66.355474306632019</v>
      </c>
      <c r="AL128">
        <v>1832.588</v>
      </c>
      <c r="AM128">
        <v>48.44</v>
      </c>
      <c r="AN128">
        <v>53.061999999999998</v>
      </c>
      <c r="AO128">
        <v>98.576999999999998</v>
      </c>
      <c r="AP128">
        <v>0.22700000000000001</v>
      </c>
      <c r="AQ128">
        <v>1.343</v>
      </c>
      <c r="AR128">
        <v>2.5000000000000001E-2</v>
      </c>
      <c r="AS128">
        <v>8613.3909999999996</v>
      </c>
      <c r="AT128">
        <v>10647.653</v>
      </c>
      <c r="AU128">
        <v>11629.258</v>
      </c>
      <c r="AV128" s="9">
        <f t="shared" si="9"/>
        <v>0.91559177722258811</v>
      </c>
      <c r="AW128" s="10">
        <v>69.347288871055056</v>
      </c>
      <c r="AX128">
        <v>4508.2510000000002</v>
      </c>
      <c r="AY128">
        <v>376.14499999999998</v>
      </c>
      <c r="AZ128">
        <v>257.5</v>
      </c>
      <c r="BA128">
        <v>1269.3879999999999</v>
      </c>
      <c r="BB128">
        <v>4.649</v>
      </c>
      <c r="BC128">
        <v>2.4319999999999999</v>
      </c>
      <c r="BE128">
        <v>66205.59</v>
      </c>
      <c r="BF128">
        <v>72623.955000000002</v>
      </c>
      <c r="BG128">
        <v>111664.448</v>
      </c>
      <c r="BH128" s="9">
        <f t="shared" si="10"/>
        <v>0.6503766982307565</v>
      </c>
      <c r="BI128" s="10">
        <v>692.28878027917608</v>
      </c>
    </row>
    <row r="129" spans="1:61" x14ac:dyDescent="0.35">
      <c r="A129" t="s">
        <v>126</v>
      </c>
      <c r="B129" s="1">
        <v>2</v>
      </c>
      <c r="C129">
        <v>6</v>
      </c>
      <c r="D129">
        <v>328.04899999999998</v>
      </c>
      <c r="J129">
        <v>328.04899999999998</v>
      </c>
      <c r="K129">
        <v>342.577</v>
      </c>
      <c r="L129" s="8">
        <f t="shared" si="11"/>
        <v>0.95759201580958431</v>
      </c>
      <c r="M129" s="7">
        <v>6.6489764753366636</v>
      </c>
      <c r="N129">
        <v>21731.894</v>
      </c>
      <c r="O129">
        <v>2163.9049999999902</v>
      </c>
      <c r="P129">
        <v>84.778999999999996</v>
      </c>
      <c r="Q129">
        <v>3.2280000000000002</v>
      </c>
      <c r="S129">
        <v>0.377</v>
      </c>
      <c r="T129">
        <v>0.14000000000000001</v>
      </c>
      <c r="U129">
        <v>8477.3680000000004</v>
      </c>
      <c r="V129">
        <v>32461.690999999992</v>
      </c>
      <c r="W129">
        <v>46343.014000000003</v>
      </c>
      <c r="X129" s="8">
        <f t="shared" si="7"/>
        <v>0.70046568399716058</v>
      </c>
      <c r="Y129" s="7">
        <v>711.5735623160009</v>
      </c>
      <c r="Z129">
        <v>3601.7350000000001</v>
      </c>
      <c r="AA129">
        <v>1732.624</v>
      </c>
      <c r="AB129">
        <v>4.3739999999999997</v>
      </c>
      <c r="AC129">
        <v>1.341</v>
      </c>
      <c r="AE129">
        <v>0.02</v>
      </c>
      <c r="AF129">
        <v>0.217</v>
      </c>
      <c r="AG129">
        <v>5661.3609999999999</v>
      </c>
      <c r="AH129">
        <v>11001.672</v>
      </c>
      <c r="AI129">
        <v>18819.213</v>
      </c>
      <c r="AJ129" s="9">
        <f t="shared" si="8"/>
        <v>0.5845978787742081</v>
      </c>
      <c r="AK129" s="10">
        <v>162.17816467866859</v>
      </c>
      <c r="AL129">
        <v>3005.6930000000002</v>
      </c>
      <c r="AM129">
        <v>7283.6149999999998</v>
      </c>
      <c r="AN129">
        <v>3.7349999999999999</v>
      </c>
      <c r="AO129">
        <v>2.5649999999999999</v>
      </c>
      <c r="AQ129">
        <v>0.08</v>
      </c>
      <c r="AR129">
        <v>0.19</v>
      </c>
      <c r="AS129">
        <v>25285.102999999999</v>
      </c>
      <c r="AT129">
        <v>35580.981</v>
      </c>
      <c r="AU129">
        <v>68685.009000000005</v>
      </c>
      <c r="AV129" s="9">
        <f t="shared" si="9"/>
        <v>0.51803124900223851</v>
      </c>
      <c r="AW129" s="10">
        <v>759.96884184507633</v>
      </c>
      <c r="AX129">
        <v>8399.6170000000002</v>
      </c>
      <c r="AY129">
        <v>9911.5249999999996</v>
      </c>
      <c r="AZ129">
        <v>51.284999999999997</v>
      </c>
      <c r="BA129">
        <v>52.511000000000003</v>
      </c>
      <c r="BB129">
        <v>9.8000000000000004E-2</v>
      </c>
      <c r="BC129">
        <v>0.89100000000000001</v>
      </c>
      <c r="BD129">
        <v>3.5000000000000003E-2</v>
      </c>
      <c r="BE129">
        <v>71432.819999999905</v>
      </c>
      <c r="BF129">
        <v>89848.781999999905</v>
      </c>
      <c r="BG129">
        <v>199903.62299999999</v>
      </c>
      <c r="BH129" s="9">
        <f t="shared" si="10"/>
        <v>0.44946049827220946</v>
      </c>
      <c r="BI129" s="10">
        <v>1898.9605953582397</v>
      </c>
    </row>
    <row r="130" spans="1:61" x14ac:dyDescent="0.35">
      <c r="A130" t="s">
        <v>127</v>
      </c>
      <c r="B130" s="2">
        <v>6</v>
      </c>
      <c r="C130">
        <v>21</v>
      </c>
      <c r="D130">
        <v>997.23599999999999</v>
      </c>
      <c r="J130">
        <v>997.23599999999999</v>
      </c>
      <c r="K130">
        <v>1221.8989999999999</v>
      </c>
      <c r="L130" s="8">
        <f t="shared" si="11"/>
        <v>0.81613619456272579</v>
      </c>
      <c r="M130" s="7">
        <v>15.173060412423927</v>
      </c>
      <c r="N130">
        <v>15051.726000000001</v>
      </c>
      <c r="O130">
        <v>70.153000000000006</v>
      </c>
      <c r="Q130">
        <v>1.869</v>
      </c>
      <c r="T130">
        <v>0.221</v>
      </c>
      <c r="U130">
        <v>60.449999999999903</v>
      </c>
      <c r="V130">
        <v>15184.419000000002</v>
      </c>
      <c r="W130">
        <v>23805.625</v>
      </c>
      <c r="X130" s="8">
        <f t="shared" si="7"/>
        <v>0.63785004594502359</v>
      </c>
      <c r="Y130" s="7">
        <v>331.97361222066274</v>
      </c>
      <c r="Z130">
        <v>9979.5310000000009</v>
      </c>
      <c r="AA130">
        <v>240.89599999999999</v>
      </c>
      <c r="AB130">
        <v>0.187</v>
      </c>
      <c r="AF130">
        <v>0.749</v>
      </c>
      <c r="AG130">
        <v>857.93200000000002</v>
      </c>
      <c r="AH130">
        <v>11079.295000000002</v>
      </c>
      <c r="AI130">
        <v>20623.327000000001</v>
      </c>
      <c r="AJ130" s="9">
        <f t="shared" si="8"/>
        <v>0.53722151619862313</v>
      </c>
      <c r="AK130" s="10">
        <v>219.15598846620006</v>
      </c>
      <c r="AL130">
        <v>8153.9549999999999</v>
      </c>
      <c r="AM130">
        <v>307.358</v>
      </c>
      <c r="AN130">
        <v>0.91100000000000003</v>
      </c>
      <c r="AO130">
        <v>0.38400000000000001</v>
      </c>
      <c r="AQ130">
        <v>0.4</v>
      </c>
      <c r="AR130">
        <v>1.3979999999999999</v>
      </c>
      <c r="AS130">
        <v>5396.6009999999997</v>
      </c>
      <c r="AT130">
        <v>13861.006999999998</v>
      </c>
      <c r="AU130">
        <v>51131.866000000002</v>
      </c>
      <c r="AV130" s="9">
        <f t="shared" si="9"/>
        <v>0.27108353526546436</v>
      </c>
      <c r="AW130" s="10">
        <v>388.87741256243834</v>
      </c>
      <c r="AX130">
        <v>12232.464</v>
      </c>
      <c r="AY130">
        <v>619.69600000000003</v>
      </c>
      <c r="AZ130">
        <v>11.532999999999999</v>
      </c>
      <c r="BA130">
        <v>11.159000000000001</v>
      </c>
      <c r="BC130">
        <v>0.495</v>
      </c>
      <c r="BD130">
        <v>2.383</v>
      </c>
      <c r="BE130">
        <v>18569.451000000001</v>
      </c>
      <c r="BF130">
        <v>31447.181</v>
      </c>
      <c r="BG130">
        <v>250712.79800000001</v>
      </c>
      <c r="BH130" s="9">
        <f t="shared" si="10"/>
        <v>0.12543109586292439</v>
      </c>
      <c r="BI130" s="10">
        <v>1762.5175334284138</v>
      </c>
    </row>
    <row r="131" spans="1:61" x14ac:dyDescent="0.35">
      <c r="A131" t="s">
        <v>128</v>
      </c>
      <c r="B131" s="1">
        <v>4</v>
      </c>
      <c r="C131">
        <v>12</v>
      </c>
      <c r="D131">
        <v>4027.1660000000002</v>
      </c>
      <c r="G131">
        <v>6.7000000000000004E-2</v>
      </c>
      <c r="J131">
        <v>4027.2330000000002</v>
      </c>
      <c r="K131">
        <v>4356.652</v>
      </c>
      <c r="L131" s="8">
        <f t="shared" ref="L131:L162" si="12">J131/K131</f>
        <v>0.92438712111961208</v>
      </c>
      <c r="M131" s="7">
        <v>36.933712633590211</v>
      </c>
      <c r="N131">
        <v>22463.625</v>
      </c>
      <c r="O131">
        <v>7.0000000000000001E-3</v>
      </c>
      <c r="P131">
        <v>1.107</v>
      </c>
      <c r="Q131">
        <v>11.003</v>
      </c>
      <c r="U131">
        <v>2.79999999999999E-2</v>
      </c>
      <c r="V131">
        <v>22475.77</v>
      </c>
      <c r="W131">
        <v>25950.457999999999</v>
      </c>
      <c r="X131" s="8">
        <f t="shared" si="7"/>
        <v>0.86610301829740355</v>
      </c>
      <c r="Y131" s="7">
        <v>224.59101295137373</v>
      </c>
      <c r="Z131">
        <v>27623.9</v>
      </c>
      <c r="AA131">
        <v>2.8759999999999999</v>
      </c>
      <c r="AB131">
        <v>1.3380000000000001</v>
      </c>
      <c r="AC131">
        <v>66.307000000000002</v>
      </c>
      <c r="AE131">
        <v>2.1000000000000001E-2</v>
      </c>
      <c r="AG131">
        <v>2.1000000000000001E-2</v>
      </c>
      <c r="AH131">
        <v>27694.463000000003</v>
      </c>
      <c r="AI131">
        <v>33978.674999999901</v>
      </c>
      <c r="AJ131" s="9">
        <f t="shared" si="8"/>
        <v>0.81505423622316298</v>
      </c>
      <c r="AK131" s="10">
        <v>228.43159698148764</v>
      </c>
      <c r="AL131">
        <v>66139.777000000002</v>
      </c>
      <c r="AM131">
        <v>297.202</v>
      </c>
      <c r="AN131">
        <v>75.168000000000006</v>
      </c>
      <c r="AO131">
        <v>343.48700000000002</v>
      </c>
      <c r="AQ131">
        <v>1.784</v>
      </c>
      <c r="AR131">
        <v>0.22600000000000001</v>
      </c>
      <c r="AS131">
        <v>212.024</v>
      </c>
      <c r="AT131">
        <v>67069.668000000005</v>
      </c>
      <c r="AU131">
        <v>98095.938999999998</v>
      </c>
      <c r="AV131" s="9">
        <f t="shared" si="9"/>
        <v>0.68371503126138589</v>
      </c>
      <c r="AW131" s="10">
        <v>521.12671486764407</v>
      </c>
      <c r="AX131">
        <v>91035.293000000005</v>
      </c>
      <c r="AY131">
        <v>14375.647999999999</v>
      </c>
      <c r="AZ131">
        <v>5940.4089999999997</v>
      </c>
      <c r="BA131">
        <v>2938.837</v>
      </c>
      <c r="BB131">
        <v>5.9939999999999998</v>
      </c>
      <c r="BC131">
        <v>8.1980000000000004</v>
      </c>
      <c r="BD131">
        <v>0.67600000000000005</v>
      </c>
      <c r="BE131">
        <v>37475.394</v>
      </c>
      <c r="BF131">
        <v>151780.44900000002</v>
      </c>
      <c r="BG131">
        <v>388730.30200000003</v>
      </c>
      <c r="BH131" s="9">
        <f t="shared" si="10"/>
        <v>0.39045180738186963</v>
      </c>
      <c r="BI131" s="10">
        <v>1604.1864415660164</v>
      </c>
    </row>
    <row r="132" spans="1:61" x14ac:dyDescent="0.35">
      <c r="A132" t="s">
        <v>129</v>
      </c>
      <c r="B132" s="2">
        <v>4</v>
      </c>
      <c r="C132">
        <v>11</v>
      </c>
      <c r="D132">
        <v>4453.2</v>
      </c>
      <c r="G132">
        <v>0.13200000000000001</v>
      </c>
      <c r="J132">
        <v>4453.3319999999994</v>
      </c>
      <c r="K132">
        <v>7535.7039999999997</v>
      </c>
      <c r="L132" s="8">
        <f t="shared" si="12"/>
        <v>0.59096429477590939</v>
      </c>
      <c r="M132" s="7">
        <v>140.69660035038052</v>
      </c>
      <c r="N132">
        <v>9157.3639999999996</v>
      </c>
      <c r="O132">
        <v>0.13700000000000001</v>
      </c>
      <c r="P132">
        <v>7.5</v>
      </c>
      <c r="Q132">
        <v>44.174999999999997</v>
      </c>
      <c r="V132">
        <v>9209.1759999999995</v>
      </c>
      <c r="W132">
        <v>18305.331999999999</v>
      </c>
      <c r="X132" s="8">
        <f t="shared" ref="X132:X178" si="13">V132/W132</f>
        <v>0.50308707867194102</v>
      </c>
      <c r="Y132" s="7">
        <v>127.29679793977799</v>
      </c>
      <c r="Z132">
        <v>6013.2610000000004</v>
      </c>
      <c r="AA132">
        <v>1.873</v>
      </c>
      <c r="AB132">
        <v>16.748999999999999</v>
      </c>
      <c r="AC132">
        <v>85.402999999999906</v>
      </c>
      <c r="AG132">
        <v>32.052</v>
      </c>
      <c r="AH132">
        <v>6149.3379999999997</v>
      </c>
      <c r="AI132">
        <v>11868.066999999999</v>
      </c>
      <c r="AJ132" s="9">
        <f t="shared" ref="AJ132:AJ178" si="14">AH132/AI132</f>
        <v>0.51814149684190358</v>
      </c>
      <c r="AK132" s="10">
        <v>71.962708177912731</v>
      </c>
      <c r="AL132">
        <v>11064.502</v>
      </c>
      <c r="AM132">
        <v>73.052999999999997</v>
      </c>
      <c r="AN132">
        <v>35.536999999999999</v>
      </c>
      <c r="AO132">
        <v>375.77</v>
      </c>
      <c r="AS132">
        <v>135.27799999999999</v>
      </c>
      <c r="AT132">
        <v>11684.140000000001</v>
      </c>
      <c r="AU132">
        <v>30462.487000000001</v>
      </c>
      <c r="AV132" s="9">
        <f t="shared" ref="AV132:AV178" si="15">AT132/AU132</f>
        <v>0.38355830894568788</v>
      </c>
      <c r="AW132" s="10">
        <v>166.37064128412729</v>
      </c>
      <c r="AX132">
        <v>18484.975999999999</v>
      </c>
      <c r="AY132">
        <v>1867.029</v>
      </c>
      <c r="AZ132">
        <v>339.33100000000002</v>
      </c>
      <c r="BA132">
        <v>1998.364</v>
      </c>
      <c r="BC132">
        <v>0.61899999999999999</v>
      </c>
      <c r="BD132">
        <v>0.113999999999999</v>
      </c>
      <c r="BE132">
        <v>3527.49</v>
      </c>
      <c r="BF132">
        <v>26217.922999999995</v>
      </c>
      <c r="BG132">
        <v>111581.31600000001</v>
      </c>
      <c r="BH132" s="9">
        <f t="shared" ref="BH132:BH178" si="16">BF132/BG132</f>
        <v>0.23496696346546042</v>
      </c>
      <c r="BI132" s="10">
        <v>527.79370676512883</v>
      </c>
    </row>
    <row r="133" spans="1:61" x14ac:dyDescent="0.35">
      <c r="A133" t="s">
        <v>130</v>
      </c>
      <c r="B133" s="1">
        <v>4</v>
      </c>
      <c r="C133">
        <v>12</v>
      </c>
      <c r="D133">
        <v>2168.1779999999999</v>
      </c>
      <c r="J133">
        <v>2168.1779999999999</v>
      </c>
      <c r="K133">
        <v>2176.0059999999999</v>
      </c>
      <c r="L133" s="8">
        <f t="shared" si="12"/>
        <v>0.99640258344875887</v>
      </c>
      <c r="M133" s="7">
        <v>19.614581641324268</v>
      </c>
      <c r="N133">
        <v>18089.252</v>
      </c>
      <c r="O133">
        <v>6.6239999999999997</v>
      </c>
      <c r="Q133">
        <v>1.294</v>
      </c>
      <c r="V133">
        <v>18097.170000000002</v>
      </c>
      <c r="W133">
        <v>18200.940999999999</v>
      </c>
      <c r="X133" s="8">
        <f t="shared" si="13"/>
        <v>0.99429859148491295</v>
      </c>
      <c r="Y133" s="7">
        <v>168.42197743844207</v>
      </c>
      <c r="Z133">
        <v>27237.9909999999</v>
      </c>
      <c r="AA133">
        <v>683.00199999999995</v>
      </c>
      <c r="AB133">
        <v>1.242</v>
      </c>
      <c r="AC133">
        <v>16.911999999999999</v>
      </c>
      <c r="AE133">
        <v>0.14000000000000001</v>
      </c>
      <c r="AG133">
        <v>150.62899999999999</v>
      </c>
      <c r="AH133">
        <v>28089.915999999899</v>
      </c>
      <c r="AI133">
        <v>29587.692999999999</v>
      </c>
      <c r="AJ133" s="9">
        <f t="shared" si="14"/>
        <v>0.94937837836832695</v>
      </c>
      <c r="AK133" s="10">
        <v>183.04837673845219</v>
      </c>
      <c r="AL133">
        <v>14421.57</v>
      </c>
      <c r="AM133">
        <v>3765.5079999999998</v>
      </c>
      <c r="AN133">
        <v>5.218</v>
      </c>
      <c r="AO133">
        <v>110.703</v>
      </c>
      <c r="AQ133">
        <v>0.45700000000000002</v>
      </c>
      <c r="AR133">
        <v>0.28599999999999998</v>
      </c>
      <c r="AS133">
        <v>887.67899999999997</v>
      </c>
      <c r="AT133">
        <v>19191.421000000002</v>
      </c>
      <c r="AU133">
        <v>24111.584999999999</v>
      </c>
      <c r="AV133" s="9">
        <f t="shared" si="15"/>
        <v>0.79594190925233665</v>
      </c>
      <c r="AW133" s="10">
        <v>111.48414205294718</v>
      </c>
      <c r="AX133">
        <v>23202.138999999999</v>
      </c>
      <c r="AY133">
        <v>32791.839999999997</v>
      </c>
      <c r="AZ133">
        <v>131.779</v>
      </c>
      <c r="BA133">
        <v>410.81099999999998</v>
      </c>
      <c r="BC133">
        <v>0.71199999999999997</v>
      </c>
      <c r="BD133">
        <v>0.88500000000000001</v>
      </c>
      <c r="BE133">
        <v>12144.57</v>
      </c>
      <c r="BF133">
        <v>68682.736000000004</v>
      </c>
      <c r="BG133">
        <v>132814.71599999999</v>
      </c>
      <c r="BH133" s="9">
        <f t="shared" si="16"/>
        <v>0.51713197203237637</v>
      </c>
      <c r="BI133" s="10">
        <v>621.6143075132735</v>
      </c>
    </row>
    <row r="134" spans="1:61" x14ac:dyDescent="0.35">
      <c r="A134" t="s">
        <v>131</v>
      </c>
      <c r="B134" s="4">
        <v>5</v>
      </c>
      <c r="C134">
        <v>16</v>
      </c>
      <c r="D134">
        <v>3298.654</v>
      </c>
      <c r="J134">
        <v>3298.654</v>
      </c>
      <c r="K134">
        <v>3307.5909999999999</v>
      </c>
      <c r="L134" s="8">
        <f t="shared" si="12"/>
        <v>0.99729803352349189</v>
      </c>
      <c r="M134" s="7">
        <v>54.36593255341387</v>
      </c>
      <c r="N134">
        <v>133922.652</v>
      </c>
      <c r="O134">
        <v>7164.4750000000004</v>
      </c>
      <c r="P134">
        <v>0.39600000000000002</v>
      </c>
      <c r="Q134">
        <v>263.20600000000002</v>
      </c>
      <c r="S134">
        <v>0.221999999999999</v>
      </c>
      <c r="T134">
        <v>0.66600000000000004</v>
      </c>
      <c r="U134">
        <v>4289.6149999999998</v>
      </c>
      <c r="V134">
        <v>145641.23200000002</v>
      </c>
      <c r="W134">
        <v>157951.03599999999</v>
      </c>
      <c r="X134" s="8">
        <f t="shared" si="13"/>
        <v>0.92206569635921876</v>
      </c>
      <c r="Y134" s="7">
        <v>1587.0560560398865</v>
      </c>
      <c r="Z134">
        <v>89541.974000000002</v>
      </c>
      <c r="AA134">
        <v>9072.3919999999998</v>
      </c>
      <c r="AB134">
        <v>0.92</v>
      </c>
      <c r="AC134">
        <v>139.95599999999999</v>
      </c>
      <c r="AE134">
        <v>1.099</v>
      </c>
      <c r="AF134">
        <v>1.3380000000000001</v>
      </c>
      <c r="AG134">
        <v>3530.3890000000001</v>
      </c>
      <c r="AH134">
        <v>102288.06800000001</v>
      </c>
      <c r="AI134">
        <v>134278.59299999999</v>
      </c>
      <c r="AJ134" s="9">
        <f t="shared" si="14"/>
        <v>0.76176005210301856</v>
      </c>
      <c r="AK134" s="10">
        <v>1214.2168352123224</v>
      </c>
      <c r="AL134">
        <v>106890.943</v>
      </c>
      <c r="AM134">
        <v>31440.602999999999</v>
      </c>
      <c r="AN134">
        <v>49.44</v>
      </c>
      <c r="AO134">
        <v>727.55499999999995</v>
      </c>
      <c r="AQ134">
        <v>5.0590000000000002</v>
      </c>
      <c r="AR134">
        <v>3.633</v>
      </c>
      <c r="AS134">
        <v>22309.341</v>
      </c>
      <c r="AT134">
        <v>161426.57400000002</v>
      </c>
      <c r="AU134">
        <v>378189.54800000001</v>
      </c>
      <c r="AV134" s="9">
        <f t="shared" si="15"/>
        <v>0.42684038957099896</v>
      </c>
      <c r="AW134" s="10">
        <v>3368.8871619443576</v>
      </c>
      <c r="AX134">
        <v>103509.296</v>
      </c>
      <c r="AY134">
        <v>61880.841</v>
      </c>
      <c r="AZ134">
        <v>489.084</v>
      </c>
      <c r="BA134">
        <v>893.21100000000001</v>
      </c>
      <c r="BB134">
        <v>0.13699999999999901</v>
      </c>
      <c r="BC134">
        <v>102.13500000000001</v>
      </c>
      <c r="BD134">
        <v>6.5259999999999998</v>
      </c>
      <c r="BE134">
        <v>242908.58</v>
      </c>
      <c r="BF134">
        <v>409789.81</v>
      </c>
      <c r="BG134">
        <v>1671080.794</v>
      </c>
      <c r="BH134" s="9">
        <f t="shared" si="16"/>
        <v>0.245224414924369</v>
      </c>
      <c r="BI134" s="10">
        <v>8446.5639978341715</v>
      </c>
    </row>
    <row r="135" spans="1:61" x14ac:dyDescent="0.35">
      <c r="A135" t="s">
        <v>132</v>
      </c>
      <c r="B135" s="1">
        <v>3</v>
      </c>
      <c r="C135">
        <v>9</v>
      </c>
      <c r="J135">
        <v>0</v>
      </c>
      <c r="K135">
        <v>0</v>
      </c>
      <c r="L135" s="8" t="e">
        <f t="shared" si="12"/>
        <v>#DIV/0!</v>
      </c>
      <c r="M135" s="7">
        <v>0</v>
      </c>
      <c r="N135">
        <v>1591.2549999999901</v>
      </c>
      <c r="O135">
        <v>7.3449999999999998</v>
      </c>
      <c r="U135">
        <v>1093.3109999999999</v>
      </c>
      <c r="V135">
        <v>2691.9109999999901</v>
      </c>
      <c r="W135">
        <v>2952.1489999999999</v>
      </c>
      <c r="X135" s="8">
        <f t="shared" si="13"/>
        <v>0.91184794534421876</v>
      </c>
      <c r="Y135" s="7">
        <v>26.862741032328309</v>
      </c>
      <c r="Z135">
        <v>219.85900000000001</v>
      </c>
      <c r="AA135">
        <v>39.887999999999998</v>
      </c>
      <c r="AC135">
        <v>6.3</v>
      </c>
      <c r="AG135">
        <v>2663.4</v>
      </c>
      <c r="AH135">
        <v>2929.4470000000001</v>
      </c>
      <c r="AI135">
        <v>4113.518</v>
      </c>
      <c r="AJ135" s="9">
        <f t="shared" si="14"/>
        <v>0.71215125350126096</v>
      </c>
      <c r="AK135" s="10">
        <v>30.809320163334561</v>
      </c>
      <c r="AL135">
        <v>97.399999999999906</v>
      </c>
      <c r="AM135">
        <v>23.707999999999998</v>
      </c>
      <c r="AO135">
        <v>5.5709999999999997</v>
      </c>
      <c r="AQ135">
        <v>2.4E-2</v>
      </c>
      <c r="AS135">
        <v>532.04300000000001</v>
      </c>
      <c r="AT135">
        <v>658.74599999999987</v>
      </c>
      <c r="AU135">
        <v>999.81299999999999</v>
      </c>
      <c r="AV135" s="9">
        <f t="shared" si="15"/>
        <v>0.65886920854199726</v>
      </c>
      <c r="AW135" s="10">
        <v>6.2796714325281888</v>
      </c>
      <c r="AX135">
        <v>285.02699999999999</v>
      </c>
      <c r="AY135">
        <v>24.457000000000001</v>
      </c>
      <c r="AZ135">
        <v>7.4210000000000003</v>
      </c>
      <c r="BA135">
        <v>33.679000000000002</v>
      </c>
      <c r="BE135">
        <v>8344.1409999999996</v>
      </c>
      <c r="BF135">
        <v>8694.7250000000004</v>
      </c>
      <c r="BG135">
        <v>42577.407999999901</v>
      </c>
      <c r="BH135" s="9">
        <f t="shared" si="16"/>
        <v>0.20420982413960054</v>
      </c>
      <c r="BI135" s="10">
        <v>146.91391791028477</v>
      </c>
    </row>
    <row r="136" spans="1:61" x14ac:dyDescent="0.35">
      <c r="A136" t="s">
        <v>133</v>
      </c>
      <c r="B136" s="2">
        <v>3</v>
      </c>
      <c r="C136">
        <v>8</v>
      </c>
      <c r="J136">
        <v>0</v>
      </c>
      <c r="K136">
        <v>0</v>
      </c>
      <c r="L136" s="8" t="e">
        <f t="shared" si="12"/>
        <v>#DIV/0!</v>
      </c>
      <c r="M136" s="7">
        <v>0</v>
      </c>
      <c r="V136">
        <v>0</v>
      </c>
      <c r="W136">
        <v>0</v>
      </c>
      <c r="X136" s="8" t="e">
        <f t="shared" si="13"/>
        <v>#DIV/0!</v>
      </c>
      <c r="Y136" s="7">
        <v>0</v>
      </c>
      <c r="AH136">
        <v>0</v>
      </c>
      <c r="AJ136" s="9" t="e">
        <f t="shared" si="14"/>
        <v>#DIV/0!</v>
      </c>
      <c r="AK136" s="10">
        <v>0</v>
      </c>
      <c r="AL136">
        <v>64.908000000000001</v>
      </c>
      <c r="AT136">
        <v>64.908000000000001</v>
      </c>
      <c r="AU136">
        <v>94.49</v>
      </c>
      <c r="AV136" s="9">
        <f t="shared" si="15"/>
        <v>0.6869298338448514</v>
      </c>
      <c r="AW136" s="10">
        <v>0.66887398851240232</v>
      </c>
      <c r="AX136">
        <v>36.716999999999999</v>
      </c>
      <c r="AY136">
        <v>0.60299999999999998</v>
      </c>
      <c r="BA136">
        <v>0.17100000000000001</v>
      </c>
      <c r="BE136">
        <v>6.7819999999999903</v>
      </c>
      <c r="BF136">
        <v>44.272999999999989</v>
      </c>
      <c r="BG136">
        <v>173.392</v>
      </c>
      <c r="BH136" s="9">
        <f t="shared" si="16"/>
        <v>0.25533473285964747</v>
      </c>
      <c r="BI136" s="10">
        <v>1.0022681800003819</v>
      </c>
    </row>
    <row r="137" spans="1:61" x14ac:dyDescent="0.35">
      <c r="A137" t="s">
        <v>134</v>
      </c>
      <c r="B137" s="1">
        <v>7</v>
      </c>
      <c r="C137">
        <v>24</v>
      </c>
      <c r="J137">
        <v>0</v>
      </c>
      <c r="K137">
        <v>0</v>
      </c>
      <c r="L137" s="8" t="e">
        <f t="shared" si="12"/>
        <v>#DIV/0!</v>
      </c>
      <c r="M137" s="7">
        <v>0</v>
      </c>
      <c r="N137">
        <v>71.792000000000002</v>
      </c>
      <c r="U137">
        <v>0.23</v>
      </c>
      <c r="V137">
        <v>72.022000000000006</v>
      </c>
      <c r="W137">
        <v>375.67200000000003</v>
      </c>
      <c r="X137" s="8">
        <f t="shared" si="13"/>
        <v>0.19171511318384121</v>
      </c>
      <c r="Y137" s="7">
        <v>3.3060235374647724</v>
      </c>
      <c r="Z137">
        <v>16.216999999999999</v>
      </c>
      <c r="AH137">
        <v>16.216999999999999</v>
      </c>
      <c r="AI137">
        <v>51.372</v>
      </c>
      <c r="AJ137" s="9">
        <f t="shared" si="14"/>
        <v>0.31567780113680599</v>
      </c>
      <c r="AK137" s="10">
        <v>0.39663392809807246</v>
      </c>
      <c r="AL137">
        <v>33.677</v>
      </c>
      <c r="AM137">
        <v>7.9539999999999997</v>
      </c>
      <c r="AS137">
        <v>6.1189999999999998</v>
      </c>
      <c r="AT137">
        <v>47.75</v>
      </c>
      <c r="AU137">
        <v>138.66800000000001</v>
      </c>
      <c r="AV137" s="9">
        <f t="shared" si="15"/>
        <v>0.34434765050336053</v>
      </c>
      <c r="AW137" s="10">
        <v>0.89724948921682568</v>
      </c>
      <c r="AX137">
        <v>16.024000000000001</v>
      </c>
      <c r="AY137">
        <v>28.994</v>
      </c>
      <c r="BE137">
        <v>57.031999999999996</v>
      </c>
      <c r="BF137">
        <v>102.05</v>
      </c>
      <c r="BG137">
        <v>1054.1019999999901</v>
      </c>
      <c r="BH137" s="9">
        <f t="shared" si="16"/>
        <v>9.6812262949886208E-2</v>
      </c>
      <c r="BI137" s="10">
        <v>5.6822476333160248</v>
      </c>
    </row>
    <row r="138" spans="1:61" x14ac:dyDescent="0.35">
      <c r="A138" t="s">
        <v>135</v>
      </c>
      <c r="B138" s="4">
        <v>3</v>
      </c>
      <c r="C138">
        <v>8</v>
      </c>
      <c r="J138">
        <v>0</v>
      </c>
      <c r="L138" s="8" t="e">
        <f t="shared" si="12"/>
        <v>#DIV/0!</v>
      </c>
      <c r="M138" s="7">
        <v>0</v>
      </c>
      <c r="N138">
        <v>96.388000000000005</v>
      </c>
      <c r="O138">
        <v>5.5999999999999897E-2</v>
      </c>
      <c r="V138">
        <v>96.444000000000003</v>
      </c>
      <c r="W138">
        <v>135.67599999999999</v>
      </c>
      <c r="X138" s="8">
        <f t="shared" si="13"/>
        <v>0.71084053185530238</v>
      </c>
      <c r="Y138" s="7">
        <v>1.182764737927738</v>
      </c>
      <c r="Z138">
        <v>38.650999999999897</v>
      </c>
      <c r="AH138">
        <v>38.650999999999897</v>
      </c>
      <c r="AI138">
        <v>62.117999999999903</v>
      </c>
      <c r="AJ138" s="9">
        <f t="shared" si="14"/>
        <v>0.62221900254354545</v>
      </c>
      <c r="AK138" s="10">
        <v>0.47494751250688888</v>
      </c>
      <c r="AL138">
        <v>15.997</v>
      </c>
      <c r="AS138">
        <v>21.579000000000001</v>
      </c>
      <c r="AT138">
        <v>37.576000000000001</v>
      </c>
      <c r="AU138">
        <v>100.304</v>
      </c>
      <c r="AV138" s="9">
        <f t="shared" si="15"/>
        <v>0.37462115169883553</v>
      </c>
      <c r="AW138" s="10">
        <v>0.64260523788331914</v>
      </c>
      <c r="AX138">
        <v>14.395</v>
      </c>
      <c r="AY138">
        <v>0.14000000000000001</v>
      </c>
      <c r="AZ138">
        <v>0.127</v>
      </c>
      <c r="BA138">
        <v>2.855</v>
      </c>
      <c r="BE138">
        <v>123.875</v>
      </c>
      <c r="BF138">
        <v>141.392</v>
      </c>
      <c r="BG138">
        <v>524.09</v>
      </c>
      <c r="BH138" s="9">
        <f t="shared" si="16"/>
        <v>0.26978572382606036</v>
      </c>
      <c r="BI138" s="10">
        <v>2.7918221555216474</v>
      </c>
    </row>
    <row r="139" spans="1:61" x14ac:dyDescent="0.35">
      <c r="A139" t="s">
        <v>136</v>
      </c>
      <c r="B139" s="5">
        <v>3</v>
      </c>
      <c r="C139">
        <v>8</v>
      </c>
      <c r="D139">
        <v>396.659999999999</v>
      </c>
      <c r="J139">
        <v>396.659999999999</v>
      </c>
      <c r="K139">
        <v>496.44799999999998</v>
      </c>
      <c r="L139" s="8">
        <f t="shared" si="12"/>
        <v>0.79899606806754986</v>
      </c>
      <c r="M139" s="7">
        <v>8.9709237205853984</v>
      </c>
      <c r="N139">
        <v>5983.9089999999997</v>
      </c>
      <c r="O139">
        <v>43.241999999999997</v>
      </c>
      <c r="S139">
        <v>0.06</v>
      </c>
      <c r="U139">
        <v>335.01799999999997</v>
      </c>
      <c r="V139">
        <v>6362.2290000000003</v>
      </c>
      <c r="W139">
        <v>6572.62</v>
      </c>
      <c r="X139" s="8">
        <f t="shared" si="13"/>
        <v>0.96798978185259466</v>
      </c>
      <c r="Y139" s="7">
        <v>86.476145147911708</v>
      </c>
      <c r="Z139">
        <v>788.52800000000002</v>
      </c>
      <c r="AA139">
        <v>635.50400000000002</v>
      </c>
      <c r="AE139">
        <v>0.18</v>
      </c>
      <c r="AG139">
        <v>3793.1559999999999</v>
      </c>
      <c r="AH139">
        <v>5217.3680000000004</v>
      </c>
      <c r="AI139">
        <v>5956.8509999999997</v>
      </c>
      <c r="AJ139" s="9">
        <f t="shared" si="14"/>
        <v>0.87586008110661162</v>
      </c>
      <c r="AK139" s="10">
        <v>57.19383924991331</v>
      </c>
      <c r="AL139">
        <v>773.73400000000004</v>
      </c>
      <c r="AM139">
        <v>882.755</v>
      </c>
      <c r="AN139">
        <v>0.18099999999999999</v>
      </c>
      <c r="AQ139">
        <v>2.4E-2</v>
      </c>
      <c r="AS139">
        <v>5689.0339999999997</v>
      </c>
      <c r="AT139">
        <v>7345.7279999999992</v>
      </c>
      <c r="AU139">
        <v>8858.99</v>
      </c>
      <c r="AV139" s="9">
        <f t="shared" si="15"/>
        <v>0.82918346222312012</v>
      </c>
      <c r="AW139" s="10">
        <v>71.317747382996444</v>
      </c>
      <c r="AX139">
        <v>931.51300000000003</v>
      </c>
      <c r="AY139">
        <v>318.74799999999999</v>
      </c>
      <c r="AZ139">
        <v>14.648</v>
      </c>
      <c r="BC139">
        <v>0.89800000000000002</v>
      </c>
      <c r="BE139">
        <v>55297.796000000002</v>
      </c>
      <c r="BF139">
        <v>56563.603000000003</v>
      </c>
      <c r="BG139">
        <v>102115.478999999</v>
      </c>
      <c r="BH139" s="9">
        <f t="shared" si="16"/>
        <v>0.55391801080422443</v>
      </c>
      <c r="BI139" s="10">
        <v>520.37395245170353</v>
      </c>
    </row>
    <row r="140" spans="1:61" x14ac:dyDescent="0.35">
      <c r="A140" t="s">
        <v>137</v>
      </c>
      <c r="B140" s="2">
        <v>4</v>
      </c>
      <c r="C140">
        <v>12</v>
      </c>
      <c r="D140">
        <v>2096.4090000000001</v>
      </c>
      <c r="J140">
        <v>2096.4090000000001</v>
      </c>
      <c r="K140">
        <v>2110.029</v>
      </c>
      <c r="L140" s="8">
        <f t="shared" si="12"/>
        <v>0.99354511241314702</v>
      </c>
      <c r="M140" s="7">
        <v>42.885641135442818</v>
      </c>
      <c r="N140">
        <v>3637.3009999999999</v>
      </c>
      <c r="O140">
        <v>2.7E-2</v>
      </c>
      <c r="V140">
        <v>3637.328</v>
      </c>
      <c r="W140">
        <v>4447.1080000000002</v>
      </c>
      <c r="X140" s="8">
        <f t="shared" si="13"/>
        <v>0.81790862735962333</v>
      </c>
      <c r="Y140" s="7">
        <v>46.945046328374779</v>
      </c>
      <c r="Z140">
        <v>4890.7690000000002</v>
      </c>
      <c r="AA140">
        <v>69.391000000000005</v>
      </c>
      <c r="AB140">
        <v>0.38800000000000001</v>
      </c>
      <c r="AC140">
        <v>13.175000000000001</v>
      </c>
      <c r="AE140">
        <v>0.11700000000000001</v>
      </c>
      <c r="AG140">
        <v>100.506999999999</v>
      </c>
      <c r="AH140">
        <v>5074.3469999999988</v>
      </c>
      <c r="AI140">
        <v>7933.7460000000001</v>
      </c>
      <c r="AJ140" s="9">
        <f t="shared" si="14"/>
        <v>0.63959030198345135</v>
      </c>
      <c r="AK140" s="10">
        <v>56.776615308910969</v>
      </c>
      <c r="AL140">
        <v>3891.32</v>
      </c>
      <c r="AM140">
        <v>108.44499999999999</v>
      </c>
      <c r="AN140">
        <v>0.98799999999999999</v>
      </c>
      <c r="AO140">
        <v>10.283999999999899</v>
      </c>
      <c r="AQ140">
        <v>3.2000000000000001E-2</v>
      </c>
      <c r="AS140">
        <v>230.047</v>
      </c>
      <c r="AT140">
        <v>4241.116</v>
      </c>
      <c r="AU140">
        <v>7038.9889999999996</v>
      </c>
      <c r="AV140" s="9">
        <f t="shared" si="15"/>
        <v>0.60251777634543824</v>
      </c>
      <c r="AW140" s="10">
        <v>38.349873342959825</v>
      </c>
      <c r="AX140">
        <v>13310.956</v>
      </c>
      <c r="AY140">
        <v>3780.3580000000002</v>
      </c>
      <c r="AZ140">
        <v>32.433</v>
      </c>
      <c r="BA140">
        <v>126.178</v>
      </c>
      <c r="BB140">
        <v>0.439</v>
      </c>
      <c r="BC140">
        <v>0.54600000000000004</v>
      </c>
      <c r="BD140">
        <v>0.86099999999999999</v>
      </c>
      <c r="BE140">
        <v>22541.162</v>
      </c>
      <c r="BF140">
        <v>39792.932999999997</v>
      </c>
      <c r="BG140">
        <v>91386.198000000004</v>
      </c>
      <c r="BH140" s="9">
        <f t="shared" si="16"/>
        <v>0.43543701205295787</v>
      </c>
      <c r="BI140" s="10">
        <v>384.2289880231715</v>
      </c>
    </row>
    <row r="141" spans="1:61" x14ac:dyDescent="0.35">
      <c r="A141" t="s">
        <v>138</v>
      </c>
      <c r="B141" s="1">
        <v>3</v>
      </c>
      <c r="C141">
        <v>9</v>
      </c>
      <c r="J141">
        <v>0</v>
      </c>
      <c r="K141">
        <v>0</v>
      </c>
      <c r="L141" s="8" t="e">
        <f t="shared" si="12"/>
        <v>#DIV/0!</v>
      </c>
      <c r="M141" s="7">
        <v>0</v>
      </c>
      <c r="N141">
        <v>28.256</v>
      </c>
      <c r="V141">
        <v>28.256</v>
      </c>
      <c r="W141">
        <v>82.198999999999998</v>
      </c>
      <c r="X141" s="8">
        <f t="shared" si="13"/>
        <v>0.34375114052482392</v>
      </c>
      <c r="Y141" s="7">
        <v>0.56259814472296343</v>
      </c>
      <c r="Z141">
        <v>15.522</v>
      </c>
      <c r="AH141">
        <v>15.522</v>
      </c>
      <c r="AI141">
        <v>66.111000000000004</v>
      </c>
      <c r="AJ141" s="9">
        <f t="shared" si="14"/>
        <v>0.23478694922176338</v>
      </c>
      <c r="AK141" s="10">
        <v>0.52703221345402518</v>
      </c>
      <c r="AL141">
        <v>7.3780000000000001</v>
      </c>
      <c r="AT141">
        <v>7.3780000000000001</v>
      </c>
      <c r="AU141">
        <v>45.821999999999903</v>
      </c>
      <c r="AV141" s="9">
        <f t="shared" si="15"/>
        <v>0.16101435991445193</v>
      </c>
      <c r="AW141" s="10">
        <v>0.36285319295373403</v>
      </c>
      <c r="AX141">
        <v>31.143000000000001</v>
      </c>
      <c r="AY141">
        <v>0.85399999999999998</v>
      </c>
      <c r="AZ141">
        <v>0.25900000000000001</v>
      </c>
      <c r="BC141">
        <v>9.5000000000000001E-2</v>
      </c>
      <c r="BE141">
        <v>13.672000000000001</v>
      </c>
      <c r="BF141">
        <v>46.022999999999996</v>
      </c>
      <c r="BG141">
        <v>506.846</v>
      </c>
      <c r="BH141" s="9">
        <f t="shared" si="16"/>
        <v>9.0802729034065569E-2</v>
      </c>
      <c r="BI141" s="10">
        <v>2.7756767528073478</v>
      </c>
    </row>
    <row r="142" spans="1:61" x14ac:dyDescent="0.35">
      <c r="A142" t="s">
        <v>139</v>
      </c>
      <c r="B142" s="4">
        <v>3</v>
      </c>
      <c r="C142">
        <v>8</v>
      </c>
      <c r="J142">
        <v>0</v>
      </c>
      <c r="K142">
        <v>0</v>
      </c>
      <c r="L142" s="8" t="e">
        <f t="shared" si="12"/>
        <v>#DIV/0!</v>
      </c>
      <c r="M142" s="7">
        <v>0</v>
      </c>
      <c r="N142">
        <v>1068.1779999999901</v>
      </c>
      <c r="O142">
        <v>24.986000000000001</v>
      </c>
      <c r="U142">
        <v>643.22900000000004</v>
      </c>
      <c r="V142">
        <v>1736.3929999999903</v>
      </c>
      <c r="W142">
        <v>2014.38</v>
      </c>
      <c r="X142" s="8">
        <f t="shared" si="13"/>
        <v>0.86199872913749653</v>
      </c>
      <c r="Y142" s="7">
        <v>24.450784134354237</v>
      </c>
      <c r="Z142">
        <v>74.850999999999999</v>
      </c>
      <c r="AA142">
        <v>0.92400000000000004</v>
      </c>
      <c r="AG142">
        <v>1418.431</v>
      </c>
      <c r="AH142">
        <v>1494.2060000000001</v>
      </c>
      <c r="AI142">
        <v>1792.175</v>
      </c>
      <c r="AJ142" s="9">
        <f t="shared" si="14"/>
        <v>0.83373889268626122</v>
      </c>
      <c r="AK142" s="10">
        <v>17.656345716151481</v>
      </c>
      <c r="AL142">
        <v>44.652000000000001</v>
      </c>
      <c r="AM142">
        <v>59.645000000000003</v>
      </c>
      <c r="AS142">
        <v>2224.491</v>
      </c>
      <c r="AT142">
        <v>2328.788</v>
      </c>
      <c r="AU142">
        <v>3716.8029999999999</v>
      </c>
      <c r="AV142" s="9">
        <f t="shared" si="15"/>
        <v>0.62655674782871196</v>
      </c>
      <c r="AW142" s="10">
        <v>30.707192079516631</v>
      </c>
      <c r="AX142">
        <v>70.945999999999998</v>
      </c>
      <c r="AY142">
        <v>8.5939999999999994</v>
      </c>
      <c r="BC142">
        <v>0.04</v>
      </c>
      <c r="BE142">
        <v>10443.846</v>
      </c>
      <c r="BF142">
        <v>10523.425999999999</v>
      </c>
      <c r="BG142">
        <v>28274.663</v>
      </c>
      <c r="BH142" s="9">
        <f t="shared" si="16"/>
        <v>0.37218572684668244</v>
      </c>
      <c r="BI142" s="10">
        <v>104.84516533329983</v>
      </c>
    </row>
    <row r="143" spans="1:61" x14ac:dyDescent="0.35">
      <c r="A143" t="s">
        <v>140</v>
      </c>
      <c r="B143" s="3">
        <v>4</v>
      </c>
      <c r="C143">
        <v>12</v>
      </c>
      <c r="D143">
        <v>1085.58</v>
      </c>
      <c r="J143">
        <v>1085.58</v>
      </c>
      <c r="K143">
        <v>1791.6109999999901</v>
      </c>
      <c r="L143" s="8">
        <f t="shared" si="12"/>
        <v>0.60592394219504453</v>
      </c>
      <c r="M143" s="7">
        <v>24.638672531752761</v>
      </c>
      <c r="N143">
        <v>1778.2929999999999</v>
      </c>
      <c r="O143">
        <v>7.0000000000000001E-3</v>
      </c>
      <c r="P143">
        <v>4.2999999999999997E-2</v>
      </c>
      <c r="S143">
        <v>0.46500000000000002</v>
      </c>
      <c r="V143">
        <v>1778.8079999999998</v>
      </c>
      <c r="W143">
        <v>3836.221</v>
      </c>
      <c r="X143" s="8">
        <f t="shared" si="13"/>
        <v>0.46368757170142172</v>
      </c>
      <c r="Y143" s="7">
        <v>31.614454482982335</v>
      </c>
      <c r="Z143">
        <v>1510.875</v>
      </c>
      <c r="AC143">
        <v>0.85199999999999998</v>
      </c>
      <c r="AG143">
        <v>2.7440000000000002</v>
      </c>
      <c r="AH143">
        <v>1514.471</v>
      </c>
      <c r="AI143">
        <v>3919.375</v>
      </c>
      <c r="AJ143" s="9">
        <f t="shared" si="14"/>
        <v>0.38640625099665127</v>
      </c>
      <c r="AK143" s="10">
        <v>28.445563977649559</v>
      </c>
      <c r="AL143">
        <v>2521.6660000000002</v>
      </c>
      <c r="AM143">
        <v>4.6390000000000002</v>
      </c>
      <c r="AO143">
        <v>3.4870000000000001</v>
      </c>
      <c r="AQ143">
        <v>4.2999999999999997E-2</v>
      </c>
      <c r="AR143">
        <v>0.224</v>
      </c>
      <c r="AS143">
        <v>7.62</v>
      </c>
      <c r="AT143">
        <v>2537.6790000000005</v>
      </c>
      <c r="AU143">
        <v>10779.120999999999</v>
      </c>
      <c r="AV143" s="9">
        <f t="shared" si="15"/>
        <v>0.23542541177522738</v>
      </c>
      <c r="AW143" s="10">
        <v>61.330153690051553</v>
      </c>
      <c r="AX143">
        <v>6850.4409999999998</v>
      </c>
      <c r="AY143">
        <v>651.298</v>
      </c>
      <c r="AZ143">
        <v>108.465</v>
      </c>
      <c r="BA143">
        <v>42.988</v>
      </c>
      <c r="BC143">
        <v>0.57999999999999996</v>
      </c>
      <c r="BD143">
        <v>0.54299999999999904</v>
      </c>
      <c r="BE143">
        <v>300.69600000000003</v>
      </c>
      <c r="BF143">
        <v>7955.0109999999995</v>
      </c>
      <c r="BG143">
        <v>39984.906999999999</v>
      </c>
      <c r="BH143" s="9">
        <f t="shared" si="16"/>
        <v>0.19895034393852659</v>
      </c>
      <c r="BI143" s="10">
        <v>143.16240392298798</v>
      </c>
    </row>
    <row r="144" spans="1:61" x14ac:dyDescent="0.35">
      <c r="A144" t="s">
        <v>141</v>
      </c>
      <c r="B144" s="2">
        <v>4</v>
      </c>
      <c r="C144">
        <v>12</v>
      </c>
      <c r="D144">
        <v>434.71600000000001</v>
      </c>
      <c r="J144">
        <v>434.71600000000001</v>
      </c>
      <c r="K144">
        <v>1285.0650000000001</v>
      </c>
      <c r="L144" s="8">
        <f t="shared" si="12"/>
        <v>0.3382832774995817</v>
      </c>
      <c r="M144" s="7">
        <v>17.442469127462108</v>
      </c>
      <c r="N144">
        <v>1002.204</v>
      </c>
      <c r="V144">
        <v>1002.204</v>
      </c>
      <c r="W144">
        <v>1540.3810000000001</v>
      </c>
      <c r="X144" s="8">
        <f t="shared" si="13"/>
        <v>0.65062085289288807</v>
      </c>
      <c r="Y144" s="7">
        <v>6.8506495302231309</v>
      </c>
      <c r="Z144">
        <v>1623.0529999999901</v>
      </c>
      <c r="AA144">
        <v>10.823</v>
      </c>
      <c r="AB144">
        <v>5.0999999999999997E-2</v>
      </c>
      <c r="AC144">
        <v>1.361</v>
      </c>
      <c r="AH144">
        <v>1635.2879999999902</v>
      </c>
      <c r="AI144">
        <v>2875.616</v>
      </c>
      <c r="AJ144" s="9">
        <f t="shared" si="14"/>
        <v>0.56867398150517667</v>
      </c>
      <c r="AK144" s="10">
        <v>13.530078515053427</v>
      </c>
      <c r="AL144">
        <v>2898.4949999999999</v>
      </c>
      <c r="AM144">
        <v>119.777</v>
      </c>
      <c r="AN144">
        <v>2.5999999999999999E-2</v>
      </c>
      <c r="AO144">
        <v>1.623</v>
      </c>
      <c r="AQ144">
        <v>0.14699999999999999</v>
      </c>
      <c r="AS144">
        <v>67.405999999999906</v>
      </c>
      <c r="AT144">
        <v>3087.4739999999997</v>
      </c>
      <c r="AU144">
        <v>5083.567</v>
      </c>
      <c r="AV144" s="9">
        <f t="shared" si="15"/>
        <v>0.60734401651438841</v>
      </c>
      <c r="AW144" s="10">
        <v>21.086194171550154</v>
      </c>
      <c r="AX144">
        <v>8770.0810000000001</v>
      </c>
      <c r="AY144">
        <v>3913.7510000000002</v>
      </c>
      <c r="AZ144">
        <v>7.609</v>
      </c>
      <c r="BA144">
        <v>29.45</v>
      </c>
      <c r="BC144">
        <v>2.22399999999999</v>
      </c>
      <c r="BD144">
        <v>6.2E-2</v>
      </c>
      <c r="BE144">
        <v>1678.434</v>
      </c>
      <c r="BF144">
        <v>14401.611000000001</v>
      </c>
      <c r="BG144">
        <v>38975.17</v>
      </c>
      <c r="BH144" s="9">
        <f t="shared" si="16"/>
        <v>0.36950732992312801</v>
      </c>
      <c r="BI144" s="10">
        <v>133.34815819626166</v>
      </c>
    </row>
    <row r="145" spans="1:61" x14ac:dyDescent="0.35">
      <c r="A145" t="s">
        <v>142</v>
      </c>
      <c r="B145" s="3">
        <v>7</v>
      </c>
      <c r="C145">
        <v>24</v>
      </c>
      <c r="J145">
        <v>0</v>
      </c>
      <c r="K145">
        <v>0</v>
      </c>
      <c r="L145" s="8" t="e">
        <f t="shared" si="12"/>
        <v>#DIV/0!</v>
      </c>
      <c r="M145" s="7">
        <v>0</v>
      </c>
      <c r="V145">
        <v>0</v>
      </c>
      <c r="W145">
        <v>0</v>
      </c>
      <c r="X145" s="8" t="e">
        <f t="shared" si="13"/>
        <v>#DIV/0!</v>
      </c>
      <c r="Y145" s="7">
        <v>0</v>
      </c>
      <c r="AH145">
        <v>0</v>
      </c>
      <c r="AI145">
        <v>29.05</v>
      </c>
      <c r="AJ145" s="9">
        <f t="shared" si="14"/>
        <v>0</v>
      </c>
      <c r="AK145" s="10">
        <v>0.46582312789840474</v>
      </c>
      <c r="AM145">
        <v>4.3920000000000003</v>
      </c>
      <c r="AS145">
        <v>136.398</v>
      </c>
      <c r="AT145">
        <v>140.79</v>
      </c>
      <c r="AU145">
        <v>718.57299999999998</v>
      </c>
      <c r="AV145" s="9">
        <f t="shared" si="15"/>
        <v>0.19592998901990472</v>
      </c>
      <c r="AW145" s="10">
        <v>9.6434458037055535</v>
      </c>
      <c r="AX145">
        <v>0.14399999999999999</v>
      </c>
      <c r="AY145">
        <v>0.94899999999999995</v>
      </c>
      <c r="BE145">
        <v>885.24099999999999</v>
      </c>
      <c r="BF145">
        <v>886.33399999999995</v>
      </c>
      <c r="BG145">
        <v>2891.7759999999998</v>
      </c>
      <c r="BH145" s="9">
        <f t="shared" si="16"/>
        <v>0.3065016100832153</v>
      </c>
      <c r="BI145" s="10">
        <v>29.783799655417155</v>
      </c>
    </row>
    <row r="146" spans="1:61" x14ac:dyDescent="0.35">
      <c r="A146" t="s">
        <v>143</v>
      </c>
      <c r="B146" s="2">
        <v>3</v>
      </c>
      <c r="C146">
        <v>9</v>
      </c>
      <c r="J146">
        <v>0</v>
      </c>
      <c r="K146">
        <v>0</v>
      </c>
      <c r="L146" s="8" t="e">
        <f t="shared" si="12"/>
        <v>#DIV/0!</v>
      </c>
      <c r="M146" s="7">
        <v>0</v>
      </c>
      <c r="N146">
        <v>1262.894</v>
      </c>
      <c r="O146">
        <v>823.25199999999995</v>
      </c>
      <c r="U146">
        <v>1467.598</v>
      </c>
      <c r="V146">
        <v>3553.7439999999997</v>
      </c>
      <c r="W146">
        <v>4336.1570000000002</v>
      </c>
      <c r="X146" s="8">
        <f t="shared" si="13"/>
        <v>0.81956073084992065</v>
      </c>
      <c r="Y146" s="7">
        <v>50.938159453825826</v>
      </c>
      <c r="Z146">
        <v>148.97200000000001</v>
      </c>
      <c r="AA146">
        <v>472.91199999999998</v>
      </c>
      <c r="AG146">
        <v>2844.8240000000001</v>
      </c>
      <c r="AH146">
        <v>3466.7080000000001</v>
      </c>
      <c r="AI146">
        <v>3638.5050000000001</v>
      </c>
      <c r="AJ146" s="9">
        <f t="shared" si="14"/>
        <v>0.9527836295401545</v>
      </c>
      <c r="AK146" s="10">
        <v>14.699687981025646</v>
      </c>
      <c r="AL146">
        <v>86.338999999999999</v>
      </c>
      <c r="AM146">
        <v>638.072</v>
      </c>
      <c r="AS146">
        <v>7527.991</v>
      </c>
      <c r="AT146">
        <v>8252.402</v>
      </c>
      <c r="AU146">
        <v>10049.478999999999</v>
      </c>
      <c r="AV146" s="9">
        <f t="shared" si="15"/>
        <v>0.82117709783760939</v>
      </c>
      <c r="AW146" s="10">
        <v>108.24501227627954</v>
      </c>
      <c r="AX146">
        <v>140.78</v>
      </c>
      <c r="AY146">
        <v>379.90800000000002</v>
      </c>
      <c r="AZ146">
        <v>0.50600000000000001</v>
      </c>
      <c r="BE146">
        <v>80023.808999999994</v>
      </c>
      <c r="BF146">
        <v>80545.002999999997</v>
      </c>
      <c r="BG146">
        <v>131531.783</v>
      </c>
      <c r="BH146" s="9">
        <f t="shared" si="16"/>
        <v>0.61236152329813698</v>
      </c>
      <c r="BI146" s="10">
        <v>1113.5194479225465</v>
      </c>
    </row>
    <row r="147" spans="1:61" x14ac:dyDescent="0.35">
      <c r="A147" t="s">
        <v>144</v>
      </c>
      <c r="B147" s="3">
        <v>3</v>
      </c>
      <c r="C147">
        <v>10</v>
      </c>
      <c r="D147">
        <v>5034.8279999999904</v>
      </c>
      <c r="E147">
        <v>7.6999999999999999E-2</v>
      </c>
      <c r="F147">
        <v>0.126</v>
      </c>
      <c r="I147">
        <v>1.9E-2</v>
      </c>
      <c r="J147">
        <v>5035.0499999999911</v>
      </c>
      <c r="K147">
        <v>5035.0499999999902</v>
      </c>
      <c r="L147" s="8">
        <f t="shared" si="12"/>
        <v>1.0000000000000002</v>
      </c>
      <c r="M147" s="7">
        <v>89.96265455326791</v>
      </c>
      <c r="N147">
        <v>33332.491000000002</v>
      </c>
      <c r="O147">
        <v>367.21499999999997</v>
      </c>
      <c r="P147">
        <v>3.7979999999999898</v>
      </c>
      <c r="Q147">
        <v>0.38800000000000001</v>
      </c>
      <c r="U147">
        <v>281.67</v>
      </c>
      <c r="V147">
        <v>33985.561999999998</v>
      </c>
      <c r="W147">
        <v>33985.919000000002</v>
      </c>
      <c r="X147" s="8">
        <f t="shared" si="13"/>
        <v>0.99998949564965411</v>
      </c>
      <c r="Y147" s="7">
        <v>939.71987143985814</v>
      </c>
      <c r="Z147">
        <v>25897.268</v>
      </c>
      <c r="AA147">
        <v>3658.6860000000001</v>
      </c>
      <c r="AB147">
        <v>4.6339999999999897</v>
      </c>
      <c r="AC147">
        <v>0.222</v>
      </c>
      <c r="AG147">
        <v>7215.9110000000001</v>
      </c>
      <c r="AH147">
        <v>36776.721000000005</v>
      </c>
      <c r="AI147">
        <v>36813.286999999997</v>
      </c>
      <c r="AJ147" s="9">
        <f t="shared" si="14"/>
        <v>0.99900671733007729</v>
      </c>
      <c r="AK147" s="10">
        <v>441.53797218205995</v>
      </c>
      <c r="AL147">
        <v>24420.030999999999</v>
      </c>
      <c r="AM147">
        <v>19975.2749999999</v>
      </c>
      <c r="AN147">
        <v>21.875</v>
      </c>
      <c r="AO147">
        <v>0.90200000000000002</v>
      </c>
      <c r="AP147">
        <v>0.17</v>
      </c>
      <c r="AR147">
        <v>1.409</v>
      </c>
      <c r="AS147">
        <v>42555.671000000002</v>
      </c>
      <c r="AT147">
        <v>86975.332999999897</v>
      </c>
      <c r="AU147">
        <v>87312.896999999997</v>
      </c>
      <c r="AV147" s="9">
        <f t="shared" si="15"/>
        <v>0.99613385866694926</v>
      </c>
      <c r="AW147" s="10">
        <v>1272.7058242727503</v>
      </c>
      <c r="AX147">
        <v>61275.894999999997</v>
      </c>
      <c r="AY147">
        <v>36035.478999999999</v>
      </c>
      <c r="AZ147">
        <v>848.04499999999996</v>
      </c>
      <c r="BA147">
        <v>42.447000000000003</v>
      </c>
      <c r="BB147">
        <v>6.1259999999999897</v>
      </c>
      <c r="BE147">
        <v>92454.221999999994</v>
      </c>
      <c r="BF147">
        <v>190662.21399999998</v>
      </c>
      <c r="BG147">
        <v>519037.245</v>
      </c>
      <c r="BH147" s="9">
        <f t="shared" si="16"/>
        <v>0.36733821288682278</v>
      </c>
      <c r="BI147" s="10">
        <v>4280.1144945566202</v>
      </c>
    </row>
    <row r="148" spans="1:61" x14ac:dyDescent="0.35">
      <c r="A148" t="s">
        <v>145</v>
      </c>
      <c r="B148" s="4">
        <v>6</v>
      </c>
      <c r="C148">
        <v>19</v>
      </c>
      <c r="D148">
        <v>1244.5650000000001</v>
      </c>
      <c r="J148">
        <v>1244.5650000000001</v>
      </c>
      <c r="K148">
        <v>12671.061</v>
      </c>
      <c r="L148" s="8">
        <f t="shared" si="12"/>
        <v>9.8221056626591891E-2</v>
      </c>
      <c r="M148" s="7">
        <v>180.55182267172711</v>
      </c>
      <c r="N148">
        <v>4619.12</v>
      </c>
      <c r="P148">
        <v>1.7999999999999999E-2</v>
      </c>
      <c r="V148">
        <v>4619.1379999999999</v>
      </c>
      <c r="W148">
        <v>31623.055</v>
      </c>
      <c r="X148" s="8">
        <f t="shared" si="13"/>
        <v>0.1460686831174281</v>
      </c>
      <c r="Y148" s="7">
        <v>346.36524518984027</v>
      </c>
      <c r="Z148">
        <v>3755.3890000000001</v>
      </c>
      <c r="AB148">
        <v>0.25800000000000001</v>
      </c>
      <c r="AG148">
        <v>6.0670000000000002</v>
      </c>
      <c r="AH148">
        <v>3761.7139999999999</v>
      </c>
      <c r="AI148">
        <v>26996.618999999999</v>
      </c>
      <c r="AJ148" s="9">
        <f t="shared" si="14"/>
        <v>0.13934018922888086</v>
      </c>
      <c r="AK148" s="10">
        <v>216.28815320086235</v>
      </c>
      <c r="AL148">
        <v>3626.03</v>
      </c>
      <c r="AM148">
        <v>1.0029999999999999</v>
      </c>
      <c r="AN148">
        <v>2.8639999999999999</v>
      </c>
      <c r="AO148">
        <v>1.4039999999999999</v>
      </c>
      <c r="AS148">
        <v>7.6039999999999903</v>
      </c>
      <c r="AT148">
        <v>3638.9050000000002</v>
      </c>
      <c r="AU148">
        <v>30860.125</v>
      </c>
      <c r="AV148" s="9">
        <f t="shared" si="15"/>
        <v>0.11791608102689151</v>
      </c>
      <c r="AW148" s="10">
        <v>272.68738489990511</v>
      </c>
      <c r="AX148">
        <v>6166.9769999999999</v>
      </c>
      <c r="AY148">
        <v>63.39</v>
      </c>
      <c r="AZ148">
        <v>72.241</v>
      </c>
      <c r="BA148">
        <v>3.92</v>
      </c>
      <c r="BB148">
        <v>0.65399999999999903</v>
      </c>
      <c r="BC148">
        <v>0.13800000000000001</v>
      </c>
      <c r="BE148">
        <v>341.113</v>
      </c>
      <c r="BF148">
        <v>6648.4330000000009</v>
      </c>
      <c r="BG148">
        <v>136983.505</v>
      </c>
      <c r="BH148" s="9">
        <f t="shared" si="16"/>
        <v>4.853455166007032E-2</v>
      </c>
      <c r="BI148" s="10">
        <v>610.25700968321655</v>
      </c>
    </row>
    <row r="149" spans="1:61" x14ac:dyDescent="0.35">
      <c r="A149" t="s">
        <v>146</v>
      </c>
      <c r="B149" s="3">
        <v>3</v>
      </c>
      <c r="C149">
        <v>9</v>
      </c>
      <c r="J149">
        <v>0</v>
      </c>
      <c r="K149">
        <v>0</v>
      </c>
      <c r="L149" s="8" t="e">
        <f t="shared" si="12"/>
        <v>#DIV/0!</v>
      </c>
      <c r="M149" s="7">
        <v>0</v>
      </c>
      <c r="N149">
        <v>255.90600000000001</v>
      </c>
      <c r="O149">
        <v>204.84199999999899</v>
      </c>
      <c r="U149">
        <v>2530.8539999999998</v>
      </c>
      <c r="V149">
        <v>2991.601999999999</v>
      </c>
      <c r="W149">
        <v>6554.9960000000001</v>
      </c>
      <c r="X149" s="8">
        <f t="shared" si="13"/>
        <v>0.45638502296568889</v>
      </c>
      <c r="Y149" s="7">
        <v>92.332387141320666</v>
      </c>
      <c r="Z149">
        <v>16.686</v>
      </c>
      <c r="AA149">
        <v>196.64999999999901</v>
      </c>
      <c r="AG149">
        <v>2303.616</v>
      </c>
      <c r="AH149">
        <v>2516.9519999999989</v>
      </c>
      <c r="AI149">
        <v>5381.5679999999902</v>
      </c>
      <c r="AJ149" s="9">
        <f t="shared" si="14"/>
        <v>0.46769863355810115</v>
      </c>
      <c r="AK149" s="10">
        <v>90.070537650432811</v>
      </c>
      <c r="AL149">
        <v>8.5389999999999997</v>
      </c>
      <c r="AM149">
        <v>161.44499999999999</v>
      </c>
      <c r="AS149">
        <v>2828.4549999999999</v>
      </c>
      <c r="AT149">
        <v>2998.4389999999999</v>
      </c>
      <c r="AU149">
        <v>7101.6130000000003</v>
      </c>
      <c r="AV149" s="9">
        <f t="shared" si="15"/>
        <v>0.42221943099405723</v>
      </c>
      <c r="AW149" s="10">
        <v>99.684817894007011</v>
      </c>
      <c r="AX149">
        <v>36.207000000000001</v>
      </c>
      <c r="AY149">
        <v>69.382999999999996</v>
      </c>
      <c r="BE149">
        <v>12597.778</v>
      </c>
      <c r="BF149">
        <v>12703.368</v>
      </c>
      <c r="BG149">
        <v>37642.618999999999</v>
      </c>
      <c r="BH149" s="9">
        <f t="shared" si="16"/>
        <v>0.33747301164140575</v>
      </c>
      <c r="BI149" s="10">
        <v>210.21577404870681</v>
      </c>
    </row>
    <row r="150" spans="1:61" x14ac:dyDescent="0.35">
      <c r="A150" t="s">
        <v>147</v>
      </c>
      <c r="B150" s="4">
        <v>4</v>
      </c>
      <c r="C150">
        <v>11</v>
      </c>
      <c r="D150">
        <v>16041.412</v>
      </c>
      <c r="E150">
        <v>0.27500000000000002</v>
      </c>
      <c r="G150">
        <v>0.66100000000000003</v>
      </c>
      <c r="I150">
        <v>1.5649999999999999</v>
      </c>
      <c r="J150">
        <v>16043.913</v>
      </c>
      <c r="K150">
        <v>43212.968999999997</v>
      </c>
      <c r="L150" s="8">
        <f t="shared" si="12"/>
        <v>0.37127541502644729</v>
      </c>
      <c r="M150" s="7">
        <v>369.11844138154294</v>
      </c>
      <c r="N150">
        <v>21106.101999999999</v>
      </c>
      <c r="O150">
        <v>1.577</v>
      </c>
      <c r="P150">
        <v>3.98999999999999</v>
      </c>
      <c r="Q150">
        <v>0.78400000000000003</v>
      </c>
      <c r="U150">
        <v>0.14799999999999999</v>
      </c>
      <c r="V150">
        <v>21112.601000000002</v>
      </c>
      <c r="W150">
        <v>47998.095000000001</v>
      </c>
      <c r="X150" s="8">
        <f t="shared" si="13"/>
        <v>0.43986331124183159</v>
      </c>
      <c r="Y150" s="7">
        <v>391.63940864126653</v>
      </c>
      <c r="Z150">
        <v>18619.200999999899</v>
      </c>
      <c r="AA150">
        <v>6.7460000000000004</v>
      </c>
      <c r="AB150">
        <v>4.2729999999999997</v>
      </c>
      <c r="AC150">
        <v>10.766999999999999</v>
      </c>
      <c r="AG150">
        <v>1.228</v>
      </c>
      <c r="AH150">
        <v>18642.214999999898</v>
      </c>
      <c r="AI150">
        <v>44331.881999999998</v>
      </c>
      <c r="AJ150" s="9">
        <f t="shared" si="14"/>
        <v>0.42051485655402354</v>
      </c>
      <c r="AK150" s="10">
        <v>320.61887322805103</v>
      </c>
      <c r="AL150">
        <v>42955.394</v>
      </c>
      <c r="AM150">
        <v>220.43</v>
      </c>
      <c r="AN150">
        <v>30.146000000000001</v>
      </c>
      <c r="AO150">
        <v>36.534999999999997</v>
      </c>
      <c r="AQ150">
        <v>3.6999999999999998E-2</v>
      </c>
      <c r="AR150">
        <v>8.8999999999999996E-2</v>
      </c>
      <c r="AS150">
        <v>232.38800000000001</v>
      </c>
      <c r="AT150">
        <v>43475.019</v>
      </c>
      <c r="AU150">
        <v>106832.591</v>
      </c>
      <c r="AV150" s="9">
        <f t="shared" si="15"/>
        <v>0.40694528320482276</v>
      </c>
      <c r="AW150" s="10">
        <v>633.27660160696917</v>
      </c>
      <c r="AX150">
        <v>57232.332999999999</v>
      </c>
      <c r="AY150">
        <v>6126.1309999999903</v>
      </c>
      <c r="AZ150">
        <v>901.974999999999</v>
      </c>
      <c r="BA150">
        <v>667.84699999999998</v>
      </c>
      <c r="BC150">
        <v>0.72199999999999998</v>
      </c>
      <c r="BD150">
        <v>1.2470000000000001</v>
      </c>
      <c r="BE150">
        <v>8864.52</v>
      </c>
      <c r="BF150">
        <v>73794.774999999994</v>
      </c>
      <c r="BG150">
        <v>376275.35800000001</v>
      </c>
      <c r="BH150" s="9">
        <f t="shared" si="16"/>
        <v>0.19611907458473535</v>
      </c>
      <c r="BI150" s="10">
        <v>2095.6193371545555</v>
      </c>
    </row>
    <row r="151" spans="1:61" x14ac:dyDescent="0.35">
      <c r="A151" t="s">
        <v>148</v>
      </c>
      <c r="B151" s="3">
        <v>6</v>
      </c>
      <c r="C151">
        <v>25</v>
      </c>
      <c r="D151">
        <v>720.78099999999995</v>
      </c>
      <c r="J151">
        <v>720.78099999999995</v>
      </c>
      <c r="K151">
        <v>725.65599999999995</v>
      </c>
      <c r="L151" s="8">
        <f t="shared" si="12"/>
        <v>0.99328194075429677</v>
      </c>
      <c r="M151" s="7">
        <v>10.65361207281801</v>
      </c>
      <c r="N151">
        <v>3617.7530000000002</v>
      </c>
      <c r="U151">
        <v>58.823</v>
      </c>
      <c r="V151">
        <v>3676.576</v>
      </c>
      <c r="W151">
        <v>6293.2449999999999</v>
      </c>
      <c r="X151" s="8">
        <f t="shared" si="13"/>
        <v>0.58420989489524089</v>
      </c>
      <c r="Y151" s="7">
        <v>43.868108319970368</v>
      </c>
      <c r="Z151">
        <v>3242.3150000000001</v>
      </c>
      <c r="AA151">
        <v>25.936</v>
      </c>
      <c r="AF151">
        <v>2.4E-2</v>
      </c>
      <c r="AG151">
        <v>68.534999999999997</v>
      </c>
      <c r="AH151">
        <v>3336.81</v>
      </c>
      <c r="AI151">
        <v>7013.9369999999999</v>
      </c>
      <c r="AJ151" s="9">
        <f t="shared" si="14"/>
        <v>0.47573994462738972</v>
      </c>
      <c r="AK151" s="10">
        <v>44.248801055782707</v>
      </c>
      <c r="AL151">
        <v>3863.2570000000001</v>
      </c>
      <c r="AM151">
        <v>107.18</v>
      </c>
      <c r="AN151">
        <v>0.505</v>
      </c>
      <c r="AO151">
        <v>3.66</v>
      </c>
      <c r="AR151">
        <v>3.1E-2</v>
      </c>
      <c r="AS151">
        <v>346.284999999999</v>
      </c>
      <c r="AT151">
        <v>4320.9179999999988</v>
      </c>
      <c r="AU151">
        <v>12594.712</v>
      </c>
      <c r="AV151" s="9">
        <f t="shared" si="15"/>
        <v>0.34307398216013191</v>
      </c>
      <c r="AW151" s="10">
        <v>61.099194212282725</v>
      </c>
      <c r="AX151">
        <v>7182.67</v>
      </c>
      <c r="AY151">
        <v>5264.5199999999904</v>
      </c>
      <c r="AZ151">
        <v>48.188000000000002</v>
      </c>
      <c r="BA151">
        <v>17.006</v>
      </c>
      <c r="BD151">
        <v>14.245999999999899</v>
      </c>
      <c r="BE151">
        <v>9428.2669999999998</v>
      </c>
      <c r="BF151">
        <v>21954.89699999999</v>
      </c>
      <c r="BG151">
        <v>82005.819000000003</v>
      </c>
      <c r="BH151" s="9">
        <f t="shared" si="16"/>
        <v>0.26772364775724011</v>
      </c>
      <c r="BI151" s="10">
        <v>358.12340608342112</v>
      </c>
    </row>
    <row r="152" spans="1:61" x14ac:dyDescent="0.35">
      <c r="A152" t="s">
        <v>149</v>
      </c>
      <c r="B152" s="2">
        <v>3</v>
      </c>
      <c r="C152">
        <v>9</v>
      </c>
      <c r="J152">
        <v>0</v>
      </c>
      <c r="K152">
        <v>0</v>
      </c>
      <c r="L152" s="8" t="e">
        <f t="shared" si="12"/>
        <v>#DIV/0!</v>
      </c>
      <c r="M152" s="7">
        <v>0</v>
      </c>
      <c r="N152">
        <v>7242.0609999999997</v>
      </c>
      <c r="O152">
        <v>96.781999999999996</v>
      </c>
      <c r="U152">
        <v>730.87599999999998</v>
      </c>
      <c r="V152">
        <v>8069.7190000000001</v>
      </c>
      <c r="W152">
        <v>10621.406000000001</v>
      </c>
      <c r="X152" s="8">
        <f t="shared" si="13"/>
        <v>0.75975996021618974</v>
      </c>
      <c r="Y152" s="7">
        <v>233.27994696441621</v>
      </c>
      <c r="Z152">
        <v>1046.673</v>
      </c>
      <c r="AA152">
        <v>95.831000000000003</v>
      </c>
      <c r="AG152">
        <v>1009.121</v>
      </c>
      <c r="AH152">
        <v>2151.625</v>
      </c>
      <c r="AI152">
        <v>5161.5709999999999</v>
      </c>
      <c r="AJ152" s="9">
        <f t="shared" si="14"/>
        <v>0.41685467467172299</v>
      </c>
      <c r="AK152" s="10">
        <v>78.609869364685579</v>
      </c>
      <c r="AL152">
        <v>1320.8979999999999</v>
      </c>
      <c r="AM152">
        <v>326.47300000000001</v>
      </c>
      <c r="AS152">
        <v>21180.932000000001</v>
      </c>
      <c r="AT152">
        <v>22828.303</v>
      </c>
      <c r="AU152">
        <v>30951.476999999999</v>
      </c>
      <c r="AV152" s="9">
        <f t="shared" si="15"/>
        <v>0.73755132913366306</v>
      </c>
      <c r="AW152" s="10">
        <v>371.44317658801049</v>
      </c>
      <c r="AX152">
        <v>631.30700000000002</v>
      </c>
      <c r="AY152">
        <v>371.90300000000002</v>
      </c>
      <c r="AZ152">
        <v>0.4</v>
      </c>
      <c r="BA152">
        <v>1.6519999999999999</v>
      </c>
      <c r="BE152">
        <v>108394.217</v>
      </c>
      <c r="BF152">
        <v>109399.47900000001</v>
      </c>
      <c r="BG152">
        <v>198186.92199999999</v>
      </c>
      <c r="BH152" s="9">
        <f t="shared" si="16"/>
        <v>0.55200150391356306</v>
      </c>
      <c r="BI152" s="10">
        <v>2255.4779160113362</v>
      </c>
    </row>
    <row r="153" spans="1:61" x14ac:dyDescent="0.35">
      <c r="A153" t="s">
        <v>150</v>
      </c>
      <c r="B153" s="1">
        <v>2</v>
      </c>
      <c r="C153">
        <v>6</v>
      </c>
      <c r="J153">
        <v>0</v>
      </c>
      <c r="K153">
        <v>0</v>
      </c>
      <c r="L153" s="8" t="e">
        <f t="shared" si="12"/>
        <v>#DIV/0!</v>
      </c>
      <c r="M153" s="7">
        <v>0</v>
      </c>
      <c r="N153">
        <v>404.85399999999998</v>
      </c>
      <c r="O153">
        <v>21.207000000000001</v>
      </c>
      <c r="S153">
        <v>0.30499999999999999</v>
      </c>
      <c r="T153">
        <v>0.45800000000000002</v>
      </c>
      <c r="U153">
        <v>283.83</v>
      </c>
      <c r="V153">
        <v>710.654</v>
      </c>
      <c r="W153">
        <v>901.25900000000001</v>
      </c>
      <c r="X153" s="8">
        <f t="shared" si="13"/>
        <v>0.78851251416074619</v>
      </c>
      <c r="Y153" s="7">
        <v>8.7019676157803794</v>
      </c>
      <c r="Z153">
        <v>168.154</v>
      </c>
      <c r="AB153">
        <v>9.6669999999999998</v>
      </c>
      <c r="AH153">
        <v>177.821</v>
      </c>
      <c r="AI153">
        <v>190.70699999999999</v>
      </c>
      <c r="AJ153" s="9">
        <f t="shared" si="14"/>
        <v>0.9324303774900764</v>
      </c>
      <c r="AK153" s="10">
        <v>1.8794065153914798</v>
      </c>
      <c r="AL153">
        <v>330.72899999999998</v>
      </c>
      <c r="AN153">
        <v>7.5510000000000002</v>
      </c>
      <c r="AR153">
        <v>3.7999999999999999E-2</v>
      </c>
      <c r="AS153">
        <v>100.395</v>
      </c>
      <c r="AT153">
        <v>438.71299999999997</v>
      </c>
      <c r="AU153">
        <v>711.61599999999999</v>
      </c>
      <c r="AV153" s="9">
        <f t="shared" si="15"/>
        <v>0.61650243951794226</v>
      </c>
      <c r="AW153" s="10">
        <v>5.8804147526442554</v>
      </c>
      <c r="AX153">
        <v>829.27300000000002</v>
      </c>
      <c r="AY153">
        <v>15.010999999999999</v>
      </c>
      <c r="AZ153">
        <v>195.3</v>
      </c>
      <c r="BA153">
        <v>4.7589999999999897</v>
      </c>
      <c r="BB153">
        <v>3.9209999999999998</v>
      </c>
      <c r="BC153">
        <v>7.6999999999999999E-2</v>
      </c>
      <c r="BE153">
        <v>1363.6590000000001</v>
      </c>
      <c r="BF153">
        <v>2412</v>
      </c>
      <c r="BG153">
        <v>5628.3869999999997</v>
      </c>
      <c r="BH153" s="9">
        <f t="shared" si="16"/>
        <v>0.42854196060079025</v>
      </c>
      <c r="BI153" s="10">
        <v>35.002979356220202</v>
      </c>
    </row>
    <row r="154" spans="1:61" x14ac:dyDescent="0.35">
      <c r="A154" t="s">
        <v>151</v>
      </c>
      <c r="B154" s="4">
        <v>3</v>
      </c>
      <c r="C154">
        <v>26</v>
      </c>
      <c r="D154">
        <v>205.767</v>
      </c>
      <c r="J154">
        <v>205.767</v>
      </c>
      <c r="K154">
        <v>252.357</v>
      </c>
      <c r="L154" s="8">
        <f t="shared" si="12"/>
        <v>0.81538059178069167</v>
      </c>
      <c r="M154" s="7">
        <v>4.0508958811222442</v>
      </c>
      <c r="N154">
        <v>868.37299999999902</v>
      </c>
      <c r="O154">
        <v>17.779</v>
      </c>
      <c r="U154">
        <v>10.459</v>
      </c>
      <c r="V154">
        <v>896.61099999999897</v>
      </c>
      <c r="W154">
        <v>898.35899999999901</v>
      </c>
      <c r="X154" s="8">
        <f t="shared" si="13"/>
        <v>0.99805422999046034</v>
      </c>
      <c r="Y154" s="7">
        <v>9.1152049994364948</v>
      </c>
      <c r="Z154">
        <v>396.69900000000001</v>
      </c>
      <c r="AG154">
        <v>493.00099999999998</v>
      </c>
      <c r="AH154">
        <v>889.7</v>
      </c>
      <c r="AI154">
        <v>890.14099999999996</v>
      </c>
      <c r="AJ154" s="9">
        <f t="shared" si="14"/>
        <v>0.99950457287103966</v>
      </c>
      <c r="AK154" s="10">
        <v>6.867021088869274</v>
      </c>
      <c r="AL154">
        <v>81.813999999999993</v>
      </c>
      <c r="AM154">
        <v>127.372</v>
      </c>
      <c r="AO154">
        <v>1.6659999999999999</v>
      </c>
      <c r="AS154">
        <v>779.74699999999996</v>
      </c>
      <c r="AT154">
        <v>990.59899999999993</v>
      </c>
      <c r="AU154">
        <v>2482.6039999999998</v>
      </c>
      <c r="AV154" s="9">
        <f t="shared" si="15"/>
        <v>0.39901611372574924</v>
      </c>
      <c r="AW154" s="10">
        <v>15.661870872126126</v>
      </c>
      <c r="AX154">
        <v>110.494</v>
      </c>
      <c r="AY154">
        <v>104.077</v>
      </c>
      <c r="BE154">
        <v>2694.1079999999902</v>
      </c>
      <c r="BF154">
        <v>2908.6789999999901</v>
      </c>
      <c r="BG154">
        <v>15667.744999999901</v>
      </c>
      <c r="BH154" s="9">
        <f t="shared" si="16"/>
        <v>0.18564758361844724</v>
      </c>
      <c r="BI154" s="10">
        <v>80.231038300902028</v>
      </c>
    </row>
    <row r="155" spans="1:61" x14ac:dyDescent="0.35">
      <c r="A155" t="s">
        <v>152</v>
      </c>
      <c r="B155" s="1">
        <v>4</v>
      </c>
      <c r="C155">
        <v>11</v>
      </c>
      <c r="D155">
        <v>5224.3040000000001</v>
      </c>
      <c r="J155">
        <v>5224.3040000000001</v>
      </c>
      <c r="K155">
        <v>5224.3040000000001</v>
      </c>
      <c r="L155" s="8">
        <f t="shared" si="12"/>
        <v>1</v>
      </c>
      <c r="M155" s="7">
        <v>58.512548493833329</v>
      </c>
      <c r="N155">
        <v>15360.974</v>
      </c>
      <c r="O155">
        <v>0.95699999999999996</v>
      </c>
      <c r="Q155">
        <v>2.3610000000000002</v>
      </c>
      <c r="U155">
        <v>0.72899999999999998</v>
      </c>
      <c r="V155">
        <v>15365.021000000001</v>
      </c>
      <c r="W155">
        <v>19329.541000000001</v>
      </c>
      <c r="X155" s="8">
        <f t="shared" si="13"/>
        <v>0.79489838894777687</v>
      </c>
      <c r="Y155" s="7">
        <v>155.30682981352126</v>
      </c>
      <c r="Z155">
        <v>16159.808000000001</v>
      </c>
      <c r="AA155">
        <v>399.13099999999997</v>
      </c>
      <c r="AB155">
        <v>0.10199999999999999</v>
      </c>
      <c r="AC155">
        <v>1.002</v>
      </c>
      <c r="AG155">
        <v>80.754999999999995</v>
      </c>
      <c r="AH155">
        <v>16640.798000000003</v>
      </c>
      <c r="AI155">
        <v>21054.684000000001</v>
      </c>
      <c r="AJ155" s="9">
        <f t="shared" si="14"/>
        <v>0.79036085272046841</v>
      </c>
      <c r="AK155" s="10">
        <v>152.77393105952274</v>
      </c>
      <c r="AL155">
        <v>32796.228999999999</v>
      </c>
      <c r="AM155">
        <v>10527.637000000001</v>
      </c>
      <c r="AN155">
        <v>1.613</v>
      </c>
      <c r="AO155">
        <v>49.25</v>
      </c>
      <c r="AQ155">
        <v>0.98599999999999999</v>
      </c>
      <c r="AR155">
        <v>0.5</v>
      </c>
      <c r="AS155">
        <v>3409.5520000000001</v>
      </c>
      <c r="AT155">
        <v>46785.767</v>
      </c>
      <c r="AU155">
        <v>69949.773000000001</v>
      </c>
      <c r="AV155" s="9">
        <f t="shared" si="15"/>
        <v>0.66884801756254442</v>
      </c>
      <c r="AW155" s="10">
        <v>366.4544759238234</v>
      </c>
      <c r="AX155">
        <v>27767.324000000001</v>
      </c>
      <c r="AY155">
        <v>35281.411</v>
      </c>
      <c r="AZ155">
        <v>52.975000000000001</v>
      </c>
      <c r="BA155">
        <v>277.84800000000001</v>
      </c>
      <c r="BB155">
        <v>0.94599999999999995</v>
      </c>
      <c r="BC155">
        <v>2.4620000000000002</v>
      </c>
      <c r="BD155">
        <v>0.127</v>
      </c>
      <c r="BE155">
        <v>56859.101000000002</v>
      </c>
      <c r="BF155">
        <v>120242.194</v>
      </c>
      <c r="BG155">
        <v>276953.18900000001</v>
      </c>
      <c r="BH155" s="9">
        <f t="shared" si="16"/>
        <v>0.43416071298604902</v>
      </c>
      <c r="BI155" s="10">
        <v>1484.9487354320026</v>
      </c>
    </row>
    <row r="156" spans="1:61" x14ac:dyDescent="0.35">
      <c r="A156" t="s">
        <v>153</v>
      </c>
      <c r="B156" s="4">
        <v>4</v>
      </c>
      <c r="C156">
        <v>11</v>
      </c>
      <c r="D156">
        <v>2044.47899999999</v>
      </c>
      <c r="J156">
        <v>2044.47899999999</v>
      </c>
      <c r="K156">
        <v>3785.152</v>
      </c>
      <c r="L156" s="8">
        <f t="shared" si="12"/>
        <v>0.54013128138579114</v>
      </c>
      <c r="M156" s="7">
        <v>26.842383324138538</v>
      </c>
      <c r="N156">
        <v>3709.1790000000001</v>
      </c>
      <c r="P156">
        <v>0.21</v>
      </c>
      <c r="Q156">
        <v>3.2969999999999899</v>
      </c>
      <c r="V156">
        <v>3712.6860000000001</v>
      </c>
      <c r="W156">
        <v>5392.9319999999998</v>
      </c>
      <c r="X156" s="8">
        <f t="shared" si="13"/>
        <v>0.68843553006045699</v>
      </c>
      <c r="Y156" s="7">
        <v>40.230499734852643</v>
      </c>
      <c r="Z156">
        <v>3489.7719999999999</v>
      </c>
      <c r="AA156">
        <v>1.2999999999999999E-2</v>
      </c>
      <c r="AB156">
        <v>0.23400000000000001</v>
      </c>
      <c r="AC156">
        <v>9.7789999999999999</v>
      </c>
      <c r="AH156">
        <v>3499.7979999999998</v>
      </c>
      <c r="AI156">
        <v>5721.8050000000003</v>
      </c>
      <c r="AJ156" s="9">
        <f t="shared" si="14"/>
        <v>0.61165978218411843</v>
      </c>
      <c r="AK156" s="10">
        <v>37.846305644443866</v>
      </c>
      <c r="AL156">
        <v>5137.8239999999996</v>
      </c>
      <c r="AM156">
        <v>4.1289999999999996</v>
      </c>
      <c r="AN156">
        <v>0.32400000000000001</v>
      </c>
      <c r="AO156">
        <v>6.0960000000000001</v>
      </c>
      <c r="AQ156">
        <v>0.191</v>
      </c>
      <c r="AS156">
        <v>1.488</v>
      </c>
      <c r="AT156">
        <v>5150.0519999999988</v>
      </c>
      <c r="AU156">
        <v>11040.755999999999</v>
      </c>
      <c r="AV156" s="9">
        <f t="shared" si="15"/>
        <v>0.46645827513985449</v>
      </c>
      <c r="AW156" s="10">
        <v>60.213273248426177</v>
      </c>
      <c r="AX156">
        <v>23886.934000000001</v>
      </c>
      <c r="AY156">
        <v>939.54300000000001</v>
      </c>
      <c r="AZ156">
        <v>111.771</v>
      </c>
      <c r="BA156">
        <v>234.00899999999999</v>
      </c>
      <c r="BC156">
        <v>1.8839999999999999</v>
      </c>
      <c r="BD156">
        <v>0.25</v>
      </c>
      <c r="BE156">
        <v>482.65100000000001</v>
      </c>
      <c r="BF156">
        <v>25657.042000000001</v>
      </c>
      <c r="BG156">
        <v>74497.205000000002</v>
      </c>
      <c r="BH156" s="9">
        <f t="shared" si="16"/>
        <v>0.34440274638491469</v>
      </c>
      <c r="BI156" s="10">
        <v>278.30700524826614</v>
      </c>
    </row>
    <row r="157" spans="1:61" x14ac:dyDescent="0.35">
      <c r="A157" t="s">
        <v>154</v>
      </c>
      <c r="B157" s="3">
        <v>5</v>
      </c>
      <c r="C157">
        <v>17</v>
      </c>
      <c r="D157">
        <v>463.135999999999</v>
      </c>
      <c r="J157">
        <v>463.135999999999</v>
      </c>
      <c r="K157">
        <v>1899.6679999999999</v>
      </c>
      <c r="L157" s="8">
        <f t="shared" si="12"/>
        <v>0.24379839003446868</v>
      </c>
      <c r="M157" s="7">
        <v>32.614397303836782</v>
      </c>
      <c r="N157">
        <v>1167.7950000000001</v>
      </c>
      <c r="Q157">
        <v>0.40899999999999997</v>
      </c>
      <c r="V157">
        <v>1168.2040000000002</v>
      </c>
      <c r="W157">
        <v>10463.145999999901</v>
      </c>
      <c r="X157" s="8">
        <f t="shared" si="13"/>
        <v>0.1116494025793018</v>
      </c>
      <c r="Y157" s="7">
        <v>152.9076163580969</v>
      </c>
      <c r="Z157">
        <v>334.351</v>
      </c>
      <c r="AC157">
        <v>0.14099999999999999</v>
      </c>
      <c r="AG157">
        <v>6.5940000000000003</v>
      </c>
      <c r="AH157">
        <v>341.08600000000001</v>
      </c>
      <c r="AI157">
        <v>9103.9639999999999</v>
      </c>
      <c r="AJ157" s="9">
        <f t="shared" si="14"/>
        <v>3.7465657816748835E-2</v>
      </c>
      <c r="AK157" s="10">
        <v>49.062690948024745</v>
      </c>
      <c r="AL157">
        <v>1009.044</v>
      </c>
      <c r="AM157">
        <v>22.731999999999999</v>
      </c>
      <c r="AS157">
        <v>364.447</v>
      </c>
      <c r="AT157">
        <v>1396.223</v>
      </c>
      <c r="AU157">
        <v>25738.922999999999</v>
      </c>
      <c r="AV157" s="9">
        <f t="shared" si="15"/>
        <v>5.4245587509625014E-2</v>
      </c>
      <c r="AW157" s="10">
        <v>97.700751361859915</v>
      </c>
      <c r="AX157">
        <v>1191.6669999999999</v>
      </c>
      <c r="AY157">
        <v>52.411999999999999</v>
      </c>
      <c r="AZ157">
        <v>3.2069999999999999</v>
      </c>
      <c r="BA157">
        <v>0.26500000000000001</v>
      </c>
      <c r="BC157">
        <v>0.14799999999999999</v>
      </c>
      <c r="BE157">
        <v>4101.2929999999997</v>
      </c>
      <c r="BF157">
        <v>5348.9920000000002</v>
      </c>
      <c r="BG157">
        <v>83051.676999999996</v>
      </c>
      <c r="BH157" s="9">
        <f t="shared" si="16"/>
        <v>6.4405586897420514E-2</v>
      </c>
      <c r="BI157" s="10">
        <v>444.96952212785936</v>
      </c>
    </row>
    <row r="158" spans="1:61" x14ac:dyDescent="0.35">
      <c r="A158" t="s">
        <v>155</v>
      </c>
      <c r="B158" s="2">
        <v>6</v>
      </c>
      <c r="C158">
        <v>20</v>
      </c>
      <c r="D158">
        <v>1569.973</v>
      </c>
      <c r="F158">
        <v>0.106</v>
      </c>
      <c r="J158">
        <v>1570.079</v>
      </c>
      <c r="K158">
        <v>3020.1179999999999</v>
      </c>
      <c r="L158" s="8">
        <f t="shared" si="12"/>
        <v>0.51987339567526836</v>
      </c>
      <c r="M158" s="7">
        <v>38.514758808562114</v>
      </c>
      <c r="N158">
        <v>5060.3950000000004</v>
      </c>
      <c r="V158">
        <v>5060.3950000000004</v>
      </c>
      <c r="W158">
        <v>9309.32</v>
      </c>
      <c r="X158" s="8">
        <f t="shared" si="13"/>
        <v>0.54358374188447711</v>
      </c>
      <c r="Y158" s="7">
        <v>58.497952694429372</v>
      </c>
      <c r="Z158">
        <v>1427.7269999999901</v>
      </c>
      <c r="AA158">
        <v>14.372</v>
      </c>
      <c r="AC158">
        <v>0.29199999999999998</v>
      </c>
      <c r="AH158">
        <v>1442.3909999999901</v>
      </c>
      <c r="AI158">
        <v>5326.7870000000003</v>
      </c>
      <c r="AJ158" s="9">
        <f t="shared" si="14"/>
        <v>0.27078067885950574</v>
      </c>
      <c r="AK158" s="10">
        <v>87.792368238713607</v>
      </c>
      <c r="AL158">
        <v>2089.5349999999999</v>
      </c>
      <c r="AN158">
        <v>1.1179999999999899</v>
      </c>
      <c r="AT158">
        <v>2090.6529999999998</v>
      </c>
      <c r="AU158">
        <v>17256.937999999998</v>
      </c>
      <c r="AV158" s="9">
        <f t="shared" si="15"/>
        <v>0.12114854906472979</v>
      </c>
      <c r="AW158" s="10">
        <v>187.67959916629809</v>
      </c>
      <c r="AX158">
        <v>4541.7109999999902</v>
      </c>
      <c r="AY158">
        <v>8.8049999999999997</v>
      </c>
      <c r="AZ158">
        <v>40.833999999999897</v>
      </c>
      <c r="BA158">
        <v>3.4849999999999999</v>
      </c>
      <c r="BB158">
        <v>4.6550000000000002</v>
      </c>
      <c r="BC158">
        <v>0.46899999999999997</v>
      </c>
      <c r="BD158">
        <v>0.01</v>
      </c>
      <c r="BE158">
        <v>153.715</v>
      </c>
      <c r="BF158">
        <v>4753.6839999999902</v>
      </c>
      <c r="BG158">
        <v>95741.312000000005</v>
      </c>
      <c r="BH158" s="9">
        <f t="shared" si="16"/>
        <v>4.9651335465300393E-2</v>
      </c>
      <c r="BI158" s="10">
        <v>610.40537936525584</v>
      </c>
    </row>
    <row r="159" spans="1:61" x14ac:dyDescent="0.35">
      <c r="A159" t="s">
        <v>156</v>
      </c>
      <c r="B159" s="1">
        <v>5</v>
      </c>
      <c r="C159">
        <v>15</v>
      </c>
      <c r="J159">
        <v>0</v>
      </c>
      <c r="K159">
        <v>0</v>
      </c>
      <c r="L159" s="8" t="e">
        <f t="shared" si="12"/>
        <v>#DIV/0!</v>
      </c>
      <c r="M159" s="7">
        <v>0</v>
      </c>
      <c r="N159">
        <v>1405.7809999999999</v>
      </c>
      <c r="O159">
        <v>313.00199999999899</v>
      </c>
      <c r="U159">
        <v>154.96199999999999</v>
      </c>
      <c r="V159">
        <v>1873.744999999999</v>
      </c>
      <c r="W159">
        <v>3698.3049999999998</v>
      </c>
      <c r="X159" s="8">
        <f t="shared" si="13"/>
        <v>0.50664966788839727</v>
      </c>
      <c r="Y159" s="7">
        <v>68.481142159662468</v>
      </c>
      <c r="Z159">
        <v>378.411</v>
      </c>
      <c r="AA159">
        <v>835.33299999999997</v>
      </c>
      <c r="AB159">
        <v>8.2000000000000003E-2</v>
      </c>
      <c r="AG159">
        <v>648.54600000000005</v>
      </c>
      <c r="AH159">
        <v>1862.3720000000001</v>
      </c>
      <c r="AI159">
        <v>3160.846</v>
      </c>
      <c r="AJ159" s="9">
        <f t="shared" si="14"/>
        <v>0.58920048619894805</v>
      </c>
      <c r="AK159" s="10">
        <v>34.28083829393767</v>
      </c>
      <c r="AL159">
        <v>565.18700000000001</v>
      </c>
      <c r="AM159">
        <v>255.21</v>
      </c>
      <c r="AR159">
        <v>4.2000000000000003E-2</v>
      </c>
      <c r="AS159">
        <v>750.02800000000002</v>
      </c>
      <c r="AT159">
        <v>1570.4670000000001</v>
      </c>
      <c r="AU159">
        <v>5658.57</v>
      </c>
      <c r="AV159" s="9">
        <f t="shared" si="15"/>
        <v>0.27753778781564958</v>
      </c>
      <c r="AW159" s="10">
        <v>68.424088414269903</v>
      </c>
      <c r="AX159">
        <v>380.66399999999999</v>
      </c>
      <c r="AY159">
        <v>548.90599999999995</v>
      </c>
      <c r="AZ159">
        <v>0.11</v>
      </c>
      <c r="BA159">
        <v>7.8739999999999997</v>
      </c>
      <c r="BD159">
        <v>7.6999999999999999E-2</v>
      </c>
      <c r="BE159">
        <v>2766.3780000000002</v>
      </c>
      <c r="BF159">
        <v>3704.009</v>
      </c>
      <c r="BG159">
        <v>34471.017999999996</v>
      </c>
      <c r="BH159" s="9">
        <f t="shared" si="16"/>
        <v>0.10745284633021283</v>
      </c>
      <c r="BI159" s="10">
        <v>228.71439267220507</v>
      </c>
    </row>
    <row r="160" spans="1:61" x14ac:dyDescent="0.35">
      <c r="A160" t="s">
        <v>157</v>
      </c>
      <c r="B160" s="2">
        <v>3</v>
      </c>
      <c r="C160">
        <v>26</v>
      </c>
      <c r="J160">
        <v>0</v>
      </c>
      <c r="K160">
        <v>0</v>
      </c>
      <c r="L160" s="8" t="e">
        <f t="shared" si="12"/>
        <v>#DIV/0!</v>
      </c>
      <c r="M160" s="7">
        <v>0</v>
      </c>
      <c r="N160">
        <v>8107.4930000000004</v>
      </c>
      <c r="O160">
        <v>141.06299999999999</v>
      </c>
      <c r="U160">
        <v>4670.165</v>
      </c>
      <c r="V160">
        <v>12918.721000000001</v>
      </c>
      <c r="W160">
        <v>13980.700999999999</v>
      </c>
      <c r="X160" s="8">
        <f t="shared" si="13"/>
        <v>0.92403957426741345</v>
      </c>
      <c r="Y160" s="7">
        <v>258.28403221936571</v>
      </c>
      <c r="Z160">
        <v>1648.3420000000001</v>
      </c>
      <c r="AA160">
        <v>215.32499999999999</v>
      </c>
      <c r="AG160">
        <v>12075.13</v>
      </c>
      <c r="AH160">
        <v>13938.796999999999</v>
      </c>
      <c r="AI160">
        <v>15789.027</v>
      </c>
      <c r="AJ160" s="9">
        <f t="shared" si="14"/>
        <v>0.88281545151579</v>
      </c>
      <c r="AK160" s="10">
        <v>245.09638811478266</v>
      </c>
      <c r="AL160">
        <v>1256.086</v>
      </c>
      <c r="AM160">
        <v>374.03</v>
      </c>
      <c r="AO160">
        <v>0.496</v>
      </c>
      <c r="AR160">
        <v>6.3E-2</v>
      </c>
      <c r="AS160">
        <v>31102.406999999999</v>
      </c>
      <c r="AT160">
        <v>32733.081999999999</v>
      </c>
      <c r="AU160">
        <v>39339.398999999998</v>
      </c>
      <c r="AV160" s="9">
        <f t="shared" si="15"/>
        <v>0.83206868513675059</v>
      </c>
      <c r="AW160" s="10">
        <v>486.00518076118874</v>
      </c>
      <c r="AX160">
        <v>1158.3719999999901</v>
      </c>
      <c r="AY160">
        <v>642.42999999999995</v>
      </c>
      <c r="AZ160">
        <v>9.2949999999999999</v>
      </c>
      <c r="BA160">
        <v>5.1829999999999998</v>
      </c>
      <c r="BC160">
        <v>0.85999999999999899</v>
      </c>
      <c r="BD160">
        <v>1.2999999999999999E-2</v>
      </c>
      <c r="BE160">
        <v>232937.016</v>
      </c>
      <c r="BF160">
        <v>234753.16899999999</v>
      </c>
      <c r="BG160">
        <v>394696.00300000003</v>
      </c>
      <c r="BH160" s="9">
        <f t="shared" si="16"/>
        <v>0.59476956243714474</v>
      </c>
      <c r="BI160" s="10">
        <v>4000.6770753652268</v>
      </c>
    </row>
    <row r="161" spans="1:61" x14ac:dyDescent="0.35">
      <c r="A161" t="s">
        <v>158</v>
      </c>
      <c r="B161" s="1">
        <v>6</v>
      </c>
      <c r="C161">
        <v>21</v>
      </c>
      <c r="D161">
        <v>495.099999999999</v>
      </c>
      <c r="J161">
        <v>495.099999999999</v>
      </c>
      <c r="K161">
        <v>1811.876</v>
      </c>
      <c r="L161" s="8">
        <f t="shared" si="12"/>
        <v>0.27325269499678734</v>
      </c>
      <c r="M161" s="7">
        <v>26.340870157060429</v>
      </c>
      <c r="N161">
        <v>15681.653</v>
      </c>
      <c r="O161">
        <v>0.95599999999999996</v>
      </c>
      <c r="U161">
        <v>17.369</v>
      </c>
      <c r="V161">
        <v>15699.978000000001</v>
      </c>
      <c r="W161">
        <v>36295.567999999999</v>
      </c>
      <c r="X161" s="8">
        <f t="shared" si="13"/>
        <v>0.43255909371634577</v>
      </c>
      <c r="Y161" s="7">
        <v>364.32609781412117</v>
      </c>
      <c r="Z161">
        <v>16276.796</v>
      </c>
      <c r="AA161">
        <v>3.3839999999999999</v>
      </c>
      <c r="AB161">
        <v>0.61399999999999999</v>
      </c>
      <c r="AG161">
        <v>74.725999999999999</v>
      </c>
      <c r="AH161">
        <v>16355.52</v>
      </c>
      <c r="AI161">
        <v>40255.61</v>
      </c>
      <c r="AJ161" s="9">
        <f t="shared" si="14"/>
        <v>0.40629169449922631</v>
      </c>
      <c r="AK161" s="10">
        <v>330.97843121039216</v>
      </c>
      <c r="AL161">
        <v>27522.77</v>
      </c>
      <c r="AM161">
        <v>290.33199999999999</v>
      </c>
      <c r="AN161">
        <v>1.2350000000000001</v>
      </c>
      <c r="AO161">
        <v>1.2150000000000001</v>
      </c>
      <c r="AQ161">
        <v>3.7410000000000001</v>
      </c>
      <c r="AS161">
        <v>1808.50099999999</v>
      </c>
      <c r="AT161">
        <v>29627.793999999991</v>
      </c>
      <c r="AU161">
        <v>69944.645000000004</v>
      </c>
      <c r="AV161" s="9">
        <f t="shared" si="15"/>
        <v>0.42358916826298837</v>
      </c>
      <c r="AW161" s="10">
        <v>516.24169340825233</v>
      </c>
      <c r="AX161">
        <v>42470.135999999999</v>
      </c>
      <c r="AY161">
        <v>3024.7860000000001</v>
      </c>
      <c r="AZ161">
        <v>51.033000000000001</v>
      </c>
      <c r="BA161">
        <v>46.695999999999998</v>
      </c>
      <c r="BB161">
        <v>0.56699999999999995</v>
      </c>
      <c r="BC161">
        <v>1.0049999999999999</v>
      </c>
      <c r="BD161">
        <v>0.5</v>
      </c>
      <c r="BE161">
        <v>81174.442999999999</v>
      </c>
      <c r="BF161">
        <v>126769.166</v>
      </c>
      <c r="BG161">
        <v>596457.16599999997</v>
      </c>
      <c r="BH161" s="9">
        <f t="shared" si="16"/>
        <v>0.21253691501461483</v>
      </c>
      <c r="BI161" s="10">
        <v>2814.416374586754</v>
      </c>
    </row>
    <row r="162" spans="1:61" x14ac:dyDescent="0.35">
      <c r="A162" t="s">
        <v>159</v>
      </c>
      <c r="B162" s="2">
        <v>3</v>
      </c>
      <c r="C162">
        <v>8</v>
      </c>
      <c r="J162">
        <v>0</v>
      </c>
      <c r="K162">
        <v>0</v>
      </c>
      <c r="L162" s="8" t="e">
        <f t="shared" si="12"/>
        <v>#DIV/0!</v>
      </c>
      <c r="M162" s="7">
        <v>0</v>
      </c>
      <c r="N162">
        <v>1405.934</v>
      </c>
      <c r="U162">
        <v>330.137</v>
      </c>
      <c r="V162">
        <v>1736.0709999999999</v>
      </c>
      <c r="W162">
        <v>2092.2109999999998</v>
      </c>
      <c r="X162" s="8">
        <f t="shared" si="13"/>
        <v>0.8297781629099551</v>
      </c>
      <c r="Y162" s="7">
        <v>28.971562496845106</v>
      </c>
      <c r="Z162">
        <v>301.24799999999999</v>
      </c>
      <c r="AA162">
        <v>60.860999999999997</v>
      </c>
      <c r="AB162">
        <v>4.4850000000000003</v>
      </c>
      <c r="AC162">
        <v>8.0579999999999998</v>
      </c>
      <c r="AF162">
        <v>2.3E-2</v>
      </c>
      <c r="AG162">
        <v>1915.375</v>
      </c>
      <c r="AH162">
        <v>2290.0500000000002</v>
      </c>
      <c r="AI162">
        <v>3050.5419999999999</v>
      </c>
      <c r="AJ162" s="9">
        <f t="shared" si="14"/>
        <v>0.75070266201874958</v>
      </c>
      <c r="AK162" s="10">
        <v>34.306280544014527</v>
      </c>
      <c r="AL162">
        <v>139.01499999999999</v>
      </c>
      <c r="AM162">
        <v>146.648</v>
      </c>
      <c r="AO162">
        <v>0.85099999999999998</v>
      </c>
      <c r="AS162">
        <v>2650.826</v>
      </c>
      <c r="AT162">
        <v>2937.34</v>
      </c>
      <c r="AU162">
        <v>4678.4449999999997</v>
      </c>
      <c r="AV162" s="9">
        <f t="shared" si="15"/>
        <v>0.62784536314950812</v>
      </c>
      <c r="AW162" s="10">
        <v>29.460439972117364</v>
      </c>
      <c r="AX162">
        <v>209.67500000000001</v>
      </c>
      <c r="AY162">
        <v>68.736000000000004</v>
      </c>
      <c r="AZ162">
        <v>3.7090000000000001</v>
      </c>
      <c r="BA162">
        <v>1.8260000000000001</v>
      </c>
      <c r="BC162">
        <v>0.187</v>
      </c>
      <c r="BE162">
        <v>13846.25</v>
      </c>
      <c r="BF162">
        <v>14130.383</v>
      </c>
      <c r="BG162">
        <v>31295.080999999998</v>
      </c>
      <c r="BH162" s="9">
        <f t="shared" si="16"/>
        <v>0.45152089556822045</v>
      </c>
      <c r="BI162" s="10">
        <v>121.72591616164834</v>
      </c>
    </row>
    <row r="163" spans="1:61" x14ac:dyDescent="0.35">
      <c r="A163" t="s">
        <v>160</v>
      </c>
      <c r="B163" s="1">
        <v>7</v>
      </c>
      <c r="C163">
        <v>24</v>
      </c>
      <c r="J163">
        <v>0</v>
      </c>
      <c r="K163">
        <v>0</v>
      </c>
      <c r="L163" s="8" t="e">
        <f t="shared" ref="L163:L178" si="17">J163/K163</f>
        <v>#DIV/0!</v>
      </c>
      <c r="M163" s="7">
        <v>0</v>
      </c>
      <c r="N163">
        <v>0.998</v>
      </c>
      <c r="V163">
        <v>0.998</v>
      </c>
      <c r="W163">
        <v>42.333999999999897</v>
      </c>
      <c r="X163" s="8">
        <f t="shared" si="13"/>
        <v>2.3574431898710314E-2</v>
      </c>
      <c r="Y163" s="7">
        <v>0.38018245223610109</v>
      </c>
      <c r="Z163">
        <v>14.97</v>
      </c>
      <c r="AH163">
        <v>14.97</v>
      </c>
      <c r="AI163">
        <v>78.566000000000003</v>
      </c>
      <c r="AJ163" s="9">
        <f t="shared" si="14"/>
        <v>0.19054043733930709</v>
      </c>
      <c r="AK163" s="10">
        <v>0.61898334262710764</v>
      </c>
      <c r="AL163">
        <v>16.006</v>
      </c>
      <c r="AT163">
        <v>16.006</v>
      </c>
      <c r="AU163">
        <v>216.26</v>
      </c>
      <c r="AV163" s="9">
        <f t="shared" si="15"/>
        <v>7.4012762415610847E-2</v>
      </c>
      <c r="AW163" s="10">
        <v>1.4282085090866599</v>
      </c>
      <c r="AX163">
        <v>30.565000000000001</v>
      </c>
      <c r="AY163">
        <v>17.099999999999898</v>
      </c>
      <c r="BA163">
        <v>0.08</v>
      </c>
      <c r="BE163">
        <v>35.223999999999997</v>
      </c>
      <c r="BF163">
        <v>82.968999999999895</v>
      </c>
      <c r="BG163">
        <v>877.67100000000005</v>
      </c>
      <c r="BH163" s="9">
        <f t="shared" si="16"/>
        <v>9.4533145107904767E-2</v>
      </c>
      <c r="BI163" s="10">
        <v>4.7918586661858482</v>
      </c>
    </row>
    <row r="164" spans="1:61" x14ac:dyDescent="0.35">
      <c r="A164" t="s">
        <v>161</v>
      </c>
      <c r="B164" s="2">
        <v>3</v>
      </c>
      <c r="C164">
        <v>7</v>
      </c>
      <c r="D164">
        <v>146.535</v>
      </c>
      <c r="J164">
        <v>146.535</v>
      </c>
      <c r="K164">
        <v>1757.8719999999901</v>
      </c>
      <c r="L164" s="8">
        <f t="shared" si="17"/>
        <v>8.3359311713253767E-2</v>
      </c>
      <c r="M164" s="7">
        <v>29.427494009333145</v>
      </c>
      <c r="N164">
        <v>1560.3029999999901</v>
      </c>
      <c r="U164">
        <v>15.8349999999999</v>
      </c>
      <c r="V164">
        <v>1576.1379999999899</v>
      </c>
      <c r="W164">
        <v>7210.3090000000002</v>
      </c>
      <c r="X164" s="8">
        <f t="shared" si="13"/>
        <v>0.21859506992002561</v>
      </c>
      <c r="Y164" s="7">
        <v>69.80002403268854</v>
      </c>
      <c r="Z164">
        <v>1188.1849999999999</v>
      </c>
      <c r="AA164">
        <v>135.70099999999999</v>
      </c>
      <c r="AB164">
        <v>0.14799999999999999</v>
      </c>
      <c r="AG164">
        <v>56.274000000000001</v>
      </c>
      <c r="AH164">
        <v>1380.308</v>
      </c>
      <c r="AI164">
        <v>6559.0639999999903</v>
      </c>
      <c r="AJ164" s="9">
        <f t="shared" si="14"/>
        <v>0.21044283147717449</v>
      </c>
      <c r="AK164" s="10">
        <v>57.43597740709</v>
      </c>
      <c r="AL164">
        <v>2135.183</v>
      </c>
      <c r="AM164">
        <v>197.958</v>
      </c>
      <c r="AN164">
        <v>2.7E-2</v>
      </c>
      <c r="AS164">
        <v>306.16899999999998</v>
      </c>
      <c r="AT164">
        <v>2639.337</v>
      </c>
      <c r="AU164">
        <v>11705.932999999901</v>
      </c>
      <c r="AV164" s="9">
        <f t="shared" si="15"/>
        <v>0.22547002447391612</v>
      </c>
      <c r="AW164" s="10">
        <v>125.30603920103586</v>
      </c>
      <c r="AX164">
        <v>4239.7169999999996</v>
      </c>
      <c r="AY164">
        <v>626.67999999999995</v>
      </c>
      <c r="AZ164">
        <v>0.754</v>
      </c>
      <c r="BA164">
        <v>17.238</v>
      </c>
      <c r="BE164">
        <v>4064.4849999999901</v>
      </c>
      <c r="BF164">
        <v>8948.8739999999907</v>
      </c>
      <c r="BG164">
        <v>105966.05899999999</v>
      </c>
      <c r="BH164" s="9">
        <f t="shared" si="16"/>
        <v>8.4450380475129219E-2</v>
      </c>
      <c r="BI164" s="10">
        <v>797.51493685865216</v>
      </c>
    </row>
    <row r="165" spans="1:61" x14ac:dyDescent="0.35">
      <c r="A165" t="s">
        <v>162</v>
      </c>
      <c r="B165" s="3">
        <v>4</v>
      </c>
      <c r="C165">
        <v>13</v>
      </c>
      <c r="D165">
        <v>2726.8130000000001</v>
      </c>
      <c r="J165">
        <v>2726.8130000000001</v>
      </c>
      <c r="K165">
        <v>8454.4189999999999</v>
      </c>
      <c r="L165" s="8">
        <f t="shared" si="17"/>
        <v>0.32253109291129289</v>
      </c>
      <c r="M165" s="7">
        <v>149.94613208578733</v>
      </c>
      <c r="N165">
        <v>24471.174999999999</v>
      </c>
      <c r="O165">
        <v>30.733000000000001</v>
      </c>
      <c r="P165">
        <v>13.208</v>
      </c>
      <c r="Q165">
        <v>1.5249999999999999</v>
      </c>
      <c r="U165">
        <v>7.4999999999999902</v>
      </c>
      <c r="V165">
        <v>24524.141</v>
      </c>
      <c r="W165">
        <v>65053.493000000002</v>
      </c>
      <c r="X165" s="8">
        <f t="shared" si="13"/>
        <v>0.37698423050088947</v>
      </c>
      <c r="Y165" s="7">
        <v>703.3321763035334</v>
      </c>
      <c r="Z165">
        <v>7823.6130000000003</v>
      </c>
      <c r="AA165">
        <v>18.256999999999898</v>
      </c>
      <c r="AB165">
        <v>31.352</v>
      </c>
      <c r="AC165">
        <v>6.2319999999999904</v>
      </c>
      <c r="AF165">
        <v>0.10299999999999999</v>
      </c>
      <c r="AG165">
        <v>406.308999999999</v>
      </c>
      <c r="AH165">
        <v>8285.8659999999982</v>
      </c>
      <c r="AI165">
        <v>45955.084999999999</v>
      </c>
      <c r="AJ165" s="9">
        <f t="shared" si="14"/>
        <v>0.18030357249910425</v>
      </c>
      <c r="AK165" s="10">
        <v>372.73109160297577</v>
      </c>
      <c r="AL165">
        <v>15498.727000000001</v>
      </c>
      <c r="AM165">
        <v>318.35300000000001</v>
      </c>
      <c r="AN165">
        <v>108.756</v>
      </c>
      <c r="AO165">
        <v>33.262</v>
      </c>
      <c r="AS165">
        <v>21323.4189999999</v>
      </c>
      <c r="AT165">
        <v>37282.516999999898</v>
      </c>
      <c r="AU165">
        <v>237817.81599999999</v>
      </c>
      <c r="AV165" s="9">
        <f t="shared" si="15"/>
        <v>0.15676923464808834</v>
      </c>
      <c r="AW165" s="10">
        <v>1885.7708146880807</v>
      </c>
      <c r="AX165">
        <v>6043.4920000000002</v>
      </c>
      <c r="AY165">
        <v>1265.6019999999901</v>
      </c>
      <c r="AZ165">
        <v>544.66599999999903</v>
      </c>
      <c r="BA165">
        <v>484.10300000000001</v>
      </c>
      <c r="BB165">
        <v>0.85399999999999998</v>
      </c>
      <c r="BC165">
        <v>0.23699999999999999</v>
      </c>
      <c r="BD165">
        <v>0.14499999999999999</v>
      </c>
      <c r="BE165">
        <v>18369.484</v>
      </c>
      <c r="BF165">
        <v>26708.582999999988</v>
      </c>
      <c r="BG165">
        <v>386272.51299999998</v>
      </c>
      <c r="BH165" s="9">
        <f t="shared" si="16"/>
        <v>6.9144404794860434E-2</v>
      </c>
      <c r="BI165" s="10">
        <v>2352.4964621133204</v>
      </c>
    </row>
    <row r="166" spans="1:61" x14ac:dyDescent="0.35">
      <c r="A166" t="s">
        <v>163</v>
      </c>
      <c r="B166" s="2">
        <v>5</v>
      </c>
      <c r="C166">
        <v>15</v>
      </c>
      <c r="D166">
        <v>402.42899999999997</v>
      </c>
      <c r="J166">
        <v>402.42899999999997</v>
      </c>
      <c r="K166">
        <v>421.66299999999899</v>
      </c>
      <c r="L166" s="8">
        <f t="shared" si="17"/>
        <v>0.95438537410206947</v>
      </c>
      <c r="M166" s="7">
        <v>19.119215452607133</v>
      </c>
      <c r="N166">
        <v>3017.9209999999998</v>
      </c>
      <c r="O166">
        <v>71.239000000000004</v>
      </c>
      <c r="U166">
        <v>230.73099999999999</v>
      </c>
      <c r="V166">
        <v>3319.8909999999996</v>
      </c>
      <c r="W166">
        <v>7785.3670000000002</v>
      </c>
      <c r="X166" s="8">
        <f t="shared" si="13"/>
        <v>0.42642703934188325</v>
      </c>
      <c r="Y166" s="7">
        <v>239.87229645324913</v>
      </c>
      <c r="Z166">
        <v>260.69799999999998</v>
      </c>
      <c r="AA166">
        <v>186.786</v>
      </c>
      <c r="AG166">
        <v>0.05</v>
      </c>
      <c r="AH166">
        <v>447.53399999999999</v>
      </c>
      <c r="AI166">
        <v>1998.1890000000001</v>
      </c>
      <c r="AJ166" s="9">
        <f t="shared" si="14"/>
        <v>0.22396980465811792</v>
      </c>
      <c r="AK166" s="10">
        <v>58.501679928598563</v>
      </c>
      <c r="AL166">
        <v>651.69600000000003</v>
      </c>
      <c r="AM166">
        <v>233.423</v>
      </c>
      <c r="AR166">
        <v>4.2000000000000003E-2</v>
      </c>
      <c r="AS166">
        <v>1103.741</v>
      </c>
      <c r="AT166">
        <v>1988.902</v>
      </c>
      <c r="AU166">
        <v>7997.4970000000003</v>
      </c>
      <c r="AV166" s="9">
        <f t="shared" si="15"/>
        <v>0.24869055905866547</v>
      </c>
      <c r="AW166" s="10">
        <v>129.73172486257312</v>
      </c>
      <c r="AX166">
        <v>654.09500000000003</v>
      </c>
      <c r="AY166">
        <v>182.256</v>
      </c>
      <c r="AZ166">
        <v>2.0609999999999999</v>
      </c>
      <c r="BE166">
        <v>4828.0469999999996</v>
      </c>
      <c r="BF166">
        <v>5666.4589999999998</v>
      </c>
      <c r="BG166">
        <v>40228.059000000001</v>
      </c>
      <c r="BH166" s="9">
        <f t="shared" si="16"/>
        <v>0.14085837449925187</v>
      </c>
      <c r="BI166" s="10">
        <v>649.97257911145005</v>
      </c>
    </row>
    <row r="167" spans="1:61" x14ac:dyDescent="0.35">
      <c r="A167" t="s">
        <v>164</v>
      </c>
      <c r="B167" s="1">
        <v>7</v>
      </c>
      <c r="C167">
        <v>24</v>
      </c>
      <c r="J167">
        <v>0</v>
      </c>
      <c r="K167">
        <v>0</v>
      </c>
      <c r="L167" s="8" t="e">
        <f t="shared" si="17"/>
        <v>#DIV/0!</v>
      </c>
      <c r="M167" s="7">
        <v>0</v>
      </c>
      <c r="N167">
        <v>7.843</v>
      </c>
      <c r="V167">
        <v>7.843</v>
      </c>
      <c r="W167">
        <v>10.861000000000001</v>
      </c>
      <c r="X167" s="8">
        <f t="shared" si="13"/>
        <v>0.72212503452720744</v>
      </c>
      <c r="Y167" s="7">
        <v>0.10350372047437194</v>
      </c>
      <c r="AH167">
        <v>0</v>
      </c>
      <c r="AJ167" s="9" t="e">
        <f t="shared" si="14"/>
        <v>#DIV/0!</v>
      </c>
      <c r="AK167" s="10">
        <v>0</v>
      </c>
      <c r="AT167">
        <v>0</v>
      </c>
      <c r="AV167" s="9" t="e">
        <f t="shared" si="15"/>
        <v>#DIV/0!</v>
      </c>
      <c r="AW167" s="10">
        <v>0</v>
      </c>
      <c r="AX167">
        <v>0.78300000000000003</v>
      </c>
      <c r="AY167">
        <v>17.686</v>
      </c>
      <c r="AZ167">
        <v>4.5999999999999999E-2</v>
      </c>
      <c r="BE167">
        <v>22.405999999999999</v>
      </c>
      <c r="BF167">
        <v>40.920999999999999</v>
      </c>
      <c r="BG167">
        <v>80.256</v>
      </c>
      <c r="BH167" s="9">
        <f t="shared" si="16"/>
        <v>0.50988088118022323</v>
      </c>
      <c r="BI167" s="10">
        <v>0.48023226627736165</v>
      </c>
    </row>
    <row r="168" spans="1:61" x14ac:dyDescent="0.35">
      <c r="A168" t="s">
        <v>165</v>
      </c>
      <c r="B168" s="2">
        <v>3</v>
      </c>
      <c r="C168">
        <v>9</v>
      </c>
      <c r="D168">
        <v>53.583999999999897</v>
      </c>
      <c r="J168">
        <v>53.583999999999897</v>
      </c>
      <c r="K168">
        <v>82.838999999999999</v>
      </c>
      <c r="L168" s="8">
        <f t="shared" si="17"/>
        <v>0.64684508504448268</v>
      </c>
      <c r="M168" s="7">
        <v>1.4711831264901964</v>
      </c>
      <c r="N168">
        <v>3000.1350000000002</v>
      </c>
      <c r="O168">
        <v>35.512999999999998</v>
      </c>
      <c r="U168">
        <v>709.90899999999999</v>
      </c>
      <c r="V168">
        <v>3745.5570000000002</v>
      </c>
      <c r="W168">
        <v>4632.0720000000001</v>
      </c>
      <c r="X168" s="8">
        <f t="shared" si="13"/>
        <v>0.80861372621150973</v>
      </c>
      <c r="Y168" s="7">
        <v>58.51482168922238</v>
      </c>
      <c r="Z168">
        <v>827.45</v>
      </c>
      <c r="AA168">
        <v>438.096</v>
      </c>
      <c r="AE168">
        <v>0.28299999999999997</v>
      </c>
      <c r="AG168">
        <v>4646.6189999999997</v>
      </c>
      <c r="AH168">
        <v>5912.4479999999994</v>
      </c>
      <c r="AI168">
        <v>11405.842000000001</v>
      </c>
      <c r="AJ168" s="9">
        <f t="shared" si="14"/>
        <v>0.51837014750861876</v>
      </c>
      <c r="AK168" s="10">
        <v>123.26093728544591</v>
      </c>
      <c r="AL168">
        <v>218.91800000000001</v>
      </c>
      <c r="AM168">
        <v>432.68400000000003</v>
      </c>
      <c r="AS168">
        <v>9006.0219999999899</v>
      </c>
      <c r="AT168">
        <v>9657.6239999999907</v>
      </c>
      <c r="AU168">
        <v>22184.3469999999</v>
      </c>
      <c r="AV168" s="9">
        <f t="shared" si="15"/>
        <v>0.43533505854375765</v>
      </c>
      <c r="AW168" s="10">
        <v>162.30034763625875</v>
      </c>
      <c r="AX168">
        <v>311.308999999999</v>
      </c>
      <c r="AY168">
        <v>403.659999999999</v>
      </c>
      <c r="AZ168">
        <v>0.46099999999999902</v>
      </c>
      <c r="BA168">
        <v>7.34</v>
      </c>
      <c r="BC168">
        <v>1.3160000000000001</v>
      </c>
      <c r="BE168">
        <v>33250.457999999999</v>
      </c>
      <c r="BF168">
        <v>33974.543999999994</v>
      </c>
      <c r="BG168">
        <v>146385.55100000001</v>
      </c>
      <c r="BH168" s="9">
        <f t="shared" si="16"/>
        <v>0.2320894635290883</v>
      </c>
      <c r="BI168" s="10">
        <v>821.3145131116413</v>
      </c>
    </row>
    <row r="169" spans="1:61" x14ac:dyDescent="0.35">
      <c r="A169" t="s">
        <v>166</v>
      </c>
      <c r="B169" s="1">
        <v>5</v>
      </c>
      <c r="C169">
        <v>14</v>
      </c>
      <c r="D169">
        <v>355.83</v>
      </c>
      <c r="J169">
        <v>355.83</v>
      </c>
      <c r="K169">
        <v>367.27499999999998</v>
      </c>
      <c r="L169" s="8">
        <f t="shared" si="17"/>
        <v>0.96883806412089035</v>
      </c>
      <c r="M169" s="7">
        <v>5.5236605859630297</v>
      </c>
      <c r="N169">
        <v>22809.46</v>
      </c>
      <c r="O169">
        <v>93.881</v>
      </c>
      <c r="P169">
        <v>5.2510000000000003</v>
      </c>
      <c r="Q169">
        <v>58.633000000000003</v>
      </c>
      <c r="T169">
        <v>0.108</v>
      </c>
      <c r="U169">
        <v>68.338999999999999</v>
      </c>
      <c r="V169">
        <v>23035.672000000002</v>
      </c>
      <c r="W169">
        <v>31540.253000000001</v>
      </c>
      <c r="X169" s="8">
        <f t="shared" si="13"/>
        <v>0.73035786998918495</v>
      </c>
      <c r="Y169" s="7">
        <v>308.16017006312683</v>
      </c>
      <c r="Z169">
        <v>16711.400000000001</v>
      </c>
      <c r="AA169">
        <v>277.12799999999999</v>
      </c>
      <c r="AB169">
        <v>144.60599999999999</v>
      </c>
      <c r="AC169">
        <v>139.63899999999899</v>
      </c>
      <c r="AF169">
        <v>1.7000000000000001E-2</v>
      </c>
      <c r="AG169">
        <v>278.54399999999998</v>
      </c>
      <c r="AH169">
        <v>17551.334000000003</v>
      </c>
      <c r="AI169">
        <v>29895.391</v>
      </c>
      <c r="AJ169" s="9">
        <f t="shared" si="14"/>
        <v>0.58709163563038869</v>
      </c>
      <c r="AK169" s="10">
        <v>235.14929660211027</v>
      </c>
      <c r="AL169">
        <v>27960.575000000001</v>
      </c>
      <c r="AM169">
        <v>2630.078</v>
      </c>
      <c r="AN169">
        <v>234.72399999999999</v>
      </c>
      <c r="AO169">
        <v>953.976</v>
      </c>
      <c r="AP169">
        <v>0.876</v>
      </c>
      <c r="AQ169">
        <v>0.65800000000000003</v>
      </c>
      <c r="AR169">
        <v>0.42699999999999999</v>
      </c>
      <c r="AS169">
        <v>2478.6639999999902</v>
      </c>
      <c r="AT169">
        <v>34259.977999999988</v>
      </c>
      <c r="AU169">
        <v>92727.366999999998</v>
      </c>
      <c r="AV169" s="9">
        <f t="shared" si="15"/>
        <v>0.36946997535258375</v>
      </c>
      <c r="AW169" s="10">
        <v>691.94801313657831</v>
      </c>
      <c r="AX169">
        <v>30112.949000000001</v>
      </c>
      <c r="AY169">
        <v>11373.457</v>
      </c>
      <c r="AZ169">
        <v>329.87900000000002</v>
      </c>
      <c r="BA169">
        <v>1000.912</v>
      </c>
      <c r="BC169">
        <v>1.6659999999999999</v>
      </c>
      <c r="BD169">
        <v>1.6319999999999999</v>
      </c>
      <c r="BE169">
        <v>34799.428999999996</v>
      </c>
      <c r="BF169">
        <v>77619.923999999999</v>
      </c>
      <c r="BG169">
        <v>419341.35099999898</v>
      </c>
      <c r="BH169" s="9">
        <f t="shared" si="16"/>
        <v>0.18509961828210017</v>
      </c>
      <c r="BI169" s="10">
        <v>1902.3837484886815</v>
      </c>
    </row>
    <row r="170" spans="1:61" x14ac:dyDescent="0.35">
      <c r="A170" t="s">
        <v>167</v>
      </c>
      <c r="B170" s="2">
        <v>2</v>
      </c>
      <c r="C170">
        <v>6</v>
      </c>
      <c r="J170">
        <v>0</v>
      </c>
      <c r="K170">
        <v>0</v>
      </c>
      <c r="L170" s="8" t="e">
        <f t="shared" si="17"/>
        <v>#DIV/0!</v>
      </c>
      <c r="M170" s="7">
        <v>0</v>
      </c>
      <c r="N170">
        <v>2745.97</v>
      </c>
      <c r="O170">
        <v>5.9269999999999996</v>
      </c>
      <c r="P170">
        <v>0.35699999999999998</v>
      </c>
      <c r="V170">
        <v>2752.2539999999999</v>
      </c>
      <c r="W170">
        <v>4463.7779999999902</v>
      </c>
      <c r="X170" s="8">
        <f t="shared" si="13"/>
        <v>0.61657501784363067</v>
      </c>
      <c r="Y170" s="7">
        <v>80.602709493797207</v>
      </c>
      <c r="Z170">
        <v>1740.8989999999999</v>
      </c>
      <c r="AA170">
        <v>97.926000000000002</v>
      </c>
      <c r="AB170">
        <v>0.34300000000000003</v>
      </c>
      <c r="AG170">
        <v>284.90499999999997</v>
      </c>
      <c r="AH170">
        <v>2124.0729999999999</v>
      </c>
      <c r="AI170">
        <v>4074.2330000000002</v>
      </c>
      <c r="AJ170" s="9">
        <f t="shared" si="14"/>
        <v>0.52134303560940176</v>
      </c>
      <c r="AK170" s="10">
        <v>32.384926164870912</v>
      </c>
      <c r="AL170">
        <v>2198.0300000000002</v>
      </c>
      <c r="AM170">
        <v>374.209</v>
      </c>
      <c r="AN170">
        <v>0.11799999999999999</v>
      </c>
      <c r="AO170">
        <v>1.359</v>
      </c>
      <c r="AS170">
        <v>619.42200000000003</v>
      </c>
      <c r="AT170">
        <v>3193.1379999999999</v>
      </c>
      <c r="AU170">
        <v>4308.4179999999997</v>
      </c>
      <c r="AV170" s="9">
        <f t="shared" si="15"/>
        <v>0.74113932306475372</v>
      </c>
      <c r="AW170" s="10">
        <v>37.229798149698993</v>
      </c>
      <c r="AX170">
        <v>4022.598</v>
      </c>
      <c r="AY170">
        <v>3955.123</v>
      </c>
      <c r="AZ170">
        <v>24.518999999999998</v>
      </c>
      <c r="BA170">
        <v>30.373000000000001</v>
      </c>
      <c r="BC170">
        <v>0.13100000000000001</v>
      </c>
      <c r="BE170">
        <v>14171.922</v>
      </c>
      <c r="BF170">
        <v>22204.666000000001</v>
      </c>
      <c r="BG170">
        <v>49828.073999999899</v>
      </c>
      <c r="BH170" s="9">
        <f t="shared" si="16"/>
        <v>0.44562561258137423</v>
      </c>
      <c r="BI170" s="10">
        <v>479.47335336914483</v>
      </c>
    </row>
    <row r="171" spans="1:61" x14ac:dyDescent="0.35">
      <c r="A171" t="s">
        <v>168</v>
      </c>
      <c r="B171" s="3">
        <v>1</v>
      </c>
      <c r="C171">
        <v>2</v>
      </c>
      <c r="D171">
        <v>102879.033</v>
      </c>
      <c r="E171">
        <v>0.60499999999999998</v>
      </c>
      <c r="F171">
        <v>0.42</v>
      </c>
      <c r="H171">
        <v>0.156</v>
      </c>
      <c r="I171">
        <v>0.32700000000000001</v>
      </c>
      <c r="J171">
        <v>100234.754</v>
      </c>
      <c r="K171">
        <v>269890.74</v>
      </c>
      <c r="L171" s="8">
        <f t="shared" si="17"/>
        <v>0.37139011883104994</v>
      </c>
      <c r="M171" s="7">
        <v>14486.865151883343</v>
      </c>
      <c r="N171">
        <v>226731.88800000001</v>
      </c>
      <c r="O171">
        <v>692.57100000000003</v>
      </c>
      <c r="P171">
        <v>19.786999999999999</v>
      </c>
      <c r="Q171">
        <v>5.1120000000000001</v>
      </c>
      <c r="R171">
        <v>1.6839999999999999</v>
      </c>
      <c r="S171">
        <v>0.40499999999999903</v>
      </c>
      <c r="T171">
        <v>10</v>
      </c>
      <c r="U171">
        <v>40.393999999999998</v>
      </c>
      <c r="V171">
        <v>213311.40099999998</v>
      </c>
      <c r="W171">
        <v>538484.86199999996</v>
      </c>
      <c r="X171" s="8">
        <f t="shared" si="13"/>
        <v>0.39613258617472519</v>
      </c>
      <c r="Y171" s="7">
        <v>13022.26007358845</v>
      </c>
      <c r="Z171">
        <v>204004.09599999999</v>
      </c>
      <c r="AA171">
        <v>1156.174</v>
      </c>
      <c r="AB171">
        <v>12.7099999999999</v>
      </c>
      <c r="AC171">
        <v>9.6280000000000001</v>
      </c>
      <c r="AD171">
        <v>12.747</v>
      </c>
      <c r="AE171">
        <v>1.9179999999999999</v>
      </c>
      <c r="AF171">
        <v>6.577</v>
      </c>
      <c r="AG171">
        <v>1741.0229999999999</v>
      </c>
      <c r="AH171">
        <v>196562.78899999999</v>
      </c>
      <c r="AI171">
        <v>555195.22600000002</v>
      </c>
      <c r="AJ171" s="9">
        <f t="shared" si="14"/>
        <v>0.35404264985520606</v>
      </c>
      <c r="AK171" s="10">
        <v>8928.6889643716022</v>
      </c>
      <c r="AL171">
        <v>272287.63699999999</v>
      </c>
      <c r="AM171">
        <v>46037.432999999997</v>
      </c>
      <c r="AN171">
        <v>42.56</v>
      </c>
      <c r="AO171">
        <v>31.800999999999998</v>
      </c>
      <c r="AP171">
        <v>40.997</v>
      </c>
      <c r="AQ171">
        <v>7.4260000000000002</v>
      </c>
      <c r="AR171">
        <v>1.9849999999999901</v>
      </c>
      <c r="AS171">
        <v>49072.453000000001</v>
      </c>
      <c r="AT171">
        <v>355836.50899999996</v>
      </c>
      <c r="AU171">
        <v>916780.48399999901</v>
      </c>
      <c r="AV171" s="9">
        <f t="shared" si="15"/>
        <v>0.38813708975070238</v>
      </c>
      <c r="AW171" s="10">
        <v>12718.434855086842</v>
      </c>
      <c r="AX171">
        <v>541344.39899999998</v>
      </c>
      <c r="AY171">
        <v>257260.97899999999</v>
      </c>
      <c r="AZ171">
        <v>580.19799999999998</v>
      </c>
      <c r="BA171">
        <v>336.15600000000001</v>
      </c>
      <c r="BB171">
        <v>496.964</v>
      </c>
      <c r="BC171">
        <v>31.532</v>
      </c>
      <c r="BD171">
        <v>5.5110000000000001</v>
      </c>
      <c r="BE171">
        <v>770471.30599999998</v>
      </c>
      <c r="BF171">
        <v>1526253.568</v>
      </c>
      <c r="BG171">
        <v>8483725.0800000001</v>
      </c>
      <c r="BH171" s="9">
        <f t="shared" si="16"/>
        <v>0.17990370428175168</v>
      </c>
      <c r="BI171" s="10">
        <v>89553.254984818836</v>
      </c>
    </row>
    <row r="172" spans="1:61" x14ac:dyDescent="0.35">
      <c r="A172" t="s">
        <v>169</v>
      </c>
      <c r="B172" s="2">
        <v>5</v>
      </c>
      <c r="C172">
        <v>15</v>
      </c>
      <c r="J172">
        <v>0</v>
      </c>
      <c r="K172">
        <v>0</v>
      </c>
      <c r="L172" s="8" t="e">
        <f t="shared" si="17"/>
        <v>#DIV/0!</v>
      </c>
      <c r="M172" s="7">
        <v>0</v>
      </c>
      <c r="N172">
        <v>5092.549</v>
      </c>
      <c r="O172">
        <v>18.550999999999998</v>
      </c>
      <c r="T172">
        <v>0.317</v>
      </c>
      <c r="U172">
        <v>31.658000000000001</v>
      </c>
      <c r="V172">
        <v>5143.0750000000007</v>
      </c>
      <c r="W172">
        <v>13935.418</v>
      </c>
      <c r="X172" s="8">
        <f t="shared" si="13"/>
        <v>0.36906499683037858</v>
      </c>
      <c r="Y172" s="7">
        <v>243.77355094190256</v>
      </c>
      <c r="Z172">
        <v>826.30100000000004</v>
      </c>
      <c r="AA172">
        <v>146.93799999999999</v>
      </c>
      <c r="AG172">
        <v>0.439</v>
      </c>
      <c r="AH172">
        <v>973.678</v>
      </c>
      <c r="AI172">
        <v>5764.6310000000003</v>
      </c>
      <c r="AJ172" s="9">
        <f t="shared" si="14"/>
        <v>0.16890552057885405</v>
      </c>
      <c r="AK172" s="10">
        <v>59.720782862494211</v>
      </c>
      <c r="AL172">
        <v>1415.1010000000001</v>
      </c>
      <c r="AM172">
        <v>78.551000000000002</v>
      </c>
      <c r="AS172">
        <v>270.45600000000002</v>
      </c>
      <c r="AT172">
        <v>1764.1080000000002</v>
      </c>
      <c r="AU172">
        <v>15607.164000000001</v>
      </c>
      <c r="AV172" s="9">
        <f t="shared" si="15"/>
        <v>0.11303193840982258</v>
      </c>
      <c r="AW172" s="10">
        <v>248.65376782085673</v>
      </c>
      <c r="AX172">
        <v>2214.049</v>
      </c>
      <c r="AY172">
        <v>388.76900000000001</v>
      </c>
      <c r="AZ172">
        <v>1.208</v>
      </c>
      <c r="BA172">
        <v>10.743</v>
      </c>
      <c r="BC172">
        <v>3.1E-2</v>
      </c>
      <c r="BD172">
        <v>0.58299999999999996</v>
      </c>
      <c r="BE172">
        <v>8146.13</v>
      </c>
      <c r="BF172">
        <v>10761.513000000001</v>
      </c>
      <c r="BG172">
        <v>151030.084</v>
      </c>
      <c r="BH172" s="9">
        <f t="shared" si="16"/>
        <v>7.1254101931109301E-2</v>
      </c>
      <c r="BI172" s="10">
        <v>1313.7024216391321</v>
      </c>
    </row>
    <row r="173" spans="1:61" x14ac:dyDescent="0.35">
      <c r="A173" t="s">
        <v>170</v>
      </c>
      <c r="B173" s="1">
        <v>7</v>
      </c>
      <c r="C173">
        <v>24</v>
      </c>
      <c r="J173">
        <v>0</v>
      </c>
      <c r="K173">
        <v>0</v>
      </c>
      <c r="L173" s="8" t="e">
        <f t="shared" si="17"/>
        <v>#DIV/0!</v>
      </c>
      <c r="M173" s="7">
        <v>0</v>
      </c>
      <c r="N173">
        <v>69.125</v>
      </c>
      <c r="U173">
        <v>59.936999999999998</v>
      </c>
      <c r="V173">
        <v>129.06200000000001</v>
      </c>
      <c r="W173">
        <v>129.143</v>
      </c>
      <c r="X173" s="8">
        <f t="shared" si="13"/>
        <v>0.99937278830443776</v>
      </c>
      <c r="Y173" s="7">
        <v>1.9300976564778916</v>
      </c>
      <c r="Z173">
        <v>13.454000000000001</v>
      </c>
      <c r="AG173">
        <v>54.246000000000002</v>
      </c>
      <c r="AH173">
        <v>67.7</v>
      </c>
      <c r="AI173">
        <v>234.78700000000001</v>
      </c>
      <c r="AJ173" s="9">
        <f t="shared" si="14"/>
        <v>0.28834645870512421</v>
      </c>
      <c r="AK173" s="10">
        <v>3.0770482144534372</v>
      </c>
      <c r="AL173">
        <v>10.394</v>
      </c>
      <c r="AM173">
        <v>47.326000000000001</v>
      </c>
      <c r="AS173">
        <v>275.56799999999998</v>
      </c>
      <c r="AT173">
        <v>333.28800000000001</v>
      </c>
      <c r="AU173">
        <v>626.40899999999999</v>
      </c>
      <c r="AV173" s="9">
        <f t="shared" si="15"/>
        <v>0.53206132095803227</v>
      </c>
      <c r="AW173" s="10">
        <v>6.8853100309556634</v>
      </c>
      <c r="AX173">
        <v>34.298000000000002</v>
      </c>
      <c r="AY173">
        <v>19.135999999999999</v>
      </c>
      <c r="AZ173">
        <v>0.25800000000000001</v>
      </c>
      <c r="BE173">
        <v>421.959</v>
      </c>
      <c r="BF173">
        <v>475.65100000000001</v>
      </c>
      <c r="BG173">
        <v>1561.9480000000001</v>
      </c>
      <c r="BH173" s="9">
        <f t="shared" si="16"/>
        <v>0.30452422231726023</v>
      </c>
      <c r="BI173" s="10">
        <v>7.9861674919888825</v>
      </c>
    </row>
    <row r="174" spans="1:61" x14ac:dyDescent="0.35">
      <c r="A174" t="s">
        <v>171</v>
      </c>
      <c r="B174" s="4">
        <v>2</v>
      </c>
      <c r="C174">
        <v>6</v>
      </c>
      <c r="D174">
        <v>880.39300000000003</v>
      </c>
      <c r="E174">
        <v>0.66500000000000004</v>
      </c>
      <c r="H174">
        <v>7.6999999999999999E-2</v>
      </c>
      <c r="J174">
        <v>881.13499999999999</v>
      </c>
      <c r="K174">
        <v>893.75699999999995</v>
      </c>
      <c r="L174" s="8">
        <f t="shared" si="17"/>
        <v>0.98587759312654344</v>
      </c>
      <c r="M174" s="7">
        <v>23.211022900338889</v>
      </c>
      <c r="N174">
        <v>16149.76</v>
      </c>
      <c r="T174">
        <v>1.35</v>
      </c>
      <c r="U174">
        <v>113.94</v>
      </c>
      <c r="V174">
        <v>16265.050000000001</v>
      </c>
      <c r="W174">
        <v>19068.505000000001</v>
      </c>
      <c r="X174" s="8">
        <f t="shared" si="13"/>
        <v>0.85297982196296984</v>
      </c>
      <c r="Y174" s="7">
        <v>207.6676739066753</v>
      </c>
      <c r="Z174">
        <v>2512.69</v>
      </c>
      <c r="AB174">
        <v>16.920000000000002</v>
      </c>
      <c r="AC174">
        <v>3.238</v>
      </c>
      <c r="AF174">
        <v>0.372</v>
      </c>
      <c r="AG174">
        <v>1457.704</v>
      </c>
      <c r="AH174">
        <v>3990.924</v>
      </c>
      <c r="AI174">
        <v>7530.2110000000002</v>
      </c>
      <c r="AJ174" s="9">
        <f t="shared" si="14"/>
        <v>0.52998833631620679</v>
      </c>
      <c r="AK174" s="10">
        <v>80.215736478088161</v>
      </c>
      <c r="AL174">
        <v>2555.9179999999901</v>
      </c>
      <c r="AM174">
        <v>214.06100000000001</v>
      </c>
      <c r="AN174">
        <v>0.19600000000000001</v>
      </c>
      <c r="AO174">
        <v>2.4980000000000002</v>
      </c>
      <c r="AR174">
        <v>0.63100000000000001</v>
      </c>
      <c r="AS174">
        <v>3006.9719999999902</v>
      </c>
      <c r="AT174">
        <v>5780.2759999999798</v>
      </c>
      <c r="AU174">
        <v>12513.986999999999</v>
      </c>
      <c r="AV174" s="9">
        <f t="shared" si="15"/>
        <v>0.46190522652772298</v>
      </c>
      <c r="AW174" s="10">
        <v>121.17497209175296</v>
      </c>
      <c r="AX174">
        <v>9547.9850000000006</v>
      </c>
      <c r="AY174">
        <v>844.24</v>
      </c>
      <c r="AZ174">
        <v>15.874000000000001</v>
      </c>
      <c r="BA174">
        <v>18.18</v>
      </c>
      <c r="BC174">
        <v>0.66100000000000003</v>
      </c>
      <c r="BD174">
        <v>0.377</v>
      </c>
      <c r="BE174">
        <v>54159.044999999998</v>
      </c>
      <c r="BF174">
        <v>64586.362000000001</v>
      </c>
      <c r="BG174">
        <v>159255.91699999999</v>
      </c>
      <c r="BH174" s="9">
        <f t="shared" si="16"/>
        <v>0.40555078402518635</v>
      </c>
      <c r="BI174" s="10">
        <v>1000.3759723259343</v>
      </c>
    </row>
    <row r="175" spans="1:61" x14ac:dyDescent="0.35">
      <c r="A175" t="s">
        <v>172</v>
      </c>
      <c r="B175" s="1">
        <v>6</v>
      </c>
      <c r="C175">
        <v>21</v>
      </c>
      <c r="D175">
        <v>1864.04</v>
      </c>
      <c r="J175">
        <v>1864.04</v>
      </c>
      <c r="K175">
        <v>3817.0450000000001</v>
      </c>
      <c r="L175" s="8">
        <f t="shared" si="17"/>
        <v>0.48834635169352208</v>
      </c>
      <c r="M175" s="7">
        <v>60.682975975523533</v>
      </c>
      <c r="N175">
        <v>5755.1989999999996</v>
      </c>
      <c r="O175">
        <v>7.5179999999999998</v>
      </c>
      <c r="Q175">
        <v>4.5999999999999999E-2</v>
      </c>
      <c r="S175">
        <v>0.06</v>
      </c>
      <c r="U175">
        <v>56.863</v>
      </c>
      <c r="V175">
        <v>5819.6860000000006</v>
      </c>
      <c r="W175">
        <v>32699.583999999999</v>
      </c>
      <c r="X175" s="8">
        <f t="shared" si="13"/>
        <v>0.17797431306771366</v>
      </c>
      <c r="Y175" s="7">
        <v>438.79668154747338</v>
      </c>
      <c r="Z175">
        <v>2394.6779999999999</v>
      </c>
      <c r="AA175">
        <v>4.1260000000000003</v>
      </c>
      <c r="AE175">
        <v>3.2000000000000001E-2</v>
      </c>
      <c r="AF175">
        <v>0.80200000000000005</v>
      </c>
      <c r="AG175">
        <v>83.11</v>
      </c>
      <c r="AH175">
        <v>2482.7480000000005</v>
      </c>
      <c r="AI175">
        <v>26745.3109999999</v>
      </c>
      <c r="AJ175" s="9">
        <f t="shared" si="14"/>
        <v>9.2829281364498237E-2</v>
      </c>
      <c r="AK175" s="10">
        <v>667.33184642348465</v>
      </c>
      <c r="AL175">
        <v>2204.0430000000001</v>
      </c>
      <c r="AM175">
        <v>15.965</v>
      </c>
      <c r="AN175">
        <v>5.6280000000000001</v>
      </c>
      <c r="AO175">
        <v>16.401</v>
      </c>
      <c r="AR175">
        <v>0.129</v>
      </c>
      <c r="AS175">
        <v>542.81200000000001</v>
      </c>
      <c r="AT175">
        <v>2784.9780000000001</v>
      </c>
      <c r="AU175">
        <v>55530.169000000002</v>
      </c>
      <c r="AV175" s="9">
        <f t="shared" si="15"/>
        <v>5.0152521595963451E-2</v>
      </c>
      <c r="AW175" s="10">
        <v>481.48894005080535</v>
      </c>
      <c r="AX175">
        <v>7217.9560000000001</v>
      </c>
      <c r="AY175">
        <v>167.59899999999999</v>
      </c>
      <c r="AZ175">
        <v>46.482999999999997</v>
      </c>
      <c r="BA175">
        <v>5.64</v>
      </c>
      <c r="BC175">
        <v>0.89799999999999902</v>
      </c>
      <c r="BD175">
        <v>0.28999999999999998</v>
      </c>
      <c r="BE175">
        <v>7811.4690000000001</v>
      </c>
      <c r="BF175">
        <v>15250.335000000001</v>
      </c>
      <c r="BG175">
        <v>501233.32199999999</v>
      </c>
      <c r="BH175" s="9">
        <f t="shared" si="16"/>
        <v>3.0425620824945876E-2</v>
      </c>
      <c r="BI175" s="10">
        <v>1760.0103105028472</v>
      </c>
    </row>
    <row r="176" spans="1:61" x14ac:dyDescent="0.35">
      <c r="A176" t="s">
        <v>173</v>
      </c>
      <c r="B176" s="4">
        <v>5</v>
      </c>
      <c r="C176">
        <v>17</v>
      </c>
      <c r="J176">
        <v>0</v>
      </c>
      <c r="K176">
        <v>0</v>
      </c>
      <c r="L176" s="8" t="e">
        <f t="shared" si="17"/>
        <v>#DIV/0!</v>
      </c>
      <c r="M176" s="7">
        <v>0</v>
      </c>
      <c r="N176">
        <v>7381.9309999999996</v>
      </c>
      <c r="O176">
        <v>11.789</v>
      </c>
      <c r="U176">
        <v>89.013999999999996</v>
      </c>
      <c r="V176">
        <v>7482.7339999999995</v>
      </c>
      <c r="W176">
        <v>11268.752999999901</v>
      </c>
      <c r="X176" s="8">
        <f t="shared" si="13"/>
        <v>0.66402502566167398</v>
      </c>
      <c r="Y176" s="7">
        <v>197.11551828174601</v>
      </c>
      <c r="Z176">
        <v>2458.0120000000002</v>
      </c>
      <c r="AA176">
        <v>67.33</v>
      </c>
      <c r="AB176">
        <v>8.9550000000000001</v>
      </c>
      <c r="AC176">
        <v>12.186</v>
      </c>
      <c r="AG176">
        <v>142.096</v>
      </c>
      <c r="AH176">
        <v>2688.5790000000002</v>
      </c>
      <c r="AI176">
        <v>4982.902</v>
      </c>
      <c r="AJ176" s="9">
        <f t="shared" si="14"/>
        <v>0.53956088239343258</v>
      </c>
      <c r="AK176" s="10">
        <v>71.850882000728433</v>
      </c>
      <c r="AL176">
        <v>3794.8789999999999</v>
      </c>
      <c r="AM176">
        <v>22.305</v>
      </c>
      <c r="AN176">
        <v>4.2000000000000003E-2</v>
      </c>
      <c r="AS176">
        <v>369.29500000000002</v>
      </c>
      <c r="AT176">
        <v>4186.5209999999997</v>
      </c>
      <c r="AU176">
        <v>6628.634</v>
      </c>
      <c r="AV176" s="9">
        <f t="shared" si="15"/>
        <v>0.63158125791829811</v>
      </c>
      <c r="AW176" s="10">
        <v>112.00548692169878</v>
      </c>
      <c r="AX176">
        <v>932.00800000000004</v>
      </c>
      <c r="AY176">
        <v>929.96399999999903</v>
      </c>
      <c r="AZ176">
        <v>9.6379999999999999</v>
      </c>
      <c r="BA176">
        <v>3.113</v>
      </c>
      <c r="BE176">
        <v>26655.636999999999</v>
      </c>
      <c r="BF176">
        <v>28530.359999999997</v>
      </c>
      <c r="BG176">
        <v>47955.099000000002</v>
      </c>
      <c r="BH176" s="9">
        <f t="shared" si="16"/>
        <v>0.59493902827726397</v>
      </c>
      <c r="BI176" s="10">
        <v>631.20542689228569</v>
      </c>
    </row>
    <row r="177" spans="1:61" x14ac:dyDescent="0.35">
      <c r="A177" t="s">
        <v>174</v>
      </c>
      <c r="B177" s="1">
        <v>3</v>
      </c>
      <c r="C177">
        <v>26</v>
      </c>
      <c r="J177">
        <v>0</v>
      </c>
      <c r="K177">
        <v>0.106</v>
      </c>
      <c r="L177" s="8">
        <f t="shared" si="17"/>
        <v>0</v>
      </c>
      <c r="M177" s="7">
        <v>1.7202123997901214E-3</v>
      </c>
      <c r="N177">
        <v>5762.9979999999996</v>
      </c>
      <c r="O177">
        <v>39.429000000000002</v>
      </c>
      <c r="Q177">
        <v>0.13700000000000001</v>
      </c>
      <c r="U177">
        <v>577.11</v>
      </c>
      <c r="V177">
        <v>6379.6739999999991</v>
      </c>
      <c r="W177">
        <v>7114.1549999999997</v>
      </c>
      <c r="X177" s="8">
        <f t="shared" si="13"/>
        <v>0.89675780187527532</v>
      </c>
      <c r="Y177" s="7">
        <v>79.26621124471346</v>
      </c>
      <c r="Z177">
        <v>2125.8090000000002</v>
      </c>
      <c r="AA177">
        <v>76.771000000000001</v>
      </c>
      <c r="AC177">
        <v>1.4119999999999999</v>
      </c>
      <c r="AG177">
        <v>2365.7529999999902</v>
      </c>
      <c r="AH177">
        <v>4569.7449999999899</v>
      </c>
      <c r="AI177">
        <v>5186.0810000000001</v>
      </c>
      <c r="AJ177" s="9">
        <f t="shared" si="14"/>
        <v>0.88115573204506248</v>
      </c>
      <c r="AK177" s="10">
        <v>60.462677359077922</v>
      </c>
      <c r="AL177">
        <v>779.923</v>
      </c>
      <c r="AM177">
        <v>285.78800000000001</v>
      </c>
      <c r="AS177">
        <v>19540.903999999999</v>
      </c>
      <c r="AT177">
        <v>20606.614999999998</v>
      </c>
      <c r="AU177">
        <v>22312.167000000001</v>
      </c>
      <c r="AV177" s="9">
        <f t="shared" si="15"/>
        <v>0.92355955385238897</v>
      </c>
      <c r="AW177" s="10">
        <v>278.99999909892603</v>
      </c>
      <c r="AX177">
        <v>632.11400000000003</v>
      </c>
      <c r="AY177">
        <v>476.45400000000001</v>
      </c>
      <c r="AZ177">
        <v>2.468</v>
      </c>
      <c r="BA177">
        <v>26.253999999999898</v>
      </c>
      <c r="BD177">
        <v>2.0589999999999899</v>
      </c>
      <c r="BE177">
        <v>35243.597999999998</v>
      </c>
      <c r="BF177">
        <v>36382.947</v>
      </c>
      <c r="BG177">
        <v>90159.1</v>
      </c>
      <c r="BH177" s="9">
        <f t="shared" si="16"/>
        <v>0.40354159480296498</v>
      </c>
      <c r="BI177" s="10">
        <v>929.02061184319268</v>
      </c>
    </row>
    <row r="178" spans="1:61" x14ac:dyDescent="0.35">
      <c r="A178" t="s">
        <v>175</v>
      </c>
      <c r="B178" s="2">
        <v>3</v>
      </c>
      <c r="C178">
        <v>26</v>
      </c>
      <c r="J178">
        <v>0</v>
      </c>
      <c r="K178">
        <v>0</v>
      </c>
      <c r="L178" s="8" t="e">
        <f t="shared" si="17"/>
        <v>#DIV/0!</v>
      </c>
      <c r="M178" s="7">
        <v>0</v>
      </c>
      <c r="N178">
        <v>6749.223</v>
      </c>
      <c r="U178">
        <v>200.184</v>
      </c>
      <c r="V178">
        <v>6949.4070000000002</v>
      </c>
      <c r="W178">
        <v>7309.8320000000003</v>
      </c>
      <c r="X178" s="8">
        <f t="shared" si="13"/>
        <v>0.95069312126462002</v>
      </c>
      <c r="Y178" s="7">
        <v>88.000573440396082</v>
      </c>
      <c r="Z178">
        <v>2007.82</v>
      </c>
      <c r="AA178">
        <v>426.05900000000003</v>
      </c>
      <c r="AG178">
        <v>971.79399999999998</v>
      </c>
      <c r="AH178">
        <v>3405.6729999999998</v>
      </c>
      <c r="AI178">
        <v>6653.5249999999996</v>
      </c>
      <c r="AJ178" s="9">
        <f t="shared" si="14"/>
        <v>0.51185995393419281</v>
      </c>
      <c r="AK178" s="10">
        <v>98.252119877607257</v>
      </c>
      <c r="AL178">
        <v>1121.57</v>
      </c>
      <c r="AM178">
        <v>1523.0709999999999</v>
      </c>
      <c r="AS178">
        <v>4266.0039999999999</v>
      </c>
      <c r="AT178">
        <v>6910.6449999999995</v>
      </c>
      <c r="AU178">
        <v>21633.05</v>
      </c>
      <c r="AV178" s="9">
        <f t="shared" si="15"/>
        <v>0.31944848276133048</v>
      </c>
      <c r="AW178" s="10">
        <v>193.04536589091626</v>
      </c>
      <c r="AX178">
        <v>1381.6079999999999</v>
      </c>
      <c r="AY178">
        <v>2038.885</v>
      </c>
      <c r="AZ178">
        <v>2.1999999999999999E-2</v>
      </c>
      <c r="BD178">
        <v>0.19</v>
      </c>
      <c r="BE178">
        <v>10862.862999999999</v>
      </c>
      <c r="BF178">
        <v>14283.567999999999</v>
      </c>
      <c r="BG178">
        <v>82980.375</v>
      </c>
      <c r="BH178" s="9">
        <f t="shared" si="16"/>
        <v>0.17213188058019741</v>
      </c>
      <c r="BI178" s="10">
        <v>593.55346747548231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1C0F-89AF-4B8E-94BA-E04E341EB06A}">
  <dimension ref="A1:F177"/>
  <sheetViews>
    <sheetView topLeftCell="A49" workbookViewId="0">
      <selection activeCell="B57" sqref="B57"/>
    </sheetView>
    <sheetView workbookViewId="1"/>
  </sheetViews>
  <sheetFormatPr defaultRowHeight="14.5" x14ac:dyDescent="0.35"/>
  <sheetData>
    <row r="1" spans="1:6" x14ac:dyDescent="0.35">
      <c r="A1" t="s">
        <v>193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</row>
    <row r="2" spans="1:6" x14ac:dyDescent="0.35">
      <c r="A2" t="s">
        <v>0</v>
      </c>
      <c r="B2">
        <f>[1]Sheet5!B2 / (1 - _xlfn.XLOOKUP($A2,Sheet1!$A$2:$A$177,Sheet1!$B$2:$B$177))</f>
        <v>0</v>
      </c>
      <c r="C2">
        <f>[1]Sheet5!C2 / (1 - _xlfn.XLOOKUP($A2,Sheet1!$A$2:$A$177,Sheet1!$B$2:$B$177))</f>
        <v>13803.902588110112</v>
      </c>
      <c r="D2">
        <f>[1]Sheet5!D2 / (1 - _xlfn.XLOOKUP($A2,Sheet1!$A$2:$A$177,Sheet1!$B$2:$B$177))</f>
        <v>21482.002736457183</v>
      </c>
      <c r="E2">
        <f>[1]Sheet5!E2 / (1 - _xlfn.XLOOKUP($A2,Sheet1!$A$2:$A$177,Sheet1!$B$2:$B$177))</f>
        <v>163905.81119729098</v>
      </c>
      <c r="F2">
        <f>[1]Sheet5!F2 / (1 - _xlfn.XLOOKUP($A2,Sheet1!$A$2:$A$177,Sheet1!$B$2:$B$177))</f>
        <v>142566.55830019678</v>
      </c>
    </row>
    <row r="3" spans="1:6" x14ac:dyDescent="0.35">
      <c r="A3" t="s">
        <v>1</v>
      </c>
      <c r="B3">
        <f>[1]Sheet5!B3 / (1 - _xlfn.XLOOKUP($A3,Sheet1!$A$2:$A$177,Sheet1!$B$2:$B$177))</f>
        <v>436.42909977520185</v>
      </c>
      <c r="C3">
        <f>[1]Sheet5!C3 / (1 - _xlfn.XLOOKUP($A3,Sheet1!$A$2:$A$177,Sheet1!$B$2:$B$177))</f>
        <v>2102.8838051584785</v>
      </c>
      <c r="D3">
        <f>[1]Sheet5!D3 / (1 - _xlfn.XLOOKUP($A3,Sheet1!$A$2:$A$177,Sheet1!$B$2:$B$177))</f>
        <v>2729.9895335649039</v>
      </c>
      <c r="E3">
        <f>[1]Sheet5!E3 / (1 - _xlfn.XLOOKUP($A3,Sheet1!$A$2:$A$177,Sheet1!$B$2:$B$177))</f>
        <v>4456.7305530437334</v>
      </c>
      <c r="F3">
        <f>[1]Sheet5!F3 / (1 - _xlfn.XLOOKUP($A3,Sheet1!$A$2:$A$177,Sheet1!$B$2:$B$177))</f>
        <v>32191.070377736214</v>
      </c>
    </row>
    <row r="4" spans="1:6" x14ac:dyDescent="0.35">
      <c r="A4" t="s">
        <v>2</v>
      </c>
      <c r="B4">
        <f>[1]Sheet5!B4 / (1 - _xlfn.XLOOKUP($A4,Sheet1!$A$2:$A$177,Sheet1!$B$2:$B$177))</f>
        <v>9607.6801808215459</v>
      </c>
      <c r="C4">
        <f>[1]Sheet5!C4 / (1 - _xlfn.XLOOKUP($A4,Sheet1!$A$2:$A$177,Sheet1!$B$2:$B$177))</f>
        <v>70981.514216096723</v>
      </c>
      <c r="D4">
        <f>[1]Sheet5!D4 / (1 - _xlfn.XLOOKUP($A4,Sheet1!$A$2:$A$177,Sheet1!$B$2:$B$177))</f>
        <v>60339.948322351942</v>
      </c>
      <c r="E4">
        <f>[1]Sheet5!E4 / (1 - _xlfn.XLOOKUP($A4,Sheet1!$A$2:$A$177,Sheet1!$B$2:$B$177))</f>
        <v>59627.392436370559</v>
      </c>
      <c r="F4">
        <f>[1]Sheet5!F4 / (1 - _xlfn.XLOOKUP($A4,Sheet1!$A$2:$A$177,Sheet1!$B$2:$B$177))</f>
        <v>295583.82698613784</v>
      </c>
    </row>
    <row r="5" spans="1:6" x14ac:dyDescent="0.35">
      <c r="A5" t="s">
        <v>3</v>
      </c>
      <c r="B5">
        <f>[1]Sheet5!B5 / (1 - _xlfn.XLOOKUP($A5,Sheet1!$A$2:$A$177,Sheet1!$B$2:$B$177))</f>
        <v>0</v>
      </c>
      <c r="C5">
        <f>[1]Sheet5!C5 / (1 - _xlfn.XLOOKUP($A5,Sheet1!$A$2:$A$177,Sheet1!$B$2:$B$177))</f>
        <v>131.8344002094241</v>
      </c>
      <c r="D5">
        <f>[1]Sheet5!D5 / (1 - _xlfn.XLOOKUP($A5,Sheet1!$A$2:$A$177,Sheet1!$B$2:$B$177))</f>
        <v>146.13821549738117</v>
      </c>
      <c r="E5">
        <f>[1]Sheet5!E5 / (1 - _xlfn.XLOOKUP($A5,Sheet1!$A$2:$A$177,Sheet1!$B$2:$B$177))</f>
        <v>42.679768586387432</v>
      </c>
      <c r="F5">
        <f>[1]Sheet5!F5 / (1 - _xlfn.XLOOKUP($A5,Sheet1!$A$2:$A$177,Sheet1!$B$2:$B$177))</f>
        <v>220.27695015706703</v>
      </c>
    </row>
    <row r="6" spans="1:6" x14ac:dyDescent="0.35">
      <c r="A6" t="s">
        <v>4</v>
      </c>
      <c r="B6">
        <f>[1]Sheet5!B6 / (1 - _xlfn.XLOOKUP($A6,Sheet1!$A$2:$A$177,Sheet1!$B$2:$B$177))</f>
        <v>296.08192090281784</v>
      </c>
      <c r="C6">
        <f>[1]Sheet5!C6 / (1 - _xlfn.XLOOKUP($A6,Sheet1!$A$2:$A$177,Sheet1!$B$2:$B$177))</f>
        <v>31457.62603906577</v>
      </c>
      <c r="D6">
        <f>[1]Sheet5!D6 / (1 - _xlfn.XLOOKUP($A6,Sheet1!$A$2:$A$177,Sheet1!$B$2:$B$177))</f>
        <v>25540.109818081717</v>
      </c>
      <c r="E6">
        <f>[1]Sheet5!E6 / (1 - _xlfn.XLOOKUP($A6,Sheet1!$A$2:$A$177,Sheet1!$B$2:$B$177))</f>
        <v>54512.789217560719</v>
      </c>
      <c r="F6">
        <f>[1]Sheet5!F6 / (1 - _xlfn.XLOOKUP($A6,Sheet1!$A$2:$A$177,Sheet1!$B$2:$B$177))</f>
        <v>291622.38095854654</v>
      </c>
    </row>
    <row r="7" spans="1:6" x14ac:dyDescent="0.35">
      <c r="A7" t="s">
        <v>5</v>
      </c>
      <c r="B7">
        <f>[1]Sheet5!B7 / (1 - _xlfn.XLOOKUP($A7,Sheet1!$A$2:$A$177,Sheet1!$B$2:$B$177))</f>
        <v>12146.631855024165</v>
      </c>
      <c r="C7">
        <f>[1]Sheet5!C7 / (1 - _xlfn.XLOOKUP($A7,Sheet1!$A$2:$A$177,Sheet1!$B$2:$B$177))</f>
        <v>145711.83235720982</v>
      </c>
      <c r="D7">
        <f>[1]Sheet5!D7 / (1 - _xlfn.XLOOKUP($A7,Sheet1!$A$2:$A$177,Sheet1!$B$2:$B$177))</f>
        <v>109719.82788475687</v>
      </c>
      <c r="E7">
        <f>[1]Sheet5!E7 / (1 - _xlfn.XLOOKUP($A7,Sheet1!$A$2:$A$177,Sheet1!$B$2:$B$177))</f>
        <v>317249.49285224424</v>
      </c>
      <c r="F7">
        <f>[1]Sheet5!F7 / (1 - _xlfn.XLOOKUP($A7,Sheet1!$A$2:$A$177,Sheet1!$B$2:$B$177))</f>
        <v>1725284.2455908966</v>
      </c>
    </row>
    <row r="8" spans="1:6" x14ac:dyDescent="0.35">
      <c r="A8" t="s">
        <v>6</v>
      </c>
      <c r="B8">
        <f>[1]Sheet5!B8 / (1 - _xlfn.XLOOKUP($A8,Sheet1!$A$2:$A$177,Sheet1!$B$2:$B$177))</f>
        <v>127.84724126980326</v>
      </c>
      <c r="C8">
        <f>[1]Sheet5!C8 / (1 - _xlfn.XLOOKUP($A8,Sheet1!$A$2:$A$177,Sheet1!$B$2:$B$177))</f>
        <v>3617.1744718523455</v>
      </c>
      <c r="D8">
        <f>[1]Sheet5!D8 / (1 - _xlfn.XLOOKUP($A8,Sheet1!$A$2:$A$177,Sheet1!$B$2:$B$177))</f>
        <v>977.84304970882113</v>
      </c>
      <c r="E8">
        <f>[1]Sheet5!E8 / (1 - _xlfn.XLOOKUP($A8,Sheet1!$A$2:$A$177,Sheet1!$B$2:$B$177))</f>
        <v>4858.2701265841688</v>
      </c>
      <c r="F8">
        <f>[1]Sheet5!F8 / (1 - _xlfn.XLOOKUP($A8,Sheet1!$A$2:$A$177,Sheet1!$B$2:$B$177))</f>
        <v>19198.416586706659</v>
      </c>
    </row>
    <row r="9" spans="1:6" x14ac:dyDescent="0.35">
      <c r="A9" t="s">
        <v>7</v>
      </c>
      <c r="B9">
        <f>[1]Sheet5!B9 / (1 - _xlfn.XLOOKUP($A9,Sheet1!$A$2:$A$177,Sheet1!$B$2:$B$177))</f>
        <v>15858.872863077937</v>
      </c>
      <c r="C9">
        <f>[1]Sheet5!C9 / (1 - _xlfn.XLOOKUP($A9,Sheet1!$A$2:$A$177,Sheet1!$B$2:$B$177))</f>
        <v>142963.46120037831</v>
      </c>
      <c r="D9">
        <f>[1]Sheet5!D9 / (1 - _xlfn.XLOOKUP($A9,Sheet1!$A$2:$A$177,Sheet1!$B$2:$B$177))</f>
        <v>143134.72526048333</v>
      </c>
      <c r="E9">
        <f>[1]Sheet5!E9 / (1 - _xlfn.XLOOKUP($A9,Sheet1!$A$2:$A$177,Sheet1!$B$2:$B$177))</f>
        <v>230040.89998091245</v>
      </c>
      <c r="F9">
        <f>[1]Sheet5!F9 / (1 - _xlfn.XLOOKUP($A9,Sheet1!$A$2:$A$177,Sheet1!$B$2:$B$177))</f>
        <v>1093571.6779640419</v>
      </c>
    </row>
    <row r="10" spans="1:6" x14ac:dyDescent="0.35">
      <c r="A10" t="s">
        <v>8</v>
      </c>
      <c r="B10">
        <f>[1]Sheet5!B10 / (1 - _xlfn.XLOOKUP($A10,Sheet1!$A$2:$A$177,Sheet1!$B$2:$B$177))</f>
        <v>5153.2900009551468</v>
      </c>
      <c r="C10">
        <f>[1]Sheet5!C10 / (1 - _xlfn.XLOOKUP($A10,Sheet1!$A$2:$A$177,Sheet1!$B$2:$B$177))</f>
        <v>11047.508429280204</v>
      </c>
      <c r="D10">
        <f>[1]Sheet5!D10 / (1 - _xlfn.XLOOKUP($A10,Sheet1!$A$2:$A$177,Sheet1!$B$2:$B$177))</f>
        <v>12977.585376862142</v>
      </c>
      <c r="E10">
        <f>[1]Sheet5!E10 / (1 - _xlfn.XLOOKUP($A10,Sheet1!$A$2:$A$177,Sheet1!$B$2:$B$177))</f>
        <v>16519.18671800982</v>
      </c>
      <c r="F10">
        <f>[1]Sheet5!F10 / (1 - _xlfn.XLOOKUP($A10,Sheet1!$A$2:$A$177,Sheet1!$B$2:$B$177))</f>
        <v>133472.78345424376</v>
      </c>
    </row>
    <row r="11" spans="1:6" x14ac:dyDescent="0.35">
      <c r="A11" t="s">
        <v>9</v>
      </c>
      <c r="B11">
        <f>[1]Sheet5!B11 / (1 - _xlfn.XLOOKUP($A11,Sheet1!$A$2:$A$177,Sheet1!$B$2:$B$177))</f>
        <v>1120.8703285264135</v>
      </c>
      <c r="C11">
        <f>[1]Sheet5!C11 / (1 - _xlfn.XLOOKUP($A11,Sheet1!$A$2:$A$177,Sheet1!$B$2:$B$177))</f>
        <v>8134.0315755629927</v>
      </c>
      <c r="D11">
        <f>[1]Sheet5!D11 / (1 - _xlfn.XLOOKUP($A11,Sheet1!$A$2:$A$177,Sheet1!$B$2:$B$177))</f>
        <v>4407.550194440757</v>
      </c>
      <c r="E11">
        <f>[1]Sheet5!E11 / (1 - _xlfn.XLOOKUP($A11,Sheet1!$A$2:$A$177,Sheet1!$B$2:$B$177))</f>
        <v>14798.018016481588</v>
      </c>
      <c r="F11">
        <f>[1]Sheet5!F11 / (1 - _xlfn.XLOOKUP($A11,Sheet1!$A$2:$A$177,Sheet1!$B$2:$B$177))</f>
        <v>71279.00865247185</v>
      </c>
    </row>
    <row r="12" spans="1:6" x14ac:dyDescent="0.35">
      <c r="A12" t="s">
        <v>10</v>
      </c>
      <c r="B12">
        <f>[1]Sheet5!B12 / (1 - _xlfn.XLOOKUP($A12,Sheet1!$A$2:$A$177,Sheet1!$B$2:$B$177))</f>
        <v>0</v>
      </c>
      <c r="C12">
        <f>[1]Sheet5!C12 / (1 - _xlfn.XLOOKUP($A12,Sheet1!$A$2:$A$177,Sheet1!$B$2:$B$177))</f>
        <v>219.8760748600059</v>
      </c>
      <c r="D12">
        <f>[1]Sheet5!D12 / (1 - _xlfn.XLOOKUP($A12,Sheet1!$A$2:$A$177,Sheet1!$B$2:$B$177))</f>
        <v>694.88810928381963</v>
      </c>
      <c r="E12">
        <f>[1]Sheet5!E12 / (1 - _xlfn.XLOOKUP($A12,Sheet1!$A$2:$A$177,Sheet1!$B$2:$B$177))</f>
        <v>985.28070439139412</v>
      </c>
      <c r="F12">
        <f>[1]Sheet5!F12 / (1 - _xlfn.XLOOKUP($A12,Sheet1!$A$2:$A$177,Sheet1!$B$2:$B$177))</f>
        <v>5511.5545002063081</v>
      </c>
    </row>
    <row r="13" spans="1:6" x14ac:dyDescent="0.35">
      <c r="A13" t="s">
        <v>11</v>
      </c>
      <c r="B13">
        <f>[1]Sheet5!B13 / (1 - _xlfn.XLOOKUP($A13,Sheet1!$A$2:$A$177,Sheet1!$B$2:$B$177))</f>
        <v>240.9254903108629</v>
      </c>
      <c r="C13">
        <f>[1]Sheet5!C13 / (1 - _xlfn.XLOOKUP($A13,Sheet1!$A$2:$A$177,Sheet1!$B$2:$B$177))</f>
        <v>15808.706932536954</v>
      </c>
      <c r="D13">
        <f>[1]Sheet5!D13 / (1 - _xlfn.XLOOKUP($A13,Sheet1!$A$2:$A$177,Sheet1!$B$2:$B$177))</f>
        <v>13941.497774235542</v>
      </c>
      <c r="E13">
        <f>[1]Sheet5!E13 / (1 - _xlfn.XLOOKUP($A13,Sheet1!$A$2:$A$177,Sheet1!$B$2:$B$177))</f>
        <v>29065.303202952557</v>
      </c>
      <c r="F13">
        <f>[1]Sheet5!F13 / (1 - _xlfn.XLOOKUP($A13,Sheet1!$A$2:$A$177,Sheet1!$B$2:$B$177))</f>
        <v>222243.83525713821</v>
      </c>
    </row>
    <row r="14" spans="1:6" x14ac:dyDescent="0.35">
      <c r="A14" t="s">
        <v>12</v>
      </c>
      <c r="B14">
        <f>[1]Sheet5!B14 / (1 - _xlfn.XLOOKUP($A14,Sheet1!$A$2:$A$177,Sheet1!$B$2:$B$177))</f>
        <v>1478.2553695537119</v>
      </c>
      <c r="C14">
        <f>[1]Sheet5!C14 / (1 - _xlfn.XLOOKUP($A14,Sheet1!$A$2:$A$177,Sheet1!$B$2:$B$177))</f>
        <v>19222.31521699296</v>
      </c>
      <c r="D14">
        <f>[1]Sheet5!D14 / (1 - _xlfn.XLOOKUP($A14,Sheet1!$A$2:$A$177,Sheet1!$B$2:$B$177))</f>
        <v>6603.7085529709811</v>
      </c>
      <c r="E14">
        <f>[1]Sheet5!E14 / (1 - _xlfn.XLOOKUP($A14,Sheet1!$A$2:$A$177,Sheet1!$B$2:$B$177))</f>
        <v>54213.315261083</v>
      </c>
      <c r="F14">
        <f>[1]Sheet5!F14 / (1 - _xlfn.XLOOKUP($A14,Sheet1!$A$2:$A$177,Sheet1!$B$2:$B$177))</f>
        <v>120798.65752442434</v>
      </c>
    </row>
    <row r="15" spans="1:6" x14ac:dyDescent="0.35">
      <c r="A15" t="s">
        <v>13</v>
      </c>
      <c r="B15">
        <f>[1]Sheet5!B15 / (1 - _xlfn.XLOOKUP($A15,Sheet1!$A$2:$A$177,Sheet1!$B$2:$B$177))</f>
        <v>4603.1958517952016</v>
      </c>
      <c r="C15">
        <f>[1]Sheet5!C15 / (1 - _xlfn.XLOOKUP($A15,Sheet1!$A$2:$A$177,Sheet1!$B$2:$B$177))</f>
        <v>7556.9715697308293</v>
      </c>
      <c r="D15">
        <f>[1]Sheet5!D15 / (1 - _xlfn.XLOOKUP($A15,Sheet1!$A$2:$A$177,Sheet1!$B$2:$B$177))</f>
        <v>8173.0349887706207</v>
      </c>
      <c r="E15">
        <f>[1]Sheet5!E15 / (1 - _xlfn.XLOOKUP($A15,Sheet1!$A$2:$A$177,Sheet1!$B$2:$B$177))</f>
        <v>14777.983221611978</v>
      </c>
      <c r="F15">
        <f>[1]Sheet5!F15 / (1 - _xlfn.XLOOKUP($A15,Sheet1!$A$2:$A$177,Sheet1!$B$2:$B$177))</f>
        <v>90308.084765427135</v>
      </c>
    </row>
    <row r="16" spans="1:6" x14ac:dyDescent="0.35">
      <c r="A16" t="s">
        <v>14</v>
      </c>
      <c r="B16">
        <f>[1]Sheet5!B16 / (1 - _xlfn.XLOOKUP($A16,Sheet1!$A$2:$A$177,Sheet1!$B$2:$B$177))</f>
        <v>0</v>
      </c>
      <c r="C16">
        <f>[1]Sheet5!C16 / (1 - _xlfn.XLOOKUP($A16,Sheet1!$A$2:$A$177,Sheet1!$B$2:$B$177))</f>
        <v>892.28087326703383</v>
      </c>
      <c r="D16">
        <f>[1]Sheet5!D16 / (1 - _xlfn.XLOOKUP($A16,Sheet1!$A$2:$A$177,Sheet1!$B$2:$B$177))</f>
        <v>638.86534930681353</v>
      </c>
      <c r="E16">
        <f>[1]Sheet5!E16 / (1 - _xlfn.XLOOKUP($A16,Sheet1!$A$2:$A$177,Sheet1!$B$2:$B$177))</f>
        <v>1465.2703085684484</v>
      </c>
      <c r="F16">
        <f>[1]Sheet5!F16 / (1 - _xlfn.XLOOKUP($A16,Sheet1!$A$2:$A$177,Sheet1!$B$2:$B$177))</f>
        <v>11310.107625721557</v>
      </c>
    </row>
    <row r="17" spans="1:6" x14ac:dyDescent="0.35">
      <c r="A17" t="s">
        <v>15</v>
      </c>
      <c r="B17">
        <f>[1]Sheet5!B17 / (1 - _xlfn.XLOOKUP($A17,Sheet1!$A$2:$A$177,Sheet1!$B$2:$B$177))</f>
        <v>0</v>
      </c>
      <c r="C17">
        <f>[1]Sheet5!C17 / (1 - _xlfn.XLOOKUP($A17,Sheet1!$A$2:$A$177,Sheet1!$B$2:$B$177))</f>
        <v>8409.0348075841721</v>
      </c>
      <c r="D17">
        <f>[1]Sheet5!D17 / (1 - _xlfn.XLOOKUP($A17,Sheet1!$A$2:$A$177,Sheet1!$B$2:$B$177))</f>
        <v>6289.5497924701704</v>
      </c>
      <c r="E17">
        <f>[1]Sheet5!E17 / (1 - _xlfn.XLOOKUP($A17,Sheet1!$A$2:$A$177,Sheet1!$B$2:$B$177))</f>
        <v>17591.551969585325</v>
      </c>
      <c r="F17">
        <f>[1]Sheet5!F17 / (1 - _xlfn.XLOOKUP($A17,Sheet1!$A$2:$A$177,Sheet1!$B$2:$B$177))</f>
        <v>95302.480080739188</v>
      </c>
    </row>
    <row r="18" spans="1:6" x14ac:dyDescent="0.35">
      <c r="A18" t="s">
        <v>16</v>
      </c>
      <c r="B18">
        <f>[1]Sheet5!B18 / (1 - _xlfn.XLOOKUP($A18,Sheet1!$A$2:$A$177,Sheet1!$B$2:$B$177))</f>
        <v>0</v>
      </c>
      <c r="C18">
        <f>[1]Sheet5!C18 / (1 - _xlfn.XLOOKUP($A18,Sheet1!$A$2:$A$177,Sheet1!$B$2:$B$177))</f>
        <v>2016.3060261683172</v>
      </c>
      <c r="D18">
        <f>[1]Sheet5!D18 / (1 - _xlfn.XLOOKUP($A18,Sheet1!$A$2:$A$177,Sheet1!$B$2:$B$177))</f>
        <v>871.42274247940452</v>
      </c>
      <c r="E18">
        <f>[1]Sheet5!E18 / (1 - _xlfn.XLOOKUP($A18,Sheet1!$A$2:$A$177,Sheet1!$B$2:$B$177))</f>
        <v>4016.5720373762101</v>
      </c>
      <c r="F18">
        <f>[1]Sheet5!F18 / (1 - _xlfn.XLOOKUP($A18,Sheet1!$A$2:$A$177,Sheet1!$B$2:$B$177))</f>
        <v>11740.115224642454</v>
      </c>
    </row>
    <row r="19" spans="1:6" x14ac:dyDescent="0.35">
      <c r="A19" t="s">
        <v>17</v>
      </c>
      <c r="B19">
        <f>[1]Sheet5!B19 / (1 - _xlfn.XLOOKUP($A19,Sheet1!$A$2:$A$177,Sheet1!$B$2:$B$177))</f>
        <v>36.63669293081108</v>
      </c>
      <c r="C19">
        <f>[1]Sheet5!C19 / (1 - _xlfn.XLOOKUP($A19,Sheet1!$A$2:$A$177,Sheet1!$B$2:$B$177))</f>
        <v>27427.430674428615</v>
      </c>
      <c r="D19">
        <f>[1]Sheet5!D19 / (1 - _xlfn.XLOOKUP($A19,Sheet1!$A$2:$A$177,Sheet1!$B$2:$B$177))</f>
        <v>14814.940136755504</v>
      </c>
      <c r="E19">
        <f>[1]Sheet5!E19 / (1 - _xlfn.XLOOKUP($A19,Sheet1!$A$2:$A$177,Sheet1!$B$2:$B$177))</f>
        <v>43865.814689203471</v>
      </c>
      <c r="F19">
        <f>[1]Sheet5!F19 / (1 - _xlfn.XLOOKUP($A19,Sheet1!$A$2:$A$177,Sheet1!$B$2:$B$177))</f>
        <v>256281.58136673938</v>
      </c>
    </row>
    <row r="20" spans="1:6" x14ac:dyDescent="0.35">
      <c r="A20" t="s">
        <v>18</v>
      </c>
      <c r="B20">
        <f>[1]Sheet5!B20 / (1 - _xlfn.XLOOKUP($A20,Sheet1!$A$2:$A$177,Sheet1!$B$2:$B$177))</f>
        <v>586.38136841782068</v>
      </c>
      <c r="C20">
        <f>[1]Sheet5!C20 / (1 - _xlfn.XLOOKUP($A20,Sheet1!$A$2:$A$177,Sheet1!$B$2:$B$177))</f>
        <v>5390.4064826061585</v>
      </c>
      <c r="D20">
        <f>[1]Sheet5!D20 / (1 - _xlfn.XLOOKUP($A20,Sheet1!$A$2:$A$177,Sheet1!$B$2:$B$177))</f>
        <v>4030.0752440664432</v>
      </c>
      <c r="E20">
        <f>[1]Sheet5!E20 / (1 - _xlfn.XLOOKUP($A20,Sheet1!$A$2:$A$177,Sheet1!$B$2:$B$177))</f>
        <v>3964.219597777027</v>
      </c>
      <c r="F20">
        <f>[1]Sheet5!F20 / (1 - _xlfn.XLOOKUP($A20,Sheet1!$A$2:$A$177,Sheet1!$B$2:$B$177))</f>
        <v>64295.556628941631</v>
      </c>
    </row>
    <row r="21" spans="1:6" x14ac:dyDescent="0.35">
      <c r="A21" t="s">
        <v>19</v>
      </c>
      <c r="B21">
        <f>[1]Sheet5!B21 / (1 - _xlfn.XLOOKUP($A21,Sheet1!$A$2:$A$177,Sheet1!$B$2:$B$177))</f>
        <v>0</v>
      </c>
      <c r="C21">
        <f>[1]Sheet5!C21 / (1 - _xlfn.XLOOKUP($A21,Sheet1!$A$2:$A$177,Sheet1!$B$2:$B$177))</f>
        <v>11991.375611451107</v>
      </c>
      <c r="D21">
        <f>[1]Sheet5!D21 / (1 - _xlfn.XLOOKUP($A21,Sheet1!$A$2:$A$177,Sheet1!$B$2:$B$177))</f>
        <v>8478.7809146005256</v>
      </c>
      <c r="E21">
        <f>[1]Sheet5!E21 / (1 - _xlfn.XLOOKUP($A21,Sheet1!$A$2:$A$177,Sheet1!$B$2:$B$177))</f>
        <v>22414.45278850817</v>
      </c>
      <c r="F21">
        <f>[1]Sheet5!F21 / (1 - _xlfn.XLOOKUP($A21,Sheet1!$A$2:$A$177,Sheet1!$B$2:$B$177))</f>
        <v>103609.36138008504</v>
      </c>
    </row>
    <row r="22" spans="1:6" x14ac:dyDescent="0.35">
      <c r="A22" t="s">
        <v>20</v>
      </c>
      <c r="B22">
        <f>[1]Sheet5!B22 / (1 - _xlfn.XLOOKUP($A22,Sheet1!$A$2:$A$177,Sheet1!$B$2:$B$177))</f>
        <v>34834.229615139549</v>
      </c>
      <c r="C22">
        <f>[1]Sheet5!C22 / (1 - _xlfn.XLOOKUP($A22,Sheet1!$A$2:$A$177,Sheet1!$B$2:$B$177))</f>
        <v>237376.88042175697</v>
      </c>
      <c r="D22">
        <f>[1]Sheet5!D22 / (1 - _xlfn.XLOOKUP($A22,Sheet1!$A$2:$A$177,Sheet1!$B$2:$B$177))</f>
        <v>213005.68657972256</v>
      </c>
      <c r="E22">
        <f>[1]Sheet5!E22 / (1 - _xlfn.XLOOKUP($A22,Sheet1!$A$2:$A$177,Sheet1!$B$2:$B$177))</f>
        <v>490165.36705334135</v>
      </c>
      <c r="F22">
        <f>[1]Sheet5!F22 / (1 - _xlfn.XLOOKUP($A22,Sheet1!$A$2:$A$177,Sheet1!$B$2:$B$177))</f>
        <v>3808196.9067299012</v>
      </c>
    </row>
    <row r="23" spans="1:6" x14ac:dyDescent="0.35">
      <c r="A23" t="s">
        <v>21</v>
      </c>
      <c r="B23">
        <f>[1]Sheet5!B23 / (1 - _xlfn.XLOOKUP($A23,Sheet1!$A$2:$A$177,Sheet1!$B$2:$B$177))</f>
        <v>2054.6987833650901</v>
      </c>
      <c r="C23">
        <f>[1]Sheet5!C23 / (1 - _xlfn.XLOOKUP($A23,Sheet1!$A$2:$A$177,Sheet1!$B$2:$B$177))</f>
        <v>4727.8167499903375</v>
      </c>
      <c r="D23">
        <f>[1]Sheet5!D23 / (1 - _xlfn.XLOOKUP($A23,Sheet1!$A$2:$A$177,Sheet1!$B$2:$B$177))</f>
        <v>5162.1251719618813</v>
      </c>
      <c r="E23">
        <f>[1]Sheet5!E23 / (1 - _xlfn.XLOOKUP($A23,Sheet1!$A$2:$A$177,Sheet1!$B$2:$B$177))</f>
        <v>16442.175009155257</v>
      </c>
      <c r="F23">
        <f>[1]Sheet5!F23 / (1 - _xlfn.XLOOKUP($A23,Sheet1!$A$2:$A$177,Sheet1!$B$2:$B$177))</f>
        <v>93930.175285542922</v>
      </c>
    </row>
    <row r="24" spans="1:6" x14ac:dyDescent="0.35">
      <c r="A24" t="s">
        <v>22</v>
      </c>
      <c r="B24">
        <f>[1]Sheet5!B24 / (1 - _xlfn.XLOOKUP($A24,Sheet1!$A$2:$A$177,Sheet1!$B$2:$B$177))</f>
        <v>0</v>
      </c>
      <c r="C24">
        <f>[1]Sheet5!C24 / (1 - _xlfn.XLOOKUP($A24,Sheet1!$A$2:$A$177,Sheet1!$B$2:$B$177))</f>
        <v>14445.578101355421</v>
      </c>
      <c r="D24">
        <f>[1]Sheet5!D24 / (1 - _xlfn.XLOOKUP($A24,Sheet1!$A$2:$A$177,Sheet1!$B$2:$B$177))</f>
        <v>9606.4751353195388</v>
      </c>
      <c r="E24">
        <f>[1]Sheet5!E24 / (1 - _xlfn.XLOOKUP($A24,Sheet1!$A$2:$A$177,Sheet1!$B$2:$B$177))</f>
        <v>31274.42483135725</v>
      </c>
      <c r="F24">
        <f>[1]Sheet5!F24 / (1 - _xlfn.XLOOKUP($A24,Sheet1!$A$2:$A$177,Sheet1!$B$2:$B$177))</f>
        <v>226503.76061761717</v>
      </c>
    </row>
    <row r="25" spans="1:6" x14ac:dyDescent="0.35">
      <c r="A25" t="s">
        <v>23</v>
      </c>
      <c r="B25">
        <f>[1]Sheet5!B25 / (1 - _xlfn.XLOOKUP($A25,Sheet1!$A$2:$A$177,Sheet1!$B$2:$B$177))</f>
        <v>0</v>
      </c>
      <c r="C25">
        <f>[1]Sheet5!C25 / (1 - _xlfn.XLOOKUP($A25,Sheet1!$A$2:$A$177,Sheet1!$B$2:$B$177))</f>
        <v>2192.4348050902468</v>
      </c>
      <c r="D25">
        <f>[1]Sheet5!D25 / (1 - _xlfn.XLOOKUP($A25,Sheet1!$A$2:$A$177,Sheet1!$B$2:$B$177))</f>
        <v>3998.686752931621</v>
      </c>
      <c r="E25">
        <f>[1]Sheet5!E25 / (1 - _xlfn.XLOOKUP($A25,Sheet1!$A$2:$A$177,Sheet1!$B$2:$B$177))</f>
        <v>8729.755521146506</v>
      </c>
      <c r="F25">
        <f>[1]Sheet5!F25 / (1 - _xlfn.XLOOKUP($A25,Sheet1!$A$2:$A$177,Sheet1!$B$2:$B$177))</f>
        <v>26577.670496191568</v>
      </c>
    </row>
    <row r="26" spans="1:6" x14ac:dyDescent="0.35">
      <c r="A26" t="s">
        <v>24</v>
      </c>
      <c r="B26">
        <f>[1]Sheet5!B26 / (1 - _xlfn.XLOOKUP($A26,Sheet1!$A$2:$A$177,Sheet1!$B$2:$B$177))</f>
        <v>655.37556473675704</v>
      </c>
      <c r="C26">
        <f>[1]Sheet5!C26 / (1 - _xlfn.XLOOKUP($A26,Sheet1!$A$2:$A$177,Sheet1!$B$2:$B$177))</f>
        <v>8965.713450759431</v>
      </c>
      <c r="D26">
        <f>[1]Sheet5!D26 / (1 - _xlfn.XLOOKUP($A26,Sheet1!$A$2:$A$177,Sheet1!$B$2:$B$177))</f>
        <v>5689.6268452081304</v>
      </c>
      <c r="E26">
        <f>[1]Sheet5!E26 / (1 - _xlfn.XLOOKUP($A26,Sheet1!$A$2:$A$177,Sheet1!$B$2:$B$177))</f>
        <v>10880.131521761086</v>
      </c>
      <c r="F26">
        <f>[1]Sheet5!F26 / (1 - _xlfn.XLOOKUP($A26,Sheet1!$A$2:$A$177,Sheet1!$B$2:$B$177))</f>
        <v>116148.92260032316</v>
      </c>
    </row>
    <row r="27" spans="1:6" x14ac:dyDescent="0.35">
      <c r="A27" t="s">
        <v>25</v>
      </c>
      <c r="B27">
        <f>[1]Sheet5!B27 / (1 - _xlfn.XLOOKUP($A27,Sheet1!$A$2:$A$177,Sheet1!$B$2:$B$177))</f>
        <v>220.20384565109381</v>
      </c>
      <c r="C27">
        <f>[1]Sheet5!C27 / (1 - _xlfn.XLOOKUP($A27,Sheet1!$A$2:$A$177,Sheet1!$B$2:$B$177))</f>
        <v>17993.783172201631</v>
      </c>
      <c r="D27">
        <f>[1]Sheet5!D27 / (1 - _xlfn.XLOOKUP($A27,Sheet1!$A$2:$A$177,Sheet1!$B$2:$B$177))</f>
        <v>19603.862848323584</v>
      </c>
      <c r="E27">
        <f>[1]Sheet5!E27 / (1 - _xlfn.XLOOKUP($A27,Sheet1!$A$2:$A$177,Sheet1!$B$2:$B$177))</f>
        <v>28457.143666873104</v>
      </c>
      <c r="F27">
        <f>[1]Sheet5!F27 / (1 - _xlfn.XLOOKUP($A27,Sheet1!$A$2:$A$177,Sheet1!$B$2:$B$177))</f>
        <v>118937.89572070612</v>
      </c>
    </row>
    <row r="28" spans="1:6" x14ac:dyDescent="0.35">
      <c r="A28" t="s">
        <v>26</v>
      </c>
      <c r="B28">
        <f>[1]Sheet5!B28 / (1 - _xlfn.XLOOKUP($A28,Sheet1!$A$2:$A$177,Sheet1!$B$2:$B$177))</f>
        <v>33210.676637517172</v>
      </c>
      <c r="C28">
        <f>[1]Sheet5!C28 / (1 - _xlfn.XLOOKUP($A28,Sheet1!$A$2:$A$177,Sheet1!$B$2:$B$177))</f>
        <v>148769.50881590595</v>
      </c>
      <c r="D28">
        <f>[1]Sheet5!D28 / (1 - _xlfn.XLOOKUP($A28,Sheet1!$A$2:$A$177,Sheet1!$B$2:$B$177))</f>
        <v>155853.37861836041</v>
      </c>
      <c r="E28">
        <f>[1]Sheet5!E28 / (1 - _xlfn.XLOOKUP($A28,Sheet1!$A$2:$A$177,Sheet1!$B$2:$B$177))</f>
        <v>187355.58714375173</v>
      </c>
      <c r="F28">
        <f>[1]Sheet5!F28 / (1 - _xlfn.XLOOKUP($A28,Sheet1!$A$2:$A$177,Sheet1!$B$2:$B$177))</f>
        <v>1334236.6028670934</v>
      </c>
    </row>
    <row r="29" spans="1:6" x14ac:dyDescent="0.35">
      <c r="A29" t="s">
        <v>27</v>
      </c>
      <c r="B29">
        <f>[1]Sheet5!B29 / (1 - _xlfn.XLOOKUP($A29,Sheet1!$A$2:$A$177,Sheet1!$B$2:$B$177))</f>
        <v>0</v>
      </c>
      <c r="C29">
        <f>[1]Sheet5!C29 / (1 - _xlfn.XLOOKUP($A29,Sheet1!$A$2:$A$177,Sheet1!$B$2:$B$177))</f>
        <v>459.64670118435157</v>
      </c>
      <c r="D29">
        <f>[1]Sheet5!D29 / (1 - _xlfn.XLOOKUP($A29,Sheet1!$A$2:$A$177,Sheet1!$B$2:$B$177))</f>
        <v>296.86524936088153</v>
      </c>
      <c r="E29">
        <f>[1]Sheet5!E29 / (1 - _xlfn.XLOOKUP($A29,Sheet1!$A$2:$A$177,Sheet1!$B$2:$B$177))</f>
        <v>523.27042523740954</v>
      </c>
      <c r="F29">
        <f>[1]Sheet5!F29 / (1 - _xlfn.XLOOKUP($A29,Sheet1!$A$2:$A$177,Sheet1!$B$2:$B$177))</f>
        <v>3133.3370430160048</v>
      </c>
    </row>
    <row r="30" spans="1:6" x14ac:dyDescent="0.35">
      <c r="A30" t="s">
        <v>28</v>
      </c>
      <c r="B30">
        <f>[1]Sheet5!B30 / (1 - _xlfn.XLOOKUP($A30,Sheet1!$A$2:$A$177,Sheet1!$B$2:$B$177))</f>
        <v>0</v>
      </c>
      <c r="C30">
        <f>[1]Sheet5!C30 / (1 - _xlfn.XLOOKUP($A30,Sheet1!$A$2:$A$177,Sheet1!$B$2:$B$177))</f>
        <v>9582.3720128726636</v>
      </c>
      <c r="D30">
        <f>[1]Sheet5!D30 / (1 - _xlfn.XLOOKUP($A30,Sheet1!$A$2:$A$177,Sheet1!$B$2:$B$177))</f>
        <v>11078.217608127783</v>
      </c>
      <c r="E30">
        <f>[1]Sheet5!E30 / (1 - _xlfn.XLOOKUP($A30,Sheet1!$A$2:$A$177,Sheet1!$B$2:$B$177))</f>
        <v>10343.5925231401</v>
      </c>
      <c r="F30">
        <f>[1]Sheet5!F30 / (1 - _xlfn.XLOOKUP($A30,Sheet1!$A$2:$A$177,Sheet1!$B$2:$B$177))</f>
        <v>24516.348620852161</v>
      </c>
    </row>
    <row r="31" spans="1:6" x14ac:dyDescent="0.35">
      <c r="A31" t="s">
        <v>29</v>
      </c>
      <c r="B31">
        <f>[1]Sheet5!B31 / (1 - _xlfn.XLOOKUP($A31,Sheet1!$A$2:$A$177,Sheet1!$B$2:$B$177))</f>
        <v>0</v>
      </c>
      <c r="C31">
        <f>[1]Sheet5!C31 / (1 - _xlfn.XLOOKUP($A31,Sheet1!$A$2:$A$177,Sheet1!$B$2:$B$177))</f>
        <v>14835.166646685551</v>
      </c>
      <c r="D31">
        <f>[1]Sheet5!D31 / (1 - _xlfn.XLOOKUP($A31,Sheet1!$A$2:$A$177,Sheet1!$B$2:$B$177))</f>
        <v>23550.166447397551</v>
      </c>
      <c r="E31">
        <f>[1]Sheet5!E31 / (1 - _xlfn.XLOOKUP($A31,Sheet1!$A$2:$A$177,Sheet1!$B$2:$B$177))</f>
        <v>39145.317252601759</v>
      </c>
      <c r="F31">
        <f>[1]Sheet5!F31 / (1 - _xlfn.XLOOKUP($A31,Sheet1!$A$2:$A$177,Sheet1!$B$2:$B$177))</f>
        <v>204726.48320053905</v>
      </c>
    </row>
    <row r="32" spans="1:6" x14ac:dyDescent="0.35">
      <c r="A32" t="s">
        <v>30</v>
      </c>
      <c r="B32">
        <f>[1]Sheet5!B32 / (1 - _xlfn.XLOOKUP($A32,Sheet1!$A$2:$A$177,Sheet1!$B$2:$B$177))</f>
        <v>7736.8322163247703</v>
      </c>
      <c r="C32">
        <f>[1]Sheet5!C32 / (1 - _xlfn.XLOOKUP($A32,Sheet1!$A$2:$A$177,Sheet1!$B$2:$B$177))</f>
        <v>24683.938746232496</v>
      </c>
      <c r="D32">
        <f>[1]Sheet5!D32 / (1 - _xlfn.XLOOKUP($A32,Sheet1!$A$2:$A$177,Sheet1!$B$2:$B$177))</f>
        <v>16023.356815586716</v>
      </c>
      <c r="E32">
        <f>[1]Sheet5!E32 / (1 - _xlfn.XLOOKUP($A32,Sheet1!$A$2:$A$177,Sheet1!$B$2:$B$177))</f>
        <v>57217.855033770014</v>
      </c>
      <c r="F32">
        <f>[1]Sheet5!F32 / (1 - _xlfn.XLOOKUP($A32,Sheet1!$A$2:$A$177,Sheet1!$B$2:$B$177))</f>
        <v>175719.78020881739</v>
      </c>
    </row>
    <row r="33" spans="1:6" x14ac:dyDescent="0.35">
      <c r="A33" t="s">
        <v>31</v>
      </c>
      <c r="B33">
        <f>[1]Sheet5!B33 / (1 - _xlfn.XLOOKUP($A33,Sheet1!$A$2:$A$177,Sheet1!$B$2:$B$177))</f>
        <v>881719.23464800208</v>
      </c>
      <c r="C33">
        <f>[1]Sheet5!C33 / (1 - _xlfn.XLOOKUP($A33,Sheet1!$A$2:$A$177,Sheet1!$B$2:$B$177))</f>
        <v>1564643.5014521</v>
      </c>
      <c r="D33">
        <f>[1]Sheet5!D33 / (1 - _xlfn.XLOOKUP($A33,Sheet1!$A$2:$A$177,Sheet1!$B$2:$B$177))</f>
        <v>1205794.8024262709</v>
      </c>
      <c r="E33">
        <f>[1]Sheet5!E33 / (1 - _xlfn.XLOOKUP($A33,Sheet1!$A$2:$A$177,Sheet1!$B$2:$B$177))</f>
        <v>1892935.1290248632</v>
      </c>
      <c r="F33">
        <f>[1]Sheet5!F33 / (1 - _xlfn.XLOOKUP($A33,Sheet1!$A$2:$A$177,Sheet1!$B$2:$B$177))</f>
        <v>3508813.0104219648</v>
      </c>
    </row>
    <row r="34" spans="1:6" x14ac:dyDescent="0.35">
      <c r="A34" t="s">
        <v>32</v>
      </c>
      <c r="B34">
        <f>[1]Sheet5!B34 / (1 - _xlfn.XLOOKUP($A34,Sheet1!$A$2:$A$177,Sheet1!$B$2:$B$177))</f>
        <v>0</v>
      </c>
      <c r="C34">
        <f>[1]Sheet5!C34 / (1 - _xlfn.XLOOKUP($A34,Sheet1!$A$2:$A$177,Sheet1!$B$2:$B$177))</f>
        <v>25471.780995523186</v>
      </c>
      <c r="D34">
        <f>[1]Sheet5!D34 / (1 - _xlfn.XLOOKUP($A34,Sheet1!$A$2:$A$177,Sheet1!$B$2:$B$177))</f>
        <v>20703.961576568188</v>
      </c>
      <c r="E34">
        <f>[1]Sheet5!E34 / (1 - _xlfn.XLOOKUP($A34,Sheet1!$A$2:$A$177,Sheet1!$B$2:$B$177))</f>
        <v>43301.515463108779</v>
      </c>
      <c r="F34">
        <f>[1]Sheet5!F34 / (1 - _xlfn.XLOOKUP($A34,Sheet1!$A$2:$A$177,Sheet1!$B$2:$B$177))</f>
        <v>395552.43480829935</v>
      </c>
    </row>
    <row r="35" spans="1:6" x14ac:dyDescent="0.35">
      <c r="A35" t="s">
        <v>33</v>
      </c>
      <c r="B35">
        <f>[1]Sheet5!B35 / (1 - _xlfn.XLOOKUP($A35,Sheet1!$A$2:$A$177,Sheet1!$B$2:$B$177))</f>
        <v>0</v>
      </c>
      <c r="C35">
        <f>[1]Sheet5!C35 / (1 - _xlfn.XLOOKUP($A35,Sheet1!$A$2:$A$177,Sheet1!$B$2:$B$177))</f>
        <v>196.12008633172746</v>
      </c>
      <c r="D35">
        <f>[1]Sheet5!D35 / (1 - _xlfn.XLOOKUP($A35,Sheet1!$A$2:$A$177,Sheet1!$B$2:$B$177))</f>
        <v>111.30176335856835</v>
      </c>
      <c r="E35">
        <f>[1]Sheet5!E35 / (1 - _xlfn.XLOOKUP($A35,Sheet1!$A$2:$A$177,Sheet1!$B$2:$B$177))</f>
        <v>446.42644536820245</v>
      </c>
      <c r="F35">
        <f>[1]Sheet5!F35 / (1 - _xlfn.XLOOKUP($A35,Sheet1!$A$2:$A$177,Sheet1!$B$2:$B$177))</f>
        <v>1194.31894788713</v>
      </c>
    </row>
    <row r="36" spans="1:6" x14ac:dyDescent="0.35">
      <c r="A36" t="s">
        <v>34</v>
      </c>
      <c r="B36">
        <f>[1]Sheet5!B36 / (1 - _xlfn.XLOOKUP($A36,Sheet1!$A$2:$A$177,Sheet1!$B$2:$B$177))</f>
        <v>0</v>
      </c>
      <c r="C36">
        <f>[1]Sheet5!C36 / (1 - _xlfn.XLOOKUP($A36,Sheet1!$A$2:$A$177,Sheet1!$B$2:$B$177))</f>
        <v>5355.5488854340419</v>
      </c>
      <c r="D36">
        <f>[1]Sheet5!D36 / (1 - _xlfn.XLOOKUP($A36,Sheet1!$A$2:$A$177,Sheet1!$B$2:$B$177))</f>
        <v>4876.3047635927933</v>
      </c>
      <c r="E36">
        <f>[1]Sheet5!E36 / (1 - _xlfn.XLOOKUP($A36,Sheet1!$A$2:$A$177,Sheet1!$B$2:$B$177))</f>
        <v>11487.413607982693</v>
      </c>
      <c r="F36">
        <f>[1]Sheet5!F36 / (1 - _xlfn.XLOOKUP($A36,Sheet1!$A$2:$A$177,Sheet1!$B$2:$B$177))</f>
        <v>37270.199254753446</v>
      </c>
    </row>
    <row r="37" spans="1:6" x14ac:dyDescent="0.35">
      <c r="A37" t="s">
        <v>35</v>
      </c>
      <c r="B37">
        <f>[1]Sheet5!B37 / (1 - _xlfn.XLOOKUP($A37,Sheet1!$A$2:$A$177,Sheet1!$B$2:$B$177))</f>
        <v>0</v>
      </c>
      <c r="C37">
        <f>[1]Sheet5!C37 / (1 - _xlfn.XLOOKUP($A37,Sheet1!$A$2:$A$177,Sheet1!$B$2:$B$177))</f>
        <v>40382.730120372398</v>
      </c>
      <c r="D37">
        <f>[1]Sheet5!D37 / (1 - _xlfn.XLOOKUP($A37,Sheet1!$A$2:$A$177,Sheet1!$B$2:$B$177))</f>
        <v>37573.172588480971</v>
      </c>
      <c r="E37">
        <f>[1]Sheet5!E37 / (1 - _xlfn.XLOOKUP($A37,Sheet1!$A$2:$A$177,Sheet1!$B$2:$B$177))</f>
        <v>66311.59659026975</v>
      </c>
      <c r="F37">
        <f>[1]Sheet5!F37 / (1 - _xlfn.XLOOKUP($A37,Sheet1!$A$2:$A$177,Sheet1!$B$2:$B$177))</f>
        <v>377557.60041812557</v>
      </c>
    </row>
    <row r="38" spans="1:6" x14ac:dyDescent="0.35">
      <c r="A38" t="s">
        <v>36</v>
      </c>
      <c r="B38">
        <f>[1]Sheet5!B38 / (1 - _xlfn.XLOOKUP($A38,Sheet1!$A$2:$A$177,Sheet1!$B$2:$B$177))</f>
        <v>0</v>
      </c>
      <c r="C38">
        <f>[1]Sheet5!C38 / (1 - _xlfn.XLOOKUP($A38,Sheet1!$A$2:$A$177,Sheet1!$B$2:$B$177))</f>
        <v>37.250429680105995</v>
      </c>
      <c r="D38">
        <f>[1]Sheet5!D38 / (1 - _xlfn.XLOOKUP($A38,Sheet1!$A$2:$A$177,Sheet1!$B$2:$B$177))</f>
        <v>56.102929396176407</v>
      </c>
      <c r="E38">
        <f>[1]Sheet5!E38 / (1 - _xlfn.XLOOKUP($A38,Sheet1!$A$2:$A$177,Sheet1!$B$2:$B$177))</f>
        <v>29.290254022335795</v>
      </c>
      <c r="F38">
        <f>[1]Sheet5!F38 / (1 - _xlfn.XLOOKUP($A38,Sheet1!$A$2:$A$177,Sheet1!$B$2:$B$177))</f>
        <v>323.48363354154833</v>
      </c>
    </row>
    <row r="39" spans="1:6" x14ac:dyDescent="0.35">
      <c r="A39" t="s">
        <v>37</v>
      </c>
      <c r="B39">
        <f>[1]Sheet5!B39 / (1 - _xlfn.XLOOKUP($A39,Sheet1!$A$2:$A$177,Sheet1!$B$2:$B$177))</f>
        <v>3025.3808700653535</v>
      </c>
      <c r="C39">
        <f>[1]Sheet5!C39 / (1 - _xlfn.XLOOKUP($A39,Sheet1!$A$2:$A$177,Sheet1!$B$2:$B$177))</f>
        <v>8272.988497497483</v>
      </c>
      <c r="D39">
        <f>[1]Sheet5!D39 / (1 - _xlfn.XLOOKUP($A39,Sheet1!$A$2:$A$177,Sheet1!$B$2:$B$177))</f>
        <v>11299.510404424229</v>
      </c>
      <c r="E39">
        <f>[1]Sheet5!E39 / (1 - _xlfn.XLOOKUP($A39,Sheet1!$A$2:$A$177,Sheet1!$B$2:$B$177))</f>
        <v>10291.339553239995</v>
      </c>
      <c r="F39">
        <f>[1]Sheet5!F39 / (1 - _xlfn.XLOOKUP($A39,Sheet1!$A$2:$A$177,Sheet1!$B$2:$B$177))</f>
        <v>45519.998960891913</v>
      </c>
    </row>
    <row r="40" spans="1:6" x14ac:dyDescent="0.35">
      <c r="A40" t="s">
        <v>38</v>
      </c>
      <c r="B40">
        <f>[1]Sheet5!B40 / (1 - _xlfn.XLOOKUP($A40,Sheet1!$A$2:$A$177,Sheet1!$B$2:$B$177))</f>
        <v>1472.6878572129226</v>
      </c>
      <c r="C40">
        <f>[1]Sheet5!C40 / (1 - _xlfn.XLOOKUP($A40,Sheet1!$A$2:$A$177,Sheet1!$B$2:$B$177))</f>
        <v>6311.6195111590896</v>
      </c>
      <c r="D40">
        <f>[1]Sheet5!D40 / (1 - _xlfn.XLOOKUP($A40,Sheet1!$A$2:$A$177,Sheet1!$B$2:$B$177))</f>
        <v>7328.1818764974178</v>
      </c>
      <c r="E40">
        <f>[1]Sheet5!E40 / (1 - _xlfn.XLOOKUP($A40,Sheet1!$A$2:$A$177,Sheet1!$B$2:$B$177))</f>
        <v>10371.442969657732</v>
      </c>
      <c r="F40">
        <f>[1]Sheet5!F40 / (1 - _xlfn.XLOOKUP($A40,Sheet1!$A$2:$A$177,Sheet1!$B$2:$B$177))</f>
        <v>63049.708091830631</v>
      </c>
    </row>
    <row r="41" spans="1:6" x14ac:dyDescent="0.35">
      <c r="A41" t="s">
        <v>39</v>
      </c>
      <c r="B41">
        <f>[1]Sheet5!B41 / (1 - _xlfn.XLOOKUP($A41,Sheet1!$A$2:$A$177,Sheet1!$B$2:$B$177))</f>
        <v>638.49964218328341</v>
      </c>
      <c r="C41">
        <f>[1]Sheet5!C41 / (1 - _xlfn.XLOOKUP($A41,Sheet1!$A$2:$A$177,Sheet1!$B$2:$B$177))</f>
        <v>1523.4124367441732</v>
      </c>
      <c r="D41">
        <f>[1]Sheet5!D41 / (1 - _xlfn.XLOOKUP($A41,Sheet1!$A$2:$A$177,Sheet1!$B$2:$B$177))</f>
        <v>1819.8764948878952</v>
      </c>
      <c r="E41">
        <f>[1]Sheet5!E41 / (1 - _xlfn.XLOOKUP($A41,Sheet1!$A$2:$A$177,Sheet1!$B$2:$B$177))</f>
        <v>2774.447755954403</v>
      </c>
      <c r="F41">
        <f>[1]Sheet5!F41 / (1 - _xlfn.XLOOKUP($A41,Sheet1!$A$2:$A$177,Sheet1!$B$2:$B$177))</f>
        <v>16178.27696078703</v>
      </c>
    </row>
    <row r="42" spans="1:6" x14ac:dyDescent="0.35">
      <c r="A42" t="s">
        <v>40</v>
      </c>
      <c r="B42">
        <f>[1]Sheet5!B42 / (1 - _xlfn.XLOOKUP($A42,Sheet1!$A$2:$A$177,Sheet1!$B$2:$B$177))</f>
        <v>3215.2194047059511</v>
      </c>
      <c r="C42">
        <f>[1]Sheet5!C42 / (1 - _xlfn.XLOOKUP($A42,Sheet1!$A$2:$A$177,Sheet1!$B$2:$B$177))</f>
        <v>6997.3076766346576</v>
      </c>
      <c r="D42">
        <f>[1]Sheet5!D42 / (1 - _xlfn.XLOOKUP($A42,Sheet1!$A$2:$A$177,Sheet1!$B$2:$B$177))</f>
        <v>15812.098704493001</v>
      </c>
      <c r="E42">
        <f>[1]Sheet5!E42 / (1 - _xlfn.XLOOKUP($A42,Sheet1!$A$2:$A$177,Sheet1!$B$2:$B$177))</f>
        <v>36746.490553018142</v>
      </c>
      <c r="F42">
        <f>[1]Sheet5!F42 / (1 - _xlfn.XLOOKUP($A42,Sheet1!$A$2:$A$177,Sheet1!$B$2:$B$177))</f>
        <v>86041.271127379441</v>
      </c>
    </row>
    <row r="43" spans="1:6" x14ac:dyDescent="0.35">
      <c r="A43" t="s">
        <v>41</v>
      </c>
      <c r="B43">
        <f>[1]Sheet5!B43 / (1 - _xlfn.XLOOKUP($A43,Sheet1!$A$2:$A$177,Sheet1!$B$2:$B$177))</f>
        <v>3342.8767655741499</v>
      </c>
      <c r="C43">
        <f>[1]Sheet5!C43 / (1 - _xlfn.XLOOKUP($A43,Sheet1!$A$2:$A$177,Sheet1!$B$2:$B$177))</f>
        <v>3460.8255702406195</v>
      </c>
      <c r="D43">
        <f>[1]Sheet5!D43 / (1 - _xlfn.XLOOKUP($A43,Sheet1!$A$2:$A$177,Sheet1!$B$2:$B$177))</f>
        <v>6677.5689735593278</v>
      </c>
      <c r="E43">
        <f>[1]Sheet5!E43 / (1 - _xlfn.XLOOKUP($A43,Sheet1!$A$2:$A$177,Sheet1!$B$2:$B$177))</f>
        <v>24358.462425963557</v>
      </c>
      <c r="F43">
        <f>[1]Sheet5!F43 / (1 - _xlfn.XLOOKUP($A43,Sheet1!$A$2:$A$177,Sheet1!$B$2:$B$177))</f>
        <v>104779.72515411506</v>
      </c>
    </row>
    <row r="44" spans="1:6" x14ac:dyDescent="0.35">
      <c r="A44" t="s">
        <v>42</v>
      </c>
      <c r="B44">
        <f>[1]Sheet5!B44 / (1 - _xlfn.XLOOKUP($A44,Sheet1!$A$2:$A$177,Sheet1!$B$2:$B$177))</f>
        <v>0</v>
      </c>
      <c r="C44">
        <f>[1]Sheet5!C44 / (1 - _xlfn.XLOOKUP($A44,Sheet1!$A$2:$A$177,Sheet1!$B$2:$B$177))</f>
        <v>1151.1559511933904</v>
      </c>
      <c r="D44">
        <f>[1]Sheet5!D44 / (1 - _xlfn.XLOOKUP($A44,Sheet1!$A$2:$A$177,Sheet1!$B$2:$B$177))</f>
        <v>273.82062978121024</v>
      </c>
      <c r="E44">
        <f>[1]Sheet5!E44 / (1 - _xlfn.XLOOKUP($A44,Sheet1!$A$2:$A$177,Sheet1!$B$2:$B$177))</f>
        <v>548.73368826499382</v>
      </c>
      <c r="F44">
        <f>[1]Sheet5!F44 / (1 - _xlfn.XLOOKUP($A44,Sheet1!$A$2:$A$177,Sheet1!$B$2:$B$177))</f>
        <v>3094.1922954023867</v>
      </c>
    </row>
    <row r="45" spans="1:6" x14ac:dyDescent="0.35">
      <c r="A45" t="s">
        <v>43</v>
      </c>
      <c r="B45">
        <f>[1]Sheet5!B45 / (1 - _xlfn.XLOOKUP($A45,Sheet1!$A$2:$A$177,Sheet1!$B$2:$B$177))</f>
        <v>82.691651830692535</v>
      </c>
      <c r="C45">
        <f>[1]Sheet5!C45 / (1 - _xlfn.XLOOKUP($A45,Sheet1!$A$2:$A$177,Sheet1!$B$2:$B$177))</f>
        <v>16191.21637555167</v>
      </c>
      <c r="D45">
        <f>[1]Sheet5!D45 / (1 - _xlfn.XLOOKUP($A45,Sheet1!$A$2:$A$177,Sheet1!$B$2:$B$177))</f>
        <v>8774.314822323704</v>
      </c>
      <c r="E45">
        <f>[1]Sheet5!E45 / (1 - _xlfn.XLOOKUP($A45,Sheet1!$A$2:$A$177,Sheet1!$B$2:$B$177))</f>
        <v>23694.12160668616</v>
      </c>
      <c r="F45">
        <f>[1]Sheet5!F45 / (1 - _xlfn.XLOOKUP($A45,Sheet1!$A$2:$A$177,Sheet1!$B$2:$B$177))</f>
        <v>172891.53807642614</v>
      </c>
    </row>
    <row r="46" spans="1:6" x14ac:dyDescent="0.35">
      <c r="A46" t="s">
        <v>44</v>
      </c>
      <c r="B46">
        <f>[1]Sheet5!B46 / (1 - _xlfn.XLOOKUP($A46,Sheet1!$A$2:$A$177,Sheet1!$B$2:$B$177))</f>
        <v>6924.1176853136276</v>
      </c>
      <c r="C46">
        <f>[1]Sheet5!C46 / (1 - _xlfn.XLOOKUP($A46,Sheet1!$A$2:$A$177,Sheet1!$B$2:$B$177))</f>
        <v>39852.767626201268</v>
      </c>
      <c r="D46">
        <f>[1]Sheet5!D46 / (1 - _xlfn.XLOOKUP($A46,Sheet1!$A$2:$A$177,Sheet1!$B$2:$B$177))</f>
        <v>14791.502730656641</v>
      </c>
      <c r="E46">
        <f>[1]Sheet5!E46 / (1 - _xlfn.XLOOKUP($A46,Sheet1!$A$2:$A$177,Sheet1!$B$2:$B$177))</f>
        <v>28683.840695348204</v>
      </c>
      <c r="F46">
        <f>[1]Sheet5!F46 / (1 - _xlfn.XLOOKUP($A46,Sheet1!$A$2:$A$177,Sheet1!$B$2:$B$177))</f>
        <v>381367.28125654708</v>
      </c>
    </row>
    <row r="47" spans="1:6" x14ac:dyDescent="0.35">
      <c r="A47" t="s">
        <v>45</v>
      </c>
      <c r="B47">
        <f>[1]Sheet5!B47 / (1 - _xlfn.XLOOKUP($A47,Sheet1!$A$2:$A$177,Sheet1!$B$2:$B$177))</f>
        <v>727.97043406224202</v>
      </c>
      <c r="C47">
        <f>[1]Sheet5!C47 / (1 - _xlfn.XLOOKUP($A47,Sheet1!$A$2:$A$177,Sheet1!$B$2:$B$177))</f>
        <v>1545.1255518586497</v>
      </c>
      <c r="D47">
        <f>[1]Sheet5!D47 / (1 - _xlfn.XLOOKUP($A47,Sheet1!$A$2:$A$177,Sheet1!$B$2:$B$177))</f>
        <v>1101.8288767559425</v>
      </c>
      <c r="E47">
        <f>[1]Sheet5!E47 / (1 - _xlfn.XLOOKUP($A47,Sheet1!$A$2:$A$177,Sheet1!$B$2:$B$177))</f>
        <v>1652.8922658795834</v>
      </c>
      <c r="F47">
        <f>[1]Sheet5!F47 / (1 - _xlfn.XLOOKUP($A47,Sheet1!$A$2:$A$177,Sheet1!$B$2:$B$177))</f>
        <v>3692.8684414219806</v>
      </c>
    </row>
    <row r="48" spans="1:6" x14ac:dyDescent="0.35">
      <c r="A48" t="s">
        <v>46</v>
      </c>
      <c r="B48">
        <f>[1]Sheet5!B48 / (1 - _xlfn.XLOOKUP($A48,Sheet1!$A$2:$A$177,Sheet1!$B$2:$B$177))</f>
        <v>0</v>
      </c>
      <c r="C48">
        <f>[1]Sheet5!C48 / (1 - _xlfn.XLOOKUP($A48,Sheet1!$A$2:$A$177,Sheet1!$B$2:$B$177))</f>
        <v>4684.9151056601304</v>
      </c>
      <c r="D48">
        <f>[1]Sheet5!D48 / (1 - _xlfn.XLOOKUP($A48,Sheet1!$A$2:$A$177,Sheet1!$B$2:$B$177))</f>
        <v>2536.6150640981568</v>
      </c>
      <c r="E48">
        <f>[1]Sheet5!E48 / (1 - _xlfn.XLOOKUP($A48,Sheet1!$A$2:$A$177,Sheet1!$B$2:$B$177))</f>
        <v>4276.8051607213683</v>
      </c>
      <c r="F48">
        <f>[1]Sheet5!F48 / (1 - _xlfn.XLOOKUP($A48,Sheet1!$A$2:$A$177,Sheet1!$B$2:$B$177))</f>
        <v>19187.576189048552</v>
      </c>
    </row>
    <row r="49" spans="1:6" x14ac:dyDescent="0.35">
      <c r="A49" t="s">
        <v>47</v>
      </c>
      <c r="B49">
        <f>[1]Sheet5!B49 / (1 - _xlfn.XLOOKUP($A49,Sheet1!$A$2:$A$177,Sheet1!$B$2:$B$177))</f>
        <v>0</v>
      </c>
      <c r="C49">
        <f>[1]Sheet5!C49 / (1 - _xlfn.XLOOKUP($A49,Sheet1!$A$2:$A$177,Sheet1!$B$2:$B$177))</f>
        <v>2325.0602713810113</v>
      </c>
      <c r="D49">
        <f>[1]Sheet5!D49 / (1 - _xlfn.XLOOKUP($A49,Sheet1!$A$2:$A$177,Sheet1!$B$2:$B$177))</f>
        <v>3020.3052079470908</v>
      </c>
      <c r="E49">
        <f>[1]Sheet5!E49 / (1 - _xlfn.XLOOKUP($A49,Sheet1!$A$2:$A$177,Sheet1!$B$2:$B$177))</f>
        <v>13618.239983545973</v>
      </c>
      <c r="F49">
        <f>[1]Sheet5!F49 / (1 - _xlfn.XLOOKUP($A49,Sheet1!$A$2:$A$177,Sheet1!$B$2:$B$177))</f>
        <v>39153.146620289532</v>
      </c>
    </row>
    <row r="50" spans="1:6" x14ac:dyDescent="0.35">
      <c r="A50" t="s">
        <v>48</v>
      </c>
      <c r="B50">
        <f>[1]Sheet5!B50 / (1 - _xlfn.XLOOKUP($A50,Sheet1!$A$2:$A$177,Sheet1!$B$2:$B$177))</f>
        <v>1070.2337559988134</v>
      </c>
      <c r="C50">
        <f>[1]Sheet5!C50 / (1 - _xlfn.XLOOKUP($A50,Sheet1!$A$2:$A$177,Sheet1!$B$2:$B$177))</f>
        <v>39640.521922407999</v>
      </c>
      <c r="D50">
        <f>[1]Sheet5!D50 / (1 - _xlfn.XLOOKUP($A50,Sheet1!$A$2:$A$177,Sheet1!$B$2:$B$177))</f>
        <v>47517.364651441632</v>
      </c>
      <c r="E50">
        <f>[1]Sheet5!E50 / (1 - _xlfn.XLOOKUP($A50,Sheet1!$A$2:$A$177,Sheet1!$B$2:$B$177))</f>
        <v>116437.39416186156</v>
      </c>
      <c r="F50">
        <f>[1]Sheet5!F50 / (1 - _xlfn.XLOOKUP($A50,Sheet1!$A$2:$A$177,Sheet1!$B$2:$B$177))</f>
        <v>515976.81243093411</v>
      </c>
    </row>
    <row r="51" spans="1:6" x14ac:dyDescent="0.35">
      <c r="A51" t="s">
        <v>49</v>
      </c>
      <c r="B51">
        <f>[1]Sheet5!B51 / (1 - _xlfn.XLOOKUP($A51,Sheet1!$A$2:$A$177,Sheet1!$B$2:$B$177))</f>
        <v>0</v>
      </c>
      <c r="C51">
        <f>[1]Sheet5!C51 / (1 - _xlfn.XLOOKUP($A51,Sheet1!$A$2:$A$177,Sheet1!$B$2:$B$177))</f>
        <v>291.182147425241</v>
      </c>
      <c r="D51">
        <f>[1]Sheet5!D51 / (1 - _xlfn.XLOOKUP($A51,Sheet1!$A$2:$A$177,Sheet1!$B$2:$B$177))</f>
        <v>201.11872269269131</v>
      </c>
      <c r="E51">
        <f>[1]Sheet5!E51 / (1 - _xlfn.XLOOKUP($A51,Sheet1!$A$2:$A$177,Sheet1!$B$2:$B$177))</f>
        <v>182.40062615634352</v>
      </c>
      <c r="F51">
        <f>[1]Sheet5!F51 / (1 - _xlfn.XLOOKUP($A51,Sheet1!$A$2:$A$177,Sheet1!$B$2:$B$177))</f>
        <v>878.67596021982638</v>
      </c>
    </row>
    <row r="52" spans="1:6" x14ac:dyDescent="0.35">
      <c r="A52" t="s">
        <v>50</v>
      </c>
      <c r="B52">
        <f>[1]Sheet5!B52 / (1 - _xlfn.XLOOKUP($A52,Sheet1!$A$2:$A$177,Sheet1!$B$2:$B$177))</f>
        <v>0</v>
      </c>
      <c r="C52">
        <f>[1]Sheet5!C52 / (1 - _xlfn.XLOOKUP($A52,Sheet1!$A$2:$A$177,Sheet1!$B$2:$B$177))</f>
        <v>716.33580434342116</v>
      </c>
      <c r="D52">
        <f>[1]Sheet5!D52 / (1 - _xlfn.XLOOKUP($A52,Sheet1!$A$2:$A$177,Sheet1!$B$2:$B$177))</f>
        <v>284.29783924930649</v>
      </c>
      <c r="E52">
        <f>[1]Sheet5!E52 / (1 - _xlfn.XLOOKUP($A52,Sheet1!$A$2:$A$177,Sheet1!$B$2:$B$177))</f>
        <v>2497.6092510064177</v>
      </c>
      <c r="F52">
        <f>[1]Sheet5!F52 / (1 - _xlfn.XLOOKUP($A52,Sheet1!$A$2:$A$177,Sheet1!$B$2:$B$177))</f>
        <v>11313.346902524965</v>
      </c>
    </row>
    <row r="53" spans="1:6" x14ac:dyDescent="0.35">
      <c r="A53" t="s">
        <v>51</v>
      </c>
      <c r="B53">
        <f>[1]Sheet5!B53 / (1 - _xlfn.XLOOKUP($A53,Sheet1!$A$2:$A$177,Sheet1!$B$2:$B$177))</f>
        <v>2746.9860877857686</v>
      </c>
      <c r="C53">
        <f>[1]Sheet5!C53 / (1 - _xlfn.XLOOKUP($A53,Sheet1!$A$2:$A$177,Sheet1!$B$2:$B$177))</f>
        <v>16436.857107823969</v>
      </c>
      <c r="D53">
        <f>[1]Sheet5!D53 / (1 - _xlfn.XLOOKUP($A53,Sheet1!$A$2:$A$177,Sheet1!$B$2:$B$177))</f>
        <v>17897.914847947217</v>
      </c>
      <c r="E53">
        <f>[1]Sheet5!E53 / (1 - _xlfn.XLOOKUP($A53,Sheet1!$A$2:$A$177,Sheet1!$B$2:$B$177))</f>
        <v>58590.519956509437</v>
      </c>
      <c r="F53">
        <f>[1]Sheet5!F53 / (1 - _xlfn.XLOOKUP($A53,Sheet1!$A$2:$A$177,Sheet1!$B$2:$B$177))</f>
        <v>231565.7315689949</v>
      </c>
    </row>
    <row r="54" spans="1:6" x14ac:dyDescent="0.35">
      <c r="A54" t="s">
        <v>52</v>
      </c>
      <c r="B54">
        <f>[1]Sheet5!B54 / (1 - _xlfn.XLOOKUP($A54,Sheet1!$A$2:$A$177,Sheet1!$B$2:$B$177))</f>
        <v>29027.060227024012</v>
      </c>
      <c r="C54">
        <f>[1]Sheet5!C54 / (1 - _xlfn.XLOOKUP($A54,Sheet1!$A$2:$A$177,Sheet1!$B$2:$B$177))</f>
        <v>83370.675743220549</v>
      </c>
      <c r="D54">
        <f>[1]Sheet5!D54 / (1 - _xlfn.XLOOKUP($A54,Sheet1!$A$2:$A$177,Sheet1!$B$2:$B$177))</f>
        <v>130357.42411003415</v>
      </c>
      <c r="E54">
        <f>[1]Sheet5!E54 / (1 - _xlfn.XLOOKUP($A54,Sheet1!$A$2:$A$177,Sheet1!$B$2:$B$177))</f>
        <v>255851.32477212159</v>
      </c>
      <c r="F54">
        <f>[1]Sheet5!F54 / (1 - _xlfn.XLOOKUP($A54,Sheet1!$A$2:$A$177,Sheet1!$B$2:$B$177))</f>
        <v>961049.97547323687</v>
      </c>
    </row>
    <row r="55" spans="1:6" x14ac:dyDescent="0.35">
      <c r="A55" t="s">
        <v>53</v>
      </c>
      <c r="B55">
        <f>[1]Sheet5!B55 / (1 - _xlfn.XLOOKUP($A55,Sheet1!$A$2:$A$177,Sheet1!$B$2:$B$177))</f>
        <v>23.319359929829933</v>
      </c>
      <c r="C55">
        <f>[1]Sheet5!C55 / (1 - _xlfn.XLOOKUP($A55,Sheet1!$A$2:$A$177,Sheet1!$B$2:$B$177))</f>
        <v>4488.6512503263366</v>
      </c>
      <c r="D55">
        <f>[1]Sheet5!D55 / (1 - _xlfn.XLOOKUP($A55,Sheet1!$A$2:$A$177,Sheet1!$B$2:$B$177))</f>
        <v>1989.3634343738051</v>
      </c>
      <c r="E55">
        <f>[1]Sheet5!E55 / (1 - _xlfn.XLOOKUP($A55,Sheet1!$A$2:$A$177,Sheet1!$B$2:$B$177))</f>
        <v>2090.0781234223628</v>
      </c>
      <c r="F55">
        <f>[1]Sheet5!F55 / (1 - _xlfn.XLOOKUP($A55,Sheet1!$A$2:$A$177,Sheet1!$B$2:$B$177))</f>
        <v>15416.915842175271</v>
      </c>
    </row>
    <row r="56" spans="1:6" x14ac:dyDescent="0.35">
      <c r="A56" t="s">
        <v>54</v>
      </c>
      <c r="B56">
        <f>[1]Sheet5!B56 / (1 - _xlfn.XLOOKUP($A56,Sheet1!$A$2:$A$177,Sheet1!$B$2:$B$177))</f>
        <v>42365.753640267118</v>
      </c>
      <c r="C56">
        <f>[1]Sheet5!C56 / (1 - _xlfn.XLOOKUP($A56,Sheet1!$A$2:$A$177,Sheet1!$B$2:$B$177))</f>
        <v>108000.797314182</v>
      </c>
      <c r="D56">
        <f>[1]Sheet5!D56 / (1 - _xlfn.XLOOKUP($A56,Sheet1!$A$2:$A$177,Sheet1!$B$2:$B$177))</f>
        <v>101787.33462453008</v>
      </c>
      <c r="E56">
        <f>[1]Sheet5!E56 / (1 - _xlfn.XLOOKUP($A56,Sheet1!$A$2:$A$177,Sheet1!$B$2:$B$177))</f>
        <v>97791.412188926726</v>
      </c>
      <c r="F56">
        <f>[1]Sheet5!F56 / (1 - _xlfn.XLOOKUP($A56,Sheet1!$A$2:$A$177,Sheet1!$B$2:$B$177))</f>
        <v>537978.07959484227</v>
      </c>
    </row>
    <row r="57" spans="1:6" x14ac:dyDescent="0.35">
      <c r="A57" t="s">
        <v>55</v>
      </c>
      <c r="B57">
        <f>[1]Sheet5!B57 / (1 - _xlfn.XLOOKUP($A57,Sheet1!$A$2:$A$177,Sheet1!$B$2:$B$177))</f>
        <v>601.08495687384345</v>
      </c>
      <c r="C57">
        <f>[1]Sheet5!C57 / (1 - _xlfn.XLOOKUP($A57,Sheet1!$A$2:$A$177,Sheet1!$B$2:$B$177))</f>
        <v>3369.8611543038623</v>
      </c>
      <c r="D57">
        <f>[1]Sheet5!D57 / (1 - _xlfn.XLOOKUP($A57,Sheet1!$A$2:$A$177,Sheet1!$B$2:$B$177))</f>
        <v>4562.0949006824958</v>
      </c>
      <c r="E57">
        <f>[1]Sheet5!E57 / (1 - _xlfn.XLOOKUP($A57,Sheet1!$A$2:$A$177,Sheet1!$B$2:$B$177))</f>
        <v>8994.115169076209</v>
      </c>
      <c r="F57">
        <f>[1]Sheet5!F57 / (1 - _xlfn.XLOOKUP($A57,Sheet1!$A$2:$A$177,Sheet1!$B$2:$B$177))</f>
        <v>51548.096619491655</v>
      </c>
    </row>
    <row r="58" spans="1:6" x14ac:dyDescent="0.35">
      <c r="A58" t="s">
        <v>56</v>
      </c>
      <c r="B58">
        <f>[1]Sheet5!B58 / (1 - _xlfn.XLOOKUP($A58,Sheet1!$A$2:$A$177,Sheet1!$B$2:$B$177))</f>
        <v>34701.613612275811</v>
      </c>
      <c r="C58">
        <f>[1]Sheet5!C58 / (1 - _xlfn.XLOOKUP($A58,Sheet1!$A$2:$A$177,Sheet1!$B$2:$B$177))</f>
        <v>51639.424879898012</v>
      </c>
      <c r="D58">
        <f>[1]Sheet5!D58 / (1 - _xlfn.XLOOKUP($A58,Sheet1!$A$2:$A$177,Sheet1!$B$2:$B$177))</f>
        <v>103160.94322257565</v>
      </c>
      <c r="E58">
        <f>[1]Sheet5!E58 / (1 - _xlfn.XLOOKUP($A58,Sheet1!$A$2:$A$177,Sheet1!$B$2:$B$177))</f>
        <v>114436.77767888378</v>
      </c>
      <c r="F58">
        <f>[1]Sheet5!F58 / (1 - _xlfn.XLOOKUP($A58,Sheet1!$A$2:$A$177,Sheet1!$B$2:$B$177))</f>
        <v>765914.84049154585</v>
      </c>
    </row>
    <row r="59" spans="1:6" x14ac:dyDescent="0.35">
      <c r="A59" t="s">
        <v>57</v>
      </c>
      <c r="B59">
        <f>[1]Sheet5!B59 / (1 - _xlfn.XLOOKUP($A59,Sheet1!$A$2:$A$177,Sheet1!$B$2:$B$177))</f>
        <v>77.288168340673721</v>
      </c>
      <c r="C59">
        <f>[1]Sheet5!C59 / (1 - _xlfn.XLOOKUP($A59,Sheet1!$A$2:$A$177,Sheet1!$B$2:$B$177))</f>
        <v>15545.663703581698</v>
      </c>
      <c r="D59">
        <f>[1]Sheet5!D59 / (1 - _xlfn.XLOOKUP($A59,Sheet1!$A$2:$A$177,Sheet1!$B$2:$B$177))</f>
        <v>12737.559036566205</v>
      </c>
      <c r="E59">
        <f>[1]Sheet5!E59 / (1 - _xlfn.XLOOKUP($A59,Sheet1!$A$2:$A$177,Sheet1!$B$2:$B$177))</f>
        <v>26668.92565665915</v>
      </c>
      <c r="F59">
        <f>[1]Sheet5!F59 / (1 - _xlfn.XLOOKUP($A59,Sheet1!$A$2:$A$177,Sheet1!$B$2:$B$177))</f>
        <v>196552.06779896052</v>
      </c>
    </row>
    <row r="60" spans="1:6" x14ac:dyDescent="0.35">
      <c r="A60" t="s">
        <v>58</v>
      </c>
      <c r="B60">
        <f>[1]Sheet5!B60 / (1 - _xlfn.XLOOKUP($A60,Sheet1!$A$2:$A$177,Sheet1!$B$2:$B$177))</f>
        <v>17171.055846357103</v>
      </c>
      <c r="C60">
        <f>[1]Sheet5!C60 / (1 - _xlfn.XLOOKUP($A60,Sheet1!$A$2:$A$177,Sheet1!$B$2:$B$177))</f>
        <v>105317.68851936376</v>
      </c>
      <c r="D60">
        <f>[1]Sheet5!D60 / (1 - _xlfn.XLOOKUP($A60,Sheet1!$A$2:$A$177,Sheet1!$B$2:$B$177))</f>
        <v>53627.040717139149</v>
      </c>
      <c r="E60">
        <f>[1]Sheet5!E60 / (1 - _xlfn.XLOOKUP($A60,Sheet1!$A$2:$A$177,Sheet1!$B$2:$B$177))</f>
        <v>118846.94968278625</v>
      </c>
      <c r="F60">
        <f>[1]Sheet5!F60 / (1 - _xlfn.XLOOKUP($A60,Sheet1!$A$2:$A$177,Sheet1!$B$2:$B$177))</f>
        <v>823688.00635983341</v>
      </c>
    </row>
    <row r="61" spans="1:6" x14ac:dyDescent="0.35">
      <c r="A61" t="s">
        <v>59</v>
      </c>
      <c r="B61">
        <f>[1]Sheet5!B61 / (1 - _xlfn.XLOOKUP($A61,Sheet1!$A$2:$A$177,Sheet1!$B$2:$B$177))</f>
        <v>5172.5116139236825</v>
      </c>
      <c r="C61">
        <f>[1]Sheet5!C61 / (1 - _xlfn.XLOOKUP($A61,Sheet1!$A$2:$A$177,Sheet1!$B$2:$B$177))</f>
        <v>9474.725656717701</v>
      </c>
      <c r="D61">
        <f>[1]Sheet5!D61 / (1 - _xlfn.XLOOKUP($A61,Sheet1!$A$2:$A$177,Sheet1!$B$2:$B$177))</f>
        <v>25519.430320573156</v>
      </c>
      <c r="E61">
        <f>[1]Sheet5!E61 / (1 - _xlfn.XLOOKUP($A61,Sheet1!$A$2:$A$177,Sheet1!$B$2:$B$177))</f>
        <v>45426.63601641453</v>
      </c>
      <c r="F61">
        <f>[1]Sheet5!F61 / (1 - _xlfn.XLOOKUP($A61,Sheet1!$A$2:$A$177,Sheet1!$B$2:$B$177))</f>
        <v>168668.61039553976</v>
      </c>
    </row>
    <row r="62" spans="1:6" x14ac:dyDescent="0.35">
      <c r="A62" t="s">
        <v>60</v>
      </c>
      <c r="B62">
        <f>[1]Sheet5!B62 / (1 - _xlfn.XLOOKUP($A62,Sheet1!$A$2:$A$177,Sheet1!$B$2:$B$177))</f>
        <v>0</v>
      </c>
      <c r="C62">
        <f>[1]Sheet5!C62 / (1 - _xlfn.XLOOKUP($A62,Sheet1!$A$2:$A$177,Sheet1!$B$2:$B$177))</f>
        <v>40.516627589316506</v>
      </c>
      <c r="D62">
        <f>[1]Sheet5!D62 / (1 - _xlfn.XLOOKUP($A62,Sheet1!$A$2:$A$177,Sheet1!$B$2:$B$177))</f>
        <v>136.76100509243298</v>
      </c>
      <c r="E62">
        <f>[1]Sheet5!E62 / (1 - _xlfn.XLOOKUP($A62,Sheet1!$A$2:$A$177,Sheet1!$B$2:$B$177))</f>
        <v>136.89215258732727</v>
      </c>
      <c r="F62">
        <f>[1]Sheet5!F62 / (1 - _xlfn.XLOOKUP($A62,Sheet1!$A$2:$A$177,Sheet1!$B$2:$B$177))</f>
        <v>1533.603037795401</v>
      </c>
    </row>
    <row r="63" spans="1:6" x14ac:dyDescent="0.35">
      <c r="A63" t="s">
        <v>61</v>
      </c>
      <c r="B63">
        <f>[1]Sheet5!B63 / (1 - _xlfn.XLOOKUP($A63,Sheet1!$A$2:$A$177,Sheet1!$B$2:$B$177))</f>
        <v>222.45657908389992</v>
      </c>
      <c r="C63">
        <f>[1]Sheet5!C63 / (1 - _xlfn.XLOOKUP($A63,Sheet1!$A$2:$A$177,Sheet1!$B$2:$B$177))</f>
        <v>8242.9130111368795</v>
      </c>
      <c r="D63">
        <f>[1]Sheet5!D63 / (1 - _xlfn.XLOOKUP($A63,Sheet1!$A$2:$A$177,Sheet1!$B$2:$B$177))</f>
        <v>5964.6197530997442</v>
      </c>
      <c r="E63">
        <f>[1]Sheet5!E63 / (1 - _xlfn.XLOOKUP($A63,Sheet1!$A$2:$A$177,Sheet1!$B$2:$B$177))</f>
        <v>16190.893604471035</v>
      </c>
      <c r="F63">
        <f>[1]Sheet5!F63 / (1 - _xlfn.XLOOKUP($A63,Sheet1!$A$2:$A$177,Sheet1!$B$2:$B$177))</f>
        <v>106803.07872612942</v>
      </c>
    </row>
    <row r="64" spans="1:6" x14ac:dyDescent="0.35">
      <c r="A64" t="s">
        <v>62</v>
      </c>
      <c r="B64">
        <f>[1]Sheet5!B64 / (1 - _xlfn.XLOOKUP($A64,Sheet1!$A$2:$A$177,Sheet1!$B$2:$B$177))</f>
        <v>0</v>
      </c>
      <c r="C64">
        <f>[1]Sheet5!C64 / (1 - _xlfn.XLOOKUP($A64,Sheet1!$A$2:$A$177,Sheet1!$B$2:$B$177))</f>
        <v>8534.9637009138369</v>
      </c>
      <c r="D64">
        <f>[1]Sheet5!D64 / (1 - _xlfn.XLOOKUP($A64,Sheet1!$A$2:$A$177,Sheet1!$B$2:$B$177))</f>
        <v>4441.4610228600523</v>
      </c>
      <c r="E64">
        <f>[1]Sheet5!E64 / (1 - _xlfn.XLOOKUP($A64,Sheet1!$A$2:$A$177,Sheet1!$B$2:$B$177))</f>
        <v>18592.29031637578</v>
      </c>
      <c r="F64">
        <f>[1]Sheet5!F64 / (1 - _xlfn.XLOOKUP($A64,Sheet1!$A$2:$A$177,Sheet1!$B$2:$B$177))</f>
        <v>102177.11549479867</v>
      </c>
    </row>
    <row r="65" spans="1:6" x14ac:dyDescent="0.35">
      <c r="A65" t="s">
        <v>63</v>
      </c>
      <c r="B65">
        <f>[1]Sheet5!B65 / (1 - _xlfn.XLOOKUP($A65,Sheet1!$A$2:$A$177,Sheet1!$B$2:$B$177))</f>
        <v>0</v>
      </c>
      <c r="C65">
        <f>[1]Sheet5!C65 / (1 - _xlfn.XLOOKUP($A65,Sheet1!$A$2:$A$177,Sheet1!$B$2:$B$177))</f>
        <v>761.3678573892422</v>
      </c>
      <c r="D65">
        <f>[1]Sheet5!D65 / (1 - _xlfn.XLOOKUP($A65,Sheet1!$A$2:$A$177,Sheet1!$B$2:$B$177))</f>
        <v>541.55479616255263</v>
      </c>
      <c r="E65">
        <f>[1]Sheet5!E65 / (1 - _xlfn.XLOOKUP($A65,Sheet1!$A$2:$A$177,Sheet1!$B$2:$B$177))</f>
        <v>2064.7240067909884</v>
      </c>
      <c r="F65">
        <f>[1]Sheet5!F65 / (1 - _xlfn.XLOOKUP($A65,Sheet1!$A$2:$A$177,Sheet1!$B$2:$B$177))</f>
        <v>15541.863265495311</v>
      </c>
    </row>
    <row r="66" spans="1:6" x14ac:dyDescent="0.35">
      <c r="A66" t="s">
        <v>64</v>
      </c>
      <c r="B66">
        <f>[1]Sheet5!B66 / (1 - _xlfn.XLOOKUP($A66,Sheet1!$A$2:$A$177,Sheet1!$B$2:$B$177))</f>
        <v>1595.4743390263595</v>
      </c>
      <c r="C66">
        <f>[1]Sheet5!C66 / (1 - _xlfn.XLOOKUP($A66,Sheet1!$A$2:$A$177,Sheet1!$B$2:$B$177))</f>
        <v>5579.4912510713248</v>
      </c>
      <c r="D66">
        <f>[1]Sheet5!D66 / (1 - _xlfn.XLOOKUP($A66,Sheet1!$A$2:$A$177,Sheet1!$B$2:$B$177))</f>
        <v>5498.0315219499425</v>
      </c>
      <c r="E66">
        <f>[1]Sheet5!E66 / (1 - _xlfn.XLOOKUP($A66,Sheet1!$A$2:$A$177,Sheet1!$B$2:$B$177))</f>
        <v>6253.7524170267325</v>
      </c>
      <c r="F66">
        <f>[1]Sheet5!F66 / (1 - _xlfn.XLOOKUP($A66,Sheet1!$A$2:$A$177,Sheet1!$B$2:$B$177))</f>
        <v>86970.029207548505</v>
      </c>
    </row>
    <row r="67" spans="1:6" x14ac:dyDescent="0.35">
      <c r="A67" t="s">
        <v>65</v>
      </c>
      <c r="B67">
        <f>[1]Sheet5!B67 / (1 - _xlfn.XLOOKUP($A67,Sheet1!$A$2:$A$177,Sheet1!$B$2:$B$177))</f>
        <v>3155.3291326469298</v>
      </c>
      <c r="C67">
        <f>[1]Sheet5!C67 / (1 - _xlfn.XLOOKUP($A67,Sheet1!$A$2:$A$177,Sheet1!$B$2:$B$177))</f>
        <v>9279.2031384389174</v>
      </c>
      <c r="D67">
        <f>[1]Sheet5!D67 / (1 - _xlfn.XLOOKUP($A67,Sheet1!$A$2:$A$177,Sheet1!$B$2:$B$177))</f>
        <v>18687.242055942868</v>
      </c>
      <c r="E67">
        <f>[1]Sheet5!E67 / (1 - _xlfn.XLOOKUP($A67,Sheet1!$A$2:$A$177,Sheet1!$B$2:$B$177))</f>
        <v>6748.4365073155086</v>
      </c>
      <c r="F67">
        <f>[1]Sheet5!F67 / (1 - _xlfn.XLOOKUP($A67,Sheet1!$A$2:$A$177,Sheet1!$B$2:$B$177))</f>
        <v>76123.882666645281</v>
      </c>
    </row>
    <row r="68" spans="1:6" x14ac:dyDescent="0.35">
      <c r="A68" t="s">
        <v>66</v>
      </c>
      <c r="B68">
        <f>[1]Sheet5!B68 / (1 - _xlfn.XLOOKUP($A68,Sheet1!$A$2:$A$177,Sheet1!$B$2:$B$177))</f>
        <v>0</v>
      </c>
      <c r="C68">
        <f>[1]Sheet5!C68 / (1 - _xlfn.XLOOKUP($A68,Sheet1!$A$2:$A$177,Sheet1!$B$2:$B$177))</f>
        <v>5441.0941733236969</v>
      </c>
      <c r="D68">
        <f>[1]Sheet5!D68 / (1 - _xlfn.XLOOKUP($A68,Sheet1!$A$2:$A$177,Sheet1!$B$2:$B$177))</f>
        <v>5219.5045303643356</v>
      </c>
      <c r="E68">
        <f>[1]Sheet5!E68 / (1 - _xlfn.XLOOKUP($A68,Sheet1!$A$2:$A$177,Sheet1!$B$2:$B$177))</f>
        <v>4112.1240962678003</v>
      </c>
      <c r="F68">
        <f>[1]Sheet5!F68 / (1 - _xlfn.XLOOKUP($A68,Sheet1!$A$2:$A$177,Sheet1!$B$2:$B$177))</f>
        <v>11479.219744909075</v>
      </c>
    </row>
    <row r="69" spans="1:6" x14ac:dyDescent="0.35">
      <c r="A69" t="s">
        <v>67</v>
      </c>
      <c r="B69">
        <f>[1]Sheet5!B69 / (1 - _xlfn.XLOOKUP($A69,Sheet1!$A$2:$A$177,Sheet1!$B$2:$B$177))</f>
        <v>13056.757905360517</v>
      </c>
      <c r="C69">
        <f>[1]Sheet5!C69 / (1 - _xlfn.XLOOKUP($A69,Sheet1!$A$2:$A$177,Sheet1!$B$2:$B$177))</f>
        <v>572778.73163211788</v>
      </c>
      <c r="D69">
        <f>[1]Sheet5!D69 / (1 - _xlfn.XLOOKUP($A69,Sheet1!$A$2:$A$177,Sheet1!$B$2:$B$177))</f>
        <v>296512.65181347553</v>
      </c>
      <c r="E69">
        <f>[1]Sheet5!E69 / (1 - _xlfn.XLOOKUP($A69,Sheet1!$A$2:$A$177,Sheet1!$B$2:$B$177))</f>
        <v>1018374.141786768</v>
      </c>
      <c r="F69">
        <f>[1]Sheet5!F69 / (1 - _xlfn.XLOOKUP($A69,Sheet1!$A$2:$A$177,Sheet1!$B$2:$B$177))</f>
        <v>3692399.2930077701</v>
      </c>
    </row>
    <row r="70" spans="1:6" x14ac:dyDescent="0.35">
      <c r="A70" t="s">
        <v>68</v>
      </c>
      <c r="B70">
        <f>[1]Sheet5!B70 / (1 - _xlfn.XLOOKUP($A70,Sheet1!$A$2:$A$177,Sheet1!$B$2:$B$177))</f>
        <v>9834.7275324662078</v>
      </c>
      <c r="C70">
        <f>[1]Sheet5!C70 / (1 - _xlfn.XLOOKUP($A70,Sheet1!$A$2:$A$177,Sheet1!$B$2:$B$177))</f>
        <v>94498.09904710915</v>
      </c>
      <c r="D70">
        <f>[1]Sheet5!D70 / (1 - _xlfn.XLOOKUP($A70,Sheet1!$A$2:$A$177,Sheet1!$B$2:$B$177))</f>
        <v>66137.286123739905</v>
      </c>
      <c r="E70">
        <f>[1]Sheet5!E70 / (1 - _xlfn.XLOOKUP($A70,Sheet1!$A$2:$A$177,Sheet1!$B$2:$B$177))</f>
        <v>163516.32498483511</v>
      </c>
      <c r="F70">
        <f>[1]Sheet5!F70 / (1 - _xlfn.XLOOKUP($A70,Sheet1!$A$2:$A$177,Sheet1!$B$2:$B$177))</f>
        <v>1645415.0161472724</v>
      </c>
    </row>
    <row r="71" spans="1:6" x14ac:dyDescent="0.35">
      <c r="A71" t="s">
        <v>69</v>
      </c>
      <c r="B71">
        <f>[1]Sheet5!B71 / (1 - _xlfn.XLOOKUP($A71,Sheet1!$A$2:$A$177,Sheet1!$B$2:$B$177))</f>
        <v>7518.7673448734213</v>
      </c>
      <c r="C71">
        <f>[1]Sheet5!C71 / (1 - _xlfn.XLOOKUP($A71,Sheet1!$A$2:$A$177,Sheet1!$B$2:$B$177))</f>
        <v>98296.537959706693</v>
      </c>
      <c r="D71">
        <f>[1]Sheet5!D71 / (1 - _xlfn.XLOOKUP($A71,Sheet1!$A$2:$A$177,Sheet1!$B$2:$B$177))</f>
        <v>74504.782328730667</v>
      </c>
      <c r="E71">
        <f>[1]Sheet5!E71 / (1 - _xlfn.XLOOKUP($A71,Sheet1!$A$2:$A$177,Sheet1!$B$2:$B$177))</f>
        <v>147868.3679921708</v>
      </c>
      <c r="F71">
        <f>[1]Sheet5!F71 / (1 - _xlfn.XLOOKUP($A71,Sheet1!$A$2:$A$177,Sheet1!$B$2:$B$177))</f>
        <v>436965.95706662181</v>
      </c>
    </row>
    <row r="72" spans="1:6" x14ac:dyDescent="0.35">
      <c r="A72" t="s">
        <v>70</v>
      </c>
      <c r="B72">
        <f>[1]Sheet5!B72 / (1 - _xlfn.XLOOKUP($A72,Sheet1!$A$2:$A$177,Sheet1!$B$2:$B$177))</f>
        <v>6704.5479493202201</v>
      </c>
      <c r="C72">
        <f>[1]Sheet5!C72 / (1 - _xlfn.XLOOKUP($A72,Sheet1!$A$2:$A$177,Sheet1!$B$2:$B$177))</f>
        <v>37802.278406962643</v>
      </c>
      <c r="D72">
        <f>[1]Sheet5!D72 / (1 - _xlfn.XLOOKUP($A72,Sheet1!$A$2:$A$177,Sheet1!$B$2:$B$177))</f>
        <v>19827.242687648471</v>
      </c>
      <c r="E72">
        <f>[1]Sheet5!E72 / (1 - _xlfn.XLOOKUP($A72,Sheet1!$A$2:$A$177,Sheet1!$B$2:$B$177))</f>
        <v>47297.718276539628</v>
      </c>
      <c r="F72">
        <f>[1]Sheet5!F72 / (1 - _xlfn.XLOOKUP($A72,Sheet1!$A$2:$A$177,Sheet1!$B$2:$B$177))</f>
        <v>224494.70717725949</v>
      </c>
    </row>
    <row r="73" spans="1:6" x14ac:dyDescent="0.35">
      <c r="A73" t="s">
        <v>71</v>
      </c>
      <c r="B73">
        <f>[1]Sheet5!B73 / (1 - _xlfn.XLOOKUP($A73,Sheet1!$A$2:$A$177,Sheet1!$B$2:$B$177))</f>
        <v>2668.1345122714474</v>
      </c>
      <c r="C73">
        <f>[1]Sheet5!C73 / (1 - _xlfn.XLOOKUP($A73,Sheet1!$A$2:$A$177,Sheet1!$B$2:$B$177))</f>
        <v>7639.1829002225559</v>
      </c>
      <c r="D73">
        <f>[1]Sheet5!D73 / (1 - _xlfn.XLOOKUP($A73,Sheet1!$A$2:$A$177,Sheet1!$B$2:$B$177))</f>
        <v>16821.07574024385</v>
      </c>
      <c r="E73">
        <f>[1]Sheet5!E73 / (1 - _xlfn.XLOOKUP($A73,Sheet1!$A$2:$A$177,Sheet1!$B$2:$B$177))</f>
        <v>22784.3873059785</v>
      </c>
      <c r="F73">
        <f>[1]Sheet5!F73 / (1 - _xlfn.XLOOKUP($A73,Sheet1!$A$2:$A$177,Sheet1!$B$2:$B$177))</f>
        <v>136166.89320397077</v>
      </c>
    </row>
    <row r="74" spans="1:6" x14ac:dyDescent="0.35">
      <c r="A74" t="s">
        <v>72</v>
      </c>
      <c r="B74">
        <f>[1]Sheet5!B74 / (1 - _xlfn.XLOOKUP($A74,Sheet1!$A$2:$A$177,Sheet1!$B$2:$B$177))</f>
        <v>1442.9704708684117</v>
      </c>
      <c r="C74">
        <f>[1]Sheet5!C74 / (1 - _xlfn.XLOOKUP($A74,Sheet1!$A$2:$A$177,Sheet1!$B$2:$B$177))</f>
        <v>7475.143122769462</v>
      </c>
      <c r="D74">
        <f>[1]Sheet5!D74 / (1 - _xlfn.XLOOKUP($A74,Sheet1!$A$2:$A$177,Sheet1!$B$2:$B$177))</f>
        <v>4287.8567090152674</v>
      </c>
      <c r="E74">
        <f>[1]Sheet5!E74 / (1 - _xlfn.XLOOKUP($A74,Sheet1!$A$2:$A$177,Sheet1!$B$2:$B$177))</f>
        <v>7602.3375742145035</v>
      </c>
      <c r="F74">
        <f>[1]Sheet5!F74 / (1 - _xlfn.XLOOKUP($A74,Sheet1!$A$2:$A$177,Sheet1!$B$2:$B$177))</f>
        <v>39682.036728362822</v>
      </c>
    </row>
    <row r="75" spans="1:6" x14ac:dyDescent="0.35">
      <c r="A75" t="s">
        <v>73</v>
      </c>
      <c r="B75">
        <f>[1]Sheet5!B75 / (1 - _xlfn.XLOOKUP($A75,Sheet1!$A$2:$A$177,Sheet1!$B$2:$B$177))</f>
        <v>22549.677160898977</v>
      </c>
      <c r="C75">
        <f>[1]Sheet5!C75 / (1 - _xlfn.XLOOKUP($A75,Sheet1!$A$2:$A$177,Sheet1!$B$2:$B$177))</f>
        <v>58098.29331290516</v>
      </c>
      <c r="D75">
        <f>[1]Sheet5!D75 / (1 - _xlfn.XLOOKUP($A75,Sheet1!$A$2:$A$177,Sheet1!$B$2:$B$177))</f>
        <v>82903.779194863906</v>
      </c>
      <c r="E75">
        <f>[1]Sheet5!E75 / (1 - _xlfn.XLOOKUP($A75,Sheet1!$A$2:$A$177,Sheet1!$B$2:$B$177))</f>
        <v>123824.59233028202</v>
      </c>
      <c r="F75">
        <f>[1]Sheet5!F75 / (1 - _xlfn.XLOOKUP($A75,Sheet1!$A$2:$A$177,Sheet1!$B$2:$B$177))</f>
        <v>629695.83602007292</v>
      </c>
    </row>
    <row r="76" spans="1:6" x14ac:dyDescent="0.35">
      <c r="A76" t="s">
        <v>74</v>
      </c>
      <c r="B76">
        <f>[1]Sheet5!B76 / (1 - _xlfn.XLOOKUP($A76,Sheet1!$A$2:$A$177,Sheet1!$B$2:$B$177))</f>
        <v>1231.3779750085791</v>
      </c>
      <c r="C76">
        <f>[1]Sheet5!C76 / (1 - _xlfn.XLOOKUP($A76,Sheet1!$A$2:$A$177,Sheet1!$B$2:$B$177))</f>
        <v>14985.560069975307</v>
      </c>
      <c r="D76">
        <f>[1]Sheet5!D76 / (1 - _xlfn.XLOOKUP($A76,Sheet1!$A$2:$A$177,Sheet1!$B$2:$B$177))</f>
        <v>11256.000679230339</v>
      </c>
      <c r="E76">
        <f>[1]Sheet5!E76 / (1 - _xlfn.XLOOKUP($A76,Sheet1!$A$2:$A$177,Sheet1!$B$2:$B$177))</f>
        <v>25343.235268024724</v>
      </c>
      <c r="F76">
        <f>[1]Sheet5!F76 / (1 - _xlfn.XLOOKUP($A76,Sheet1!$A$2:$A$177,Sheet1!$B$2:$B$177))</f>
        <v>203647.02572781619</v>
      </c>
    </row>
    <row r="77" spans="1:6" x14ac:dyDescent="0.35">
      <c r="A77" t="s">
        <v>75</v>
      </c>
      <c r="B77">
        <f>[1]Sheet5!B77 / (1 - _xlfn.XLOOKUP($A77,Sheet1!$A$2:$A$177,Sheet1!$B$2:$B$177))</f>
        <v>336.39733191856033</v>
      </c>
      <c r="C77">
        <f>[1]Sheet5!C77 / (1 - _xlfn.XLOOKUP($A77,Sheet1!$A$2:$A$177,Sheet1!$B$2:$B$177))</f>
        <v>1084.3238892867321</v>
      </c>
      <c r="D77">
        <f>[1]Sheet5!D77 / (1 - _xlfn.XLOOKUP($A77,Sheet1!$A$2:$A$177,Sheet1!$B$2:$B$177))</f>
        <v>1556.4793809858581</v>
      </c>
      <c r="E77">
        <f>[1]Sheet5!E77 / (1 - _xlfn.XLOOKUP($A77,Sheet1!$A$2:$A$177,Sheet1!$B$2:$B$177))</f>
        <v>1663.2441283033086</v>
      </c>
      <c r="F77">
        <f>[1]Sheet5!F77 / (1 - _xlfn.XLOOKUP($A77,Sheet1!$A$2:$A$177,Sheet1!$B$2:$B$177))</f>
        <v>19096.305637304304</v>
      </c>
    </row>
    <row r="78" spans="1:6" x14ac:dyDescent="0.35">
      <c r="A78" t="s">
        <v>76</v>
      </c>
      <c r="B78">
        <f>[1]Sheet5!B78 / (1 - _xlfn.XLOOKUP($A78,Sheet1!$A$2:$A$177,Sheet1!$B$2:$B$177))</f>
        <v>32414.900944070763</v>
      </c>
      <c r="C78">
        <f>[1]Sheet5!C78 / (1 - _xlfn.XLOOKUP($A78,Sheet1!$A$2:$A$177,Sheet1!$B$2:$B$177))</f>
        <v>123359.72149078621</v>
      </c>
      <c r="D78">
        <f>[1]Sheet5!D78 / (1 - _xlfn.XLOOKUP($A78,Sheet1!$A$2:$A$177,Sheet1!$B$2:$B$177))</f>
        <v>73642.179299224692</v>
      </c>
      <c r="E78">
        <f>[1]Sheet5!E78 / (1 - _xlfn.XLOOKUP($A78,Sheet1!$A$2:$A$177,Sheet1!$B$2:$B$177))</f>
        <v>138051.89158039982</v>
      </c>
      <c r="F78">
        <f>[1]Sheet5!F78 / (1 - _xlfn.XLOOKUP($A78,Sheet1!$A$2:$A$177,Sheet1!$B$2:$B$177))</f>
        <v>1056445.6828405254</v>
      </c>
    </row>
    <row r="79" spans="1:6" x14ac:dyDescent="0.35">
      <c r="A79" t="s">
        <v>77</v>
      </c>
      <c r="B79">
        <f>[1]Sheet5!B79 / (1 - _xlfn.XLOOKUP($A79,Sheet1!$A$2:$A$177,Sheet1!$B$2:$B$177))</f>
        <v>747.49722048315834</v>
      </c>
      <c r="C79">
        <f>[1]Sheet5!C79 / (1 - _xlfn.XLOOKUP($A79,Sheet1!$A$2:$A$177,Sheet1!$B$2:$B$177))</f>
        <v>7326.9081299811996</v>
      </c>
      <c r="D79">
        <f>[1]Sheet5!D79 / (1 - _xlfn.XLOOKUP($A79,Sheet1!$A$2:$A$177,Sheet1!$B$2:$B$177))</f>
        <v>2742.8121072885083</v>
      </c>
      <c r="E79">
        <f>[1]Sheet5!E79 / (1 - _xlfn.XLOOKUP($A79,Sheet1!$A$2:$A$177,Sheet1!$B$2:$B$177))</f>
        <v>7561.9854078207527</v>
      </c>
      <c r="F79">
        <f>[1]Sheet5!F79 / (1 - _xlfn.XLOOKUP($A79,Sheet1!$A$2:$A$177,Sheet1!$B$2:$B$177))</f>
        <v>61517.099551781779</v>
      </c>
    </row>
    <row r="80" spans="1:6" x14ac:dyDescent="0.35">
      <c r="A80" t="s">
        <v>78</v>
      </c>
      <c r="B80">
        <f>[1]Sheet5!B80 / (1 - _xlfn.XLOOKUP($A80,Sheet1!$A$2:$A$177,Sheet1!$B$2:$B$177))</f>
        <v>4063.0675470569831</v>
      </c>
      <c r="C80">
        <f>[1]Sheet5!C80 / (1 - _xlfn.XLOOKUP($A80,Sheet1!$A$2:$A$177,Sheet1!$B$2:$B$177))</f>
        <v>60864.305425523911</v>
      </c>
      <c r="D80">
        <f>[1]Sheet5!D80 / (1 - _xlfn.XLOOKUP($A80,Sheet1!$A$2:$A$177,Sheet1!$B$2:$B$177))</f>
        <v>42114.166178989362</v>
      </c>
      <c r="E80">
        <f>[1]Sheet5!E80 / (1 - _xlfn.XLOOKUP($A80,Sheet1!$A$2:$A$177,Sheet1!$B$2:$B$177))</f>
        <v>108156.34737805667</v>
      </c>
      <c r="F80">
        <f>[1]Sheet5!F80 / (1 - _xlfn.XLOOKUP($A80,Sheet1!$A$2:$A$177,Sheet1!$B$2:$B$177))</f>
        <v>370481.20677472354</v>
      </c>
    </row>
    <row r="81" spans="1:6" x14ac:dyDescent="0.35">
      <c r="A81" t="s">
        <v>79</v>
      </c>
      <c r="B81">
        <f>[1]Sheet5!B81 / (1 - _xlfn.XLOOKUP($A81,Sheet1!$A$2:$A$177,Sheet1!$B$2:$B$177))</f>
        <v>104.03214108910561</v>
      </c>
      <c r="C81">
        <f>[1]Sheet5!C81 / (1 - _xlfn.XLOOKUP($A81,Sheet1!$A$2:$A$177,Sheet1!$B$2:$B$177))</f>
        <v>11876.10082106797</v>
      </c>
      <c r="D81">
        <f>[1]Sheet5!D81 / (1 - _xlfn.XLOOKUP($A81,Sheet1!$A$2:$A$177,Sheet1!$B$2:$B$177))</f>
        <v>19473.888577603488</v>
      </c>
      <c r="E81">
        <f>[1]Sheet5!E81 / (1 - _xlfn.XLOOKUP($A81,Sheet1!$A$2:$A$177,Sheet1!$B$2:$B$177))</f>
        <v>39418.510604619783</v>
      </c>
      <c r="F81">
        <f>[1]Sheet5!F81 / (1 - _xlfn.XLOOKUP($A81,Sheet1!$A$2:$A$177,Sheet1!$B$2:$B$177))</f>
        <v>418247.96542975149</v>
      </c>
    </row>
    <row r="82" spans="1:6" x14ac:dyDescent="0.35">
      <c r="A82" t="s">
        <v>80</v>
      </c>
      <c r="B82">
        <f>[1]Sheet5!B82 / (1 - _xlfn.XLOOKUP($A82,Sheet1!$A$2:$A$177,Sheet1!$B$2:$B$177))</f>
        <v>0</v>
      </c>
      <c r="C82">
        <f>[1]Sheet5!C82 / (1 - _xlfn.XLOOKUP($A82,Sheet1!$A$2:$A$177,Sheet1!$B$2:$B$177))</f>
        <v>40.729093328976475</v>
      </c>
      <c r="D82">
        <f>[1]Sheet5!D82 / (1 - _xlfn.XLOOKUP($A82,Sheet1!$A$2:$A$177,Sheet1!$B$2:$B$177))</f>
        <v>75.79453873416449</v>
      </c>
      <c r="E82">
        <f>[1]Sheet5!E82 / (1 - _xlfn.XLOOKUP($A82,Sheet1!$A$2:$A$177,Sheet1!$B$2:$B$177))</f>
        <v>237.81536371405593</v>
      </c>
      <c r="F82">
        <f>[1]Sheet5!F82 / (1 - _xlfn.XLOOKUP($A82,Sheet1!$A$2:$A$177,Sheet1!$B$2:$B$177))</f>
        <v>454.20431630806354</v>
      </c>
    </row>
    <row r="83" spans="1:6" x14ac:dyDescent="0.35">
      <c r="A83" t="s">
        <v>81</v>
      </c>
      <c r="B83">
        <f>[1]Sheet5!B83 / (1 - _xlfn.XLOOKUP($A83,Sheet1!$A$2:$A$177,Sheet1!$B$2:$B$177))</f>
        <v>331.09227852214445</v>
      </c>
      <c r="C83">
        <f>[1]Sheet5!C83 / (1 - _xlfn.XLOOKUP($A83,Sheet1!$A$2:$A$177,Sheet1!$B$2:$B$177))</f>
        <v>868.65536878309968</v>
      </c>
      <c r="D83">
        <f>[1]Sheet5!D83 / (1 - _xlfn.XLOOKUP($A83,Sheet1!$A$2:$A$177,Sheet1!$B$2:$B$177))</f>
        <v>1693.4356767768738</v>
      </c>
      <c r="E83">
        <f>[1]Sheet5!E83 / (1 - _xlfn.XLOOKUP($A83,Sheet1!$A$2:$A$177,Sheet1!$B$2:$B$177))</f>
        <v>2093.9354680739093</v>
      </c>
      <c r="F83">
        <f>[1]Sheet5!F83 / (1 - _xlfn.XLOOKUP($A83,Sheet1!$A$2:$A$177,Sheet1!$B$2:$B$177))</f>
        <v>18236.900028020951</v>
      </c>
    </row>
    <row r="84" spans="1:6" x14ac:dyDescent="0.35">
      <c r="A84" t="s">
        <v>82</v>
      </c>
      <c r="B84">
        <f>[1]Sheet5!B84 / (1 - _xlfn.XLOOKUP($A84,Sheet1!$A$2:$A$177,Sheet1!$B$2:$B$177))</f>
        <v>0</v>
      </c>
      <c r="C84">
        <f>[1]Sheet5!C84 / (1 - _xlfn.XLOOKUP($A84,Sheet1!$A$2:$A$177,Sheet1!$B$2:$B$177))</f>
        <v>14768.284296283495</v>
      </c>
      <c r="D84">
        <f>[1]Sheet5!D84 / (1 - _xlfn.XLOOKUP($A84,Sheet1!$A$2:$A$177,Sheet1!$B$2:$B$177))</f>
        <v>7050.2715527911805</v>
      </c>
      <c r="E84">
        <f>[1]Sheet5!E84 / (1 - _xlfn.XLOOKUP($A84,Sheet1!$A$2:$A$177,Sheet1!$B$2:$B$177))</f>
        <v>19106.286878649684</v>
      </c>
      <c r="F84">
        <f>[1]Sheet5!F84 / (1 - _xlfn.XLOOKUP($A84,Sheet1!$A$2:$A$177,Sheet1!$B$2:$B$177))</f>
        <v>104397.8473141889</v>
      </c>
    </row>
    <row r="85" spans="1:6" x14ac:dyDescent="0.35">
      <c r="A85" t="s">
        <v>83</v>
      </c>
      <c r="B85">
        <f>[1]Sheet5!B85 / (1 - _xlfn.XLOOKUP($A85,Sheet1!$A$2:$A$177,Sheet1!$B$2:$B$177))</f>
        <v>409.06163625270079</v>
      </c>
      <c r="C85">
        <f>[1]Sheet5!C85 / (1 - _xlfn.XLOOKUP($A85,Sheet1!$A$2:$A$177,Sheet1!$B$2:$B$177))</f>
        <v>8812.634286741868</v>
      </c>
      <c r="D85">
        <f>[1]Sheet5!D85 / (1 - _xlfn.XLOOKUP($A85,Sheet1!$A$2:$A$177,Sheet1!$B$2:$B$177))</f>
        <v>5968.2613959268692</v>
      </c>
      <c r="E85">
        <f>[1]Sheet5!E85 / (1 - _xlfn.XLOOKUP($A85,Sheet1!$A$2:$A$177,Sheet1!$B$2:$B$177))</f>
        <v>16920.309571142592</v>
      </c>
      <c r="F85">
        <f>[1]Sheet5!F85 / (1 - _xlfn.XLOOKUP($A85,Sheet1!$A$2:$A$177,Sheet1!$B$2:$B$177))</f>
        <v>77708.557935773046</v>
      </c>
    </row>
    <row r="86" spans="1:6" x14ac:dyDescent="0.35">
      <c r="A86" t="s">
        <v>84</v>
      </c>
      <c r="B86">
        <f>[1]Sheet5!B86 / (1 - _xlfn.XLOOKUP($A86,Sheet1!$A$2:$A$177,Sheet1!$B$2:$B$177))</f>
        <v>0</v>
      </c>
      <c r="C86">
        <f>[1]Sheet5!C86 / (1 - _xlfn.XLOOKUP($A86,Sheet1!$A$2:$A$177,Sheet1!$B$2:$B$177))</f>
        <v>8822.7487166974333</v>
      </c>
      <c r="D86">
        <f>[1]Sheet5!D86 / (1 - _xlfn.XLOOKUP($A86,Sheet1!$A$2:$A$177,Sheet1!$B$2:$B$177))</f>
        <v>14234.207615670957</v>
      </c>
      <c r="E86">
        <f>[1]Sheet5!E86 / (1 - _xlfn.XLOOKUP($A86,Sheet1!$A$2:$A$177,Sheet1!$B$2:$B$177))</f>
        <v>5468.2155210140108</v>
      </c>
      <c r="F86">
        <f>[1]Sheet5!F86 / (1 - _xlfn.XLOOKUP($A86,Sheet1!$A$2:$A$177,Sheet1!$B$2:$B$177))</f>
        <v>68112.463059511952</v>
      </c>
    </row>
    <row r="87" spans="1:6" x14ac:dyDescent="0.35">
      <c r="A87" t="s">
        <v>85</v>
      </c>
      <c r="B87">
        <f>[1]Sheet5!B87 / (1 - _xlfn.XLOOKUP($A87,Sheet1!$A$2:$A$177,Sheet1!$B$2:$B$177))</f>
        <v>601.28483125020705</v>
      </c>
      <c r="C87">
        <f>[1]Sheet5!C87 / (1 - _xlfn.XLOOKUP($A87,Sheet1!$A$2:$A$177,Sheet1!$B$2:$B$177))</f>
        <v>2145.6229768412941</v>
      </c>
      <c r="D87">
        <f>[1]Sheet5!D87 / (1 - _xlfn.XLOOKUP($A87,Sheet1!$A$2:$A$177,Sheet1!$B$2:$B$177))</f>
        <v>2400.8461709786907</v>
      </c>
      <c r="E87">
        <f>[1]Sheet5!E87 / (1 - _xlfn.XLOOKUP($A87,Sheet1!$A$2:$A$177,Sheet1!$B$2:$B$177))</f>
        <v>4011.9846931591001</v>
      </c>
      <c r="F87">
        <f>[1]Sheet5!F87 / (1 - _xlfn.XLOOKUP($A87,Sheet1!$A$2:$A$177,Sheet1!$B$2:$B$177))</f>
        <v>30653.479331845763</v>
      </c>
    </row>
    <row r="88" spans="1:6" x14ac:dyDescent="0.35">
      <c r="A88" t="s">
        <v>86</v>
      </c>
      <c r="B88">
        <f>[1]Sheet5!B88 / (1 - _xlfn.XLOOKUP($A88,Sheet1!$A$2:$A$177,Sheet1!$B$2:$B$177))</f>
        <v>1.6182870595843759</v>
      </c>
      <c r="C88">
        <f>[1]Sheet5!C88 / (1 - _xlfn.XLOOKUP($A88,Sheet1!$A$2:$A$177,Sheet1!$B$2:$B$177))</f>
        <v>1886.5651541663456</v>
      </c>
      <c r="D88">
        <f>[1]Sheet5!D88 / (1 - _xlfn.XLOOKUP($A88,Sheet1!$A$2:$A$177,Sheet1!$B$2:$B$177))</f>
        <v>946.94908602895146</v>
      </c>
      <c r="E88">
        <f>[1]Sheet5!E88 / (1 - _xlfn.XLOOKUP($A88,Sheet1!$A$2:$A$177,Sheet1!$B$2:$B$177))</f>
        <v>3620.0685611695253</v>
      </c>
      <c r="F88">
        <f>[1]Sheet5!F88 / (1 - _xlfn.XLOOKUP($A88,Sheet1!$A$2:$A$177,Sheet1!$B$2:$B$177))</f>
        <v>19580.17847903831</v>
      </c>
    </row>
    <row r="89" spans="1:6" x14ac:dyDescent="0.35">
      <c r="A89" t="s">
        <v>87</v>
      </c>
      <c r="B89">
        <f>[1]Sheet5!B89 / (1 - _xlfn.XLOOKUP($A89,Sheet1!$A$2:$A$177,Sheet1!$B$2:$B$177))</f>
        <v>0</v>
      </c>
      <c r="C89">
        <f>[1]Sheet5!C89 / (1 - _xlfn.XLOOKUP($A89,Sheet1!$A$2:$A$177,Sheet1!$B$2:$B$177))</f>
        <v>4287.3902941675242</v>
      </c>
      <c r="D89">
        <f>[1]Sheet5!D89 / (1 - _xlfn.XLOOKUP($A89,Sheet1!$A$2:$A$177,Sheet1!$B$2:$B$177))</f>
        <v>1867.1592821101112</v>
      </c>
      <c r="E89">
        <f>[1]Sheet5!E89 / (1 - _xlfn.XLOOKUP($A89,Sheet1!$A$2:$A$177,Sheet1!$B$2:$B$177))</f>
        <v>5935.6635526252412</v>
      </c>
      <c r="F89">
        <f>[1]Sheet5!F89 / (1 - _xlfn.XLOOKUP($A89,Sheet1!$A$2:$A$177,Sheet1!$B$2:$B$177))</f>
        <v>30012.318788577733</v>
      </c>
    </row>
    <row r="90" spans="1:6" x14ac:dyDescent="0.35">
      <c r="A90" t="s">
        <v>88</v>
      </c>
      <c r="B90">
        <f>[1]Sheet5!B90 / (1 - _xlfn.XLOOKUP($A90,Sheet1!$A$2:$A$177,Sheet1!$B$2:$B$177))</f>
        <v>0</v>
      </c>
      <c r="C90">
        <f>[1]Sheet5!C90 / (1 - _xlfn.XLOOKUP($A90,Sheet1!$A$2:$A$177,Sheet1!$B$2:$B$177))</f>
        <v>32563.410440578849</v>
      </c>
      <c r="D90">
        <f>[1]Sheet5!D90 / (1 - _xlfn.XLOOKUP($A90,Sheet1!$A$2:$A$177,Sheet1!$B$2:$B$177))</f>
        <v>10164.076629422874</v>
      </c>
      <c r="E90">
        <f>[1]Sheet5!E90 / (1 - _xlfn.XLOOKUP($A90,Sheet1!$A$2:$A$177,Sheet1!$B$2:$B$177))</f>
        <v>21343.879516987025</v>
      </c>
      <c r="F90">
        <f>[1]Sheet5!F90 / (1 - _xlfn.XLOOKUP($A90,Sheet1!$A$2:$A$177,Sheet1!$B$2:$B$177))</f>
        <v>169538.23945673442</v>
      </c>
    </row>
    <row r="91" spans="1:6" x14ac:dyDescent="0.35">
      <c r="A91" t="s">
        <v>89</v>
      </c>
      <c r="B91">
        <f>[1]Sheet5!B91 / (1 - _xlfn.XLOOKUP($A91,Sheet1!$A$2:$A$177,Sheet1!$B$2:$B$177))</f>
        <v>0</v>
      </c>
      <c r="C91">
        <f>[1]Sheet5!C91 / (1 - _xlfn.XLOOKUP($A91,Sheet1!$A$2:$A$177,Sheet1!$B$2:$B$177))</f>
        <v>28.891133156064637</v>
      </c>
      <c r="D91">
        <f>[1]Sheet5!D91 / (1 - _xlfn.XLOOKUP($A91,Sheet1!$A$2:$A$177,Sheet1!$B$2:$B$177))</f>
        <v>41.620315197381778</v>
      </c>
      <c r="E91">
        <f>[1]Sheet5!E91 / (1 - _xlfn.XLOOKUP($A91,Sheet1!$A$2:$A$177,Sheet1!$B$2:$B$177))</f>
        <v>19.665063816731436</v>
      </c>
      <c r="F91">
        <f>[1]Sheet5!F91 / (1 - _xlfn.XLOOKUP($A91,Sheet1!$A$2:$A$177,Sheet1!$B$2:$B$177))</f>
        <v>392.37575516465535</v>
      </c>
    </row>
    <row r="92" spans="1:6" x14ac:dyDescent="0.35">
      <c r="A92" t="s">
        <v>90</v>
      </c>
      <c r="B92">
        <f>[1]Sheet5!B92 / (1 - _xlfn.XLOOKUP($A92,Sheet1!$A$2:$A$177,Sheet1!$B$2:$B$177))</f>
        <v>998.97633119243142</v>
      </c>
      <c r="C92">
        <f>[1]Sheet5!C92 / (1 - _xlfn.XLOOKUP($A92,Sheet1!$A$2:$A$177,Sheet1!$B$2:$B$177))</f>
        <v>7739.4476292723102</v>
      </c>
      <c r="D92">
        <f>[1]Sheet5!D92 / (1 - _xlfn.XLOOKUP($A92,Sheet1!$A$2:$A$177,Sheet1!$B$2:$B$177))</f>
        <v>10288.828669853978</v>
      </c>
      <c r="E92">
        <f>[1]Sheet5!E92 / (1 - _xlfn.XLOOKUP($A92,Sheet1!$A$2:$A$177,Sheet1!$B$2:$B$177))</f>
        <v>6191.6459153118312</v>
      </c>
      <c r="F92">
        <f>[1]Sheet5!F92 / (1 - _xlfn.XLOOKUP($A92,Sheet1!$A$2:$A$177,Sheet1!$B$2:$B$177))</f>
        <v>64642.018032899985</v>
      </c>
    </row>
    <row r="93" spans="1:6" x14ac:dyDescent="0.35">
      <c r="A93" t="s">
        <v>91</v>
      </c>
      <c r="B93">
        <f>[1]Sheet5!B93 / (1 - _xlfn.XLOOKUP($A93,Sheet1!$A$2:$A$177,Sheet1!$B$2:$B$177))</f>
        <v>416.49400000000003</v>
      </c>
      <c r="C93">
        <f>[1]Sheet5!C93 / (1 - _xlfn.XLOOKUP($A93,Sheet1!$A$2:$A$177,Sheet1!$B$2:$B$177))</f>
        <v>995.25400000000002</v>
      </c>
      <c r="D93">
        <f>[1]Sheet5!D93 / (1 - _xlfn.XLOOKUP($A93,Sheet1!$A$2:$A$177,Sheet1!$B$2:$B$177))</f>
        <v>1945.442</v>
      </c>
      <c r="E93">
        <f>[1]Sheet5!E93 / (1 - _xlfn.XLOOKUP($A93,Sheet1!$A$2:$A$177,Sheet1!$B$2:$B$177))</f>
        <v>416.18599999999998</v>
      </c>
      <c r="F93">
        <f>[1]Sheet5!F93 / (1 - _xlfn.XLOOKUP($A93,Sheet1!$A$2:$A$177,Sheet1!$B$2:$B$177))</f>
        <v>4450.8109999999997</v>
      </c>
    </row>
    <row r="94" spans="1:6" x14ac:dyDescent="0.35">
      <c r="A94" t="s">
        <v>92</v>
      </c>
      <c r="B94">
        <f>[1]Sheet5!B94 / (1 - _xlfn.XLOOKUP($A94,Sheet1!$A$2:$A$177,Sheet1!$B$2:$B$177))</f>
        <v>877.04939556836825</v>
      </c>
      <c r="C94">
        <f>[1]Sheet5!C94 / (1 - _xlfn.XLOOKUP($A94,Sheet1!$A$2:$A$177,Sheet1!$B$2:$B$177))</f>
        <v>998.78780713607125</v>
      </c>
      <c r="D94">
        <f>[1]Sheet5!D94 / (1 - _xlfn.XLOOKUP($A94,Sheet1!$A$2:$A$177,Sheet1!$B$2:$B$177))</f>
        <v>4252.6409489175312</v>
      </c>
      <c r="E94">
        <f>[1]Sheet5!E94 / (1 - _xlfn.XLOOKUP($A94,Sheet1!$A$2:$A$177,Sheet1!$B$2:$B$177))</f>
        <v>3349.0194056079572</v>
      </c>
      <c r="F94">
        <f>[1]Sheet5!F94 / (1 - _xlfn.XLOOKUP($A94,Sheet1!$A$2:$A$177,Sheet1!$B$2:$B$177))</f>
        <v>16957.454233339802</v>
      </c>
    </row>
    <row r="95" spans="1:6" x14ac:dyDescent="0.35">
      <c r="A95" t="s">
        <v>93</v>
      </c>
      <c r="B95">
        <f>[1]Sheet5!B95 / (1 - _xlfn.XLOOKUP($A95,Sheet1!$A$2:$A$177,Sheet1!$B$2:$B$177))</f>
        <v>0</v>
      </c>
      <c r="C95">
        <f>[1]Sheet5!C95 / (1 - _xlfn.XLOOKUP($A95,Sheet1!$A$2:$A$177,Sheet1!$B$2:$B$177))</f>
        <v>6158.6266047851841</v>
      </c>
      <c r="D95">
        <f>[1]Sheet5!D95 / (1 - _xlfn.XLOOKUP($A95,Sheet1!$A$2:$A$177,Sheet1!$B$2:$B$177))</f>
        <v>11048.954277518527</v>
      </c>
      <c r="E95">
        <f>[1]Sheet5!E95 / (1 - _xlfn.XLOOKUP($A95,Sheet1!$A$2:$A$177,Sheet1!$B$2:$B$177))</f>
        <v>34980.818314293712</v>
      </c>
      <c r="F95">
        <f>[1]Sheet5!F95 / (1 - _xlfn.XLOOKUP($A95,Sheet1!$A$2:$A$177,Sheet1!$B$2:$B$177))</f>
        <v>221129.60558049643</v>
      </c>
    </row>
    <row r="96" spans="1:6" x14ac:dyDescent="0.35">
      <c r="A96" t="s">
        <v>94</v>
      </c>
      <c r="B96">
        <f>[1]Sheet5!B96 / (1 - _xlfn.XLOOKUP($A96,Sheet1!$A$2:$A$177,Sheet1!$B$2:$B$177))</f>
        <v>0</v>
      </c>
      <c r="C96">
        <f>[1]Sheet5!C96 / (1 - _xlfn.XLOOKUP($A96,Sheet1!$A$2:$A$177,Sheet1!$B$2:$B$177))</f>
        <v>3977.778962700273</v>
      </c>
      <c r="D96">
        <f>[1]Sheet5!D96 / (1 - _xlfn.XLOOKUP($A96,Sheet1!$A$2:$A$177,Sheet1!$B$2:$B$177))</f>
        <v>3402.6008956602032</v>
      </c>
      <c r="E96">
        <f>[1]Sheet5!E96 / (1 - _xlfn.XLOOKUP($A96,Sheet1!$A$2:$A$177,Sheet1!$B$2:$B$177))</f>
        <v>10418.178797591143</v>
      </c>
      <c r="F96">
        <f>[1]Sheet5!F96 / (1 - _xlfn.XLOOKUP($A96,Sheet1!$A$2:$A$177,Sheet1!$B$2:$B$177))</f>
        <v>127458.77413159418</v>
      </c>
    </row>
    <row r="97" spans="1:6" x14ac:dyDescent="0.35">
      <c r="A97" t="s">
        <v>95</v>
      </c>
      <c r="B97">
        <f>[1]Sheet5!B97 / (1 - _xlfn.XLOOKUP($A97,Sheet1!$A$2:$A$177,Sheet1!$B$2:$B$177))</f>
        <v>8522.4210195984506</v>
      </c>
      <c r="C97">
        <f>[1]Sheet5!C97 / (1 - _xlfn.XLOOKUP($A97,Sheet1!$A$2:$A$177,Sheet1!$B$2:$B$177))</f>
        <v>31803.449427825093</v>
      </c>
      <c r="D97">
        <f>[1]Sheet5!D97 / (1 - _xlfn.XLOOKUP($A97,Sheet1!$A$2:$A$177,Sheet1!$B$2:$B$177))</f>
        <v>19416.111032006065</v>
      </c>
      <c r="E97">
        <f>[1]Sheet5!E97 / (1 - _xlfn.XLOOKUP($A97,Sheet1!$A$2:$A$177,Sheet1!$B$2:$B$177))</f>
        <v>32455.513131700423</v>
      </c>
      <c r="F97">
        <f>[1]Sheet5!F97 / (1 - _xlfn.XLOOKUP($A97,Sheet1!$A$2:$A$177,Sheet1!$B$2:$B$177))</f>
        <v>346481.2147596149</v>
      </c>
    </row>
    <row r="98" spans="1:6" x14ac:dyDescent="0.35">
      <c r="A98" t="s">
        <v>96</v>
      </c>
      <c r="B98">
        <f>[1]Sheet5!B98 / (1 - _xlfn.XLOOKUP($A98,Sheet1!$A$2:$A$177,Sheet1!$B$2:$B$177))</f>
        <v>0.31242569424356381</v>
      </c>
      <c r="C98">
        <f>[1]Sheet5!C98 / (1 - _xlfn.XLOOKUP($A98,Sheet1!$A$2:$A$177,Sheet1!$B$2:$B$177))</f>
        <v>9.0037641018223891</v>
      </c>
      <c r="D98">
        <f>[1]Sheet5!D98 / (1 - _xlfn.XLOOKUP($A98,Sheet1!$A$2:$A$177,Sheet1!$B$2:$B$177))</f>
        <v>46.00898855582863</v>
      </c>
      <c r="E98">
        <f>[1]Sheet5!E98 / (1 - _xlfn.XLOOKUP($A98,Sheet1!$A$2:$A$177,Sheet1!$B$2:$B$177))</f>
        <v>65.918131418137122</v>
      </c>
      <c r="F98">
        <f>[1]Sheet5!F98 / (1 - _xlfn.XLOOKUP($A98,Sheet1!$A$2:$A$177,Sheet1!$B$2:$B$177))</f>
        <v>1915.8730785363034</v>
      </c>
    </row>
    <row r="99" spans="1:6" x14ac:dyDescent="0.35">
      <c r="A99" t="s">
        <v>97</v>
      </c>
      <c r="B99">
        <f>[1]Sheet5!B99 / (1 - _xlfn.XLOOKUP($A99,Sheet1!$A$2:$A$177,Sheet1!$B$2:$B$177))</f>
        <v>0</v>
      </c>
      <c r="C99">
        <f>[1]Sheet5!C99 / (1 - _xlfn.XLOOKUP($A99,Sheet1!$A$2:$A$177,Sheet1!$B$2:$B$177))</f>
        <v>10703.185944154095</v>
      </c>
      <c r="D99">
        <f>[1]Sheet5!D99 / (1 - _xlfn.XLOOKUP($A99,Sheet1!$A$2:$A$177,Sheet1!$B$2:$B$177))</f>
        <v>11162.385045203397</v>
      </c>
      <c r="E99">
        <f>[1]Sheet5!E99 / (1 - _xlfn.XLOOKUP($A99,Sheet1!$A$2:$A$177,Sheet1!$B$2:$B$177))</f>
        <v>31612.786155710946</v>
      </c>
      <c r="F99">
        <f>[1]Sheet5!F99 / (1 - _xlfn.XLOOKUP($A99,Sheet1!$A$2:$A$177,Sheet1!$B$2:$B$177))</f>
        <v>401438.51395686035</v>
      </c>
    </row>
    <row r="100" spans="1:6" x14ac:dyDescent="0.35">
      <c r="A100" t="s">
        <v>98</v>
      </c>
      <c r="B100">
        <f>[1]Sheet5!B100 / (1 - _xlfn.XLOOKUP($A100,Sheet1!$A$2:$A$177,Sheet1!$B$2:$B$177))</f>
        <v>0</v>
      </c>
      <c r="C100">
        <f>[1]Sheet5!C100 / (1 - _xlfn.XLOOKUP($A100,Sheet1!$A$2:$A$177,Sheet1!$B$2:$B$177))</f>
        <v>269.97860903184238</v>
      </c>
      <c r="D100">
        <f>[1]Sheet5!D100 / (1 - _xlfn.XLOOKUP($A100,Sheet1!$A$2:$A$177,Sheet1!$B$2:$B$177))</f>
        <v>205.28888073887131</v>
      </c>
      <c r="E100">
        <f>[1]Sheet5!E100 / (1 - _xlfn.XLOOKUP($A100,Sheet1!$A$2:$A$177,Sheet1!$B$2:$B$177))</f>
        <v>257.58374762390491</v>
      </c>
      <c r="F100">
        <f>[1]Sheet5!F100 / (1 - _xlfn.XLOOKUP($A100,Sheet1!$A$2:$A$177,Sheet1!$B$2:$B$177))</f>
        <v>2220.2416856575201</v>
      </c>
    </row>
    <row r="101" spans="1:6" x14ac:dyDescent="0.35">
      <c r="A101" t="s">
        <v>99</v>
      </c>
      <c r="B101">
        <f>[1]Sheet5!B101 / (1 - _xlfn.XLOOKUP($A101,Sheet1!$A$2:$A$177,Sheet1!$B$2:$B$177))</f>
        <v>0</v>
      </c>
      <c r="C101">
        <f>[1]Sheet5!C101 / (1 - _xlfn.XLOOKUP($A101,Sheet1!$A$2:$A$177,Sheet1!$B$2:$B$177))</f>
        <v>83.089497824285118</v>
      </c>
      <c r="D101">
        <f>[1]Sheet5!D101 / (1 - _xlfn.XLOOKUP($A101,Sheet1!$A$2:$A$177,Sheet1!$B$2:$B$177))</f>
        <v>15.326386189390801</v>
      </c>
      <c r="E101">
        <f>[1]Sheet5!E101 / (1 - _xlfn.XLOOKUP($A101,Sheet1!$A$2:$A$177,Sheet1!$B$2:$B$177))</f>
        <v>2.6306105988396187</v>
      </c>
      <c r="F101">
        <f>[1]Sheet5!F101 / (1 - _xlfn.XLOOKUP($A101,Sheet1!$A$2:$A$177,Sheet1!$B$2:$B$177))</f>
        <v>285.51827377745548</v>
      </c>
    </row>
    <row r="102" spans="1:6" x14ac:dyDescent="0.35">
      <c r="A102" t="s">
        <v>100</v>
      </c>
      <c r="B102">
        <f>[1]Sheet5!B102 / (1 - _xlfn.XLOOKUP($A102,Sheet1!$A$2:$A$177,Sheet1!$B$2:$B$177))</f>
        <v>0</v>
      </c>
      <c r="C102">
        <f>[1]Sheet5!C102 / (1 - _xlfn.XLOOKUP($A102,Sheet1!$A$2:$A$177,Sheet1!$B$2:$B$177))</f>
        <v>14254.517124622887</v>
      </c>
      <c r="D102">
        <f>[1]Sheet5!D102 / (1 - _xlfn.XLOOKUP($A102,Sheet1!$A$2:$A$177,Sheet1!$B$2:$B$177))</f>
        <v>6861.2868774925864</v>
      </c>
      <c r="E102">
        <f>[1]Sheet5!E102 / (1 - _xlfn.XLOOKUP($A102,Sheet1!$A$2:$A$177,Sheet1!$B$2:$B$177))</f>
        <v>7796.12984818723</v>
      </c>
      <c r="F102">
        <f>[1]Sheet5!F102 / (1 - _xlfn.XLOOKUP($A102,Sheet1!$A$2:$A$177,Sheet1!$B$2:$B$177))</f>
        <v>116731.83482374613</v>
      </c>
    </row>
    <row r="103" spans="1:6" x14ac:dyDescent="0.35">
      <c r="A103" t="s">
        <v>101</v>
      </c>
      <c r="B103">
        <f>[1]Sheet5!B103 / (1 - _xlfn.XLOOKUP($A103,Sheet1!$A$2:$A$177,Sheet1!$B$2:$B$177))</f>
        <v>0</v>
      </c>
      <c r="C103">
        <f>[1]Sheet5!C103 / (1 - _xlfn.XLOOKUP($A103,Sheet1!$A$2:$A$177,Sheet1!$B$2:$B$177))</f>
        <v>569.20703842427042</v>
      </c>
      <c r="D103">
        <f>[1]Sheet5!D103 / (1 - _xlfn.XLOOKUP($A103,Sheet1!$A$2:$A$177,Sheet1!$B$2:$B$177))</f>
        <v>853.3928761136558</v>
      </c>
      <c r="E103">
        <f>[1]Sheet5!E103 / (1 - _xlfn.XLOOKUP($A103,Sheet1!$A$2:$A$177,Sheet1!$B$2:$B$177))</f>
        <v>226.74427915009815</v>
      </c>
      <c r="F103">
        <f>[1]Sheet5!F103 / (1 - _xlfn.XLOOKUP($A103,Sheet1!$A$2:$A$177,Sheet1!$B$2:$B$177))</f>
        <v>5253.7903160517444</v>
      </c>
    </row>
    <row r="104" spans="1:6" x14ac:dyDescent="0.35">
      <c r="A104" t="s">
        <v>102</v>
      </c>
      <c r="B104">
        <f>[1]Sheet5!B104 / (1 - _xlfn.XLOOKUP($A104,Sheet1!$A$2:$A$177,Sheet1!$B$2:$B$177))</f>
        <v>27114.520429607863</v>
      </c>
      <c r="C104">
        <f>[1]Sheet5!C104 / (1 - _xlfn.XLOOKUP($A104,Sheet1!$A$2:$A$177,Sheet1!$B$2:$B$177))</f>
        <v>97719.04841670912</v>
      </c>
      <c r="D104">
        <f>[1]Sheet5!D104 / (1 - _xlfn.XLOOKUP($A104,Sheet1!$A$2:$A$177,Sheet1!$B$2:$B$177))</f>
        <v>75579.619359833014</v>
      </c>
      <c r="E104">
        <f>[1]Sheet5!E104 / (1 - _xlfn.XLOOKUP($A104,Sheet1!$A$2:$A$177,Sheet1!$B$2:$B$177))</f>
        <v>206754.49252082055</v>
      </c>
      <c r="F104">
        <f>[1]Sheet5!F104 / (1 - _xlfn.XLOOKUP($A104,Sheet1!$A$2:$A$177,Sheet1!$B$2:$B$177))</f>
        <v>1356585.1684133504</v>
      </c>
    </row>
    <row r="105" spans="1:6" x14ac:dyDescent="0.35">
      <c r="A105" t="s">
        <v>103</v>
      </c>
      <c r="B105">
        <f>[1]Sheet5!B105 / (1 - _xlfn.XLOOKUP($A105,Sheet1!$A$2:$A$177,Sheet1!$B$2:$B$177))</f>
        <v>0</v>
      </c>
      <c r="C105">
        <f>[1]Sheet5!C105 / (1 - _xlfn.XLOOKUP($A105,Sheet1!$A$2:$A$177,Sheet1!$B$2:$B$177))</f>
        <v>52.7482182645333</v>
      </c>
      <c r="D105">
        <f>[1]Sheet5!D105 / (1 - _xlfn.XLOOKUP($A105,Sheet1!$A$2:$A$177,Sheet1!$B$2:$B$177))</f>
        <v>1.7818404115077413</v>
      </c>
      <c r="E105">
        <f>[1]Sheet5!E105 / (1 - _xlfn.XLOOKUP($A105,Sheet1!$A$2:$A$177,Sheet1!$B$2:$B$177))</f>
        <v>275.96455243363397</v>
      </c>
      <c r="F105">
        <f>[1]Sheet5!F105 / (1 - _xlfn.XLOOKUP($A105,Sheet1!$A$2:$A$177,Sheet1!$B$2:$B$177))</f>
        <v>707.69030837232128</v>
      </c>
    </row>
    <row r="106" spans="1:6" x14ac:dyDescent="0.35">
      <c r="A106" t="s">
        <v>104</v>
      </c>
      <c r="B106">
        <f>[1]Sheet5!B106 / (1 - _xlfn.XLOOKUP($A106,Sheet1!$A$2:$A$177,Sheet1!$B$2:$B$177))</f>
        <v>0</v>
      </c>
      <c r="C106">
        <f>[1]Sheet5!C106 / (1 - _xlfn.XLOOKUP($A106,Sheet1!$A$2:$A$177,Sheet1!$B$2:$B$177))</f>
        <v>3838.4102081011656</v>
      </c>
      <c r="D106">
        <f>[1]Sheet5!D106 / (1 - _xlfn.XLOOKUP($A106,Sheet1!$A$2:$A$177,Sheet1!$B$2:$B$177))</f>
        <v>4168.5533054703747</v>
      </c>
      <c r="E106">
        <f>[1]Sheet5!E106 / (1 - _xlfn.XLOOKUP($A106,Sheet1!$A$2:$A$177,Sheet1!$B$2:$B$177))</f>
        <v>5020.5217256946053</v>
      </c>
      <c r="F106">
        <f>[1]Sheet5!F106 / (1 - _xlfn.XLOOKUP($A106,Sheet1!$A$2:$A$177,Sheet1!$B$2:$B$177))</f>
        <v>42250.768579997108</v>
      </c>
    </row>
    <row r="107" spans="1:6" x14ac:dyDescent="0.35">
      <c r="A107" t="s">
        <v>105</v>
      </c>
      <c r="B107">
        <f>[1]Sheet5!B107 / (1 - _xlfn.XLOOKUP($A107,Sheet1!$A$2:$A$177,Sheet1!$B$2:$B$177))</f>
        <v>0</v>
      </c>
      <c r="C107">
        <f>[1]Sheet5!C107 / (1 - _xlfn.XLOOKUP($A107,Sheet1!$A$2:$A$177,Sheet1!$B$2:$B$177))</f>
        <v>10.423999999999999</v>
      </c>
      <c r="D107">
        <f>[1]Sheet5!D107 / (1 - _xlfn.XLOOKUP($A107,Sheet1!$A$2:$A$177,Sheet1!$B$2:$B$177))</f>
        <v>10.486000000000001</v>
      </c>
      <c r="E107">
        <f>[1]Sheet5!E107 / (1 - _xlfn.XLOOKUP($A107,Sheet1!$A$2:$A$177,Sheet1!$B$2:$B$177))</f>
        <v>7.5449999999999999</v>
      </c>
      <c r="F107">
        <f>[1]Sheet5!F107 / (1 - _xlfn.XLOOKUP($A107,Sheet1!$A$2:$A$177,Sheet1!$B$2:$B$177))</f>
        <v>39.975999999999999</v>
      </c>
    </row>
    <row r="108" spans="1:6" x14ac:dyDescent="0.35">
      <c r="A108" t="s">
        <v>106</v>
      </c>
      <c r="B108">
        <f>[1]Sheet5!B108 / (1 - _xlfn.XLOOKUP($A108,Sheet1!$A$2:$A$177,Sheet1!$B$2:$B$177))</f>
        <v>2898.3817038953898</v>
      </c>
      <c r="C108">
        <f>[1]Sheet5!C108 / (1 - _xlfn.XLOOKUP($A108,Sheet1!$A$2:$A$177,Sheet1!$B$2:$B$177))</f>
        <v>93445.815968581024</v>
      </c>
      <c r="D108">
        <f>[1]Sheet5!D108 / (1 - _xlfn.XLOOKUP($A108,Sheet1!$A$2:$A$177,Sheet1!$B$2:$B$177))</f>
        <v>35494.047944534199</v>
      </c>
      <c r="E108">
        <f>[1]Sheet5!E108 / (1 - _xlfn.XLOOKUP($A108,Sheet1!$A$2:$A$177,Sheet1!$B$2:$B$177))</f>
        <v>196077.12416392128</v>
      </c>
      <c r="F108">
        <f>[1]Sheet5!F108 / (1 - _xlfn.XLOOKUP($A108,Sheet1!$A$2:$A$177,Sheet1!$B$2:$B$177))</f>
        <v>515489.37715515698</v>
      </c>
    </row>
    <row r="109" spans="1:6" x14ac:dyDescent="0.35">
      <c r="A109" t="s">
        <v>107</v>
      </c>
      <c r="B109">
        <f>[1]Sheet5!B109 / (1 - _xlfn.XLOOKUP($A109,Sheet1!$A$2:$A$177,Sheet1!$B$2:$B$177))</f>
        <v>98.113475517239451</v>
      </c>
      <c r="C109">
        <f>[1]Sheet5!C109 / (1 - _xlfn.XLOOKUP($A109,Sheet1!$A$2:$A$177,Sheet1!$B$2:$B$177))</f>
        <v>1163.971508316055</v>
      </c>
      <c r="D109">
        <f>[1]Sheet5!D109 / (1 - _xlfn.XLOOKUP($A109,Sheet1!$A$2:$A$177,Sheet1!$B$2:$B$177))</f>
        <v>1200.3015942233255</v>
      </c>
      <c r="E109">
        <f>[1]Sheet5!E109 / (1 - _xlfn.XLOOKUP($A109,Sheet1!$A$2:$A$177,Sheet1!$B$2:$B$177))</f>
        <v>970.77376584062608</v>
      </c>
      <c r="F109">
        <f>[1]Sheet5!F109 / (1 - _xlfn.XLOOKUP($A109,Sheet1!$A$2:$A$177,Sheet1!$B$2:$B$177))</f>
        <v>16110.902136096853</v>
      </c>
    </row>
    <row r="110" spans="1:6" x14ac:dyDescent="0.35">
      <c r="A110" t="s">
        <v>108</v>
      </c>
      <c r="B110">
        <f>[1]Sheet5!B110 / (1 - _xlfn.XLOOKUP($A110,Sheet1!$A$2:$A$177,Sheet1!$B$2:$B$177))</f>
        <v>4466.2147199925348</v>
      </c>
      <c r="C110">
        <f>[1]Sheet5!C110 / (1 - _xlfn.XLOOKUP($A110,Sheet1!$A$2:$A$177,Sheet1!$B$2:$B$177))</f>
        <v>19789.188956704918</v>
      </c>
      <c r="D110">
        <f>[1]Sheet5!D110 / (1 - _xlfn.XLOOKUP($A110,Sheet1!$A$2:$A$177,Sheet1!$B$2:$B$177))</f>
        <v>10709.583823419885</v>
      </c>
      <c r="E110">
        <f>[1]Sheet5!E110 / (1 - _xlfn.XLOOKUP($A110,Sheet1!$A$2:$A$177,Sheet1!$B$2:$B$177))</f>
        <v>40452.712205559379</v>
      </c>
      <c r="F110">
        <f>[1]Sheet5!F110 / (1 - _xlfn.XLOOKUP($A110,Sheet1!$A$2:$A$177,Sheet1!$B$2:$B$177))</f>
        <v>136579.86069452661</v>
      </c>
    </row>
    <row r="111" spans="1:6" x14ac:dyDescent="0.35">
      <c r="A111" t="s">
        <v>109</v>
      </c>
      <c r="B111">
        <f>[1]Sheet5!B111 / (1 - _xlfn.XLOOKUP($A111,Sheet1!$A$2:$A$177,Sheet1!$B$2:$B$177))</f>
        <v>0</v>
      </c>
      <c r="C111">
        <f>[1]Sheet5!C111 / (1 - _xlfn.XLOOKUP($A111,Sheet1!$A$2:$A$177,Sheet1!$B$2:$B$177))</f>
        <v>18455.243653941568</v>
      </c>
      <c r="D111">
        <f>[1]Sheet5!D111 / (1 - _xlfn.XLOOKUP($A111,Sheet1!$A$2:$A$177,Sheet1!$B$2:$B$177))</f>
        <v>25676.583289826722</v>
      </c>
      <c r="E111">
        <f>[1]Sheet5!E111 / (1 - _xlfn.XLOOKUP($A111,Sheet1!$A$2:$A$177,Sheet1!$B$2:$B$177))</f>
        <v>53586.966804803691</v>
      </c>
      <c r="F111">
        <f>[1]Sheet5!F111 / (1 - _xlfn.XLOOKUP($A111,Sheet1!$A$2:$A$177,Sheet1!$B$2:$B$177))</f>
        <v>401190.7277960956</v>
      </c>
    </row>
    <row r="112" spans="1:6" x14ac:dyDescent="0.35">
      <c r="A112" t="s">
        <v>110</v>
      </c>
      <c r="B112">
        <f>[1]Sheet5!B112 / (1 - _xlfn.XLOOKUP($A112,Sheet1!$A$2:$A$177,Sheet1!$B$2:$B$177))</f>
        <v>1961.0288470185533</v>
      </c>
      <c r="C112">
        <f>[1]Sheet5!C112 / (1 - _xlfn.XLOOKUP($A112,Sheet1!$A$2:$A$177,Sheet1!$B$2:$B$177))</f>
        <v>25262.50853646511</v>
      </c>
      <c r="D112">
        <f>[1]Sheet5!D112 / (1 - _xlfn.XLOOKUP($A112,Sheet1!$A$2:$A$177,Sheet1!$B$2:$B$177))</f>
        <v>19681.350546112855</v>
      </c>
      <c r="E112">
        <f>[1]Sheet5!E112 / (1 - _xlfn.XLOOKUP($A112,Sheet1!$A$2:$A$177,Sheet1!$B$2:$B$177))</f>
        <v>34281.876880947013</v>
      </c>
      <c r="F112">
        <f>[1]Sheet5!F112 / (1 - _xlfn.XLOOKUP($A112,Sheet1!$A$2:$A$177,Sheet1!$B$2:$B$177))</f>
        <v>300388.09112291329</v>
      </c>
    </row>
    <row r="113" spans="1:6" x14ac:dyDescent="0.35">
      <c r="A113" t="s">
        <v>111</v>
      </c>
      <c r="B113">
        <f>[1]Sheet5!B113 / (1 - _xlfn.XLOOKUP($A113,Sheet1!$A$2:$A$177,Sheet1!$B$2:$B$177))</f>
        <v>525.66216050918797</v>
      </c>
      <c r="C113">
        <f>[1]Sheet5!C113 / (1 - _xlfn.XLOOKUP($A113,Sheet1!$A$2:$A$177,Sheet1!$B$2:$B$177))</f>
        <v>40866.929874672474</v>
      </c>
      <c r="D113">
        <f>[1]Sheet5!D113 / (1 - _xlfn.XLOOKUP($A113,Sheet1!$A$2:$A$177,Sheet1!$B$2:$B$177))</f>
        <v>62117.77405498016</v>
      </c>
      <c r="E113">
        <f>[1]Sheet5!E113 / (1 - _xlfn.XLOOKUP($A113,Sheet1!$A$2:$A$177,Sheet1!$B$2:$B$177))</f>
        <v>18091.017212693503</v>
      </c>
      <c r="F113">
        <f>[1]Sheet5!F113 / (1 - _xlfn.XLOOKUP($A113,Sheet1!$A$2:$A$177,Sheet1!$B$2:$B$177))</f>
        <v>63742.497858626608</v>
      </c>
    </row>
    <row r="114" spans="1:6" x14ac:dyDescent="0.35">
      <c r="A114" t="s">
        <v>112</v>
      </c>
      <c r="B114">
        <f>[1]Sheet5!B114 / (1 - _xlfn.XLOOKUP($A114,Sheet1!$A$2:$A$177,Sheet1!$B$2:$B$177))</f>
        <v>0</v>
      </c>
      <c r="C114">
        <f>[1]Sheet5!C114 / (1 - _xlfn.XLOOKUP($A114,Sheet1!$A$2:$A$177,Sheet1!$B$2:$B$177))</f>
        <v>18.132419891801916</v>
      </c>
      <c r="D114">
        <f>[1]Sheet5!D114 / (1 - _xlfn.XLOOKUP($A114,Sheet1!$A$2:$A$177,Sheet1!$B$2:$B$177))</f>
        <v>0</v>
      </c>
      <c r="E114">
        <f>[1]Sheet5!E114 / (1 - _xlfn.XLOOKUP($A114,Sheet1!$A$2:$A$177,Sheet1!$B$2:$B$177))</f>
        <v>1.343698709945901</v>
      </c>
      <c r="F114">
        <f>[1]Sheet5!F114 / (1 - _xlfn.XLOOKUP($A114,Sheet1!$A$2:$A$177,Sheet1!$B$2:$B$177))</f>
        <v>68.464239700374534</v>
      </c>
    </row>
    <row r="115" spans="1:6" x14ac:dyDescent="0.35">
      <c r="A115" t="s">
        <v>113</v>
      </c>
      <c r="B115">
        <f>[1]Sheet5!B115 / (1 - _xlfn.XLOOKUP($A115,Sheet1!$A$2:$A$177,Sheet1!$B$2:$B$177))</f>
        <v>5.5895108409531963E-2</v>
      </c>
      <c r="C115">
        <f>[1]Sheet5!C115 / (1 - _xlfn.XLOOKUP($A115,Sheet1!$A$2:$A$177,Sheet1!$B$2:$B$177))</f>
        <v>6734.0488914712587</v>
      </c>
      <c r="D115">
        <f>[1]Sheet5!D115 / (1 - _xlfn.XLOOKUP($A115,Sheet1!$A$2:$A$177,Sheet1!$B$2:$B$177))</f>
        <v>6842.706497992348</v>
      </c>
      <c r="E115">
        <f>[1]Sheet5!E115 / (1 - _xlfn.XLOOKUP($A115,Sheet1!$A$2:$A$177,Sheet1!$B$2:$B$177))</f>
        <v>19982.732289522439</v>
      </c>
      <c r="F115">
        <f>[1]Sheet5!F115 / (1 - _xlfn.XLOOKUP($A115,Sheet1!$A$2:$A$177,Sheet1!$B$2:$B$177))</f>
        <v>122704.05471708621</v>
      </c>
    </row>
    <row r="116" spans="1:6" x14ac:dyDescent="0.35">
      <c r="A116" t="s">
        <v>114</v>
      </c>
      <c r="B116">
        <f>[1]Sheet5!B116 / (1 - _xlfn.XLOOKUP($A116,Sheet1!$A$2:$A$177,Sheet1!$B$2:$B$177))</f>
        <v>8130.6268593717587</v>
      </c>
      <c r="C116">
        <f>[1]Sheet5!C116 / (1 - _xlfn.XLOOKUP($A116,Sheet1!$A$2:$A$177,Sheet1!$B$2:$B$177))</f>
        <v>10462.153244261808</v>
      </c>
      <c r="D116">
        <f>[1]Sheet5!D116 / (1 - _xlfn.XLOOKUP($A116,Sheet1!$A$2:$A$177,Sheet1!$B$2:$B$177))</f>
        <v>9831.1742812288012</v>
      </c>
      <c r="E116">
        <f>[1]Sheet5!E116 / (1 - _xlfn.XLOOKUP($A116,Sheet1!$A$2:$A$177,Sheet1!$B$2:$B$177))</f>
        <v>21866.588442482273</v>
      </c>
      <c r="F116">
        <f>[1]Sheet5!F116 / (1 - _xlfn.XLOOKUP($A116,Sheet1!$A$2:$A$177,Sheet1!$B$2:$B$177))</f>
        <v>140254.89261200847</v>
      </c>
    </row>
    <row r="117" spans="1:6" x14ac:dyDescent="0.35">
      <c r="A117" t="s">
        <v>115</v>
      </c>
      <c r="B117">
        <f>[1]Sheet5!B117 / (1 - _xlfn.XLOOKUP($A117,Sheet1!$A$2:$A$177,Sheet1!$B$2:$B$177))</f>
        <v>1343.1063976130972</v>
      </c>
      <c r="C117">
        <f>[1]Sheet5!C117 / (1 - _xlfn.XLOOKUP($A117,Sheet1!$A$2:$A$177,Sheet1!$B$2:$B$177))</f>
        <v>15073.502454822257</v>
      </c>
      <c r="D117">
        <f>[1]Sheet5!D117 / (1 - _xlfn.XLOOKUP($A117,Sheet1!$A$2:$A$177,Sheet1!$B$2:$B$177))</f>
        <v>8459.2691960779193</v>
      </c>
      <c r="E117">
        <f>[1]Sheet5!E117 / (1 - _xlfn.XLOOKUP($A117,Sheet1!$A$2:$A$177,Sheet1!$B$2:$B$177))</f>
        <v>16091.793731733564</v>
      </c>
      <c r="F117">
        <f>[1]Sheet5!F117 / (1 - _xlfn.XLOOKUP($A117,Sheet1!$A$2:$A$177,Sheet1!$B$2:$B$177))</f>
        <v>123203.9204814046</v>
      </c>
    </row>
    <row r="118" spans="1:6" x14ac:dyDescent="0.35">
      <c r="A118" t="s">
        <v>116</v>
      </c>
      <c r="B118">
        <f>[1]Sheet5!B118 / (1 - _xlfn.XLOOKUP($A118,Sheet1!$A$2:$A$177,Sheet1!$B$2:$B$177))</f>
        <v>0</v>
      </c>
      <c r="C118">
        <f>[1]Sheet5!C118 / (1 - _xlfn.XLOOKUP($A118,Sheet1!$A$2:$A$177,Sheet1!$B$2:$B$177))</f>
        <v>6301.5923416064552</v>
      </c>
      <c r="D118">
        <f>[1]Sheet5!D118 / (1 - _xlfn.XLOOKUP($A118,Sheet1!$A$2:$A$177,Sheet1!$B$2:$B$177))</f>
        <v>4660.0575395239593</v>
      </c>
      <c r="E118">
        <f>[1]Sheet5!E118 / (1 - _xlfn.XLOOKUP($A118,Sheet1!$A$2:$A$177,Sheet1!$B$2:$B$177))</f>
        <v>9010.146796183124</v>
      </c>
      <c r="F118">
        <f>[1]Sheet5!F118 / (1 - _xlfn.XLOOKUP($A118,Sheet1!$A$2:$A$177,Sheet1!$B$2:$B$177))</f>
        <v>74231.067327037017</v>
      </c>
    </row>
    <row r="119" spans="1:6" x14ac:dyDescent="0.35">
      <c r="A119" t="s">
        <v>117</v>
      </c>
      <c r="B119">
        <f>[1]Sheet5!B119 / (1 - _xlfn.XLOOKUP($A119,Sheet1!$A$2:$A$177,Sheet1!$B$2:$B$177))</f>
        <v>0</v>
      </c>
      <c r="C119">
        <f>[1]Sheet5!C119 / (1 - _xlfn.XLOOKUP($A119,Sheet1!$A$2:$A$177,Sheet1!$B$2:$B$177))</f>
        <v>12387.258527245769</v>
      </c>
      <c r="D119">
        <f>[1]Sheet5!D119 / (1 - _xlfn.XLOOKUP($A119,Sheet1!$A$2:$A$177,Sheet1!$B$2:$B$177))</f>
        <v>10050.577048321824</v>
      </c>
      <c r="E119">
        <f>[1]Sheet5!E119 / (1 - _xlfn.XLOOKUP($A119,Sheet1!$A$2:$A$177,Sheet1!$B$2:$B$177))</f>
        <v>13660.696566290286</v>
      </c>
      <c r="F119">
        <f>[1]Sheet5!F119 / (1 - _xlfn.XLOOKUP($A119,Sheet1!$A$2:$A$177,Sheet1!$B$2:$B$177))</f>
        <v>294100.33204554534</v>
      </c>
    </row>
    <row r="120" spans="1:6" x14ac:dyDescent="0.35">
      <c r="A120" t="s">
        <v>118</v>
      </c>
      <c r="B120">
        <f>[1]Sheet5!B120 / (1 - _xlfn.XLOOKUP($A120,Sheet1!$A$2:$A$177,Sheet1!$B$2:$B$177))</f>
        <v>1773.3038256804775</v>
      </c>
      <c r="C120">
        <f>[1]Sheet5!C120 / (1 - _xlfn.XLOOKUP($A120,Sheet1!$A$2:$A$177,Sheet1!$B$2:$B$177))</f>
        <v>67084.131767957399</v>
      </c>
      <c r="D120">
        <f>[1]Sheet5!D120 / (1 - _xlfn.XLOOKUP($A120,Sheet1!$A$2:$A$177,Sheet1!$B$2:$B$177))</f>
        <v>46059.1146011483</v>
      </c>
      <c r="E120">
        <f>[1]Sheet5!E120 / (1 - _xlfn.XLOOKUP($A120,Sheet1!$A$2:$A$177,Sheet1!$B$2:$B$177))</f>
        <v>104622.44729024438</v>
      </c>
      <c r="F120">
        <f>[1]Sheet5!F120 / (1 - _xlfn.XLOOKUP($A120,Sheet1!$A$2:$A$177,Sheet1!$B$2:$B$177))</f>
        <v>1111790.4223293075</v>
      </c>
    </row>
    <row r="121" spans="1:6" x14ac:dyDescent="0.35">
      <c r="A121" t="s">
        <v>119</v>
      </c>
      <c r="B121">
        <f>[1]Sheet5!B121 / (1 - _xlfn.XLOOKUP($A121,Sheet1!$A$2:$A$177,Sheet1!$B$2:$B$177))</f>
        <v>0</v>
      </c>
      <c r="C121">
        <f>[1]Sheet5!C121 / (1 - _xlfn.XLOOKUP($A121,Sheet1!$A$2:$A$177,Sheet1!$B$2:$B$177))</f>
        <v>0</v>
      </c>
      <c r="D121">
        <f>[1]Sheet5!D121 / (1 - _xlfn.XLOOKUP($A121,Sheet1!$A$2:$A$177,Sheet1!$B$2:$B$177))</f>
        <v>61.438168798706073</v>
      </c>
      <c r="E121">
        <f>[1]Sheet5!E121 / (1 - _xlfn.XLOOKUP($A121,Sheet1!$A$2:$A$177,Sheet1!$B$2:$B$177))</f>
        <v>46.509019261873249</v>
      </c>
      <c r="F121">
        <f>[1]Sheet5!F121 / (1 - _xlfn.XLOOKUP($A121,Sheet1!$A$2:$A$177,Sheet1!$B$2:$B$177))</f>
        <v>37.668825613880308</v>
      </c>
    </row>
    <row r="122" spans="1:6" x14ac:dyDescent="0.35">
      <c r="A122" t="s">
        <v>120</v>
      </c>
      <c r="B122">
        <f>[1]Sheet5!B122 / (1 - _xlfn.XLOOKUP($A122,Sheet1!$A$2:$A$177,Sheet1!$B$2:$B$177))</f>
        <v>1293.1616197014982</v>
      </c>
      <c r="C122">
        <f>[1]Sheet5!C122 / (1 - _xlfn.XLOOKUP($A122,Sheet1!$A$2:$A$177,Sheet1!$B$2:$B$177))</f>
        <v>12759.796241132157</v>
      </c>
      <c r="D122">
        <f>[1]Sheet5!D122 / (1 - _xlfn.XLOOKUP($A122,Sheet1!$A$2:$A$177,Sheet1!$B$2:$B$177))</f>
        <v>9285.5142681387351</v>
      </c>
      <c r="E122">
        <f>[1]Sheet5!E122 / (1 - _xlfn.XLOOKUP($A122,Sheet1!$A$2:$A$177,Sheet1!$B$2:$B$177))</f>
        <v>18384.457093320008</v>
      </c>
      <c r="F122">
        <f>[1]Sheet5!F122 / (1 - _xlfn.XLOOKUP($A122,Sheet1!$A$2:$A$177,Sheet1!$B$2:$B$177))</f>
        <v>59501.044686640955</v>
      </c>
    </row>
    <row r="123" spans="1:6" x14ac:dyDescent="0.35">
      <c r="A123" t="s">
        <v>121</v>
      </c>
      <c r="B123">
        <f>[1]Sheet5!B123 / (1 - _xlfn.XLOOKUP($A123,Sheet1!$A$2:$A$177,Sheet1!$B$2:$B$177))</f>
        <v>1642.4065385195113</v>
      </c>
      <c r="C123">
        <f>[1]Sheet5!C123 / (1 - _xlfn.XLOOKUP($A123,Sheet1!$A$2:$A$177,Sheet1!$B$2:$B$177))</f>
        <v>32605.992465705302</v>
      </c>
      <c r="D123">
        <f>[1]Sheet5!D123 / (1 - _xlfn.XLOOKUP($A123,Sheet1!$A$2:$A$177,Sheet1!$B$2:$B$177))</f>
        <v>31918.503035873633</v>
      </c>
      <c r="E123">
        <f>[1]Sheet5!E123 / (1 - _xlfn.XLOOKUP($A123,Sheet1!$A$2:$A$177,Sheet1!$B$2:$B$177))</f>
        <v>8035.8633023241709</v>
      </c>
      <c r="F123">
        <f>[1]Sheet5!F123 / (1 - _xlfn.XLOOKUP($A123,Sheet1!$A$2:$A$177,Sheet1!$B$2:$B$177))</f>
        <v>206323.26326927886</v>
      </c>
    </row>
    <row r="124" spans="1:6" x14ac:dyDescent="0.35">
      <c r="A124" t="s">
        <v>122</v>
      </c>
      <c r="B124">
        <f>[1]Sheet5!B124 / (1 - _xlfn.XLOOKUP($A124,Sheet1!$A$2:$A$177,Sheet1!$B$2:$B$177))</f>
        <v>9574.2655325835167</v>
      </c>
      <c r="C124">
        <f>[1]Sheet5!C124 / (1 - _xlfn.XLOOKUP($A124,Sheet1!$A$2:$A$177,Sheet1!$B$2:$B$177))</f>
        <v>74053.970089435345</v>
      </c>
      <c r="D124">
        <f>[1]Sheet5!D124 / (1 - _xlfn.XLOOKUP($A124,Sheet1!$A$2:$A$177,Sheet1!$B$2:$B$177))</f>
        <v>49754.783278423587</v>
      </c>
      <c r="E124">
        <f>[1]Sheet5!E124 / (1 - _xlfn.XLOOKUP($A124,Sheet1!$A$2:$A$177,Sheet1!$B$2:$B$177))</f>
        <v>146056.08931536163</v>
      </c>
      <c r="F124">
        <f>[1]Sheet5!F124 / (1 - _xlfn.XLOOKUP($A124,Sheet1!$A$2:$A$177,Sheet1!$B$2:$B$177))</f>
        <v>593339.84611494886</v>
      </c>
    </row>
    <row r="125" spans="1:6" x14ac:dyDescent="0.35">
      <c r="A125" t="s">
        <v>123</v>
      </c>
      <c r="B125">
        <f>[1]Sheet5!B125 / (1 - _xlfn.XLOOKUP($A125,Sheet1!$A$2:$A$177,Sheet1!$B$2:$B$177))</f>
        <v>0</v>
      </c>
      <c r="C125">
        <f>[1]Sheet5!C125 / (1 - _xlfn.XLOOKUP($A125,Sheet1!$A$2:$A$177,Sheet1!$B$2:$B$177))</f>
        <v>0</v>
      </c>
      <c r="D125">
        <f>[1]Sheet5!D125 / (1 - _xlfn.XLOOKUP($A125,Sheet1!$A$2:$A$177,Sheet1!$B$2:$B$177))</f>
        <v>115.31726907164114</v>
      </c>
      <c r="E125">
        <f>[1]Sheet5!E125 / (1 - _xlfn.XLOOKUP($A125,Sheet1!$A$2:$A$177,Sheet1!$B$2:$B$177))</f>
        <v>67.825505552732807</v>
      </c>
      <c r="F125">
        <f>[1]Sheet5!F125 / (1 - _xlfn.XLOOKUP($A125,Sheet1!$A$2:$A$177,Sheet1!$B$2:$B$177))</f>
        <v>231.4573463743921</v>
      </c>
    </row>
    <row r="126" spans="1:6" x14ac:dyDescent="0.35">
      <c r="A126" t="s">
        <v>124</v>
      </c>
      <c r="B126">
        <f>[1]Sheet5!B126 / (1 - _xlfn.XLOOKUP($A126,Sheet1!$A$2:$A$177,Sheet1!$B$2:$B$177))</f>
        <v>0</v>
      </c>
      <c r="C126">
        <f>[1]Sheet5!C126 / (1 - _xlfn.XLOOKUP($A126,Sheet1!$A$2:$A$177,Sheet1!$B$2:$B$177))</f>
        <v>7408.9958061295583</v>
      </c>
      <c r="D126">
        <f>[1]Sheet5!D126 / (1 - _xlfn.XLOOKUP($A126,Sheet1!$A$2:$A$177,Sheet1!$B$2:$B$177))</f>
        <v>5494.6548679705829</v>
      </c>
      <c r="E126">
        <f>[1]Sheet5!E126 / (1 - _xlfn.XLOOKUP($A126,Sheet1!$A$2:$A$177,Sheet1!$B$2:$B$177))</f>
        <v>21957.924288474798</v>
      </c>
      <c r="F126">
        <f>[1]Sheet5!F126 / (1 - _xlfn.XLOOKUP($A126,Sheet1!$A$2:$A$177,Sheet1!$B$2:$B$177))</f>
        <v>57206.869917626107</v>
      </c>
    </row>
    <row r="127" spans="1:6" x14ac:dyDescent="0.35">
      <c r="A127" t="s">
        <v>125</v>
      </c>
      <c r="B127">
        <f>[1]Sheet5!B127 / (1 - _xlfn.XLOOKUP($A127,Sheet1!$A$2:$A$177,Sheet1!$B$2:$B$177))</f>
        <v>42.362620862409663</v>
      </c>
      <c r="C127">
        <f>[1]Sheet5!C127 / (1 - _xlfn.XLOOKUP($A127,Sheet1!$A$2:$A$177,Sheet1!$B$2:$B$177))</f>
        <v>13383.558595939037</v>
      </c>
      <c r="D127">
        <f>[1]Sheet5!D127 / (1 - _xlfn.XLOOKUP($A127,Sheet1!$A$2:$A$177,Sheet1!$B$2:$B$177))</f>
        <v>5904.4635493592959</v>
      </c>
      <c r="E127">
        <f>[1]Sheet5!E127 / (1 - _xlfn.XLOOKUP($A127,Sheet1!$A$2:$A$177,Sheet1!$B$2:$B$177))</f>
        <v>15425.551791500327</v>
      </c>
      <c r="F127">
        <f>[1]Sheet5!F127 / (1 - _xlfn.XLOOKUP($A127,Sheet1!$A$2:$A$177,Sheet1!$B$2:$B$177))</f>
        <v>148116.56305959463</v>
      </c>
    </row>
    <row r="128" spans="1:6" x14ac:dyDescent="0.35">
      <c r="A128" t="s">
        <v>126</v>
      </c>
      <c r="B128">
        <f>[1]Sheet5!B128 / (1 - _xlfn.XLOOKUP($A128,Sheet1!$A$2:$A$177,Sheet1!$B$2:$B$177))</f>
        <v>522.82343133885615</v>
      </c>
      <c r="C128">
        <f>[1]Sheet5!C128 / (1 - _xlfn.XLOOKUP($A128,Sheet1!$A$2:$A$177,Sheet1!$B$2:$B$177))</f>
        <v>70726.328965647583</v>
      </c>
      <c r="D128">
        <f>[1]Sheet5!D128 / (1 - _xlfn.XLOOKUP($A128,Sheet1!$A$2:$A$177,Sheet1!$B$2:$B$177))</f>
        <v>28720.916803395467</v>
      </c>
      <c r="E128">
        <f>[1]Sheet5!E128 / (1 - _xlfn.XLOOKUP($A128,Sheet1!$A$2:$A$177,Sheet1!$B$2:$B$177))</f>
        <v>104823.53481675716</v>
      </c>
      <c r="F128">
        <f>[1]Sheet5!F128 / (1 - _xlfn.XLOOKUP($A128,Sheet1!$A$2:$A$177,Sheet1!$B$2:$B$177))</f>
        <v>305082.64744547673</v>
      </c>
    </row>
    <row r="129" spans="1:6" x14ac:dyDescent="0.35">
      <c r="A129" t="s">
        <v>127</v>
      </c>
      <c r="B129">
        <f>[1]Sheet5!B129 / (1 - _xlfn.XLOOKUP($A129,Sheet1!$A$2:$A$177,Sheet1!$B$2:$B$177))</f>
        <v>1766.3965330216161</v>
      </c>
      <c r="C129">
        <f>[1]Sheet5!C129 / (1 - _xlfn.XLOOKUP($A129,Sheet1!$A$2:$A$177,Sheet1!$B$2:$B$177))</f>
        <v>34413.788264343217</v>
      </c>
      <c r="D129">
        <f>[1]Sheet5!D129 / (1 - _xlfn.XLOOKUP($A129,Sheet1!$A$2:$A$177,Sheet1!$B$2:$B$177))</f>
        <v>29813.407910286442</v>
      </c>
      <c r="E129">
        <f>[1]Sheet5!E129 / (1 - _xlfn.XLOOKUP($A129,Sheet1!$A$2:$A$177,Sheet1!$B$2:$B$177))</f>
        <v>73917.034737998692</v>
      </c>
      <c r="F129">
        <f>[1]Sheet5!F129 / (1 - _xlfn.XLOOKUP($A129,Sheet1!$A$2:$A$177,Sheet1!$B$2:$B$177))</f>
        <v>362434.38874354493</v>
      </c>
    </row>
    <row r="130" spans="1:6" x14ac:dyDescent="0.35">
      <c r="A130" t="s">
        <v>128</v>
      </c>
      <c r="B130">
        <f>[1]Sheet5!B130 / (1 - _xlfn.XLOOKUP($A130,Sheet1!$A$2:$A$177,Sheet1!$B$2:$B$177))</f>
        <v>4428.3918811521125</v>
      </c>
      <c r="C130">
        <f>[1]Sheet5!C130 / (1 - _xlfn.XLOOKUP($A130,Sheet1!$A$2:$A$177,Sheet1!$B$2:$B$177))</f>
        <v>26377.777596048265</v>
      </c>
      <c r="D130">
        <f>[1]Sheet5!D130 / (1 - _xlfn.XLOOKUP($A130,Sheet1!$A$2:$A$177,Sheet1!$B$2:$B$177))</f>
        <v>34538.193204852214</v>
      </c>
      <c r="E130">
        <f>[1]Sheet5!E130 / (1 - _xlfn.XLOOKUP($A130,Sheet1!$A$2:$A$177,Sheet1!$B$2:$B$177))</f>
        <v>99711.259894431059</v>
      </c>
      <c r="F130">
        <f>[1]Sheet5!F130 / (1 - _xlfn.XLOOKUP($A130,Sheet1!$A$2:$A$177,Sheet1!$B$2:$B$177))</f>
        <v>395131.42507930601</v>
      </c>
    </row>
    <row r="131" spans="1:6" x14ac:dyDescent="0.35">
      <c r="A131" t="s">
        <v>129</v>
      </c>
      <c r="B131">
        <f>[1]Sheet5!B131 / (1 - _xlfn.XLOOKUP($A131,Sheet1!$A$2:$A$177,Sheet1!$B$2:$B$177))</f>
        <v>7867.4037171202745</v>
      </c>
      <c r="C131">
        <f>[1]Sheet5!C131 / (1 - _xlfn.XLOOKUP($A131,Sheet1!$A$2:$A$177,Sheet1!$B$2:$B$177))</f>
        <v>19111.07933909303</v>
      </c>
      <c r="D131">
        <f>[1]Sheet5!D131 / (1 - _xlfn.XLOOKUP($A131,Sheet1!$A$2:$A$177,Sheet1!$B$2:$B$177))</f>
        <v>12390.46470387272</v>
      </c>
      <c r="E131">
        <f>[1]Sheet5!E131 / (1 - _xlfn.XLOOKUP($A131,Sheet1!$A$2:$A$177,Sheet1!$B$2:$B$177))</f>
        <v>31803.356853789381</v>
      </c>
      <c r="F131">
        <f>[1]Sheet5!F131 / (1 - _xlfn.XLOOKUP($A131,Sheet1!$A$2:$A$177,Sheet1!$B$2:$B$177))</f>
        <v>116492.8001762771</v>
      </c>
    </row>
    <row r="132" spans="1:6" x14ac:dyDescent="0.35">
      <c r="A132" t="s">
        <v>130</v>
      </c>
      <c r="B132">
        <f>[1]Sheet5!B132 / (1 - _xlfn.XLOOKUP($A132,Sheet1!$A$2:$A$177,Sheet1!$B$2:$B$177))</f>
        <v>2443.2133681336704</v>
      </c>
      <c r="C132">
        <f>[1]Sheet5!C132 / (1 - _xlfn.XLOOKUP($A132,Sheet1!$A$2:$A$177,Sheet1!$B$2:$B$177))</f>
        <v>20435.964957730914</v>
      </c>
      <c r="D132">
        <f>[1]Sheet5!D132 / (1 - _xlfn.XLOOKUP($A132,Sheet1!$A$2:$A$177,Sheet1!$B$2:$B$177))</f>
        <v>33220.977823514746</v>
      </c>
      <c r="E132">
        <f>[1]Sheet5!E132 / (1 - _xlfn.XLOOKUP($A132,Sheet1!$A$2:$A$177,Sheet1!$B$2:$B$177))</f>
        <v>27072.419285099073</v>
      </c>
      <c r="F132">
        <f>[1]Sheet5!F132 / (1 - _xlfn.XLOOKUP($A132,Sheet1!$A$2:$A$177,Sheet1!$B$2:$B$177))</f>
        <v>149123.98661404283</v>
      </c>
    </row>
    <row r="133" spans="1:6" x14ac:dyDescent="0.35">
      <c r="A133" t="s">
        <v>131</v>
      </c>
      <c r="B133">
        <f>[1]Sheet5!B133 / (1 - _xlfn.XLOOKUP($A133,Sheet1!$A$2:$A$177,Sheet1!$B$2:$B$177))</f>
        <v>3832.2547829749124</v>
      </c>
      <c r="C133">
        <f>[1]Sheet5!C133 / (1 - _xlfn.XLOOKUP($A133,Sheet1!$A$2:$A$177,Sheet1!$B$2:$B$177))</f>
        <v>183005.88349250032</v>
      </c>
      <c r="D133">
        <f>[1]Sheet5!D133 / (1 - _xlfn.XLOOKUP($A133,Sheet1!$A$2:$A$177,Sheet1!$B$2:$B$177))</f>
        <v>155578.41954322392</v>
      </c>
      <c r="E133">
        <f>[1]Sheet5!E133 / (1 - _xlfn.XLOOKUP($A133,Sheet1!$A$2:$A$177,Sheet1!$B$2:$B$177))</f>
        <v>438179.54039484338</v>
      </c>
      <c r="F133">
        <f>[1]Sheet5!F133 / (1 - _xlfn.XLOOKUP($A133,Sheet1!$A$2:$A$177,Sheet1!$B$2:$B$177))</f>
        <v>1936154.550409653</v>
      </c>
    </row>
    <row r="134" spans="1:6" x14ac:dyDescent="0.35">
      <c r="A134" t="s">
        <v>132</v>
      </c>
      <c r="B134">
        <f>[1]Sheet5!B134 / (1 - _xlfn.XLOOKUP($A134,Sheet1!$A$2:$A$177,Sheet1!$B$2:$B$177))</f>
        <v>0</v>
      </c>
      <c r="C134">
        <f>[1]Sheet5!C134 / (1 - _xlfn.XLOOKUP($A134,Sheet1!$A$2:$A$177,Sheet1!$B$2:$B$177))</f>
        <v>3095.1666339236408</v>
      </c>
      <c r="D134">
        <f>[1]Sheet5!D134 / (1 - _xlfn.XLOOKUP($A134,Sheet1!$A$2:$A$177,Sheet1!$B$2:$B$177))</f>
        <v>4312.7984602553288</v>
      </c>
      <c r="E134">
        <f>[1]Sheet5!E134 / (1 - _xlfn.XLOOKUP($A134,Sheet1!$A$2:$A$177,Sheet1!$B$2:$B$177))</f>
        <v>1048.2492034660504</v>
      </c>
      <c r="F134">
        <f>[1]Sheet5!F134 / (1 - _xlfn.XLOOKUP($A134,Sheet1!$A$2:$A$177,Sheet1!$B$2:$B$177))</f>
        <v>44640.081716930006</v>
      </c>
    </row>
    <row r="135" spans="1:6" x14ac:dyDescent="0.35">
      <c r="A135" t="s">
        <v>133</v>
      </c>
      <c r="B135">
        <f>[1]Sheet5!B135 / (1 - _xlfn.XLOOKUP($A135,Sheet1!$A$2:$A$177,Sheet1!$B$2:$B$177))</f>
        <v>0</v>
      </c>
      <c r="C135">
        <f>[1]Sheet5!C135 / (1 - _xlfn.XLOOKUP($A135,Sheet1!$A$2:$A$177,Sheet1!$B$2:$B$177))</f>
        <v>0</v>
      </c>
      <c r="D135">
        <f>[1]Sheet5!D135 / (1 - _xlfn.XLOOKUP($A135,Sheet1!$A$2:$A$177,Sheet1!$B$2:$B$177))</f>
        <v>0</v>
      </c>
      <c r="E135">
        <f>[1]Sheet5!E135 / (1 - _xlfn.XLOOKUP($A135,Sheet1!$A$2:$A$177,Sheet1!$B$2:$B$177))</f>
        <v>111.65278857043296</v>
      </c>
      <c r="F135">
        <f>[1]Sheet5!F135 / (1 - _xlfn.XLOOKUP($A135,Sheet1!$A$2:$A$177,Sheet1!$B$2:$B$177))</f>
        <v>204.88623468943288</v>
      </c>
    </row>
    <row r="136" spans="1:6" x14ac:dyDescent="0.35">
      <c r="A136" t="s">
        <v>134</v>
      </c>
      <c r="B136">
        <f>[1]Sheet5!B136 / (1 - _xlfn.XLOOKUP($A136,Sheet1!$A$2:$A$177,Sheet1!$B$2:$B$177))</f>
        <v>0</v>
      </c>
      <c r="C136">
        <f>[1]Sheet5!C136 / (1 - _xlfn.XLOOKUP($A136,Sheet1!$A$2:$A$177,Sheet1!$B$2:$B$177))</f>
        <v>405.78204839483868</v>
      </c>
      <c r="D136">
        <f>[1]Sheet5!D136 / (1 - _xlfn.XLOOKUP($A136,Sheet1!$A$2:$A$177,Sheet1!$B$2:$B$177))</f>
        <v>55.489457266284553</v>
      </c>
      <c r="E136">
        <f>[1]Sheet5!E136 / (1 - _xlfn.XLOOKUP($A136,Sheet1!$A$2:$A$177,Sheet1!$B$2:$B$177))</f>
        <v>149.78221716501491</v>
      </c>
      <c r="F136">
        <f>[1]Sheet5!F136 / (1 - _xlfn.XLOOKUP($A136,Sheet1!$A$2:$A$177,Sheet1!$B$2:$B$177))</f>
        <v>1138.5881001966934</v>
      </c>
    </row>
    <row r="137" spans="1:6" x14ac:dyDescent="0.35">
      <c r="A137" t="s">
        <v>135</v>
      </c>
      <c r="B137">
        <f>[1]Sheet5!B137 / (1 - _xlfn.XLOOKUP($A137,Sheet1!$A$2:$A$177,Sheet1!$B$2:$B$177))</f>
        <v>0</v>
      </c>
      <c r="C137">
        <f>[1]Sheet5!C137 / (1 - _xlfn.XLOOKUP($A137,Sheet1!$A$2:$A$177,Sheet1!$B$2:$B$177))</f>
        <v>145.12652937898579</v>
      </c>
      <c r="D137">
        <f>[1]Sheet5!D137 / (1 - _xlfn.XLOOKUP($A137,Sheet1!$A$2:$A$177,Sheet1!$B$2:$B$177))</f>
        <v>66.444837347532555</v>
      </c>
      <c r="E137">
        <f>[1]Sheet5!E137 / (1 - _xlfn.XLOOKUP($A137,Sheet1!$A$2:$A$177,Sheet1!$B$2:$B$177))</f>
        <v>107.2906881307659</v>
      </c>
      <c r="F137">
        <f>[1]Sheet5!F137 / (1 - _xlfn.XLOOKUP($A137,Sheet1!$A$2:$A$177,Sheet1!$B$2:$B$177))</f>
        <v>560.59555693145933</v>
      </c>
    </row>
    <row r="138" spans="1:6" x14ac:dyDescent="0.35">
      <c r="A138" t="s">
        <v>136</v>
      </c>
      <c r="B138">
        <f>[1]Sheet5!B138 / (1 - _xlfn.XLOOKUP($A138,Sheet1!$A$2:$A$177,Sheet1!$B$2:$B$177))</f>
        <v>667.14950198499355</v>
      </c>
      <c r="C138">
        <f>[1]Sheet5!C138 / (1 - _xlfn.XLOOKUP($A138,Sheet1!$A$2:$A$177,Sheet1!$B$2:$B$177))</f>
        <v>8832.5870176465778</v>
      </c>
      <c r="D138">
        <f>[1]Sheet5!D138 / (1 - _xlfn.XLOOKUP($A138,Sheet1!$A$2:$A$177,Sheet1!$B$2:$B$177))</f>
        <v>8005.088504835976</v>
      </c>
      <c r="E138">
        <f>[1]Sheet5!E138 / (1 - _xlfn.XLOOKUP($A138,Sheet1!$A$2:$A$177,Sheet1!$B$2:$B$177))</f>
        <v>11905.115473503847</v>
      </c>
      <c r="F138">
        <f>[1]Sheet5!F138 / (1 - _xlfn.XLOOKUP($A138,Sheet1!$A$2:$A$177,Sheet1!$B$2:$B$177))</f>
        <v>137227.44569382575</v>
      </c>
    </row>
    <row r="139" spans="1:6" x14ac:dyDescent="0.35">
      <c r="A139" t="s">
        <v>137</v>
      </c>
      <c r="B139">
        <f>[1]Sheet5!B139 / (1 - _xlfn.XLOOKUP($A139,Sheet1!$A$2:$A$177,Sheet1!$B$2:$B$177))</f>
        <v>2217.1707500736279</v>
      </c>
      <c r="C139">
        <f>[1]Sheet5!C139 / (1 - _xlfn.XLOOKUP($A139,Sheet1!$A$2:$A$177,Sheet1!$B$2:$B$177))</f>
        <v>4672.9205048927906</v>
      </c>
      <c r="D139">
        <f>[1]Sheet5!D139 / (1 - _xlfn.XLOOKUP($A139,Sheet1!$A$2:$A$177,Sheet1!$B$2:$B$177))</f>
        <v>8336.6008570089052</v>
      </c>
      <c r="E139">
        <f>[1]Sheet5!E139 / (1 - _xlfn.XLOOKUP($A139,Sheet1!$A$2:$A$177,Sheet1!$B$2:$B$177))</f>
        <v>7396.410438382607</v>
      </c>
      <c r="F139">
        <f>[1]Sheet5!F139 / (1 - _xlfn.XLOOKUP($A139,Sheet1!$A$2:$A$177,Sheet1!$B$2:$B$177))</f>
        <v>96026.549950752844</v>
      </c>
    </row>
    <row r="140" spans="1:6" x14ac:dyDescent="0.35">
      <c r="A140" t="s">
        <v>138</v>
      </c>
      <c r="B140">
        <f>[1]Sheet5!B140 / (1 - _xlfn.XLOOKUP($A140,Sheet1!$A$2:$A$177,Sheet1!$B$2:$B$177))</f>
        <v>0</v>
      </c>
      <c r="C140">
        <f>[1]Sheet5!C140 / (1 - _xlfn.XLOOKUP($A140,Sheet1!$A$2:$A$177,Sheet1!$B$2:$B$177))</f>
        <v>96.173934383964564</v>
      </c>
      <c r="D140">
        <f>[1]Sheet5!D140 / (1 - _xlfn.XLOOKUP($A140,Sheet1!$A$2:$A$177,Sheet1!$B$2:$B$177))</f>
        <v>77.350758233777555</v>
      </c>
      <c r="E140">
        <f>[1]Sheet5!E140 / (1 - _xlfn.XLOOKUP($A140,Sheet1!$A$2:$A$177,Sheet1!$B$2:$B$177))</f>
        <v>53.612355641090709</v>
      </c>
      <c r="F140">
        <f>[1]Sheet5!F140 / (1 - _xlfn.XLOOKUP($A140,Sheet1!$A$2:$A$177,Sheet1!$B$2:$B$177))</f>
        <v>593.01662972511713</v>
      </c>
    </row>
    <row r="141" spans="1:6" x14ac:dyDescent="0.35">
      <c r="A141" t="s">
        <v>139</v>
      </c>
      <c r="B141">
        <f>[1]Sheet5!B141 / (1 - _xlfn.XLOOKUP($A141,Sheet1!$A$2:$A$177,Sheet1!$B$2:$B$177))</f>
        <v>0</v>
      </c>
      <c r="C141">
        <f>[1]Sheet5!C141 / (1 - _xlfn.XLOOKUP($A141,Sheet1!$A$2:$A$177,Sheet1!$B$2:$B$177))</f>
        <v>2778.0329059947271</v>
      </c>
      <c r="D141">
        <f>[1]Sheet5!D141 / (1 - _xlfn.XLOOKUP($A141,Sheet1!$A$2:$A$177,Sheet1!$B$2:$B$177))</f>
        <v>2471.5898307673328</v>
      </c>
      <c r="E141">
        <f>[1]Sheet5!E141 / (1 - _xlfn.XLOOKUP($A141,Sheet1!$A$2:$A$177,Sheet1!$B$2:$B$177))</f>
        <v>5125.845689045721</v>
      </c>
      <c r="F141">
        <f>[1]Sheet5!F141 / (1 - _xlfn.XLOOKUP($A141,Sheet1!$A$2:$A$177,Sheet1!$B$2:$B$177))</f>
        <v>38993.608067947251</v>
      </c>
    </row>
    <row r="142" spans="1:6" x14ac:dyDescent="0.35">
      <c r="A142" t="s">
        <v>140</v>
      </c>
      <c r="B142">
        <f>[1]Sheet5!B142 / (1 - _xlfn.XLOOKUP($A142,Sheet1!$A$2:$A$177,Sheet1!$B$2:$B$177))</f>
        <v>1823.6199677086463</v>
      </c>
      <c r="C142">
        <f>[1]Sheet5!C142 / (1 - _xlfn.XLOOKUP($A142,Sheet1!$A$2:$A$177,Sheet1!$B$2:$B$177))</f>
        <v>3904.7590219881822</v>
      </c>
      <c r="D142">
        <f>[1]Sheet5!D142 / (1 - _xlfn.XLOOKUP($A142,Sheet1!$A$2:$A$177,Sheet1!$B$2:$B$177))</f>
        <v>3989.3986534678093</v>
      </c>
      <c r="E142">
        <f>[1]Sheet5!E142 / (1 - _xlfn.XLOOKUP($A142,Sheet1!$A$2:$A$177,Sheet1!$B$2:$B$177))</f>
        <v>10971.701050031339</v>
      </c>
      <c r="F142">
        <f>[1]Sheet5!F142 / (1 - _xlfn.XLOOKUP($A142,Sheet1!$A$2:$A$177,Sheet1!$B$2:$B$177))</f>
        <v>40699.278365768922</v>
      </c>
    </row>
    <row r="143" spans="1:6" x14ac:dyDescent="0.35">
      <c r="A143" t="s">
        <v>141</v>
      </c>
      <c r="B143">
        <f>[1]Sheet5!B143 / (1 - _xlfn.XLOOKUP($A143,Sheet1!$A$2:$A$177,Sheet1!$B$2:$B$177))</f>
        <v>1292.7237745485882</v>
      </c>
      <c r="C143">
        <f>[1]Sheet5!C143 / (1 - _xlfn.XLOOKUP($A143,Sheet1!$A$2:$A$177,Sheet1!$B$2:$B$177))</f>
        <v>1549.5614156193881</v>
      </c>
      <c r="D143">
        <f>[1]Sheet5!D143 / (1 - _xlfn.XLOOKUP($A143,Sheet1!$A$2:$A$177,Sheet1!$B$2:$B$177))</f>
        <v>2892.7541950580808</v>
      </c>
      <c r="E143">
        <f>[1]Sheet5!E143 / (1 - _xlfn.XLOOKUP($A143,Sheet1!$A$2:$A$177,Sheet1!$B$2:$B$177))</f>
        <v>5113.8642173046828</v>
      </c>
      <c r="F143">
        <f>[1]Sheet5!F143 / (1 - _xlfn.XLOOKUP($A143,Sheet1!$A$2:$A$177,Sheet1!$B$2:$B$177))</f>
        <v>39207.455557557703</v>
      </c>
    </row>
    <row r="144" spans="1:6" x14ac:dyDescent="0.35">
      <c r="A144" t="s">
        <v>142</v>
      </c>
      <c r="B144">
        <f>[1]Sheet5!B144 / (1 - _xlfn.XLOOKUP($A144,Sheet1!$A$2:$A$177,Sheet1!$B$2:$B$177))</f>
        <v>0</v>
      </c>
      <c r="C144">
        <f>[1]Sheet5!C144 / (1 - _xlfn.XLOOKUP($A144,Sheet1!$A$2:$A$177,Sheet1!$B$2:$B$177))</f>
        <v>0</v>
      </c>
      <c r="D144">
        <f>[1]Sheet5!D144 / (1 - _xlfn.XLOOKUP($A144,Sheet1!$A$2:$A$177,Sheet1!$B$2:$B$177))</f>
        <v>65.077885357487389</v>
      </c>
      <c r="E144">
        <f>[1]Sheet5!E144 / (1 - _xlfn.XLOOKUP($A144,Sheet1!$A$2:$A$177,Sheet1!$B$2:$B$177))</f>
        <v>1609.7490986225744</v>
      </c>
      <c r="F144">
        <f>[1]Sheet5!F144 / (1 - _xlfn.XLOOKUP($A144,Sheet1!$A$2:$A$177,Sheet1!$B$2:$B$177))</f>
        <v>6478.1640966448695</v>
      </c>
    </row>
    <row r="145" spans="1:6" x14ac:dyDescent="0.35">
      <c r="A145" t="s">
        <v>143</v>
      </c>
      <c r="B145">
        <f>[1]Sheet5!B145 / (1 - _xlfn.XLOOKUP($A145,Sheet1!$A$2:$A$177,Sheet1!$B$2:$B$177))</f>
        <v>0</v>
      </c>
      <c r="C145">
        <f>[1]Sheet5!C145 / (1 - _xlfn.XLOOKUP($A145,Sheet1!$A$2:$A$177,Sheet1!$B$2:$B$177))</f>
        <v>5838.2846298147933</v>
      </c>
      <c r="D145">
        <f>[1]Sheet5!D145 / (1 - _xlfn.XLOOKUP($A145,Sheet1!$A$2:$A$177,Sheet1!$B$2:$B$177))</f>
        <v>4898.9526479332453</v>
      </c>
      <c r="E145">
        <f>[1]Sheet5!E145 / (1 - _xlfn.XLOOKUP($A145,Sheet1!$A$2:$A$177,Sheet1!$B$2:$B$177))</f>
        <v>13530.810527235646</v>
      </c>
      <c r="F145">
        <f>[1]Sheet5!F145 / (1 - _xlfn.XLOOKUP($A145,Sheet1!$A$2:$A$177,Sheet1!$B$2:$B$177))</f>
        <v>177096.90562888631</v>
      </c>
    </row>
    <row r="146" spans="1:6" x14ac:dyDescent="0.35">
      <c r="A146" t="s">
        <v>144</v>
      </c>
      <c r="B146">
        <f>[1]Sheet5!B146 / (1 - _xlfn.XLOOKUP($A146,Sheet1!$A$2:$A$177,Sheet1!$B$2:$B$177))</f>
        <v>6963.5162758425959</v>
      </c>
      <c r="C146">
        <f>[1]Sheet5!C146 / (1 - _xlfn.XLOOKUP($A146,Sheet1!$A$2:$A$177,Sheet1!$B$2:$B$177))</f>
        <v>47002.810320844597</v>
      </c>
      <c r="D146">
        <f>[1]Sheet5!D146 / (1 - _xlfn.XLOOKUP($A146,Sheet1!$A$2:$A$177,Sheet1!$B$2:$B$177))</f>
        <v>50913.08392007331</v>
      </c>
      <c r="E146">
        <f>[1]Sheet5!E146 / (1 - _xlfn.XLOOKUP($A146,Sheet1!$A$2:$A$177,Sheet1!$B$2:$B$177))</f>
        <v>120754.46705603109</v>
      </c>
      <c r="F146">
        <f>[1]Sheet5!F146 / (1 - _xlfn.XLOOKUP($A146,Sheet1!$A$2:$A$177,Sheet1!$B$2:$B$177))</f>
        <v>717832.85237008729</v>
      </c>
    </row>
    <row r="147" spans="1:6" x14ac:dyDescent="0.35">
      <c r="A147" t="s">
        <v>145</v>
      </c>
      <c r="B147">
        <f>[1]Sheet5!B147 / (1 - _xlfn.XLOOKUP($A147,Sheet1!$A$2:$A$177,Sheet1!$B$2:$B$177))</f>
        <v>13365.451834606432</v>
      </c>
      <c r="C147">
        <f>[1]Sheet5!C147 / (1 - _xlfn.XLOOKUP($A147,Sheet1!$A$2:$A$177,Sheet1!$B$2:$B$177))</f>
        <v>33356.040071593859</v>
      </c>
      <c r="D147">
        <f>[1]Sheet5!D147 / (1 - _xlfn.XLOOKUP($A147,Sheet1!$A$2:$A$177,Sheet1!$B$2:$B$177))</f>
        <v>28476.069284310201</v>
      </c>
      <c r="E147">
        <f>[1]Sheet5!E147 / (1 - _xlfn.XLOOKUP($A147,Sheet1!$A$2:$A$177,Sheet1!$B$2:$B$177))</f>
        <v>32551.300502573056</v>
      </c>
      <c r="F147">
        <f>[1]Sheet5!F147 / (1 - _xlfn.XLOOKUP($A147,Sheet1!$A$2:$A$177,Sheet1!$B$2:$B$177))</f>
        <v>144490.38152472547</v>
      </c>
    </row>
    <row r="148" spans="1:6" x14ac:dyDescent="0.35">
      <c r="A148" t="s">
        <v>146</v>
      </c>
      <c r="B148">
        <f>[1]Sheet5!B148 / (1 - _xlfn.XLOOKUP($A148,Sheet1!$A$2:$A$177,Sheet1!$B$2:$B$177))</f>
        <v>0</v>
      </c>
      <c r="C148">
        <f>[1]Sheet5!C148 / (1 - _xlfn.XLOOKUP($A148,Sheet1!$A$2:$A$177,Sheet1!$B$2:$B$177))</f>
        <v>15359.298202487122</v>
      </c>
      <c r="D148">
        <f>[1]Sheet5!D148 / (1 - _xlfn.XLOOKUP($A148,Sheet1!$A$2:$A$177,Sheet1!$B$2:$B$177))</f>
        <v>12609.787665615977</v>
      </c>
      <c r="E148">
        <f>[1]Sheet5!E148 / (1 - _xlfn.XLOOKUP($A148,Sheet1!$A$2:$A$177,Sheet1!$B$2:$B$177))</f>
        <v>16640.100434181681</v>
      </c>
      <c r="F148">
        <f>[1]Sheet5!F148 / (1 - _xlfn.XLOOKUP($A148,Sheet1!$A$2:$A$177,Sheet1!$B$2:$B$177))</f>
        <v>88202.069130722215</v>
      </c>
    </row>
    <row r="149" spans="1:6" x14ac:dyDescent="0.35">
      <c r="A149" t="s">
        <v>147</v>
      </c>
      <c r="B149">
        <f>[1]Sheet5!B149 / (1 - _xlfn.XLOOKUP($A149,Sheet1!$A$2:$A$177,Sheet1!$B$2:$B$177))</f>
        <v>46673.891726880225</v>
      </c>
      <c r="C149">
        <f>[1]Sheet5!C149 / (1 - _xlfn.XLOOKUP($A149,Sheet1!$A$2:$A$177,Sheet1!$B$2:$B$177))</f>
        <v>51842.258029678807</v>
      </c>
      <c r="D149">
        <f>[1]Sheet5!D149 / (1 - _xlfn.XLOOKUP($A149,Sheet1!$A$2:$A$177,Sheet1!$B$2:$B$177))</f>
        <v>47882.418366505444</v>
      </c>
      <c r="E149">
        <f>[1]Sheet5!E149 / (1 - _xlfn.XLOOKUP($A149,Sheet1!$A$2:$A$177,Sheet1!$B$2:$B$177))</f>
        <v>115388.80342232628</v>
      </c>
      <c r="F149">
        <f>[1]Sheet5!F149 / (1 - _xlfn.XLOOKUP($A149,Sheet1!$A$2:$A$177,Sheet1!$B$2:$B$177))</f>
        <v>406411.21693779237</v>
      </c>
    </row>
    <row r="150" spans="1:6" x14ac:dyDescent="0.35">
      <c r="A150" t="s">
        <v>148</v>
      </c>
      <c r="B150">
        <f>[1]Sheet5!B150 / (1 - _xlfn.XLOOKUP($A150,Sheet1!$A$2:$A$177,Sheet1!$B$2:$B$177))</f>
        <v>788.00997128618019</v>
      </c>
      <c r="C150">
        <f>[1]Sheet5!C150 / (1 - _xlfn.XLOOKUP($A150,Sheet1!$A$2:$A$177,Sheet1!$B$2:$B$177))</f>
        <v>6834.0092437007306</v>
      </c>
      <c r="D150">
        <f>[1]Sheet5!D150 / (1 - _xlfn.XLOOKUP($A150,Sheet1!$A$2:$A$177,Sheet1!$B$2:$B$177))</f>
        <v>7616.6286697458263</v>
      </c>
      <c r="E150">
        <f>[1]Sheet5!E150 / (1 - _xlfn.XLOOKUP($A150,Sheet1!$A$2:$A$177,Sheet1!$B$2:$B$177))</f>
        <v>13676.946985179906</v>
      </c>
      <c r="F150">
        <f>[1]Sheet5!F150 / (1 - _xlfn.XLOOKUP($A150,Sheet1!$A$2:$A$177,Sheet1!$B$2:$B$177))</f>
        <v>89052.392697765463</v>
      </c>
    </row>
    <row r="151" spans="1:6" x14ac:dyDescent="0.35">
      <c r="A151" t="s">
        <v>149</v>
      </c>
      <c r="B151">
        <f>[1]Sheet5!B151 / (1 - _xlfn.XLOOKUP($A151,Sheet1!$A$2:$A$177,Sheet1!$B$2:$B$177))</f>
        <v>0</v>
      </c>
      <c r="C151">
        <f>[1]Sheet5!C151 / (1 - _xlfn.XLOOKUP($A151,Sheet1!$A$2:$A$177,Sheet1!$B$2:$B$177))</f>
        <v>26931.695004985886</v>
      </c>
      <c r="D151">
        <f>[1]Sheet5!D151 / (1 - _xlfn.XLOOKUP($A151,Sheet1!$A$2:$A$177,Sheet1!$B$2:$B$177))</f>
        <v>13087.707589614784</v>
      </c>
      <c r="E151">
        <f>[1]Sheet5!E151 / (1 - _xlfn.XLOOKUP($A151,Sheet1!$A$2:$A$177,Sheet1!$B$2:$B$177))</f>
        <v>78480.733955357267</v>
      </c>
      <c r="F151">
        <f>[1]Sheet5!F151 / (1 - _xlfn.XLOOKUP($A151,Sheet1!$A$2:$A$177,Sheet1!$B$2:$B$177))</f>
        <v>502523.84074960765</v>
      </c>
    </row>
    <row r="152" spans="1:6" x14ac:dyDescent="0.35">
      <c r="A152" t="s">
        <v>150</v>
      </c>
      <c r="B152">
        <f>[1]Sheet5!B152 / (1 - _xlfn.XLOOKUP($A152,Sheet1!$A$2:$A$177,Sheet1!$B$2:$B$177))</f>
        <v>0</v>
      </c>
      <c r="C152">
        <f>[1]Sheet5!C152 / (1 - _xlfn.XLOOKUP($A152,Sheet1!$A$2:$A$177,Sheet1!$B$2:$B$177))</f>
        <v>1242.8776017967907</v>
      </c>
      <c r="D152">
        <f>[1]Sheet5!D152 / (1 - _xlfn.XLOOKUP($A152,Sheet1!$A$2:$A$177,Sheet1!$B$2:$B$177))</f>
        <v>262.99372189998718</v>
      </c>
      <c r="E152">
        <f>[1]Sheet5!E152 / (1 - _xlfn.XLOOKUP($A152,Sheet1!$A$2:$A$177,Sheet1!$B$2:$B$177))</f>
        <v>981.35118482059545</v>
      </c>
      <c r="F152">
        <f>[1]Sheet5!F152 / (1 - _xlfn.XLOOKUP($A152,Sheet1!$A$2:$A$177,Sheet1!$B$2:$B$177))</f>
        <v>7761.804471904562</v>
      </c>
    </row>
    <row r="153" spans="1:6" x14ac:dyDescent="0.35">
      <c r="A153" t="s">
        <v>151</v>
      </c>
      <c r="B153">
        <f>[1]Sheet5!B153 / (1 - _xlfn.XLOOKUP($A153,Sheet1!$A$2:$A$177,Sheet1!$B$2:$B$177))</f>
        <v>307.93089994845684</v>
      </c>
      <c r="C153">
        <f>[1]Sheet5!C153 / (1 - _xlfn.XLOOKUP($A153,Sheet1!$A$2:$A$177,Sheet1!$B$2:$B$177))</f>
        <v>1096.195054414165</v>
      </c>
      <c r="D153">
        <f>[1]Sheet5!D153 / (1 - _xlfn.XLOOKUP($A153,Sheet1!$A$2:$A$177,Sheet1!$B$2:$B$177))</f>
        <v>1086.1672916186963</v>
      </c>
      <c r="E153">
        <f>[1]Sheet5!E153 / (1 - _xlfn.XLOOKUP($A153,Sheet1!$A$2:$A$177,Sheet1!$B$2:$B$177))</f>
        <v>3029.3214927092918</v>
      </c>
      <c r="F153">
        <f>[1]Sheet5!F153 / (1 - _xlfn.XLOOKUP($A153,Sheet1!$A$2:$A$177,Sheet1!$B$2:$B$177))</f>
        <v>19118.085957642961</v>
      </c>
    </row>
    <row r="154" spans="1:6" x14ac:dyDescent="0.35">
      <c r="A154" t="s">
        <v>152</v>
      </c>
      <c r="B154">
        <f>[1]Sheet5!B154 / (1 - _xlfn.XLOOKUP($A154,Sheet1!$A$2:$A$177,Sheet1!$B$2:$B$177))</f>
        <v>5675.4867366464432</v>
      </c>
      <c r="C154">
        <f>[1]Sheet5!C154 / (1 - _xlfn.XLOOKUP($A154,Sheet1!$A$2:$A$177,Sheet1!$B$2:$B$177))</f>
        <v>20998.883979753788</v>
      </c>
      <c r="D154">
        <f>[1]Sheet5!D154 / (1 - _xlfn.XLOOKUP($A154,Sheet1!$A$2:$A$177,Sheet1!$B$2:$B$177))</f>
        <v>22873.01424003697</v>
      </c>
      <c r="E154">
        <f>[1]Sheet5!E154 / (1 - _xlfn.XLOOKUP($A154,Sheet1!$A$2:$A$177,Sheet1!$B$2:$B$177))</f>
        <v>75990.79396852279</v>
      </c>
      <c r="F154">
        <f>[1]Sheet5!F154 / (1 - _xlfn.XLOOKUP($A154,Sheet1!$A$2:$A$177,Sheet1!$B$2:$B$177))</f>
        <v>300871.49423950748</v>
      </c>
    </row>
    <row r="155" spans="1:6" x14ac:dyDescent="0.35">
      <c r="A155" t="s">
        <v>153</v>
      </c>
      <c r="B155">
        <f>[1]Sheet5!B155 / (1 - _xlfn.XLOOKUP($A155,Sheet1!$A$2:$A$177,Sheet1!$B$2:$B$177))</f>
        <v>3832.5343529661936</v>
      </c>
      <c r="C155">
        <f>[1]Sheet5!C155 / (1 - _xlfn.XLOOKUP($A155,Sheet1!$A$2:$A$177,Sheet1!$B$2:$B$177))</f>
        <v>5460.4404666472255</v>
      </c>
      <c r="D155">
        <f>[1]Sheet5!D155 / (1 - _xlfn.XLOOKUP($A155,Sheet1!$A$2:$A$177,Sheet1!$B$2:$B$177))</f>
        <v>5793.4302832419226</v>
      </c>
      <c r="E155">
        <f>[1]Sheet5!E155 / (1 - _xlfn.XLOOKUP($A155,Sheet1!$A$2:$A$177,Sheet1!$B$2:$B$177))</f>
        <v>11178.963659244759</v>
      </c>
      <c r="F155">
        <f>[1]Sheet5!F155 / (1 - _xlfn.XLOOKUP($A155,Sheet1!$A$2:$A$177,Sheet1!$B$2:$B$177))</f>
        <v>75429.757474063095</v>
      </c>
    </row>
    <row r="156" spans="1:6" x14ac:dyDescent="0.35">
      <c r="A156" t="s">
        <v>154</v>
      </c>
      <c r="B156">
        <f>[1]Sheet5!B156 / (1 - _xlfn.XLOOKUP($A156,Sheet1!$A$2:$A$177,Sheet1!$B$2:$B$177))</f>
        <v>2402.8717228490755</v>
      </c>
      <c r="C156">
        <f>[1]Sheet5!C156 / (1 - _xlfn.XLOOKUP($A156,Sheet1!$A$2:$A$177,Sheet1!$B$2:$B$177))</f>
        <v>13234.732414001381</v>
      </c>
      <c r="D156">
        <f>[1]Sheet5!D156 / (1 - _xlfn.XLOOKUP($A156,Sheet1!$A$2:$A$177,Sheet1!$B$2:$B$177))</f>
        <v>11515.516217273735</v>
      </c>
      <c r="E156">
        <f>[1]Sheet5!E156 / (1 - _xlfn.XLOOKUP($A156,Sheet1!$A$2:$A$177,Sheet1!$B$2:$B$177))</f>
        <v>32556.915341675332</v>
      </c>
      <c r="F156">
        <f>[1]Sheet5!F156 / (1 - _xlfn.XLOOKUP($A156,Sheet1!$A$2:$A$177,Sheet1!$B$2:$B$177))</f>
        <v>105051.26485180302</v>
      </c>
    </row>
    <row r="157" spans="1:6" x14ac:dyDescent="0.35">
      <c r="A157" t="s">
        <v>155</v>
      </c>
      <c r="B157">
        <f>[1]Sheet5!B157 / (1 - _xlfn.XLOOKUP($A157,Sheet1!$A$2:$A$177,Sheet1!$B$2:$B$177))</f>
        <v>3033.8010106088741</v>
      </c>
      <c r="C157">
        <f>[1]Sheet5!C157 / (1 - _xlfn.XLOOKUP($A157,Sheet1!$A$2:$A$177,Sheet1!$B$2:$B$177))</f>
        <v>9351.4970024619579</v>
      </c>
      <c r="D157">
        <f>[1]Sheet5!D157 / (1 - _xlfn.XLOOKUP($A157,Sheet1!$A$2:$A$177,Sheet1!$B$2:$B$177))</f>
        <v>5350.9206540599453</v>
      </c>
      <c r="E157">
        <f>[1]Sheet5!E157 / (1 - _xlfn.XLOOKUP($A157,Sheet1!$A$2:$A$177,Sheet1!$B$2:$B$177))</f>
        <v>17335.12264898745</v>
      </c>
      <c r="F157">
        <f>[1]Sheet5!F157 / (1 - _xlfn.XLOOKUP($A157,Sheet1!$A$2:$A$177,Sheet1!$B$2:$B$177))</f>
        <v>96175.079616961841</v>
      </c>
    </row>
    <row r="158" spans="1:6" x14ac:dyDescent="0.35">
      <c r="A158" t="s">
        <v>156</v>
      </c>
      <c r="B158">
        <f>[1]Sheet5!B158 / (1 - _xlfn.XLOOKUP($A158,Sheet1!$A$2:$A$177,Sheet1!$B$2:$B$177))</f>
        <v>0</v>
      </c>
      <c r="C158">
        <f>[1]Sheet5!C158 / (1 - _xlfn.XLOOKUP($A158,Sheet1!$A$2:$A$177,Sheet1!$B$2:$B$177))</f>
        <v>8297.5221467539996</v>
      </c>
      <c r="D158">
        <f>[1]Sheet5!D158 / (1 - _xlfn.XLOOKUP($A158,Sheet1!$A$2:$A$177,Sheet1!$B$2:$B$177))</f>
        <v>7091.6784006399666</v>
      </c>
      <c r="E158">
        <f>[1]Sheet5!E158 / (1 - _xlfn.XLOOKUP($A158,Sheet1!$A$2:$A$177,Sheet1!$B$2:$B$177))</f>
        <v>12695.575376816616</v>
      </c>
      <c r="F158">
        <f>[1]Sheet5!F158 / (1 - _xlfn.XLOOKUP($A158,Sheet1!$A$2:$A$177,Sheet1!$B$2:$B$177))</f>
        <v>77339.223043030725</v>
      </c>
    </row>
    <row r="159" spans="1:6" x14ac:dyDescent="0.35">
      <c r="A159" t="s">
        <v>157</v>
      </c>
      <c r="B159">
        <f>[1]Sheet5!B159 / (1 - _xlfn.XLOOKUP($A159,Sheet1!$A$2:$A$177,Sheet1!$B$2:$B$177))</f>
        <v>0</v>
      </c>
      <c r="C159">
        <f>[1]Sheet5!C159 / (1 - _xlfn.XLOOKUP($A159,Sheet1!$A$2:$A$177,Sheet1!$B$2:$B$177))</f>
        <v>28372.631598623662</v>
      </c>
      <c r="D159">
        <f>[1]Sheet5!D159 / (1 - _xlfn.XLOOKUP($A159,Sheet1!$A$2:$A$177,Sheet1!$B$2:$B$177))</f>
        <v>32042.473862485309</v>
      </c>
      <c r="E159">
        <f>[1]Sheet5!E159 / (1 - _xlfn.XLOOKUP($A159,Sheet1!$A$2:$A$177,Sheet1!$B$2:$B$177))</f>
        <v>79835.930625958179</v>
      </c>
      <c r="F159">
        <f>[1]Sheet5!F159 / (1 - _xlfn.XLOOKUP($A159,Sheet1!$A$2:$A$177,Sheet1!$B$2:$B$177))</f>
        <v>801001.62978725182</v>
      </c>
    </row>
    <row r="160" spans="1:6" x14ac:dyDescent="0.35">
      <c r="A160" t="s">
        <v>158</v>
      </c>
      <c r="B160">
        <f>[1]Sheet5!B160 / (1 - _xlfn.XLOOKUP($A160,Sheet1!$A$2:$A$177,Sheet1!$B$2:$B$177))</f>
        <v>2065.5099645233608</v>
      </c>
      <c r="C160">
        <f>[1]Sheet5!C160 / (1 - _xlfn.XLOOKUP($A160,Sheet1!$A$2:$A$177,Sheet1!$B$2:$B$177))</f>
        <v>41376.37309177628</v>
      </c>
      <c r="D160">
        <f>[1]Sheet5!D160 / (1 - _xlfn.XLOOKUP($A160,Sheet1!$A$2:$A$177,Sheet1!$B$2:$B$177))</f>
        <v>45890.758298562519</v>
      </c>
      <c r="E160">
        <f>[1]Sheet5!E160 / (1 - _xlfn.XLOOKUP($A160,Sheet1!$A$2:$A$177,Sheet1!$B$2:$B$177))</f>
        <v>79735.788327981107</v>
      </c>
      <c r="F160">
        <f>[1]Sheet5!F160 / (1 - _xlfn.XLOOKUP($A160,Sheet1!$A$2:$A$177,Sheet1!$B$2:$B$177))</f>
        <v>679951.7294695467</v>
      </c>
    </row>
    <row r="161" spans="1:6" x14ac:dyDescent="0.35">
      <c r="A161" t="s">
        <v>159</v>
      </c>
      <c r="B161">
        <f>[1]Sheet5!B161 / (1 - _xlfn.XLOOKUP($A161,Sheet1!$A$2:$A$177,Sheet1!$B$2:$B$177))</f>
        <v>0</v>
      </c>
      <c r="C161">
        <f>[1]Sheet5!C161 / (1 - _xlfn.XLOOKUP($A161,Sheet1!$A$2:$A$177,Sheet1!$B$2:$B$177))</f>
        <v>3293.6309665883018</v>
      </c>
      <c r="D161">
        <f>[1]Sheet5!D161 / (1 - _xlfn.XLOOKUP($A161,Sheet1!$A$2:$A$177,Sheet1!$B$2:$B$177))</f>
        <v>4802.2687941504046</v>
      </c>
      <c r="E161">
        <f>[1]Sheet5!E161 / (1 - _xlfn.XLOOKUP($A161,Sheet1!$A$2:$A$177,Sheet1!$B$2:$B$177))</f>
        <v>7364.970037668385</v>
      </c>
      <c r="F161">
        <f>[1]Sheet5!F161 / (1 - _xlfn.XLOOKUP($A161,Sheet1!$A$2:$A$177,Sheet1!$B$2:$B$177))</f>
        <v>49265.799617480843</v>
      </c>
    </row>
    <row r="162" spans="1:6" x14ac:dyDescent="0.35">
      <c r="A162" t="s">
        <v>160</v>
      </c>
      <c r="B162">
        <f>[1]Sheet5!B162 / (1 - _xlfn.XLOOKUP($A162,Sheet1!$A$2:$A$177,Sheet1!$B$2:$B$177))</f>
        <v>0</v>
      </c>
      <c r="C162">
        <f>[1]Sheet5!C162 / (1 - _xlfn.XLOOKUP($A162,Sheet1!$A$2:$A$177,Sheet1!$B$2:$B$177))</f>
        <v>46.66916063790206</v>
      </c>
      <c r="D162">
        <f>[1]Sheet5!D162 / (1 - _xlfn.XLOOKUP($A162,Sheet1!$A$2:$A$177,Sheet1!$B$2:$B$177))</f>
        <v>86.611453552166637</v>
      </c>
      <c r="E162">
        <f>[1]Sheet5!E162 / (1 - _xlfn.XLOOKUP($A162,Sheet1!$A$2:$A$177,Sheet1!$B$2:$B$177))</f>
        <v>238.40583643295517</v>
      </c>
      <c r="F162">
        <f>[1]Sheet5!F162 / (1 - _xlfn.XLOOKUP($A162,Sheet1!$A$2:$A$177,Sheet1!$B$2:$B$177))</f>
        <v>967.54780758322488</v>
      </c>
    </row>
    <row r="163" spans="1:6" x14ac:dyDescent="0.35">
      <c r="A163" t="s">
        <v>161</v>
      </c>
      <c r="B163">
        <f>[1]Sheet5!B163 / (1 - _xlfn.XLOOKUP($A163,Sheet1!$A$2:$A$177,Sheet1!$B$2:$B$177))</f>
        <v>2151.0840334819882</v>
      </c>
      <c r="C163">
        <f>[1]Sheet5!C163 / (1 - _xlfn.XLOOKUP($A163,Sheet1!$A$2:$A$177,Sheet1!$B$2:$B$177))</f>
        <v>8823.1569570318934</v>
      </c>
      <c r="D163">
        <f>[1]Sheet5!D163 / (1 - _xlfn.XLOOKUP($A163,Sheet1!$A$2:$A$177,Sheet1!$B$2:$B$177))</f>
        <v>8026.2373170438805</v>
      </c>
      <c r="E163">
        <f>[1]Sheet5!E163 / (1 - _xlfn.XLOOKUP($A163,Sheet1!$A$2:$A$177,Sheet1!$B$2:$B$177))</f>
        <v>14324.390839213456</v>
      </c>
      <c r="F163">
        <f>[1]Sheet5!F163 / (1 - _xlfn.XLOOKUP($A163,Sheet1!$A$2:$A$177,Sheet1!$B$2:$B$177))</f>
        <v>129669.22370110656</v>
      </c>
    </row>
    <row r="164" spans="1:6" x14ac:dyDescent="0.35">
      <c r="A164" t="s">
        <v>162</v>
      </c>
      <c r="B164">
        <f>[1]Sheet5!B164 / (1 - _xlfn.XLOOKUP($A164,Sheet1!$A$2:$A$177,Sheet1!$B$2:$B$177))</f>
        <v>11541.999492926241</v>
      </c>
      <c r="C164">
        <f>[1]Sheet5!C164 / (1 - _xlfn.XLOOKUP($A164,Sheet1!$A$2:$A$177,Sheet1!$B$2:$B$177))</f>
        <v>88811.233890712159</v>
      </c>
      <c r="D164">
        <f>[1]Sheet5!D164 / (1 - _xlfn.XLOOKUP($A164,Sheet1!$A$2:$A$177,Sheet1!$B$2:$B$177))</f>
        <v>62738.027032653845</v>
      </c>
      <c r="E164">
        <f>[1]Sheet5!E164 / (1 - _xlfn.XLOOKUP($A164,Sheet1!$A$2:$A$177,Sheet1!$B$2:$B$177))</f>
        <v>324669.63273062598</v>
      </c>
      <c r="F164">
        <f>[1]Sheet5!F164 / (1 - _xlfn.XLOOKUP($A164,Sheet1!$A$2:$A$177,Sheet1!$B$2:$B$177))</f>
        <v>527340.45345722092</v>
      </c>
    </row>
    <row r="165" spans="1:6" x14ac:dyDescent="0.35">
      <c r="A165" t="s">
        <v>163</v>
      </c>
      <c r="B165">
        <f>[1]Sheet5!B165 / (1 - _xlfn.XLOOKUP($A165,Sheet1!$A$2:$A$177,Sheet1!$B$2:$B$177))</f>
        <v>1367.8586414053634</v>
      </c>
      <c r="C165">
        <f>[1]Sheet5!C165 / (1 - _xlfn.XLOOKUP($A165,Sheet1!$A$2:$A$177,Sheet1!$B$2:$B$177))</f>
        <v>25255.432721064397</v>
      </c>
      <c r="D165">
        <f>[1]Sheet5!D165 / (1 - _xlfn.XLOOKUP($A165,Sheet1!$A$2:$A$177,Sheet1!$B$2:$B$177))</f>
        <v>6482.0486758647276</v>
      </c>
      <c r="E165">
        <f>[1]Sheet5!E165 / (1 - _xlfn.XLOOKUP($A165,Sheet1!$A$2:$A$177,Sheet1!$B$2:$B$177))</f>
        <v>25943.574326093341</v>
      </c>
      <c r="F165">
        <f>[1]Sheet5!F165 / (1 - _xlfn.XLOOKUP($A165,Sheet1!$A$2:$A$177,Sheet1!$B$2:$B$177))</f>
        <v>130498.28448337877</v>
      </c>
    </row>
    <row r="166" spans="1:6" x14ac:dyDescent="0.35">
      <c r="A166" t="s">
        <v>164</v>
      </c>
      <c r="B166">
        <f>[1]Sheet5!B166 / (1 - _xlfn.XLOOKUP($A166,Sheet1!$A$2:$A$177,Sheet1!$B$2:$B$177))</f>
        <v>0</v>
      </c>
      <c r="C166">
        <f>[1]Sheet5!C166 / (1 - _xlfn.XLOOKUP($A166,Sheet1!$A$2:$A$177,Sheet1!$B$2:$B$177))</f>
        <v>12.706903862660944</v>
      </c>
      <c r="D166">
        <f>[1]Sheet5!D166 / (1 - _xlfn.XLOOKUP($A166,Sheet1!$A$2:$A$177,Sheet1!$B$2:$B$177))</f>
        <v>0</v>
      </c>
      <c r="E166">
        <f>[1]Sheet5!E166 / (1 - _xlfn.XLOOKUP($A166,Sheet1!$A$2:$A$177,Sheet1!$B$2:$B$177))</f>
        <v>0</v>
      </c>
      <c r="F166">
        <f>[1]Sheet5!F166 / (1 - _xlfn.XLOOKUP($A166,Sheet1!$A$2:$A$177,Sheet1!$B$2:$B$177))</f>
        <v>93.89607553648068</v>
      </c>
    </row>
    <row r="167" spans="1:6" x14ac:dyDescent="0.35">
      <c r="A167" t="s">
        <v>165</v>
      </c>
      <c r="B167">
        <f>[1]Sheet5!B167 / (1 - _xlfn.XLOOKUP($A167,Sheet1!$A$2:$A$177,Sheet1!$B$2:$B$177))</f>
        <v>110.1194308458272</v>
      </c>
      <c r="C167">
        <f>[1]Sheet5!C167 / (1 - _xlfn.XLOOKUP($A167,Sheet1!$A$2:$A$177,Sheet1!$B$2:$B$177))</f>
        <v>6157.4998765906457</v>
      </c>
      <c r="D167">
        <f>[1]Sheet5!D167 / (1 - _xlfn.XLOOKUP($A167,Sheet1!$A$2:$A$177,Sheet1!$B$2:$B$177))</f>
        <v>15161.99892994159</v>
      </c>
      <c r="E167">
        <f>[1]Sheet5!E167 / (1 - _xlfn.XLOOKUP($A167,Sheet1!$A$2:$A$177,Sheet1!$B$2:$B$177))</f>
        <v>29490.067061726037</v>
      </c>
      <c r="F167">
        <f>[1]Sheet5!F167 / (1 - _xlfn.XLOOKUP($A167,Sheet1!$A$2:$A$177,Sheet1!$B$2:$B$177))</f>
        <v>194593.04868688434</v>
      </c>
    </row>
    <row r="168" spans="1:6" x14ac:dyDescent="0.35">
      <c r="A168" t="s">
        <v>166</v>
      </c>
      <c r="B168">
        <f>[1]Sheet5!B168 / (1 - _xlfn.XLOOKUP($A168,Sheet1!$A$2:$A$177,Sheet1!$B$2:$B$177))</f>
        <v>398.56912435664242</v>
      </c>
      <c r="C168">
        <f>[1]Sheet5!C168 / (1 - _xlfn.XLOOKUP($A168,Sheet1!$A$2:$A$177,Sheet1!$B$2:$B$177))</f>
        <v>34227.679586677463</v>
      </c>
      <c r="D168">
        <f>[1]Sheet5!D168 / (1 - _xlfn.XLOOKUP($A168,Sheet1!$A$2:$A$177,Sheet1!$B$2:$B$177))</f>
        <v>32442.665068870599</v>
      </c>
      <c r="E168">
        <f>[1]Sheet5!E168 / (1 - _xlfn.XLOOKUP($A168,Sheet1!$A$2:$A$177,Sheet1!$B$2:$B$177))</f>
        <v>100628.31793366557</v>
      </c>
      <c r="F168">
        <f>[1]Sheet5!F168 / (1 - _xlfn.XLOOKUP($A168,Sheet1!$A$2:$A$177,Sheet1!$B$2:$B$177))</f>
        <v>455071.85371887835</v>
      </c>
    </row>
    <row r="169" spans="1:6" x14ac:dyDescent="0.35">
      <c r="A169" t="s">
        <v>167</v>
      </c>
      <c r="B169">
        <f>[1]Sheet5!B169 / (1 - _xlfn.XLOOKUP($A169,Sheet1!$A$2:$A$177,Sheet1!$B$2:$B$177))</f>
        <v>0</v>
      </c>
      <c r="C169">
        <f>[1]Sheet5!C169 / (1 - _xlfn.XLOOKUP($A169,Sheet1!$A$2:$A$177,Sheet1!$B$2:$B$177))</f>
        <v>6439.2922560273364</v>
      </c>
      <c r="D169">
        <f>[1]Sheet5!D169 / (1 - _xlfn.XLOOKUP($A169,Sheet1!$A$2:$A$177,Sheet1!$B$2:$B$177))</f>
        <v>5877.3480684189672</v>
      </c>
      <c r="E169">
        <f>[1]Sheet5!E169 / (1 - _xlfn.XLOOKUP($A169,Sheet1!$A$2:$A$177,Sheet1!$B$2:$B$177))</f>
        <v>6215.1752759946494</v>
      </c>
      <c r="F169">
        <f>[1]Sheet5!F169 / (1 - _xlfn.XLOOKUP($A169,Sheet1!$A$2:$A$177,Sheet1!$B$2:$B$177))</f>
        <v>71880.261751582875</v>
      </c>
    </row>
    <row r="170" spans="1:6" x14ac:dyDescent="0.35">
      <c r="A170" t="s">
        <v>168</v>
      </c>
      <c r="B170">
        <f>[1]Sheet5!B170 / (1 - _xlfn.XLOOKUP($A170,Sheet1!$A$2:$A$177,Sheet1!$B$2:$B$177))</f>
        <v>297874.54566413112</v>
      </c>
      <c r="C170">
        <f>[1]Sheet5!C170 / (1 - _xlfn.XLOOKUP($A170,Sheet1!$A$2:$A$177,Sheet1!$B$2:$B$177))</f>
        <v>603084.02865396382</v>
      </c>
      <c r="D170">
        <f>[1]Sheet5!D170 / (1 - _xlfn.XLOOKUP($A170,Sheet1!$A$2:$A$177,Sheet1!$B$2:$B$177))</f>
        <v>620304.82645639475</v>
      </c>
      <c r="E170">
        <f>[1]Sheet5!E170 / (1 - _xlfn.XLOOKUP($A170,Sheet1!$A$2:$A$177,Sheet1!$B$2:$B$177))</f>
        <v>1020632.6900065036</v>
      </c>
      <c r="F170">
        <f>[1]Sheet5!F170 / (1 - _xlfn.XLOOKUP($A170,Sheet1!$A$2:$A$177,Sheet1!$B$2:$B$177))</f>
        <v>9421730.2709166482</v>
      </c>
    </row>
    <row r="171" spans="1:6" x14ac:dyDescent="0.35">
      <c r="A171" t="s">
        <v>169</v>
      </c>
      <c r="B171">
        <f>[1]Sheet5!B171 / (1 - _xlfn.XLOOKUP($A171,Sheet1!$A$2:$A$177,Sheet1!$B$2:$B$177))</f>
        <v>0</v>
      </c>
      <c r="C171">
        <f>[1]Sheet5!C171 / (1 - _xlfn.XLOOKUP($A171,Sheet1!$A$2:$A$177,Sheet1!$B$2:$B$177))</f>
        <v>24114.312528175393</v>
      </c>
      <c r="D171">
        <f>[1]Sheet5!D171 / (1 - _xlfn.XLOOKUP($A171,Sheet1!$A$2:$A$177,Sheet1!$B$2:$B$177))</f>
        <v>9975.3099292470633</v>
      </c>
      <c r="E171">
        <f>[1]Sheet5!E171 / (1 - _xlfn.XLOOKUP($A171,Sheet1!$A$2:$A$177,Sheet1!$B$2:$B$177))</f>
        <v>27007.157616261527</v>
      </c>
      <c r="F171">
        <f>[1]Sheet5!F171 / (1 - _xlfn.XLOOKUP($A171,Sheet1!$A$2:$A$177,Sheet1!$B$2:$B$177))</f>
        <v>261347.49935255491</v>
      </c>
    </row>
    <row r="172" spans="1:6" x14ac:dyDescent="0.35">
      <c r="A172" t="s">
        <v>170</v>
      </c>
      <c r="B172">
        <f>[1]Sheet5!B172 / (1 - _xlfn.XLOOKUP($A172,Sheet1!$A$2:$A$177,Sheet1!$B$2:$B$177))</f>
        <v>0</v>
      </c>
      <c r="C172">
        <f>[1]Sheet5!C172 / (1 - _xlfn.XLOOKUP($A172,Sheet1!$A$2:$A$177,Sheet1!$B$2:$B$177))</f>
        <v>236.95346654214632</v>
      </c>
      <c r="D172">
        <f>[1]Sheet5!D172 / (1 - _xlfn.XLOOKUP($A172,Sheet1!$A$2:$A$177,Sheet1!$B$2:$B$177))</f>
        <v>430.79062395198275</v>
      </c>
      <c r="E172">
        <f>[1]Sheet5!E172 / (1 - _xlfn.XLOOKUP($A172,Sheet1!$A$2:$A$177,Sheet1!$B$2:$B$177))</f>
        <v>1149.3444013473386</v>
      </c>
      <c r="F172">
        <f>[1]Sheet5!F172 / (1 - _xlfn.XLOOKUP($A172,Sheet1!$A$2:$A$177,Sheet1!$B$2:$B$177))</f>
        <v>2865.8850511338005</v>
      </c>
    </row>
    <row r="173" spans="1:6" x14ac:dyDescent="0.35">
      <c r="A173" t="s">
        <v>171</v>
      </c>
      <c r="B173">
        <f>[1]Sheet5!B173 / (1 - _xlfn.XLOOKUP($A173,Sheet1!$A$2:$A$177,Sheet1!$B$2:$B$177))</f>
        <v>1325.8548350903704</v>
      </c>
      <c r="C173">
        <f>[1]Sheet5!C173 / (1 - _xlfn.XLOOKUP($A173,Sheet1!$A$2:$A$177,Sheet1!$B$2:$B$177))</f>
        <v>28287.408716457503</v>
      </c>
      <c r="D173">
        <f>[1]Sheet5!D173 / (1 - _xlfn.XLOOKUP($A173,Sheet1!$A$2:$A$177,Sheet1!$B$2:$B$177))</f>
        <v>11170.784299983883</v>
      </c>
      <c r="E173">
        <f>[1]Sheet5!E173 / (1 - _xlfn.XLOOKUP($A173,Sheet1!$A$2:$A$177,Sheet1!$B$2:$B$177))</f>
        <v>18564.028220431326</v>
      </c>
      <c r="F173">
        <f>[1]Sheet5!F173 / (1 - _xlfn.XLOOKUP($A173,Sheet1!$A$2:$A$177,Sheet1!$B$2:$B$177))</f>
        <v>236250.15252602298</v>
      </c>
    </row>
    <row r="174" spans="1:6" x14ac:dyDescent="0.35">
      <c r="A174" t="s">
        <v>172</v>
      </c>
      <c r="B174">
        <f>[1]Sheet5!B174 / (1 - _xlfn.XLOOKUP($A174,Sheet1!$A$2:$A$177,Sheet1!$B$2:$B$177))</f>
        <v>4438.1381098523243</v>
      </c>
      <c r="C174">
        <f>[1]Sheet5!C174 / (1 - _xlfn.XLOOKUP($A174,Sheet1!$A$2:$A$177,Sheet1!$B$2:$B$177))</f>
        <v>38020.319363988972</v>
      </c>
      <c r="D174">
        <f>[1]Sheet5!D174 / (1 - _xlfn.XLOOKUP($A174,Sheet1!$A$2:$A$177,Sheet1!$B$2:$B$177))</f>
        <v>31097.192726036013</v>
      </c>
      <c r="E174">
        <f>[1]Sheet5!E174 / (1 - _xlfn.XLOOKUP($A174,Sheet1!$A$2:$A$177,Sheet1!$B$2:$B$177))</f>
        <v>64565.798748885623</v>
      </c>
      <c r="F174">
        <f>[1]Sheet5!F174 / (1 - _xlfn.XLOOKUP($A174,Sheet1!$A$2:$A$177,Sheet1!$B$2:$B$177))</f>
        <v>582791.8476979133</v>
      </c>
    </row>
    <row r="175" spans="1:6" x14ac:dyDescent="0.35">
      <c r="A175" t="s">
        <v>173</v>
      </c>
      <c r="B175">
        <f>[1]Sheet5!B175 / (1 - _xlfn.XLOOKUP($A175,Sheet1!$A$2:$A$177,Sheet1!$B$2:$B$177))</f>
        <v>0</v>
      </c>
      <c r="C175">
        <f>[1]Sheet5!C175 / (1 - _xlfn.XLOOKUP($A175,Sheet1!$A$2:$A$177,Sheet1!$B$2:$B$177))</f>
        <v>29107.187957802045</v>
      </c>
      <c r="D175">
        <f>[1]Sheet5!D175 / (1 - _xlfn.XLOOKUP($A175,Sheet1!$A$2:$A$177,Sheet1!$B$2:$B$177))</f>
        <v>12870.835405595368</v>
      </c>
      <c r="E175">
        <f>[1]Sheet5!E175 / (1 - _xlfn.XLOOKUP($A175,Sheet1!$A$2:$A$177,Sheet1!$B$2:$B$177))</f>
        <v>17121.761009534854</v>
      </c>
      <c r="F175">
        <f>[1]Sheet5!F175 / (1 - _xlfn.XLOOKUP($A175,Sheet1!$A$2:$A$177,Sheet1!$B$2:$B$177))</f>
        <v>123868.01628609815</v>
      </c>
    </row>
    <row r="176" spans="1:6" x14ac:dyDescent="0.35">
      <c r="A176" t="s">
        <v>174</v>
      </c>
      <c r="B176">
        <f>[1]Sheet5!B176 / (1 - _xlfn.XLOOKUP($A176,Sheet1!$A$2:$A$177,Sheet1!$B$2:$B$177))</f>
        <v>0.19138632686057147</v>
      </c>
      <c r="C176">
        <f>[1]Sheet5!C176 / (1 - _xlfn.XLOOKUP($A176,Sheet1!$A$2:$A$177,Sheet1!$B$2:$B$177))</f>
        <v>12844.830133648762</v>
      </c>
      <c r="D176">
        <f>[1]Sheet5!D176 / (1 - _xlfn.XLOOKUP($A176,Sheet1!$A$2:$A$177,Sheet1!$B$2:$B$177))</f>
        <v>9363.6320131264092</v>
      </c>
      <c r="E176">
        <f>[1]Sheet5!E176 / (1 - _xlfn.XLOOKUP($A176,Sheet1!$A$2:$A$177,Sheet1!$B$2:$B$177))</f>
        <v>40285.317796506199</v>
      </c>
      <c r="F176">
        <f>[1]Sheet5!F176 / (1 - _xlfn.XLOOKUP($A176,Sheet1!$A$2:$A$177,Sheet1!$B$2:$B$177))</f>
        <v>162785.08473636745</v>
      </c>
    </row>
    <row r="177" spans="1:6" x14ac:dyDescent="0.35">
      <c r="A177" t="s">
        <v>175</v>
      </c>
      <c r="B177">
        <f>[1]Sheet5!B177 / (1 - _xlfn.XLOOKUP($A177,Sheet1!$A$2:$A$177,Sheet1!$B$2:$B$177))</f>
        <v>0</v>
      </c>
      <c r="C177">
        <f>[1]Sheet5!C177 / (1 - _xlfn.XLOOKUP($A177,Sheet1!$A$2:$A$177,Sheet1!$B$2:$B$177))</f>
        <v>11570.471685152697</v>
      </c>
      <c r="D177">
        <f>[1]Sheet5!D177 / (1 - _xlfn.XLOOKUP($A177,Sheet1!$A$2:$A$177,Sheet1!$B$2:$B$177))</f>
        <v>10531.626803318542</v>
      </c>
      <c r="E177">
        <f>[1]Sheet5!E177 / (1 - _xlfn.XLOOKUP($A177,Sheet1!$A$2:$A$177,Sheet1!$B$2:$B$177))</f>
        <v>34242.181282482627</v>
      </c>
      <c r="F177">
        <f>[1]Sheet5!F177 / (1 - _xlfn.XLOOKUP($A177,Sheet1!$A$2:$A$177,Sheet1!$B$2:$B$177))</f>
        <v>131346.66834488846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B965-E41F-416A-94F9-7EFD6E90ABFC}">
  <dimension ref="A1:B177"/>
  <sheetViews>
    <sheetView topLeftCell="A28" workbookViewId="0">
      <selection activeCell="A61" sqref="A61"/>
    </sheetView>
    <sheetView workbookViewId="1"/>
  </sheetViews>
  <sheetFormatPr defaultRowHeight="14.5" x14ac:dyDescent="0.35"/>
  <sheetData>
    <row r="1" spans="1:2" x14ac:dyDescent="0.35">
      <c r="A1" t="s">
        <v>193</v>
      </c>
      <c r="B1" t="s">
        <v>203</v>
      </c>
    </row>
    <row r="2" spans="1:2" x14ac:dyDescent="0.35">
      <c r="A2" t="s">
        <v>0</v>
      </c>
      <c r="B2">
        <v>0.44753703155159008</v>
      </c>
    </row>
    <row r="3" spans="1:2" x14ac:dyDescent="0.35">
      <c r="A3" t="s">
        <v>1</v>
      </c>
      <c r="B3">
        <v>0.13635456436304108</v>
      </c>
    </row>
    <row r="4" spans="1:2" x14ac:dyDescent="0.35">
      <c r="A4" t="s">
        <v>2</v>
      </c>
      <c r="B4">
        <v>0.47210316074797698</v>
      </c>
    </row>
    <row r="5" spans="1:2" x14ac:dyDescent="0.35">
      <c r="A5" t="s">
        <v>3</v>
      </c>
      <c r="B5">
        <v>2.9233660471914805E-3</v>
      </c>
    </row>
    <row r="6" spans="1:2" x14ac:dyDescent="0.35">
      <c r="A6" t="s">
        <v>4</v>
      </c>
      <c r="B6">
        <v>0.58953927470671386</v>
      </c>
    </row>
    <row r="7" spans="1:2" x14ac:dyDescent="0.35">
      <c r="A7" t="s">
        <v>5</v>
      </c>
      <c r="B7">
        <v>0.5864284799310725</v>
      </c>
    </row>
    <row r="8" spans="1:2" x14ac:dyDescent="0.35">
      <c r="A8" t="s">
        <v>6</v>
      </c>
      <c r="B8">
        <v>5.2807093862555374E-2</v>
      </c>
    </row>
    <row r="9" spans="1:2" x14ac:dyDescent="0.35">
      <c r="A9" t="s">
        <v>7</v>
      </c>
      <c r="B9">
        <v>0.38471037101774347</v>
      </c>
    </row>
    <row r="10" spans="1:2" x14ac:dyDescent="0.35">
      <c r="A10" t="s">
        <v>8</v>
      </c>
      <c r="B10">
        <v>7.7084737998024287E-3</v>
      </c>
    </row>
    <row r="11" spans="1:2" x14ac:dyDescent="0.35">
      <c r="A11" t="s">
        <v>9</v>
      </c>
      <c r="B11">
        <v>0.18962080012041727</v>
      </c>
    </row>
    <row r="12" spans="1:2" x14ac:dyDescent="0.35">
      <c r="A12" t="s">
        <v>10</v>
      </c>
      <c r="B12">
        <v>7.6684445411995206E-2</v>
      </c>
    </row>
    <row r="13" spans="1:2" x14ac:dyDescent="0.35">
      <c r="A13" t="s">
        <v>11</v>
      </c>
      <c r="B13">
        <v>0.33758358323115045</v>
      </c>
    </row>
    <row r="14" spans="1:2" x14ac:dyDescent="0.35">
      <c r="A14" t="s">
        <v>12</v>
      </c>
      <c r="B14">
        <v>6.6743792436552346E-2</v>
      </c>
    </row>
    <row r="15" spans="1:2" x14ac:dyDescent="0.35">
      <c r="A15" t="s">
        <v>13</v>
      </c>
      <c r="B15">
        <v>5.0874476572570495E-4</v>
      </c>
    </row>
    <row r="16" spans="1:2" x14ac:dyDescent="0.35">
      <c r="A16" t="s">
        <v>14</v>
      </c>
      <c r="B16">
        <v>0.29550882593907496</v>
      </c>
    </row>
    <row r="17" spans="1:2" x14ac:dyDescent="0.35">
      <c r="A17" t="s">
        <v>15</v>
      </c>
      <c r="B17">
        <v>0.54047044774807584</v>
      </c>
    </row>
    <row r="18" spans="1:2" x14ac:dyDescent="0.35">
      <c r="A18" t="s">
        <v>16</v>
      </c>
      <c r="B18">
        <v>0.15031251319734787</v>
      </c>
    </row>
    <row r="19" spans="1:2" x14ac:dyDescent="0.35">
      <c r="A19" t="s">
        <v>17</v>
      </c>
      <c r="B19">
        <v>0.35193386464114002</v>
      </c>
    </row>
    <row r="20" spans="1:2" x14ac:dyDescent="0.35">
      <c r="A20" t="s">
        <v>18</v>
      </c>
      <c r="B20">
        <v>8.2356587399977449E-2</v>
      </c>
    </row>
    <row r="21" spans="1:2" x14ac:dyDescent="0.35">
      <c r="A21" t="s">
        <v>19</v>
      </c>
      <c r="B21">
        <v>0.50989876470988127</v>
      </c>
    </row>
    <row r="22" spans="1:2" x14ac:dyDescent="0.35">
      <c r="A22" t="s">
        <v>20</v>
      </c>
      <c r="B22">
        <v>0.2609475712702119</v>
      </c>
    </row>
    <row r="23" spans="1:2" x14ac:dyDescent="0.35">
      <c r="A23" t="s">
        <v>21</v>
      </c>
      <c r="B23">
        <v>9.0243292528461583E-2</v>
      </c>
    </row>
    <row r="24" spans="1:2" x14ac:dyDescent="0.35">
      <c r="A24" t="s">
        <v>22</v>
      </c>
      <c r="B24">
        <v>0.59516691135737376</v>
      </c>
    </row>
    <row r="25" spans="1:2" x14ac:dyDescent="0.35">
      <c r="A25" t="s">
        <v>23</v>
      </c>
      <c r="B25">
        <v>7.8374419477058824E-2</v>
      </c>
    </row>
    <row r="26" spans="1:2" x14ac:dyDescent="0.35">
      <c r="A26" t="s">
        <v>24</v>
      </c>
      <c r="B26">
        <v>0.38449337798850064</v>
      </c>
    </row>
    <row r="27" spans="1:2" x14ac:dyDescent="0.35">
      <c r="A27" t="s">
        <v>25</v>
      </c>
      <c r="B27">
        <v>0.30216931704509176</v>
      </c>
    </row>
    <row r="28" spans="1:2" x14ac:dyDescent="0.35">
      <c r="A28" t="s">
        <v>26</v>
      </c>
      <c r="B28">
        <v>0.30328462582839361</v>
      </c>
    </row>
    <row r="29" spans="1:2" x14ac:dyDescent="0.35">
      <c r="A29" t="s">
        <v>27</v>
      </c>
      <c r="B29">
        <v>5.4173566611467112E-2</v>
      </c>
    </row>
    <row r="30" spans="1:2" x14ac:dyDescent="0.35">
      <c r="A30" t="s">
        <v>28</v>
      </c>
      <c r="B30">
        <v>0.34218009992389187</v>
      </c>
    </row>
    <row r="31" spans="1:2" x14ac:dyDescent="0.35">
      <c r="A31" t="s">
        <v>29</v>
      </c>
      <c r="B31">
        <v>0.65694284929808688</v>
      </c>
    </row>
    <row r="32" spans="1:2" x14ac:dyDescent="0.35">
      <c r="A32" t="s">
        <v>30</v>
      </c>
      <c r="B32">
        <v>0.14645169814255241</v>
      </c>
    </row>
    <row r="33" spans="1:2" x14ac:dyDescent="0.35">
      <c r="A33" t="s">
        <v>31</v>
      </c>
      <c r="B33">
        <v>0.54150033580543255</v>
      </c>
    </row>
    <row r="34" spans="1:2" x14ac:dyDescent="0.35">
      <c r="A34" t="s">
        <v>32</v>
      </c>
      <c r="B34">
        <v>0.2542402118117093</v>
      </c>
    </row>
    <row r="35" spans="1:2" x14ac:dyDescent="0.35">
      <c r="A35" t="s">
        <v>33</v>
      </c>
      <c r="B35">
        <v>0.17827896665611004</v>
      </c>
    </row>
    <row r="36" spans="1:2" x14ac:dyDescent="0.35">
      <c r="A36" t="s">
        <v>34</v>
      </c>
      <c r="B36">
        <v>0.39537495235886222</v>
      </c>
    </row>
    <row r="37" spans="1:2" x14ac:dyDescent="0.35">
      <c r="A37" t="s">
        <v>35</v>
      </c>
      <c r="B37">
        <v>0.37918516342825198</v>
      </c>
    </row>
    <row r="38" spans="1:2" x14ac:dyDescent="0.35">
      <c r="A38" t="s">
        <v>36</v>
      </c>
      <c r="B38">
        <v>0.13544621427012873</v>
      </c>
    </row>
    <row r="39" spans="1:2" x14ac:dyDescent="0.35">
      <c r="A39" t="s">
        <v>37</v>
      </c>
      <c r="B39">
        <v>4.2975703109587343E-2</v>
      </c>
    </row>
    <row r="40" spans="1:2" x14ac:dyDescent="0.35">
      <c r="A40" t="s">
        <v>38</v>
      </c>
      <c r="B40">
        <v>0.18814228409358219</v>
      </c>
    </row>
    <row r="41" spans="1:2" x14ac:dyDescent="0.35">
      <c r="A41" t="s">
        <v>39</v>
      </c>
      <c r="B41">
        <v>2.6650981549647935E-2</v>
      </c>
    </row>
    <row r="42" spans="1:2" x14ac:dyDescent="0.35">
      <c r="A42" t="s">
        <v>40</v>
      </c>
      <c r="B42">
        <v>7.9292892636304568E-3</v>
      </c>
    </row>
    <row r="43" spans="1:2" x14ac:dyDescent="0.35">
      <c r="A43" t="s">
        <v>41</v>
      </c>
      <c r="B43">
        <v>1.0697901263496878E-2</v>
      </c>
    </row>
    <row r="44" spans="1:2" x14ac:dyDescent="0.35">
      <c r="A44" t="s">
        <v>42</v>
      </c>
      <c r="B44">
        <v>0.34824121855757484</v>
      </c>
    </row>
    <row r="45" spans="1:2" x14ac:dyDescent="0.35">
      <c r="A45" t="s">
        <v>43</v>
      </c>
      <c r="B45">
        <v>0.23853256518660285</v>
      </c>
    </row>
    <row r="46" spans="1:2" x14ac:dyDescent="0.35">
      <c r="A46" t="s">
        <v>44</v>
      </c>
      <c r="B46">
        <v>0.23204063800380842</v>
      </c>
    </row>
    <row r="47" spans="1:2" x14ac:dyDescent="0.35">
      <c r="A47" t="s">
        <v>45</v>
      </c>
      <c r="B47">
        <v>0.11715782684513525</v>
      </c>
    </row>
    <row r="48" spans="1:2" x14ac:dyDescent="0.35">
      <c r="A48" t="s">
        <v>46</v>
      </c>
      <c r="B48">
        <v>0.54624727405803142</v>
      </c>
    </row>
    <row r="49" spans="1:2" x14ac:dyDescent="0.35">
      <c r="A49" t="s">
        <v>47</v>
      </c>
      <c r="B49">
        <v>5.1534264662241189E-2</v>
      </c>
    </row>
    <row r="50" spans="1:2" x14ac:dyDescent="0.35">
      <c r="A50" t="s">
        <v>48</v>
      </c>
      <c r="B50">
        <v>0.6438273434533468</v>
      </c>
    </row>
    <row r="51" spans="1:2" x14ac:dyDescent="0.35">
      <c r="A51" t="s">
        <v>49</v>
      </c>
      <c r="B51">
        <v>0.14943274445220747</v>
      </c>
    </row>
    <row r="52" spans="1:2" x14ac:dyDescent="0.35">
      <c r="A52" t="s">
        <v>50</v>
      </c>
      <c r="B52">
        <v>0.2198463393684022</v>
      </c>
    </row>
    <row r="53" spans="1:2" x14ac:dyDescent="0.35">
      <c r="A53" t="s">
        <v>51</v>
      </c>
      <c r="B53">
        <v>8.7560358916723785E-2</v>
      </c>
    </row>
    <row r="54" spans="1:2" x14ac:dyDescent="0.35">
      <c r="A54" t="s">
        <v>52</v>
      </c>
      <c r="B54">
        <v>8.102654047103473E-3</v>
      </c>
    </row>
    <row r="55" spans="1:2" x14ac:dyDescent="0.35">
      <c r="A55" t="s">
        <v>53</v>
      </c>
      <c r="B55">
        <v>0.16138350028277892</v>
      </c>
    </row>
    <row r="56" spans="1:2" x14ac:dyDescent="0.35">
      <c r="A56" t="s">
        <v>54</v>
      </c>
      <c r="B56">
        <v>0.37070950687254406</v>
      </c>
    </row>
    <row r="57" spans="1:2" x14ac:dyDescent="0.35">
      <c r="A57" t="s">
        <v>55</v>
      </c>
      <c r="B57">
        <v>0.14423744244865544</v>
      </c>
    </row>
    <row r="58" spans="1:2" x14ac:dyDescent="0.35">
      <c r="A58" t="s">
        <v>56</v>
      </c>
      <c r="B58">
        <v>2.0400668702842649E-3</v>
      </c>
    </row>
    <row r="59" spans="1:2" x14ac:dyDescent="0.35">
      <c r="A59" t="s">
        <v>57</v>
      </c>
      <c r="B59">
        <v>0.47066930322800576</v>
      </c>
    </row>
    <row r="60" spans="1:2" x14ac:dyDescent="0.35">
      <c r="A60" t="s">
        <v>58</v>
      </c>
      <c r="B60">
        <v>1.9507877055106614E-2</v>
      </c>
    </row>
    <row r="61" spans="1:2" x14ac:dyDescent="0.35">
      <c r="A61" t="s">
        <v>59</v>
      </c>
      <c r="B61">
        <v>3.1270420638262533E-2</v>
      </c>
    </row>
    <row r="62" spans="1:2" x14ac:dyDescent="0.35">
      <c r="A62" t="s">
        <v>60</v>
      </c>
      <c r="B62">
        <v>0.49674982314232702</v>
      </c>
    </row>
    <row r="63" spans="1:2" x14ac:dyDescent="0.35">
      <c r="A63" t="s">
        <v>61</v>
      </c>
      <c r="B63">
        <v>0.35813091890553961</v>
      </c>
    </row>
    <row r="64" spans="1:2" x14ac:dyDescent="0.35">
      <c r="A64" t="s">
        <v>62</v>
      </c>
      <c r="B64">
        <v>0.31902768381103924</v>
      </c>
    </row>
    <row r="65" spans="1:2" x14ac:dyDescent="0.35">
      <c r="A65" t="s">
        <v>63</v>
      </c>
      <c r="B65">
        <v>0.28257675353800943</v>
      </c>
    </row>
    <row r="66" spans="1:2" x14ac:dyDescent="0.35">
      <c r="A66" t="s">
        <v>64</v>
      </c>
      <c r="B66">
        <v>0.27628043162095434</v>
      </c>
    </row>
    <row r="67" spans="1:2" x14ac:dyDescent="0.35">
      <c r="A67" t="s">
        <v>65</v>
      </c>
      <c r="B67">
        <v>1.5211450415845025E-2</v>
      </c>
    </row>
    <row r="68" spans="1:2" x14ac:dyDescent="0.35">
      <c r="A68" t="s">
        <v>66</v>
      </c>
      <c r="B68">
        <v>0.14931944705294528</v>
      </c>
    </row>
    <row r="69" spans="1:2" x14ac:dyDescent="0.35">
      <c r="A69" t="s">
        <v>67</v>
      </c>
      <c r="B69">
        <v>0.41353281913450868</v>
      </c>
    </row>
    <row r="70" spans="1:2" x14ac:dyDescent="0.35">
      <c r="A70" t="s">
        <v>68</v>
      </c>
      <c r="B70">
        <v>0.33250809660673675</v>
      </c>
    </row>
    <row r="71" spans="1:2" x14ac:dyDescent="0.35">
      <c r="A71" t="s">
        <v>69</v>
      </c>
      <c r="B71">
        <v>0.21866753810309708</v>
      </c>
    </row>
    <row r="72" spans="1:2" x14ac:dyDescent="0.35">
      <c r="A72" t="s">
        <v>70</v>
      </c>
      <c r="B72">
        <v>0.48630794707804315</v>
      </c>
    </row>
    <row r="73" spans="1:2" x14ac:dyDescent="0.35">
      <c r="A73" t="s">
        <v>71</v>
      </c>
      <c r="B73">
        <v>2.1525718440091962E-2</v>
      </c>
    </row>
    <row r="74" spans="1:2" x14ac:dyDescent="0.35">
      <c r="A74" t="s">
        <v>72</v>
      </c>
      <c r="B74">
        <v>3.233986544459734E-2</v>
      </c>
    </row>
    <row r="75" spans="1:2" x14ac:dyDescent="0.35">
      <c r="A75" t="s">
        <v>73</v>
      </c>
      <c r="B75">
        <v>1.7960619037209812E-2</v>
      </c>
    </row>
    <row r="76" spans="1:2" x14ac:dyDescent="0.35">
      <c r="A76" t="s">
        <v>74</v>
      </c>
      <c r="B76">
        <v>0.52556728164970645</v>
      </c>
    </row>
    <row r="77" spans="1:2" x14ac:dyDescent="0.35">
      <c r="A77" t="s">
        <v>75</v>
      </c>
      <c r="B77">
        <v>0.15929178633180416</v>
      </c>
    </row>
    <row r="78" spans="1:2" x14ac:dyDescent="0.35">
      <c r="A78" t="s">
        <v>76</v>
      </c>
      <c r="B78">
        <v>4.6647356514109952E-3</v>
      </c>
    </row>
    <row r="79" spans="1:2" x14ac:dyDescent="0.35">
      <c r="A79" t="s">
        <v>77</v>
      </c>
      <c r="B79">
        <v>0.36030397585836438</v>
      </c>
    </row>
    <row r="80" spans="1:2" x14ac:dyDescent="0.35">
      <c r="A80" t="s">
        <v>78</v>
      </c>
      <c r="B80">
        <v>0.55186642138921249</v>
      </c>
    </row>
    <row r="81" spans="1:2" x14ac:dyDescent="0.35">
      <c r="A81" t="s">
        <v>79</v>
      </c>
      <c r="B81">
        <v>0.38485357188614427</v>
      </c>
    </row>
    <row r="82" spans="1:2" x14ac:dyDescent="0.35">
      <c r="A82" t="s">
        <v>80</v>
      </c>
      <c r="B82">
        <v>0.10110937888339096</v>
      </c>
    </row>
    <row r="83" spans="1:2" x14ac:dyDescent="0.35">
      <c r="A83" t="s">
        <v>81</v>
      </c>
      <c r="B83">
        <v>5.9784778462662169E-2</v>
      </c>
    </row>
    <row r="84" spans="1:2" x14ac:dyDescent="0.35">
      <c r="A84" t="s">
        <v>82</v>
      </c>
      <c r="B84">
        <v>0.62291977265081355</v>
      </c>
    </row>
    <row r="85" spans="1:2" x14ac:dyDescent="0.35">
      <c r="A85" t="s">
        <v>83</v>
      </c>
      <c r="B85">
        <v>0.39853807300567756</v>
      </c>
    </row>
    <row r="86" spans="1:2" x14ac:dyDescent="0.35">
      <c r="A86" t="s">
        <v>84</v>
      </c>
      <c r="B86">
        <v>0.1053026382740732</v>
      </c>
    </row>
    <row r="87" spans="1:2" x14ac:dyDescent="0.35">
      <c r="A87" t="s">
        <v>85</v>
      </c>
      <c r="B87">
        <v>5.4541258228681964E-2</v>
      </c>
    </row>
    <row r="88" spans="1:2" x14ac:dyDescent="0.35">
      <c r="A88" t="s">
        <v>86</v>
      </c>
      <c r="B88">
        <v>0.19173796005269103</v>
      </c>
    </row>
    <row r="89" spans="1:2" x14ac:dyDescent="0.35">
      <c r="A89" t="s">
        <v>87</v>
      </c>
      <c r="B89">
        <v>0.38813361508778521</v>
      </c>
    </row>
    <row r="90" spans="1:2" x14ac:dyDescent="0.35">
      <c r="A90" t="s">
        <v>88</v>
      </c>
      <c r="B90">
        <v>0.48973062786772009</v>
      </c>
    </row>
    <row r="91" spans="1:2" x14ac:dyDescent="0.35">
      <c r="A91" t="s">
        <v>89</v>
      </c>
      <c r="B91">
        <v>4.8849989822918787E-3</v>
      </c>
    </row>
    <row r="92" spans="1:2" x14ac:dyDescent="0.35">
      <c r="A92" t="s">
        <v>90</v>
      </c>
      <c r="B92">
        <v>4.3409768418305066E-2</v>
      </c>
    </row>
    <row r="93" spans="1:2" x14ac:dyDescent="0.35">
      <c r="A93" t="s">
        <v>91</v>
      </c>
      <c r="B93">
        <v>0</v>
      </c>
    </row>
    <row r="94" spans="1:2" x14ac:dyDescent="0.35">
      <c r="A94" t="s">
        <v>92</v>
      </c>
      <c r="B94">
        <v>0.22264469544708376</v>
      </c>
    </row>
    <row r="95" spans="1:2" x14ac:dyDescent="0.35">
      <c r="A95" t="s">
        <v>93</v>
      </c>
      <c r="B95">
        <v>0.57478084513757532</v>
      </c>
    </row>
    <row r="96" spans="1:2" x14ac:dyDescent="0.35">
      <c r="A96" t="s">
        <v>94</v>
      </c>
      <c r="B96">
        <v>0.11396308516663819</v>
      </c>
    </row>
    <row r="97" spans="1:2" x14ac:dyDescent="0.35">
      <c r="A97" t="s">
        <v>95</v>
      </c>
      <c r="B97">
        <v>0.29967118659420366</v>
      </c>
    </row>
    <row r="98" spans="1:2" x14ac:dyDescent="0.35">
      <c r="A98" t="s">
        <v>96</v>
      </c>
      <c r="B98">
        <v>0.18700668773425444</v>
      </c>
    </row>
    <row r="99" spans="1:2" x14ac:dyDescent="0.35">
      <c r="A99" t="s">
        <v>97</v>
      </c>
      <c r="B99">
        <v>0.34175393786856112</v>
      </c>
    </row>
    <row r="100" spans="1:2" x14ac:dyDescent="0.35">
      <c r="A100" t="s">
        <v>98</v>
      </c>
      <c r="B100">
        <v>1.1203143251566315E-2</v>
      </c>
    </row>
    <row r="101" spans="1:2" x14ac:dyDescent="0.35">
      <c r="A101" t="s">
        <v>99</v>
      </c>
      <c r="B101">
        <v>0.40736192552113709</v>
      </c>
    </row>
    <row r="102" spans="1:2" x14ac:dyDescent="0.35">
      <c r="A102" t="s">
        <v>100</v>
      </c>
      <c r="B102">
        <v>0.7252715075675632</v>
      </c>
    </row>
    <row r="103" spans="1:2" x14ac:dyDescent="0.35">
      <c r="A103" t="s">
        <v>101</v>
      </c>
      <c r="B103">
        <v>5.7894643248786327E-2</v>
      </c>
    </row>
    <row r="104" spans="1:2" x14ac:dyDescent="0.35">
      <c r="A104" t="s">
        <v>102</v>
      </c>
      <c r="B104">
        <v>0.21875063012846516</v>
      </c>
    </row>
    <row r="105" spans="1:2" x14ac:dyDescent="0.35">
      <c r="A105" t="s">
        <v>103</v>
      </c>
      <c r="B105">
        <v>0.44271103428406794</v>
      </c>
    </row>
    <row r="106" spans="1:2" x14ac:dyDescent="0.35">
      <c r="A106" t="s">
        <v>104</v>
      </c>
      <c r="B106">
        <v>8.8486167368022409E-2</v>
      </c>
    </row>
    <row r="107" spans="1:2" x14ac:dyDescent="0.35">
      <c r="A107" t="s">
        <v>105</v>
      </c>
      <c r="B107">
        <v>0</v>
      </c>
    </row>
    <row r="108" spans="1:2" x14ac:dyDescent="0.35">
      <c r="A108" t="s">
        <v>106</v>
      </c>
      <c r="B108">
        <v>0.85938532545514967</v>
      </c>
    </row>
    <row r="109" spans="1:2" x14ac:dyDescent="0.35">
      <c r="A109" t="s">
        <v>107</v>
      </c>
      <c r="B109">
        <v>6.9393887856344927E-2</v>
      </c>
    </row>
    <row r="110" spans="1:2" x14ac:dyDescent="0.35">
      <c r="A110" t="s">
        <v>108</v>
      </c>
      <c r="B110">
        <v>0.10927547164444215</v>
      </c>
    </row>
    <row r="111" spans="1:2" x14ac:dyDescent="0.35">
      <c r="A111" t="s">
        <v>109</v>
      </c>
      <c r="B111">
        <v>0.60744430494404689</v>
      </c>
    </row>
    <row r="112" spans="1:2" x14ac:dyDescent="0.35">
      <c r="A112" t="s">
        <v>110</v>
      </c>
      <c r="B112">
        <v>0.36086865733487999</v>
      </c>
    </row>
    <row r="113" spans="1:2" x14ac:dyDescent="0.35">
      <c r="A113" t="s">
        <v>111</v>
      </c>
      <c r="B113">
        <v>0.62111406343748266</v>
      </c>
    </row>
    <row r="114" spans="1:2" x14ac:dyDescent="0.35">
      <c r="A114" t="s">
        <v>112</v>
      </c>
      <c r="B114">
        <v>6.8243505234587054E-2</v>
      </c>
    </row>
    <row r="115" spans="1:2" x14ac:dyDescent="0.35">
      <c r="A115" t="s">
        <v>113</v>
      </c>
      <c r="B115">
        <v>0.19492060610573919</v>
      </c>
    </row>
    <row r="116" spans="1:2" x14ac:dyDescent="0.35">
      <c r="A116" t="s">
        <v>114</v>
      </c>
      <c r="B116">
        <v>1.1104907522314269E-2</v>
      </c>
    </row>
    <row r="117" spans="1:2" x14ac:dyDescent="0.35">
      <c r="A117" t="s">
        <v>115</v>
      </c>
      <c r="B117">
        <v>0.23906251819194393</v>
      </c>
    </row>
    <row r="118" spans="1:2" x14ac:dyDescent="0.35">
      <c r="A118" t="s">
        <v>116</v>
      </c>
      <c r="B118">
        <v>0.54382752101873044</v>
      </c>
    </row>
    <row r="119" spans="1:2" x14ac:dyDescent="0.35">
      <c r="A119" t="s">
        <v>117</v>
      </c>
      <c r="B119">
        <v>0.48217032962609752</v>
      </c>
    </row>
    <row r="120" spans="1:2" x14ac:dyDescent="0.35">
      <c r="A120" t="s">
        <v>118</v>
      </c>
      <c r="B120">
        <v>0.45610617535892783</v>
      </c>
    </row>
    <row r="121" spans="1:2" x14ac:dyDescent="0.35">
      <c r="A121" t="s">
        <v>119</v>
      </c>
      <c r="B121">
        <v>2.2985203275391469E-2</v>
      </c>
    </row>
    <row r="122" spans="1:2" x14ac:dyDescent="0.35">
      <c r="A122" t="s">
        <v>120</v>
      </c>
      <c r="B122">
        <v>0.21275733482177317</v>
      </c>
    </row>
    <row r="123" spans="1:2" x14ac:dyDescent="0.35">
      <c r="A123" t="s">
        <v>121</v>
      </c>
      <c r="B123">
        <v>0.13457723976108332</v>
      </c>
    </row>
    <row r="124" spans="1:2" x14ac:dyDescent="0.35">
      <c r="A124" t="s">
        <v>122</v>
      </c>
      <c r="B124">
        <v>0.48964711879246431</v>
      </c>
    </row>
    <row r="125" spans="1:2" x14ac:dyDescent="0.35">
      <c r="A125" t="s">
        <v>123</v>
      </c>
      <c r="B125">
        <v>6.5395834746625067E-2</v>
      </c>
    </row>
    <row r="126" spans="1:2" x14ac:dyDescent="0.35">
      <c r="A126" t="s">
        <v>124</v>
      </c>
      <c r="B126">
        <v>0.53390120734809698</v>
      </c>
    </row>
    <row r="127" spans="1:2" x14ac:dyDescent="0.35">
      <c r="A127" t="s">
        <v>125</v>
      </c>
      <c r="B127">
        <v>0.24610424591696831</v>
      </c>
    </row>
    <row r="128" spans="1:2" x14ac:dyDescent="0.35">
      <c r="A128" t="s">
        <v>126</v>
      </c>
      <c r="B128">
        <v>0.34475584018351607</v>
      </c>
    </row>
    <row r="129" spans="1:2" x14ac:dyDescent="0.35">
      <c r="A129" t="s">
        <v>127</v>
      </c>
      <c r="B129">
        <v>0.30825328449337086</v>
      </c>
    </row>
    <row r="130" spans="1:2" x14ac:dyDescent="0.35">
      <c r="A130" t="s">
        <v>128</v>
      </c>
      <c r="B130">
        <v>1.6199984797517098E-2</v>
      </c>
    </row>
    <row r="131" spans="1:2" x14ac:dyDescent="0.35">
      <c r="A131" t="s">
        <v>129</v>
      </c>
      <c r="B131">
        <v>4.2161268068456048E-2</v>
      </c>
    </row>
    <row r="132" spans="1:2" x14ac:dyDescent="0.35">
      <c r="A132" t="s">
        <v>130</v>
      </c>
      <c r="B132">
        <v>0.10936718487988049</v>
      </c>
    </row>
    <row r="133" spans="1:2" x14ac:dyDescent="0.35">
      <c r="A133" t="s">
        <v>131</v>
      </c>
      <c r="B133">
        <v>0.13690733332913352</v>
      </c>
    </row>
    <row r="134" spans="1:2" x14ac:dyDescent="0.35">
      <c r="A134" t="s">
        <v>132</v>
      </c>
      <c r="B134">
        <v>4.6206763912527052E-2</v>
      </c>
    </row>
    <row r="135" spans="1:2" x14ac:dyDescent="0.35">
      <c r="A135" t="s">
        <v>133</v>
      </c>
      <c r="B135">
        <v>0.15371571807726336</v>
      </c>
    </row>
    <row r="136" spans="1:2" x14ac:dyDescent="0.35">
      <c r="A136" t="s">
        <v>134</v>
      </c>
      <c r="B136">
        <v>7.4202514660137484E-2</v>
      </c>
    </row>
    <row r="137" spans="1:2" x14ac:dyDescent="0.35">
      <c r="A137" t="s">
        <v>135</v>
      </c>
      <c r="B137">
        <v>6.5119240564945599E-2</v>
      </c>
    </row>
    <row r="138" spans="1:2" x14ac:dyDescent="0.35">
      <c r="A138" t="s">
        <v>136</v>
      </c>
      <c r="B138">
        <v>0.25586694058393106</v>
      </c>
    </row>
    <row r="139" spans="1:2" x14ac:dyDescent="0.35">
      <c r="A139" t="s">
        <v>137</v>
      </c>
      <c r="B139">
        <v>4.8323635006491839E-2</v>
      </c>
    </row>
    <row r="140" spans="1:2" x14ac:dyDescent="0.35">
      <c r="A140" t="s">
        <v>138</v>
      </c>
      <c r="B140">
        <v>0.14530895999503429</v>
      </c>
    </row>
    <row r="141" spans="1:2" x14ac:dyDescent="0.35">
      <c r="A141" t="s">
        <v>139</v>
      </c>
      <c r="B141">
        <v>0.27488979858620027</v>
      </c>
    </row>
    <row r="142" spans="1:2" x14ac:dyDescent="0.35">
      <c r="A142" t="s">
        <v>140</v>
      </c>
      <c r="B142">
        <v>1.7552433223724219E-2</v>
      </c>
    </row>
    <row r="143" spans="1:2" x14ac:dyDescent="0.35">
      <c r="A143" t="s">
        <v>141</v>
      </c>
      <c r="B143">
        <v>5.9245251765115553E-3</v>
      </c>
    </row>
    <row r="144" spans="1:2" x14ac:dyDescent="0.35">
      <c r="A144" t="s">
        <v>142</v>
      </c>
      <c r="B144">
        <v>0.55361180160630841</v>
      </c>
    </row>
    <row r="145" spans="1:2" x14ac:dyDescent="0.35">
      <c r="A145" t="s">
        <v>143</v>
      </c>
      <c r="B145">
        <v>0.25728920822800733</v>
      </c>
    </row>
    <row r="146" spans="1:2" x14ac:dyDescent="0.35">
      <c r="A146" t="s">
        <v>144</v>
      </c>
      <c r="B146">
        <v>0.27693857520412823</v>
      </c>
    </row>
    <row r="147" spans="1:2" x14ac:dyDescent="0.35">
      <c r="A147" t="s">
        <v>145</v>
      </c>
      <c r="B147">
        <v>5.1954160861848633E-2</v>
      </c>
    </row>
    <row r="148" spans="1:2" x14ac:dyDescent="0.35">
      <c r="A148" t="s">
        <v>146</v>
      </c>
      <c r="B148">
        <v>0.57322294849783217</v>
      </c>
    </row>
    <row r="149" spans="1:2" x14ac:dyDescent="0.35">
      <c r="A149" t="s">
        <v>147</v>
      </c>
      <c r="B149">
        <v>7.4151149579134587E-2</v>
      </c>
    </row>
    <row r="150" spans="1:2" x14ac:dyDescent="0.35">
      <c r="A150" t="s">
        <v>148</v>
      </c>
      <c r="B150">
        <v>7.91284039012944E-2</v>
      </c>
    </row>
    <row r="151" spans="1:2" x14ac:dyDescent="0.35">
      <c r="A151" t="s">
        <v>149</v>
      </c>
      <c r="B151">
        <v>0.60561687639661554</v>
      </c>
    </row>
    <row r="152" spans="1:2" x14ac:dyDescent="0.35">
      <c r="A152" t="s">
        <v>150</v>
      </c>
      <c r="B152">
        <v>0.27486101712905836</v>
      </c>
    </row>
    <row r="153" spans="1:2" x14ac:dyDescent="0.35">
      <c r="A153" t="s">
        <v>151</v>
      </c>
      <c r="B153">
        <v>0.18047522985760475</v>
      </c>
    </row>
    <row r="154" spans="1:2" x14ac:dyDescent="0.35">
      <c r="A154" t="s">
        <v>152</v>
      </c>
      <c r="B154">
        <v>7.9496747606363008E-2</v>
      </c>
    </row>
    <row r="155" spans="1:2" x14ac:dyDescent="0.35">
      <c r="A155" t="s">
        <v>153</v>
      </c>
      <c r="B155">
        <v>1.2363190672908588E-2</v>
      </c>
    </row>
    <row r="156" spans="1:2" x14ac:dyDescent="0.35">
      <c r="A156" t="s">
        <v>154</v>
      </c>
      <c r="B156">
        <v>0.20941763892931786</v>
      </c>
    </row>
    <row r="157" spans="1:2" x14ac:dyDescent="0.35">
      <c r="A157" t="s">
        <v>155</v>
      </c>
      <c r="B157">
        <v>4.5101872407010439E-3</v>
      </c>
    </row>
    <row r="158" spans="1:2" x14ac:dyDescent="0.35">
      <c r="A158" t="s">
        <v>156</v>
      </c>
      <c r="B158">
        <v>0.55428802302784075</v>
      </c>
    </row>
    <row r="159" spans="1:2" x14ac:dyDescent="0.35">
      <c r="A159" t="s">
        <v>157</v>
      </c>
      <c r="B159">
        <v>0.50724694142653326</v>
      </c>
    </row>
    <row r="160" spans="1:2" x14ac:dyDescent="0.35">
      <c r="A160" t="s">
        <v>158</v>
      </c>
      <c r="B160">
        <v>0.12279483947291914</v>
      </c>
    </row>
    <row r="161" spans="1:2" x14ac:dyDescent="0.35">
      <c r="A161" t="s">
        <v>159</v>
      </c>
      <c r="B161">
        <v>0.3647706676236378</v>
      </c>
    </row>
    <row r="162" spans="1:2" x14ac:dyDescent="0.35">
      <c r="A162" t="s">
        <v>160</v>
      </c>
      <c r="B162">
        <v>9.2891335062525046E-2</v>
      </c>
    </row>
    <row r="163" spans="1:2" x14ac:dyDescent="0.35">
      <c r="A163" t="s">
        <v>161</v>
      </c>
      <c r="B163">
        <v>0.18279715127888355</v>
      </c>
    </row>
    <row r="164" spans="1:2" x14ac:dyDescent="0.35">
      <c r="A164" t="s">
        <v>162</v>
      </c>
      <c r="B164">
        <v>0.26750828526881587</v>
      </c>
    </row>
    <row r="165" spans="1:2" x14ac:dyDescent="0.35">
      <c r="A165" t="s">
        <v>163</v>
      </c>
      <c r="B165">
        <v>0.6917349591279589</v>
      </c>
    </row>
    <row r="166" spans="1:2" x14ac:dyDescent="0.35">
      <c r="A166" t="s">
        <v>164</v>
      </c>
      <c r="B166">
        <v>0.14526779163609685</v>
      </c>
    </row>
    <row r="167" spans="1:2" x14ac:dyDescent="0.35">
      <c r="A167" t="s">
        <v>165</v>
      </c>
      <c r="B167">
        <v>0.24773494229207552</v>
      </c>
    </row>
    <row r="168" spans="1:2" x14ac:dyDescent="0.35">
      <c r="A168" t="s">
        <v>166</v>
      </c>
      <c r="B168">
        <v>7.8516178108769541E-2</v>
      </c>
    </row>
    <row r="169" spans="1:2" x14ac:dyDescent="0.35">
      <c r="A169" t="s">
        <v>167</v>
      </c>
      <c r="B169">
        <v>0.30679058776656948</v>
      </c>
    </row>
    <row r="170" spans="1:2" x14ac:dyDescent="0.35">
      <c r="A170" t="s">
        <v>168</v>
      </c>
      <c r="B170">
        <v>7.235935388864824E-2</v>
      </c>
    </row>
    <row r="171" spans="1:2" x14ac:dyDescent="0.35">
      <c r="A171" t="s">
        <v>169</v>
      </c>
      <c r="B171">
        <v>0.42211008571288422</v>
      </c>
    </row>
    <row r="172" spans="1:2" x14ac:dyDescent="0.35">
      <c r="A172" t="s">
        <v>170</v>
      </c>
      <c r="B172">
        <v>0.45498581690076412</v>
      </c>
    </row>
    <row r="173" spans="1:2" x14ac:dyDescent="0.35">
      <c r="A173" t="s">
        <v>171</v>
      </c>
      <c r="B173">
        <v>0.32590131563001667</v>
      </c>
    </row>
    <row r="174" spans="1:2" x14ac:dyDescent="0.35">
      <c r="A174" t="s">
        <v>172</v>
      </c>
      <c r="B174">
        <v>0.1399445205352095</v>
      </c>
    </row>
    <row r="175" spans="1:2" x14ac:dyDescent="0.35">
      <c r="A175" t="s">
        <v>173</v>
      </c>
      <c r="B175">
        <v>0.61285325754117159</v>
      </c>
    </row>
    <row r="176" spans="1:2" x14ac:dyDescent="0.35">
      <c r="A176" t="s">
        <v>174</v>
      </c>
      <c r="B176">
        <v>0.44614643199029064</v>
      </c>
    </row>
    <row r="177" spans="1:2" x14ac:dyDescent="0.35">
      <c r="A177" t="s">
        <v>175</v>
      </c>
      <c r="B177">
        <v>0.36823388026781806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DF45-B00D-4422-9533-6D205C577DB9}">
  <dimension ref="A1:G178"/>
  <sheetViews>
    <sheetView topLeftCell="A34" workbookViewId="0">
      <selection activeCell="B57" sqref="B57"/>
    </sheetView>
    <sheetView tabSelected="1" topLeftCell="A145" workbookViewId="1">
      <selection activeCell="B170" sqref="B170"/>
    </sheetView>
  </sheetViews>
  <sheetFormatPr defaultRowHeight="14.5" x14ac:dyDescent="0.35"/>
  <sheetData>
    <row r="1" spans="1:7" x14ac:dyDescent="0.35">
      <c r="A1" s="6" t="s">
        <v>193</v>
      </c>
      <c r="B1" s="6" t="s">
        <v>184</v>
      </c>
      <c r="C1" s="6" t="s">
        <v>185</v>
      </c>
      <c r="D1" s="6" t="s">
        <v>186</v>
      </c>
      <c r="E1" s="6" t="s">
        <v>198</v>
      </c>
      <c r="F1" s="6" t="s">
        <v>188</v>
      </c>
    </row>
    <row r="2" spans="1:7" x14ac:dyDescent="0.35">
      <c r="A2" s="6" t="str">
        <f>'[2]UnCorrected-Road network'!A2</f>
        <v>afghanistan</v>
      </c>
      <c r="B2">
        <f>[1]Road_Area_Aggregated!B2 / (1 - _xlfn.XLOOKUP($A2,Sheet1!$A$2:$A$177,Sheet1!$B$2:$B$177))</f>
        <v>0</v>
      </c>
      <c r="C2">
        <f>[1]Road_Area_Aggregated!C2 / (1 - _xlfn.XLOOKUP($A2,Sheet1!$A$2:$A$177,Sheet1!$B$2:$B$177))</f>
        <v>111.65260181071908</v>
      </c>
      <c r="D2">
        <f>[1]Road_Area_Aggregated!D2 / (1 - _xlfn.XLOOKUP($A2,Sheet1!$A$2:$A$177,Sheet1!$B$2:$B$177))</f>
        <v>130.56862984590617</v>
      </c>
      <c r="E2">
        <f>[1]Road_Area_Aggregated!E2 / (1 - _xlfn.XLOOKUP($A2,Sheet1!$A$2:$A$177,Sheet1!$B$2:$B$177))</f>
        <v>856.42836977305274</v>
      </c>
      <c r="F2">
        <f>[1]Road_Area_Aggregated!F2 / (1 - _xlfn.XLOOKUP($A2,Sheet1!$A$2:$A$177,Sheet1!$B$2:$B$177))</f>
        <v>775.27084918766707</v>
      </c>
      <c r="G2" s="7">
        <f>SUM(B2:F2)</f>
        <v>1873.9204506173451</v>
      </c>
    </row>
    <row r="3" spans="1:7" x14ac:dyDescent="0.35">
      <c r="A3" s="6" t="str">
        <f>'[2]UnCorrected-Road network'!A3</f>
        <v>albania</v>
      </c>
      <c r="B3">
        <f>[1]Road_Area_Aggregated!B3 / (1 - _xlfn.XLOOKUP($A3,Sheet1!$A$2:$A$177,Sheet1!$B$2:$B$177))</f>
        <v>6.0243330210142396</v>
      </c>
      <c r="C3">
        <f>[1]Road_Area_Aggregated!C3 / (1 - _xlfn.XLOOKUP($A3,Sheet1!$A$2:$A$177,Sheet1!$B$2:$B$177))</f>
        <v>8.3694071801743242</v>
      </c>
      <c r="D3">
        <f>[1]Road_Area_Aggregated!D3 / (1 - _xlfn.XLOOKUP($A3,Sheet1!$A$2:$A$177,Sheet1!$B$2:$B$177))</f>
        <v>9.2521380103768056</v>
      </c>
      <c r="E3">
        <f>[1]Road_Area_Aggregated!E3 / (1 - _xlfn.XLOOKUP($A3,Sheet1!$A$2:$A$177,Sheet1!$B$2:$B$177))</f>
        <v>14.560903988351903</v>
      </c>
      <c r="F3">
        <f>[1]Road_Area_Aggregated!F3 / (1 - _xlfn.XLOOKUP($A3,Sheet1!$A$2:$A$177,Sheet1!$B$2:$B$177))</f>
        <v>105.39080133099439</v>
      </c>
      <c r="G3" s="7">
        <f t="shared" ref="G3:G66" si="0">SUM(B3:F3)</f>
        <v>143.59758353091166</v>
      </c>
    </row>
    <row r="4" spans="1:7" x14ac:dyDescent="0.35">
      <c r="A4" s="6" t="str">
        <f>'[2]UnCorrected-Road network'!A4</f>
        <v>algeria</v>
      </c>
      <c r="B4">
        <f>[1]Road_Area_Aggregated!B4 / (1 - _xlfn.XLOOKUP($A4,Sheet1!$A$2:$A$177,Sheet1!$B$2:$B$177))</f>
        <v>144.81069503855821</v>
      </c>
      <c r="C4">
        <f>[1]Road_Area_Aggregated!C4 / (1 - _xlfn.XLOOKUP($A4,Sheet1!$A$2:$A$177,Sheet1!$B$2:$B$177))</f>
        <v>545.23839920727448</v>
      </c>
      <c r="D4">
        <f>[1]Road_Area_Aggregated!D4 / (1 - _xlfn.XLOOKUP($A4,Sheet1!$A$2:$A$177,Sheet1!$B$2:$B$177))</f>
        <v>726.45740196624581</v>
      </c>
      <c r="E4">
        <f>[1]Road_Area_Aggregated!E4 / (1 - _xlfn.XLOOKUP($A4,Sheet1!$A$2:$A$177,Sheet1!$B$2:$B$177))</f>
        <v>239.99322893566114</v>
      </c>
      <c r="F4">
        <f>[1]Road_Area_Aggregated!F4 / (1 - _xlfn.XLOOKUP($A4,Sheet1!$A$2:$A$177,Sheet1!$B$2:$B$177))</f>
        <v>1859.3539417851302</v>
      </c>
      <c r="G4" s="7">
        <f t="shared" si="0"/>
        <v>3515.8536669328701</v>
      </c>
    </row>
    <row r="5" spans="1:7" x14ac:dyDescent="0.35">
      <c r="A5" s="6" t="str">
        <f>'[2]UnCorrected-Road network'!A5</f>
        <v>andorra</v>
      </c>
      <c r="B5">
        <f>[1]Road_Area_Aggregated!B5 / (1 - _xlfn.XLOOKUP($A5,Sheet1!$A$2:$A$177,Sheet1!$B$2:$B$177))</f>
        <v>0</v>
      </c>
      <c r="C5">
        <f>[1]Road_Area_Aggregated!C5 / (1 - _xlfn.XLOOKUP($A5,Sheet1!$A$2:$A$177,Sheet1!$B$2:$B$177))</f>
        <v>1.0897975100129966</v>
      </c>
      <c r="D5">
        <f>[1]Road_Area_Aggregated!D5 / (1 - _xlfn.XLOOKUP($A5,Sheet1!$A$2:$A$177,Sheet1!$B$2:$B$177))</f>
        <v>0.59438226176557007</v>
      </c>
      <c r="E5">
        <f>[1]Road_Area_Aggregated!E5 / (1 - _xlfn.XLOOKUP($A5,Sheet1!$A$2:$A$177,Sheet1!$B$2:$B$177))</f>
        <v>0.25563334660706211</v>
      </c>
      <c r="F5">
        <f>[1]Road_Area_Aggregated!F5 / (1 - _xlfn.XLOOKUP($A5,Sheet1!$A$2:$A$177,Sheet1!$B$2:$B$177))</f>
        <v>1.0219778110253492</v>
      </c>
      <c r="G5" s="7">
        <f t="shared" si="0"/>
        <v>2.9617909294109781</v>
      </c>
    </row>
    <row r="6" spans="1:7" x14ac:dyDescent="0.35">
      <c r="A6" s="6" t="str">
        <f>'[2]UnCorrected-Road network'!A6</f>
        <v>angola</v>
      </c>
      <c r="B6">
        <f>[1]Road_Area_Aggregated!B6 / (1 - _xlfn.XLOOKUP($A6,Sheet1!$A$2:$A$177,Sheet1!$B$2:$B$177))</f>
        <v>4.0578391710948951</v>
      </c>
      <c r="C6">
        <f>[1]Road_Area_Aggregated!C6 / (1 - _xlfn.XLOOKUP($A6,Sheet1!$A$2:$A$177,Sheet1!$B$2:$B$177))</f>
        <v>258.36355102212252</v>
      </c>
      <c r="D6">
        <f>[1]Road_Area_Aggregated!D6 / (1 - _xlfn.XLOOKUP($A6,Sheet1!$A$2:$A$177,Sheet1!$B$2:$B$177))</f>
        <v>153.19555201370454</v>
      </c>
      <c r="E6">
        <f>[1]Road_Area_Aggregated!E6 / (1 - _xlfn.XLOOKUP($A6,Sheet1!$A$2:$A$177,Sheet1!$B$2:$B$177))</f>
        <v>334.47620801617711</v>
      </c>
      <c r="F6">
        <f>[1]Road_Area_Aggregated!F6 / (1 - _xlfn.XLOOKUP($A6,Sheet1!$A$2:$A$177,Sheet1!$B$2:$B$177))</f>
        <v>2953.0807035372859</v>
      </c>
      <c r="G6" s="7">
        <f t="shared" si="0"/>
        <v>3703.1738537603851</v>
      </c>
    </row>
    <row r="7" spans="1:7" x14ac:dyDescent="0.35">
      <c r="A7" s="6" t="str">
        <f>'[2]UnCorrected-Road network'!A7</f>
        <v>argentina</v>
      </c>
      <c r="B7">
        <f>[1]Road_Area_Aggregated!B7 / (1 - _xlfn.XLOOKUP($A7,Sheet1!$A$2:$A$177,Sheet1!$B$2:$B$177))</f>
        <v>92.514062803268374</v>
      </c>
      <c r="C7">
        <f>[1]Road_Area_Aggregated!C7 / (1 - _xlfn.XLOOKUP($A7,Sheet1!$A$2:$A$177,Sheet1!$B$2:$B$177))</f>
        <v>837.29404505718787</v>
      </c>
      <c r="D7">
        <f>[1]Road_Area_Aggregated!D7 / (1 - _xlfn.XLOOKUP($A7,Sheet1!$A$2:$A$177,Sheet1!$B$2:$B$177))</f>
        <v>885.34197640581021</v>
      </c>
      <c r="E7">
        <f>[1]Road_Area_Aggregated!E7 / (1 - _xlfn.XLOOKUP($A7,Sheet1!$A$2:$A$177,Sheet1!$B$2:$B$177))</f>
        <v>1557.0653803995021</v>
      </c>
      <c r="F7">
        <f>[1]Road_Area_Aggregated!F7 / (1 - _xlfn.XLOOKUP($A7,Sheet1!$A$2:$A$177,Sheet1!$B$2:$B$177))</f>
        <v>10719.074003405272</v>
      </c>
      <c r="G7" s="7">
        <f t="shared" si="0"/>
        <v>14091.289468071041</v>
      </c>
    </row>
    <row r="8" spans="1:7" x14ac:dyDescent="0.35">
      <c r="A8" s="6" t="str">
        <f>'[2]UnCorrected-Road network'!A8</f>
        <v>armenia</v>
      </c>
      <c r="B8">
        <f>[1]Road_Area_Aggregated!B8 / (1 - _xlfn.XLOOKUP($A8,Sheet1!$A$2:$A$177,Sheet1!$B$2:$B$177))</f>
        <v>1.7054175829124456</v>
      </c>
      <c r="C8">
        <f>[1]Road_Area_Aggregated!C8 / (1 - _xlfn.XLOOKUP($A8,Sheet1!$A$2:$A$177,Sheet1!$B$2:$B$177))</f>
        <v>38.723380191555449</v>
      </c>
      <c r="D8">
        <f>[1]Road_Area_Aggregated!D8 / (1 - _xlfn.XLOOKUP($A8,Sheet1!$A$2:$A$177,Sheet1!$B$2:$B$177))</f>
        <v>31.253578926824321</v>
      </c>
      <c r="E8">
        <f>[1]Road_Area_Aggregated!E8 / (1 - _xlfn.XLOOKUP($A8,Sheet1!$A$2:$A$177,Sheet1!$B$2:$B$177))</f>
        <v>26.257375393920078</v>
      </c>
      <c r="F8">
        <f>[1]Road_Area_Aggregated!F8 / (1 - _xlfn.XLOOKUP($A8,Sheet1!$A$2:$A$177,Sheet1!$B$2:$B$177))</f>
        <v>195.71350102645548</v>
      </c>
      <c r="G8" s="7">
        <f t="shared" si="0"/>
        <v>293.65325312166777</v>
      </c>
    </row>
    <row r="9" spans="1:7" x14ac:dyDescent="0.35">
      <c r="A9" s="6" t="str">
        <f>'[2]UnCorrected-Road network'!A9</f>
        <v>australia</v>
      </c>
      <c r="B9">
        <f>[1]Road_Area_Aggregated!B9 / (1 - _xlfn.XLOOKUP($A9,Sheet1!$A$2:$A$177,Sheet1!$B$2:$B$177))</f>
        <v>178.26553981118232</v>
      </c>
      <c r="C9">
        <f>[1]Road_Area_Aggregated!C9 / (1 - _xlfn.XLOOKUP($A9,Sheet1!$A$2:$A$177,Sheet1!$B$2:$B$177))</f>
        <v>1190.5453718237345</v>
      </c>
      <c r="D9">
        <f>[1]Road_Area_Aggregated!D9 / (1 - _xlfn.XLOOKUP($A9,Sheet1!$A$2:$A$177,Sheet1!$B$2:$B$177))</f>
        <v>883.88649182549887</v>
      </c>
      <c r="E9">
        <f>[1]Road_Area_Aggregated!E9 / (1 - _xlfn.XLOOKUP($A9,Sheet1!$A$2:$A$177,Sheet1!$B$2:$B$177))</f>
        <v>1331.358410711546</v>
      </c>
      <c r="F9">
        <f>[1]Road_Area_Aggregated!F9 / (1 - _xlfn.XLOOKUP($A9,Sheet1!$A$2:$A$177,Sheet1!$B$2:$B$177))</f>
        <v>5773.4528906811092</v>
      </c>
      <c r="G9" s="7">
        <f t="shared" si="0"/>
        <v>9357.5087048530713</v>
      </c>
    </row>
    <row r="10" spans="1:7" x14ac:dyDescent="0.35">
      <c r="A10" s="6" t="str">
        <f>'[2]UnCorrected-Road network'!A10</f>
        <v>austria</v>
      </c>
      <c r="B10">
        <f>[1]Road_Area_Aggregated!B10 / (1 - _xlfn.XLOOKUP($A10,Sheet1!$A$2:$A$177,Sheet1!$B$2:$B$177))</f>
        <v>39.994679270473164</v>
      </c>
      <c r="C10">
        <f>[1]Road_Area_Aggregated!C10 / (1 - _xlfn.XLOOKUP($A10,Sheet1!$A$2:$A$177,Sheet1!$B$2:$B$177))</f>
        <v>68.029968771388383</v>
      </c>
      <c r="D10">
        <f>[1]Road_Area_Aggregated!D10 / (1 - _xlfn.XLOOKUP($A10,Sheet1!$A$2:$A$177,Sheet1!$B$2:$B$177))</f>
        <v>68.087374989606545</v>
      </c>
      <c r="E10">
        <f>[1]Road_Area_Aggregated!E10 / (1 - _xlfn.XLOOKUP($A10,Sheet1!$A$2:$A$177,Sheet1!$B$2:$B$177))</f>
        <v>82.552299037116001</v>
      </c>
      <c r="F10">
        <f>[1]Road_Area_Aggregated!F10 / (1 - _xlfn.XLOOKUP($A10,Sheet1!$A$2:$A$177,Sheet1!$B$2:$B$177))</f>
        <v>472.14644094321471</v>
      </c>
      <c r="G10" s="7">
        <f t="shared" si="0"/>
        <v>730.81076301179883</v>
      </c>
    </row>
    <row r="11" spans="1:7" x14ac:dyDescent="0.35">
      <c r="A11" s="6" t="str">
        <f>'[2]UnCorrected-Road network'!A11</f>
        <v>azerbaijan</v>
      </c>
      <c r="B11">
        <f>[1]Road_Area_Aggregated!B11 / (1 - _xlfn.XLOOKUP($A11,Sheet1!$A$2:$A$177,Sheet1!$B$2:$B$177))</f>
        <v>15.426957871308204</v>
      </c>
      <c r="C11">
        <f>[1]Road_Area_Aggregated!C11 / (1 - _xlfn.XLOOKUP($A11,Sheet1!$A$2:$A$177,Sheet1!$B$2:$B$177))</f>
        <v>89.328370519988823</v>
      </c>
      <c r="D11">
        <f>[1]Road_Area_Aggregated!D11 / (1 - _xlfn.XLOOKUP($A11,Sheet1!$A$2:$A$177,Sheet1!$B$2:$B$177))</f>
        <v>31.646900431701706</v>
      </c>
      <c r="E11">
        <f>[1]Road_Area_Aggregated!E11 / (1 - _xlfn.XLOOKUP($A11,Sheet1!$A$2:$A$177,Sheet1!$B$2:$B$177))</f>
        <v>88.643854117666166</v>
      </c>
      <c r="F11">
        <f>[1]Road_Area_Aggregated!F11 / (1 - _xlfn.XLOOKUP($A11,Sheet1!$A$2:$A$177,Sheet1!$B$2:$B$177))</f>
        <v>295.64728436839658</v>
      </c>
      <c r="G11" s="7">
        <f t="shared" si="0"/>
        <v>520.6933673090615</v>
      </c>
    </row>
    <row r="12" spans="1:7" x14ac:dyDescent="0.35">
      <c r="A12" s="6" t="str">
        <f>'[2]UnCorrected-Road network'!A12</f>
        <v>bahamas</v>
      </c>
      <c r="B12">
        <f>[1]Road_Area_Aggregated!B12 / (1 - _xlfn.XLOOKUP($A12,Sheet1!$A$2:$A$177,Sheet1!$B$2:$B$177))</f>
        <v>0</v>
      </c>
      <c r="C12">
        <f>[1]Road_Area_Aggregated!C12 / (1 - _xlfn.XLOOKUP($A12,Sheet1!$A$2:$A$177,Sheet1!$B$2:$B$177))</f>
        <v>1.7943091792000394</v>
      </c>
      <c r="D12">
        <f>[1]Road_Area_Aggregated!D12 / (1 - _xlfn.XLOOKUP($A12,Sheet1!$A$2:$A$177,Sheet1!$B$2:$B$177))</f>
        <v>4.9653390805372508</v>
      </c>
      <c r="E12">
        <f>[1]Road_Area_Aggregated!E12 / (1 - _xlfn.XLOOKUP($A12,Sheet1!$A$2:$A$177,Sheet1!$B$2:$B$177))</f>
        <v>5.9020833115240068</v>
      </c>
      <c r="F12">
        <f>[1]Road_Area_Aggregated!F12 / (1 - _xlfn.XLOOKUP($A12,Sheet1!$A$2:$A$177,Sheet1!$B$2:$B$177))</f>
        <v>24.596512538433203</v>
      </c>
      <c r="G12" s="7">
        <f t="shared" si="0"/>
        <v>37.258244109694502</v>
      </c>
    </row>
    <row r="13" spans="1:7" x14ac:dyDescent="0.35">
      <c r="A13" s="6" t="str">
        <f>'[2]UnCorrected-Road network'!A13</f>
        <v>bangladesh</v>
      </c>
      <c r="B13">
        <f>[1]Road_Area_Aggregated!B13 / (1 - _xlfn.XLOOKUP($A13,Sheet1!$A$2:$A$177,Sheet1!$B$2:$B$177))</f>
        <v>3.3513427664452919</v>
      </c>
      <c r="C13">
        <f>[1]Road_Area_Aggregated!C13 / (1 - _xlfn.XLOOKUP($A13,Sheet1!$A$2:$A$177,Sheet1!$B$2:$B$177))</f>
        <v>145.18702016484522</v>
      </c>
      <c r="D13">
        <f>[1]Road_Area_Aggregated!D13 / (1 - _xlfn.XLOOKUP($A13,Sheet1!$A$2:$A$177,Sheet1!$B$2:$B$177))</f>
        <v>103.34645435193943</v>
      </c>
      <c r="E13">
        <f>[1]Road_Area_Aggregated!E13 / (1 - _xlfn.XLOOKUP($A13,Sheet1!$A$2:$A$177,Sheet1!$B$2:$B$177))</f>
        <v>161.56086842900754</v>
      </c>
      <c r="F13">
        <f>[1]Road_Area_Aggregated!F13 / (1 - _xlfn.XLOOKUP($A13,Sheet1!$A$2:$A$177,Sheet1!$B$2:$B$177))</f>
        <v>1032.1535761491825</v>
      </c>
      <c r="G13" s="7">
        <f t="shared" si="0"/>
        <v>1445.59926186142</v>
      </c>
    </row>
    <row r="14" spans="1:7" x14ac:dyDescent="0.35">
      <c r="A14" s="6" t="str">
        <f>'[2]UnCorrected-Road network'!A14</f>
        <v>belarus</v>
      </c>
      <c r="B14">
        <f>[1]Road_Area_Aggregated!B14 / (1 - _xlfn.XLOOKUP($A14,Sheet1!$A$2:$A$177,Sheet1!$B$2:$B$177))</f>
        <v>20.148811144173919</v>
      </c>
      <c r="C14">
        <f>[1]Road_Area_Aggregated!C14 / (1 - _xlfn.XLOOKUP($A14,Sheet1!$A$2:$A$177,Sheet1!$B$2:$B$177))</f>
        <v>178.98416415412345</v>
      </c>
      <c r="D14">
        <f>[1]Road_Area_Aggregated!D14 / (1 - _xlfn.XLOOKUP($A14,Sheet1!$A$2:$A$177,Sheet1!$B$2:$B$177))</f>
        <v>47.807959743140231</v>
      </c>
      <c r="E14">
        <f>[1]Road_Area_Aggregated!E14 / (1 - _xlfn.XLOOKUP($A14,Sheet1!$A$2:$A$177,Sheet1!$B$2:$B$177))</f>
        <v>313.86137658462047</v>
      </c>
      <c r="F14">
        <f>[1]Road_Area_Aggregated!F14 / (1 - _xlfn.XLOOKUP($A14,Sheet1!$A$2:$A$177,Sheet1!$B$2:$B$177))</f>
        <v>487.08439502076737</v>
      </c>
      <c r="G14" s="7">
        <f t="shared" si="0"/>
        <v>1047.8867066468256</v>
      </c>
    </row>
    <row r="15" spans="1:7" x14ac:dyDescent="0.35">
      <c r="A15" s="6" t="str">
        <f>'[2]UnCorrected-Road network'!A15</f>
        <v>belgium</v>
      </c>
      <c r="B15">
        <f>[1]Road_Area_Aggregated!B15 / (1 - _xlfn.XLOOKUP($A15,Sheet1!$A$2:$A$177,Sheet1!$B$2:$B$177))</f>
        <v>48.335224020154669</v>
      </c>
      <c r="C15">
        <f>[1]Road_Area_Aggregated!C15 / (1 - _xlfn.XLOOKUP($A15,Sheet1!$A$2:$A$177,Sheet1!$B$2:$B$177))</f>
        <v>38.948247460906828</v>
      </c>
      <c r="D15">
        <f>[1]Road_Area_Aggregated!D15 / (1 - _xlfn.XLOOKUP($A15,Sheet1!$A$2:$A$177,Sheet1!$B$2:$B$177))</f>
        <v>40.814378144913213</v>
      </c>
      <c r="E15">
        <f>[1]Road_Area_Aggregated!E15 / (1 - _xlfn.XLOOKUP($A15,Sheet1!$A$2:$A$177,Sheet1!$B$2:$B$177))</f>
        <v>75.900108538992939</v>
      </c>
      <c r="F15">
        <f>[1]Road_Area_Aggregated!F15 / (1 - _xlfn.XLOOKUP($A15,Sheet1!$A$2:$A$177,Sheet1!$B$2:$B$177))</f>
        <v>327.22698680041509</v>
      </c>
      <c r="G15" s="7">
        <f t="shared" si="0"/>
        <v>531.22494496538275</v>
      </c>
    </row>
    <row r="16" spans="1:7" x14ac:dyDescent="0.35">
      <c r="A16" s="6" t="str">
        <f>'[2]UnCorrected-Road network'!A16</f>
        <v>belize</v>
      </c>
      <c r="B16">
        <f>[1]Road_Area_Aggregated!B16 / (1 - _xlfn.XLOOKUP($A16,Sheet1!$A$2:$A$177,Sheet1!$B$2:$B$177))</f>
        <v>0</v>
      </c>
      <c r="C16">
        <f>[1]Road_Area_Aggregated!C16 / (1 - _xlfn.XLOOKUP($A16,Sheet1!$A$2:$A$177,Sheet1!$B$2:$B$177))</f>
        <v>7.8905158366687855</v>
      </c>
      <c r="D16">
        <f>[1]Road_Area_Aggregated!D16 / (1 - _xlfn.XLOOKUP($A16,Sheet1!$A$2:$A$177,Sheet1!$B$2:$B$177))</f>
        <v>4.567023342702651</v>
      </c>
      <c r="E16">
        <f>[1]Road_Area_Aggregated!E16 / (1 - _xlfn.XLOOKUP($A16,Sheet1!$A$2:$A$177,Sheet1!$B$2:$B$177))</f>
        <v>8.7777818843527609</v>
      </c>
      <c r="F16">
        <f>[1]Road_Area_Aggregated!F16 / (1 - _xlfn.XLOOKUP($A16,Sheet1!$A$2:$A$177,Sheet1!$B$2:$B$177))</f>
        <v>102.99425900115251</v>
      </c>
      <c r="G16" s="7">
        <f t="shared" si="0"/>
        <v>124.22958006487671</v>
      </c>
    </row>
    <row r="17" spans="1:7" x14ac:dyDescent="0.35">
      <c r="A17" s="6" t="str">
        <f>'[2]UnCorrected-Road network'!A17</f>
        <v>benin</v>
      </c>
      <c r="B17">
        <f>[1]Road_Area_Aggregated!B17 / (1 - _xlfn.XLOOKUP($A17,Sheet1!$A$2:$A$177,Sheet1!$B$2:$B$177))</f>
        <v>0</v>
      </c>
      <c r="C17">
        <f>[1]Road_Area_Aggregated!C17 / (1 - _xlfn.XLOOKUP($A17,Sheet1!$A$2:$A$177,Sheet1!$B$2:$B$177))</f>
        <v>71.808439756017535</v>
      </c>
      <c r="D17">
        <f>[1]Road_Area_Aggregated!D17 / (1 - _xlfn.XLOOKUP($A17,Sheet1!$A$2:$A$177,Sheet1!$B$2:$B$177))</f>
        <v>44.930874192643799</v>
      </c>
      <c r="E17">
        <f>[1]Road_Area_Aggregated!E17 / (1 - _xlfn.XLOOKUP($A17,Sheet1!$A$2:$A$177,Sheet1!$B$2:$B$177))</f>
        <v>105.38465645759356</v>
      </c>
      <c r="F17">
        <f>[1]Road_Area_Aggregated!F17 / (1 - _xlfn.XLOOKUP($A17,Sheet1!$A$2:$A$177,Sheet1!$B$2:$B$177))</f>
        <v>526.99964942088093</v>
      </c>
      <c r="G17" s="7">
        <f t="shared" si="0"/>
        <v>749.12361982713583</v>
      </c>
    </row>
    <row r="18" spans="1:7" x14ac:dyDescent="0.35">
      <c r="A18" s="6" t="str">
        <f>'[2]UnCorrected-Road network'!A18</f>
        <v>bhutan</v>
      </c>
      <c r="B18">
        <f>[1]Road_Area_Aggregated!B18 / (1 - _xlfn.XLOOKUP($A18,Sheet1!$A$2:$A$177,Sheet1!$B$2:$B$177))</f>
        <v>0</v>
      </c>
      <c r="C18">
        <f>[1]Road_Area_Aggregated!C18 / (1 - _xlfn.XLOOKUP($A18,Sheet1!$A$2:$A$177,Sheet1!$B$2:$B$177))</f>
        <v>16.605561081206062</v>
      </c>
      <c r="D18">
        <f>[1]Road_Area_Aggregated!D18 / (1 - _xlfn.XLOOKUP($A18,Sheet1!$A$2:$A$177,Sheet1!$B$2:$B$177))</f>
        <v>6.2249407722592718</v>
      </c>
      <c r="E18">
        <f>[1]Road_Area_Aggregated!E18 / (1 - _xlfn.XLOOKUP($A18,Sheet1!$A$2:$A$177,Sheet1!$B$2:$B$177))</f>
        <v>23.743496702643089</v>
      </c>
      <c r="F18">
        <f>[1]Road_Area_Aggregated!F18 / (1 - _xlfn.XLOOKUP($A18,Sheet1!$A$2:$A$177,Sheet1!$B$2:$B$177))</f>
        <v>52.944099981138045</v>
      </c>
      <c r="G18" s="7">
        <f t="shared" si="0"/>
        <v>99.518098537246459</v>
      </c>
    </row>
    <row r="19" spans="1:7" x14ac:dyDescent="0.35">
      <c r="A19" s="6" t="str">
        <f>'[2]UnCorrected-Road network'!A19</f>
        <v>bolivia</v>
      </c>
      <c r="B19">
        <f>[1]Road_Area_Aggregated!B19 / (1 - _xlfn.XLOOKUP($A19,Sheet1!$A$2:$A$177,Sheet1!$B$2:$B$177))</f>
        <v>0.50057760974370369</v>
      </c>
      <c r="C19">
        <f>[1]Road_Area_Aggregated!C19 / (1 - _xlfn.XLOOKUP($A19,Sheet1!$A$2:$A$177,Sheet1!$B$2:$B$177))</f>
        <v>201.80194422536951</v>
      </c>
      <c r="D19">
        <f>[1]Road_Area_Aggregated!D19 / (1 - _xlfn.XLOOKUP($A19,Sheet1!$A$2:$A$177,Sheet1!$B$2:$B$177))</f>
        <v>62.784041308626328</v>
      </c>
      <c r="E19">
        <f>[1]Road_Area_Aggregated!E19 / (1 - _xlfn.XLOOKUP($A19,Sheet1!$A$2:$A$177,Sheet1!$B$2:$B$177))</f>
        <v>253.74150192504271</v>
      </c>
      <c r="F19">
        <f>[1]Road_Area_Aggregated!F19 / (1 - _xlfn.XLOOKUP($A19,Sheet1!$A$2:$A$177,Sheet1!$B$2:$B$177))</f>
        <v>1998.5575880360013</v>
      </c>
      <c r="G19" s="7">
        <f t="shared" si="0"/>
        <v>2517.3856531047836</v>
      </c>
    </row>
    <row r="20" spans="1:7" x14ac:dyDescent="0.35">
      <c r="A20" s="6" t="str">
        <f>'[2]UnCorrected-Road network'!A20</f>
        <v>bosnia-herzegovina</v>
      </c>
      <c r="B20">
        <f>[1]Road_Area_Aggregated!B20 / (1 - _xlfn.XLOOKUP($A20,Sheet1!$A$2:$A$177,Sheet1!$B$2:$B$177))</f>
        <v>14.859496362588011</v>
      </c>
      <c r="C20">
        <f>[1]Road_Area_Aggregated!C20 / (1 - _xlfn.XLOOKUP($A20,Sheet1!$A$2:$A$177,Sheet1!$B$2:$B$177))</f>
        <v>18.412888149681564</v>
      </c>
      <c r="D20">
        <f>[1]Road_Area_Aggregated!D20 / (1 - _xlfn.XLOOKUP($A20,Sheet1!$A$2:$A$177,Sheet1!$B$2:$B$177))</f>
        <v>12.82501909292972</v>
      </c>
      <c r="E20">
        <f>[1]Road_Area_Aggregated!E20 / (1 - _xlfn.XLOOKUP($A20,Sheet1!$A$2:$A$177,Sheet1!$B$2:$B$177))</f>
        <v>17.577132296664733</v>
      </c>
      <c r="F20">
        <f>[1]Road_Area_Aggregated!F20 / (1 - _xlfn.XLOOKUP($A20,Sheet1!$A$2:$A$177,Sheet1!$B$2:$B$177))</f>
        <v>226.1924159546295</v>
      </c>
      <c r="G20" s="7">
        <f t="shared" si="0"/>
        <v>289.86695185649353</v>
      </c>
    </row>
    <row r="21" spans="1:7" x14ac:dyDescent="0.35">
      <c r="A21" s="6" t="str">
        <f>'[2]UnCorrected-Road network'!A21</f>
        <v>botswana</v>
      </c>
      <c r="B21">
        <f>[1]Road_Area_Aggregated!B21 / (1 - _xlfn.XLOOKUP($A21,Sheet1!$A$2:$A$177,Sheet1!$B$2:$B$177))</f>
        <v>0</v>
      </c>
      <c r="C21">
        <f>[1]Road_Area_Aggregated!C21 / (1 - _xlfn.XLOOKUP($A21,Sheet1!$A$2:$A$177,Sheet1!$B$2:$B$177))</f>
        <v>107.31228801982569</v>
      </c>
      <c r="D21">
        <f>[1]Road_Area_Aggregated!D21 / (1 - _xlfn.XLOOKUP($A21,Sheet1!$A$2:$A$177,Sheet1!$B$2:$B$177))</f>
        <v>60.588898533793099</v>
      </c>
      <c r="E21">
        <f>[1]Road_Area_Aggregated!E21 / (1 - _xlfn.XLOOKUP($A21,Sheet1!$A$2:$A$177,Sheet1!$B$2:$B$177))</f>
        <v>194.77067164682026</v>
      </c>
      <c r="F21">
        <f>[1]Road_Area_Aggregated!F21 / (1 - _xlfn.XLOOKUP($A21,Sheet1!$A$2:$A$177,Sheet1!$B$2:$B$177))</f>
        <v>788.19344144779393</v>
      </c>
      <c r="G21" s="7">
        <f t="shared" si="0"/>
        <v>1150.8652996482328</v>
      </c>
    </row>
    <row r="22" spans="1:7" x14ac:dyDescent="0.35">
      <c r="A22" s="6" t="str">
        <f>'[2]UnCorrected-Road network'!A22</f>
        <v>brazil</v>
      </c>
      <c r="B22">
        <f>[1]Road_Area_Aggregated!B22 / (1 - _xlfn.XLOOKUP($A22,Sheet1!$A$2:$A$177,Sheet1!$B$2:$B$177))</f>
        <v>397.56254013803516</v>
      </c>
      <c r="C22">
        <f>[1]Road_Area_Aggregated!C22 / (1 - _xlfn.XLOOKUP($A22,Sheet1!$A$2:$A$177,Sheet1!$B$2:$B$177))</f>
        <v>2522.5140472689527</v>
      </c>
      <c r="D22">
        <f>[1]Road_Area_Aggregated!D22 / (1 - _xlfn.XLOOKUP($A22,Sheet1!$A$2:$A$177,Sheet1!$B$2:$B$177))</f>
        <v>1636.4242195235049</v>
      </c>
      <c r="E22">
        <f>[1]Road_Area_Aggregated!E22 / (1 - _xlfn.XLOOKUP($A22,Sheet1!$A$2:$A$177,Sheet1!$B$2:$B$177))</f>
        <v>4716.397355624692</v>
      </c>
      <c r="F22">
        <f>[1]Road_Area_Aggregated!F22 / (1 - _xlfn.XLOOKUP($A22,Sheet1!$A$2:$A$177,Sheet1!$B$2:$B$177))</f>
        <v>23061.736935975601</v>
      </c>
      <c r="G22" s="7">
        <f t="shared" si="0"/>
        <v>32334.635098530787</v>
      </c>
    </row>
    <row r="23" spans="1:7" x14ac:dyDescent="0.35">
      <c r="A23" s="6" t="str">
        <f>'[2]UnCorrected-Road network'!A23</f>
        <v>bulgaria</v>
      </c>
      <c r="B23">
        <f>[1]Road_Area_Aggregated!B23 / (1 - _xlfn.XLOOKUP($A23,Sheet1!$A$2:$A$177,Sheet1!$B$2:$B$177))</f>
        <v>28.271618015978959</v>
      </c>
      <c r="C23">
        <f>[1]Road_Area_Aggregated!C23 / (1 - _xlfn.XLOOKUP($A23,Sheet1!$A$2:$A$177,Sheet1!$B$2:$B$177))</f>
        <v>47.485182180724536</v>
      </c>
      <c r="D23">
        <f>[1]Road_Area_Aggregated!D23 / (1 - _xlfn.XLOOKUP($A23,Sheet1!$A$2:$A$177,Sheet1!$B$2:$B$177))</f>
        <v>30.504422025263207</v>
      </c>
      <c r="E23">
        <f>[1]Road_Area_Aggregated!E23 / (1 - _xlfn.XLOOKUP($A23,Sheet1!$A$2:$A$177,Sheet1!$B$2:$B$177))</f>
        <v>141.53896615887186</v>
      </c>
      <c r="F23">
        <f>[1]Road_Area_Aggregated!F23 / (1 - _xlfn.XLOOKUP($A23,Sheet1!$A$2:$A$177,Sheet1!$B$2:$B$177))</f>
        <v>410.07555823127683</v>
      </c>
      <c r="G23" s="7">
        <f t="shared" si="0"/>
        <v>657.87574661211534</v>
      </c>
    </row>
    <row r="24" spans="1:7" x14ac:dyDescent="0.35">
      <c r="A24" s="6" t="str">
        <f>'[2]UnCorrected-Road network'!A24</f>
        <v>burkina-faso</v>
      </c>
      <c r="B24">
        <f>[1]Road_Area_Aggregated!B24 / (1 - _xlfn.XLOOKUP($A24,Sheet1!$A$2:$A$177,Sheet1!$B$2:$B$177))</f>
        <v>0</v>
      </c>
      <c r="C24">
        <f>[1]Road_Area_Aggregated!C24 / (1 - _xlfn.XLOOKUP($A24,Sheet1!$A$2:$A$177,Sheet1!$B$2:$B$177))</f>
        <v>100.01267166583993</v>
      </c>
      <c r="D24">
        <f>[1]Road_Area_Aggregated!D24 / (1 - _xlfn.XLOOKUP($A24,Sheet1!$A$2:$A$177,Sheet1!$B$2:$B$177))</f>
        <v>68.627945110179652</v>
      </c>
      <c r="E24">
        <f>[1]Road_Area_Aggregated!E24 / (1 - _xlfn.XLOOKUP($A24,Sheet1!$A$2:$A$177,Sheet1!$B$2:$B$177))</f>
        <v>187.35221558494288</v>
      </c>
      <c r="F24">
        <f>[1]Road_Area_Aggregated!F24 / (1 - _xlfn.XLOOKUP($A24,Sheet1!$A$2:$A$177,Sheet1!$B$2:$B$177))</f>
        <v>662.11098684045692</v>
      </c>
      <c r="G24" s="7">
        <f t="shared" si="0"/>
        <v>1018.1038192014194</v>
      </c>
    </row>
    <row r="25" spans="1:7" x14ac:dyDescent="0.35">
      <c r="A25" s="6" t="str">
        <f>'[2]UnCorrected-Road network'!A25</f>
        <v>burundi</v>
      </c>
      <c r="B25">
        <f>[1]Road_Area_Aggregated!B25 / (1 - _xlfn.XLOOKUP($A25,Sheet1!$A$2:$A$177,Sheet1!$B$2:$B$177))</f>
        <v>0</v>
      </c>
      <c r="C25">
        <f>[1]Road_Area_Aggregated!C25 / (1 - _xlfn.XLOOKUP($A25,Sheet1!$A$2:$A$177,Sheet1!$B$2:$B$177))</f>
        <v>18.433946380319064</v>
      </c>
      <c r="D25">
        <f>[1]Road_Area_Aggregated!D25 / (1 - _xlfn.XLOOKUP($A25,Sheet1!$A$2:$A$177,Sheet1!$B$2:$B$177))</f>
        <v>28.562635690116409</v>
      </c>
      <c r="E25">
        <f>[1]Road_Area_Aggregated!E25 / (1 - _xlfn.XLOOKUP($A25,Sheet1!$A$2:$A$177,Sheet1!$B$2:$B$177))</f>
        <v>52.296805256896356</v>
      </c>
      <c r="F25">
        <f>[1]Road_Area_Aggregated!F25 / (1 - _xlfn.XLOOKUP($A25,Sheet1!$A$2:$A$177,Sheet1!$B$2:$B$177))</f>
        <v>100.89715511563951</v>
      </c>
      <c r="G25" s="7">
        <f t="shared" si="0"/>
        <v>200.19054244297132</v>
      </c>
    </row>
    <row r="26" spans="1:7" x14ac:dyDescent="0.35">
      <c r="A26" s="6" t="str">
        <f>'[2]UnCorrected-Road network'!A26</f>
        <v>cambodia</v>
      </c>
      <c r="B26">
        <f>[1]Road_Area_Aggregated!B26 / (1 - _xlfn.XLOOKUP($A26,Sheet1!$A$2:$A$177,Sheet1!$B$2:$B$177))</f>
        <v>9.0704370006336141</v>
      </c>
      <c r="C26">
        <f>[1]Road_Area_Aggregated!C26 / (1 - _xlfn.XLOOKUP($A26,Sheet1!$A$2:$A$177,Sheet1!$B$2:$B$177))</f>
        <v>357.95960961626304</v>
      </c>
      <c r="D26">
        <f>[1]Road_Area_Aggregated!D26 / (1 - _xlfn.XLOOKUP($A26,Sheet1!$A$2:$A$177,Sheet1!$B$2:$B$177))</f>
        <v>185.68641137285135</v>
      </c>
      <c r="E26">
        <f>[1]Road_Area_Aggregated!E26 / (1 - _xlfn.XLOOKUP($A26,Sheet1!$A$2:$A$177,Sheet1!$B$2:$B$177))</f>
        <v>57.75462538191681</v>
      </c>
      <c r="F26">
        <f>[1]Road_Area_Aggregated!F26 / (1 - _xlfn.XLOOKUP($A26,Sheet1!$A$2:$A$177,Sheet1!$B$2:$B$177))</f>
        <v>610.08270991504821</v>
      </c>
      <c r="G26" s="7">
        <f t="shared" si="0"/>
        <v>1220.5537932867132</v>
      </c>
    </row>
    <row r="27" spans="1:7" x14ac:dyDescent="0.35">
      <c r="A27" s="6" t="str">
        <f>'[2]UnCorrected-Road network'!A27</f>
        <v>cameroon</v>
      </c>
      <c r="B27">
        <f>[1]Road_Area_Aggregated!B27 / (1 - _xlfn.XLOOKUP($A27,Sheet1!$A$2:$A$177,Sheet1!$B$2:$B$177))</f>
        <v>3.0262437614263149</v>
      </c>
      <c r="C27">
        <f>[1]Road_Area_Aggregated!C27 / (1 - _xlfn.XLOOKUP($A27,Sheet1!$A$2:$A$177,Sheet1!$B$2:$B$177))</f>
        <v>122.1655104304069</v>
      </c>
      <c r="D27">
        <f>[1]Road_Area_Aggregated!D27 / (1 - _xlfn.XLOOKUP($A27,Sheet1!$A$2:$A$177,Sheet1!$B$2:$B$177))</f>
        <v>104.91698739696842</v>
      </c>
      <c r="E27">
        <f>[1]Road_Area_Aggregated!E27 / (1 - _xlfn.XLOOKUP($A27,Sheet1!$A$2:$A$177,Sheet1!$B$2:$B$177))</f>
        <v>155.60247973912519</v>
      </c>
      <c r="F27">
        <f>[1]Road_Area_Aggregated!F27 / (1 - _xlfn.XLOOKUP($A27,Sheet1!$A$2:$A$177,Sheet1!$B$2:$B$177))</f>
        <v>2219.6277572319495</v>
      </c>
      <c r="G27" s="7">
        <f t="shared" si="0"/>
        <v>2605.3389785598765</v>
      </c>
    </row>
    <row r="28" spans="1:7" x14ac:dyDescent="0.35">
      <c r="A28" s="6" t="str">
        <f>'[2]UnCorrected-Road network'!A28</f>
        <v>canada</v>
      </c>
      <c r="B28">
        <f>[1]Road_Area_Aggregated!B28 / (1 - _xlfn.XLOOKUP($A28,Sheet1!$A$2:$A$177,Sheet1!$B$2:$B$177))</f>
        <v>267.31688688495478</v>
      </c>
      <c r="C28">
        <f>[1]Road_Area_Aggregated!C28 / (1 - _xlfn.XLOOKUP($A28,Sheet1!$A$2:$A$177,Sheet1!$B$2:$B$177))</f>
        <v>1417.6421732876954</v>
      </c>
      <c r="D28">
        <f>[1]Road_Area_Aggregated!D28 / (1 - _xlfn.XLOOKUP($A28,Sheet1!$A$2:$A$177,Sheet1!$B$2:$B$177))</f>
        <v>1639.1339241025357</v>
      </c>
      <c r="E28">
        <f>[1]Road_Area_Aggregated!E28 / (1 - _xlfn.XLOOKUP($A28,Sheet1!$A$2:$A$177,Sheet1!$B$2:$B$177))</f>
        <v>1607.7004845000683</v>
      </c>
      <c r="F28">
        <f>[1]Road_Area_Aggregated!F28 / (1 - _xlfn.XLOOKUP($A28,Sheet1!$A$2:$A$177,Sheet1!$B$2:$B$177))</f>
        <v>9757.4451556825297</v>
      </c>
      <c r="G28" s="7">
        <f t="shared" si="0"/>
        <v>14689.238624457783</v>
      </c>
    </row>
    <row r="29" spans="1:7" x14ac:dyDescent="0.35">
      <c r="A29" s="6" t="str">
        <f>'[2]UnCorrected-Road network'!A29</f>
        <v>cape-verde</v>
      </c>
      <c r="B29">
        <f>[1]Road_Area_Aggregated!B29 / (1 - _xlfn.XLOOKUP($A29,Sheet1!$A$2:$A$177,Sheet1!$B$2:$B$177))</f>
        <v>0</v>
      </c>
      <c r="C29">
        <f>[1]Road_Area_Aggregated!C29 / (1 - _xlfn.XLOOKUP($A29,Sheet1!$A$2:$A$177,Sheet1!$B$2:$B$177))</f>
        <v>3.8576567935365156</v>
      </c>
      <c r="D29">
        <f>[1]Road_Area_Aggregated!D29 / (1 - _xlfn.XLOOKUP($A29,Sheet1!$A$2:$A$177,Sheet1!$B$2:$B$177))</f>
        <v>2.1209636691420211</v>
      </c>
      <c r="E29">
        <f>[1]Road_Area_Aggregated!E29 / (1 - _xlfn.XLOOKUP($A29,Sheet1!$A$2:$A$177,Sheet1!$B$2:$B$177))</f>
        <v>3.1346689667930629</v>
      </c>
      <c r="F29">
        <f>[1]Road_Area_Aggregated!F29 / (1 - _xlfn.XLOOKUP($A29,Sheet1!$A$2:$A$177,Sheet1!$B$2:$B$177))</f>
        <v>6.2671325140752829</v>
      </c>
      <c r="G29" s="7">
        <f t="shared" si="0"/>
        <v>15.380421943546882</v>
      </c>
    </row>
    <row r="30" spans="1:7" x14ac:dyDescent="0.35">
      <c r="A30" s="6" t="str">
        <f>'[2]UnCorrected-Road network'!A30</f>
        <v>central-african-republic</v>
      </c>
      <c r="B30">
        <f>[1]Road_Area_Aggregated!B30 / (1 - _xlfn.XLOOKUP($A30,Sheet1!$A$2:$A$177,Sheet1!$B$2:$B$177))</f>
        <v>0</v>
      </c>
      <c r="C30">
        <f>[1]Road_Area_Aggregated!C30 / (1 - _xlfn.XLOOKUP($A30,Sheet1!$A$2:$A$177,Sheet1!$B$2:$B$177))</f>
        <v>172.09904154549099</v>
      </c>
      <c r="D30">
        <f>[1]Road_Area_Aggregated!D30 / (1 - _xlfn.XLOOKUP($A30,Sheet1!$A$2:$A$177,Sheet1!$B$2:$B$177))</f>
        <v>79.129757054075853</v>
      </c>
      <c r="E30">
        <f>[1]Road_Area_Aggregated!E30 / (1 - _xlfn.XLOOKUP($A30,Sheet1!$A$2:$A$177,Sheet1!$B$2:$B$177))</f>
        <v>61.964461373871067</v>
      </c>
      <c r="F30">
        <f>[1]Road_Area_Aggregated!F30 / (1 - _xlfn.XLOOKUP($A30,Sheet1!$A$2:$A$177,Sheet1!$B$2:$B$177))</f>
        <v>63.396912283790343</v>
      </c>
      <c r="G30" s="7">
        <f t="shared" si="0"/>
        <v>376.59017225722829</v>
      </c>
    </row>
    <row r="31" spans="1:7" x14ac:dyDescent="0.35">
      <c r="A31" s="6" t="str">
        <f>'[2]UnCorrected-Road network'!A31</f>
        <v>chad</v>
      </c>
      <c r="B31">
        <f>[1]Road_Area_Aggregated!B31 / (1 - _xlfn.XLOOKUP($A31,Sheet1!$A$2:$A$177,Sheet1!$B$2:$B$177))</f>
        <v>0</v>
      </c>
      <c r="C31">
        <f>[1]Road_Area_Aggregated!C31 / (1 - _xlfn.XLOOKUP($A31,Sheet1!$A$2:$A$177,Sheet1!$B$2:$B$177))</f>
        <v>84.373960383492189</v>
      </c>
      <c r="D31">
        <f>[1]Road_Area_Aggregated!D31 / (1 - _xlfn.XLOOKUP($A31,Sheet1!$A$2:$A$177,Sheet1!$B$2:$B$177))</f>
        <v>168.2252701748246</v>
      </c>
      <c r="E31">
        <f>[1]Road_Area_Aggregated!E31 / (1 - _xlfn.XLOOKUP($A31,Sheet1!$A$2:$A$177,Sheet1!$B$2:$B$177))</f>
        <v>188.10568080483901</v>
      </c>
      <c r="F31">
        <f>[1]Road_Area_Aggregated!F31 / (1 - _xlfn.XLOOKUP($A31,Sheet1!$A$2:$A$177,Sheet1!$B$2:$B$177))</f>
        <v>709.40643174103411</v>
      </c>
      <c r="G31" s="7">
        <f t="shared" si="0"/>
        <v>1150.1113431041899</v>
      </c>
    </row>
    <row r="32" spans="1:7" x14ac:dyDescent="0.35">
      <c r="A32" s="6" t="str">
        <f>'[2]UnCorrected-Road network'!A32</f>
        <v>chile</v>
      </c>
      <c r="B32">
        <f>[1]Road_Area_Aggregated!B32 / (1 - _xlfn.XLOOKUP($A32,Sheet1!$A$2:$A$177,Sheet1!$B$2:$B$177))</f>
        <v>136.31446941844845</v>
      </c>
      <c r="C32">
        <f>[1]Road_Area_Aggregated!C32 / (1 - _xlfn.XLOOKUP($A32,Sheet1!$A$2:$A$177,Sheet1!$B$2:$B$177))</f>
        <v>300.45077455832302</v>
      </c>
      <c r="D32">
        <f>[1]Road_Area_Aggregated!D32 / (1 - _xlfn.XLOOKUP($A32,Sheet1!$A$2:$A$177,Sheet1!$B$2:$B$177))</f>
        <v>116.71897033480579</v>
      </c>
      <c r="E32">
        <f>[1]Road_Area_Aggregated!E32 / (1 - _xlfn.XLOOKUP($A32,Sheet1!$A$2:$A$177,Sheet1!$B$2:$B$177))</f>
        <v>358.18007179003064</v>
      </c>
      <c r="F32">
        <f>[1]Road_Area_Aggregated!F32 / (1 - _xlfn.XLOOKUP($A32,Sheet1!$A$2:$A$177,Sheet1!$B$2:$B$177))</f>
        <v>1142.3045485987898</v>
      </c>
      <c r="G32" s="7">
        <f t="shared" si="0"/>
        <v>2053.9688347003976</v>
      </c>
    </row>
    <row r="33" spans="1:7" x14ac:dyDescent="0.35">
      <c r="A33" s="6" t="str">
        <f>'[2]UnCorrected-Road network'!A33</f>
        <v>china</v>
      </c>
      <c r="B33">
        <f>[1]Road_Area_Aggregated!B33 / (1 - _xlfn.XLOOKUP($A33,Sheet1!$A$2:$A$177,Sheet1!$B$2:$B$177))</f>
        <v>36050.14964026447</v>
      </c>
      <c r="C33">
        <f>[1]Road_Area_Aggregated!C33 / (1 - _xlfn.XLOOKUP($A33,Sheet1!$A$2:$A$177,Sheet1!$B$2:$B$177))</f>
        <v>15027.397745598868</v>
      </c>
      <c r="D33">
        <f>[1]Road_Area_Aggregated!D33 / (1 - _xlfn.XLOOKUP($A33,Sheet1!$A$2:$A$177,Sheet1!$B$2:$B$177))</f>
        <v>9020.2416271635684</v>
      </c>
      <c r="E33">
        <f>[1]Road_Area_Aggregated!E33 / (1 - _xlfn.XLOOKUP($A33,Sheet1!$A$2:$A$177,Sheet1!$B$2:$B$177))</f>
        <v>14308.966434424507</v>
      </c>
      <c r="F33">
        <f>[1]Road_Area_Aggregated!F33 / (1 - _xlfn.XLOOKUP($A33,Sheet1!$A$2:$A$177,Sheet1!$B$2:$B$177))</f>
        <v>19016.835733486798</v>
      </c>
      <c r="G33" s="7">
        <f t="shared" si="0"/>
        <v>93423.591180938209</v>
      </c>
    </row>
    <row r="34" spans="1:7" x14ac:dyDescent="0.35">
      <c r="A34" s="6" t="str">
        <f>'[2]UnCorrected-Road network'!A34</f>
        <v>colombia</v>
      </c>
      <c r="B34">
        <f>[1]Road_Area_Aggregated!B34 / (1 - _xlfn.XLOOKUP($A34,Sheet1!$A$2:$A$177,Sheet1!$B$2:$B$177))</f>
        <v>0</v>
      </c>
      <c r="C34">
        <f>[1]Road_Area_Aggregated!C34 / (1 - _xlfn.XLOOKUP($A34,Sheet1!$A$2:$A$177,Sheet1!$B$2:$B$177))</f>
        <v>229.22492726811868</v>
      </c>
      <c r="D34">
        <f>[1]Road_Area_Aggregated!D34 / (1 - _xlfn.XLOOKUP($A34,Sheet1!$A$2:$A$177,Sheet1!$B$2:$B$177))</f>
        <v>142.04839105454474</v>
      </c>
      <c r="E34">
        <f>[1]Road_Area_Aggregated!E34 / (1 - _xlfn.XLOOKUP($A34,Sheet1!$A$2:$A$177,Sheet1!$B$2:$B$177))</f>
        <v>249.06931804563681</v>
      </c>
      <c r="F34">
        <f>[1]Road_Area_Aggregated!F34 / (1 - _xlfn.XLOOKUP($A34,Sheet1!$A$2:$A$177,Sheet1!$B$2:$B$177))</f>
        <v>1653.9526284905653</v>
      </c>
      <c r="G34" s="7">
        <f t="shared" si="0"/>
        <v>2274.2952648588653</v>
      </c>
    </row>
    <row r="35" spans="1:7" x14ac:dyDescent="0.35">
      <c r="A35" s="6" t="str">
        <f>'[2]UnCorrected-Road network'!A35</f>
        <v>comores</v>
      </c>
      <c r="B35">
        <f>[1]Road_Area_Aggregated!B35 / (1 - _xlfn.XLOOKUP($A35,Sheet1!$A$2:$A$177,Sheet1!$B$2:$B$177))</f>
        <v>0</v>
      </c>
      <c r="C35">
        <f>[1]Road_Area_Aggregated!C35 / (1 - _xlfn.XLOOKUP($A35,Sheet1!$A$2:$A$177,Sheet1!$B$2:$B$177))</f>
        <v>1.597716542996475</v>
      </c>
      <c r="D35">
        <f>[1]Road_Area_Aggregated!D35 / (1 - _xlfn.XLOOKUP($A35,Sheet1!$A$2:$A$177,Sheet1!$B$2:$B$177))</f>
        <v>0.79531194754221279</v>
      </c>
      <c r="E35">
        <f>[1]Road_Area_Aggregated!E35 / (1 - _xlfn.XLOOKUP($A35,Sheet1!$A$2:$A$177,Sheet1!$B$2:$B$177))</f>
        <v>2.6743566388497024</v>
      </c>
      <c r="F35">
        <f>[1]Road_Area_Aggregated!F35 / (1 - _xlfn.XLOOKUP($A35,Sheet1!$A$2:$A$177,Sheet1!$B$2:$B$177))</f>
        <v>5.7682494684227521</v>
      </c>
      <c r="G35" s="7">
        <f t="shared" si="0"/>
        <v>10.835634597811143</v>
      </c>
    </row>
    <row r="36" spans="1:7" x14ac:dyDescent="0.35">
      <c r="A36" s="6" t="str">
        <f>'[2]UnCorrected-Road network'!A36</f>
        <v>congo-brazzaville</v>
      </c>
      <c r="B36">
        <f>[1]Road_Area_Aggregated!B36 / (1 - _xlfn.XLOOKUP($A36,Sheet1!$A$2:$A$177,Sheet1!$B$2:$B$177))</f>
        <v>0</v>
      </c>
      <c r="C36">
        <f>[1]Road_Area_Aggregated!C36 / (1 - _xlfn.XLOOKUP($A36,Sheet1!$A$2:$A$177,Sheet1!$B$2:$B$177))</f>
        <v>52.949482791574319</v>
      </c>
      <c r="D36">
        <f>[1]Road_Area_Aggregated!D36 / (1 - _xlfn.XLOOKUP($A36,Sheet1!$A$2:$A$177,Sheet1!$B$2:$B$177))</f>
        <v>34.833736433340761</v>
      </c>
      <c r="E36">
        <f>[1]Road_Area_Aggregated!E36 / (1 - _xlfn.XLOOKUP($A36,Sheet1!$A$2:$A$177,Sheet1!$B$2:$B$177))</f>
        <v>68.816472778854092</v>
      </c>
      <c r="F36">
        <f>[1]Road_Area_Aggregated!F36 / (1 - _xlfn.XLOOKUP($A36,Sheet1!$A$2:$A$177,Sheet1!$B$2:$B$177))</f>
        <v>156.86859308918869</v>
      </c>
      <c r="G36" s="7">
        <f t="shared" si="0"/>
        <v>313.4682850929579</v>
      </c>
    </row>
    <row r="37" spans="1:7" x14ac:dyDescent="0.35">
      <c r="A37" s="6" t="str">
        <f>'[2]UnCorrected-Road network'!A37</f>
        <v>congo-democratic-republic</v>
      </c>
      <c r="B37">
        <f>[1]Road_Area_Aggregated!B37 / (1 - _xlfn.XLOOKUP($A37,Sheet1!$A$2:$A$177,Sheet1!$B$2:$B$177))</f>
        <v>0</v>
      </c>
      <c r="C37">
        <f>[1]Road_Area_Aggregated!C37 / (1 - _xlfn.XLOOKUP($A37,Sheet1!$A$2:$A$177,Sheet1!$B$2:$B$177))</f>
        <v>191.79696470933015</v>
      </c>
      <c r="D37">
        <f>[1]Road_Area_Aggregated!D37 / (1 - _xlfn.XLOOKUP($A37,Sheet1!$A$2:$A$177,Sheet1!$B$2:$B$177))</f>
        <v>112.75009098404948</v>
      </c>
      <c r="E37">
        <f>[1]Road_Area_Aggregated!E37 / (1 - _xlfn.XLOOKUP($A37,Sheet1!$A$2:$A$177,Sheet1!$B$2:$B$177))</f>
        <v>103.37091466818092</v>
      </c>
      <c r="F37">
        <f>[1]Road_Area_Aggregated!F37 / (1 - _xlfn.XLOOKUP($A37,Sheet1!$A$2:$A$177,Sheet1!$B$2:$B$177))</f>
        <v>1444.655709525063</v>
      </c>
      <c r="G37" s="7">
        <f t="shared" si="0"/>
        <v>1852.5736798866237</v>
      </c>
    </row>
    <row r="38" spans="1:7" x14ac:dyDescent="0.35">
      <c r="A38" s="6" t="str">
        <f>'[2]UnCorrected-Road network'!A38</f>
        <v>cook-islands</v>
      </c>
      <c r="B38">
        <f>[1]Road_Area_Aggregated!B38 / (1 - _xlfn.XLOOKUP($A38,Sheet1!$A$2:$A$177,Sheet1!$B$2:$B$177))</f>
        <v>0</v>
      </c>
      <c r="C38">
        <f>[1]Road_Area_Aggregated!C38 / (1 - _xlfn.XLOOKUP($A38,Sheet1!$A$2:$A$177,Sheet1!$B$2:$B$177))</f>
        <v>0.223874175500723</v>
      </c>
      <c r="D38">
        <f>[1]Road_Area_Aggregated!D38 / (1 - _xlfn.XLOOKUP($A38,Sheet1!$A$2:$A$177,Sheet1!$B$2:$B$177))</f>
        <v>0.3076865835024995</v>
      </c>
      <c r="E38">
        <f>[1]Road_Area_Aggregated!E38 / (1 - _xlfn.XLOOKUP($A38,Sheet1!$A$2:$A$177,Sheet1!$B$2:$B$177))</f>
        <v>0.1568264110638487</v>
      </c>
      <c r="F38">
        <f>[1]Road_Area_Aggregated!F38 / (1 - _xlfn.XLOOKUP($A38,Sheet1!$A$2:$A$177,Sheet1!$B$2:$B$177))</f>
        <v>1.1347248207579532</v>
      </c>
      <c r="G38" s="7">
        <f t="shared" si="0"/>
        <v>1.8231119908250244</v>
      </c>
    </row>
    <row r="39" spans="1:7" x14ac:dyDescent="0.35">
      <c r="A39" s="6" t="str">
        <f>'[2]UnCorrected-Road network'!A39</f>
        <v>croatia</v>
      </c>
      <c r="B39">
        <f>[1]Road_Area_Aggregated!B39 / (1 - _xlfn.XLOOKUP($A39,Sheet1!$A$2:$A$177,Sheet1!$B$2:$B$177))</f>
        <v>21.846408891616868</v>
      </c>
      <c r="C39">
        <f>[1]Road_Area_Aggregated!C39 / (1 - _xlfn.XLOOKUP($A39,Sheet1!$A$2:$A$177,Sheet1!$B$2:$B$177))</f>
        <v>46.322375978757172</v>
      </c>
      <c r="D39">
        <f>[1]Road_Area_Aggregated!D39 / (1 - _xlfn.XLOOKUP($A39,Sheet1!$A$2:$A$177,Sheet1!$B$2:$B$177))</f>
        <v>50.835418675970182</v>
      </c>
      <c r="E39">
        <f>[1]Road_Area_Aggregated!E39 / (1 - _xlfn.XLOOKUP($A39,Sheet1!$A$2:$A$177,Sheet1!$B$2:$B$177))</f>
        <v>40.121123793715633</v>
      </c>
      <c r="F39">
        <f>[1]Road_Area_Aggregated!F39 / (1 - _xlfn.XLOOKUP($A39,Sheet1!$A$2:$A$177,Sheet1!$B$2:$B$177))</f>
        <v>164.06245400046026</v>
      </c>
      <c r="G39" s="7">
        <f t="shared" si="0"/>
        <v>323.18778134052013</v>
      </c>
    </row>
    <row r="40" spans="1:7" x14ac:dyDescent="0.35">
      <c r="A40" s="6" t="str">
        <f>'[2]UnCorrected-Road network'!A40</f>
        <v>cuba</v>
      </c>
      <c r="B40">
        <f>[1]Road_Area_Aggregated!B40 / (1 - _xlfn.XLOOKUP($A40,Sheet1!$A$2:$A$177,Sheet1!$B$2:$B$177))</f>
        <v>19.9553883870006</v>
      </c>
      <c r="C40">
        <f>[1]Road_Area_Aggregated!C40 / (1 - _xlfn.XLOOKUP($A40,Sheet1!$A$2:$A$177,Sheet1!$B$2:$B$177))</f>
        <v>43.978396691238579</v>
      </c>
      <c r="D40">
        <f>[1]Road_Area_Aggregated!D40 / (1 - _xlfn.XLOOKUP($A40,Sheet1!$A$2:$A$177,Sheet1!$B$2:$B$177))</f>
        <v>47.022297702199417</v>
      </c>
      <c r="E40">
        <f>[1]Road_Area_Aggregated!E40 / (1 - _xlfn.XLOOKUP($A40,Sheet1!$A$2:$A$177,Sheet1!$B$2:$B$177))</f>
        <v>63.522709206063411</v>
      </c>
      <c r="F40">
        <f>[1]Road_Area_Aggregated!F40 / (1 - _xlfn.XLOOKUP($A40,Sheet1!$A$2:$A$177,Sheet1!$B$2:$B$177))</f>
        <v>273.44200742999516</v>
      </c>
      <c r="G40" s="7">
        <f t="shared" si="0"/>
        <v>447.92079941649718</v>
      </c>
    </row>
    <row r="41" spans="1:7" x14ac:dyDescent="0.35">
      <c r="A41" s="6" t="str">
        <f>'[2]UnCorrected-Road network'!A41</f>
        <v>cyprus</v>
      </c>
      <c r="B41">
        <f>[1]Road_Area_Aggregated!B41 / (1 - _xlfn.XLOOKUP($A41,Sheet1!$A$2:$A$177,Sheet1!$B$2:$B$177))</f>
        <v>8.4105152567244197</v>
      </c>
      <c r="C41">
        <f>[1]Road_Area_Aggregated!C41 / (1 - _xlfn.XLOOKUP($A41,Sheet1!$A$2:$A$177,Sheet1!$B$2:$B$177))</f>
        <v>10.732955238221129</v>
      </c>
      <c r="D41">
        <f>[1]Road_Area_Aggregated!D41 / (1 - _xlfn.XLOOKUP($A41,Sheet1!$A$2:$A$177,Sheet1!$B$2:$B$177))</f>
        <v>8.5547916946580553</v>
      </c>
      <c r="E41">
        <f>[1]Road_Area_Aggregated!E41 / (1 - _xlfn.XLOOKUP($A41,Sheet1!$A$2:$A$177,Sheet1!$B$2:$B$177))</f>
        <v>10.761746075647434</v>
      </c>
      <c r="F41">
        <f>[1]Road_Area_Aggregated!F41 / (1 - _xlfn.XLOOKUP($A41,Sheet1!$A$2:$A$177,Sheet1!$B$2:$B$177))</f>
        <v>80.339910201763558</v>
      </c>
      <c r="G41" s="7">
        <f t="shared" si="0"/>
        <v>118.79991846701459</v>
      </c>
    </row>
    <row r="42" spans="1:7" x14ac:dyDescent="0.35">
      <c r="A42" s="6" t="str">
        <f>'[2]UnCorrected-Road network'!A42</f>
        <v>czech-republic</v>
      </c>
      <c r="B42">
        <f>[1]Road_Area_Aggregated!B42 / (1 - _xlfn.XLOOKUP($A42,Sheet1!$A$2:$A$177,Sheet1!$B$2:$B$177))</f>
        <v>29.469872111523099</v>
      </c>
      <c r="C42">
        <f>[1]Road_Area_Aggregated!C42 / (1 - _xlfn.XLOOKUP($A42,Sheet1!$A$2:$A$177,Sheet1!$B$2:$B$177))</f>
        <v>59.685304672135388</v>
      </c>
      <c r="D42">
        <f>[1]Road_Area_Aggregated!D42 / (1 - _xlfn.XLOOKUP($A42,Sheet1!$A$2:$A$177,Sheet1!$B$2:$B$177))</f>
        <v>101.4928945892899</v>
      </c>
      <c r="E42">
        <f>[1]Road_Area_Aggregated!E42 / (1 - _xlfn.XLOOKUP($A42,Sheet1!$A$2:$A$177,Sheet1!$B$2:$B$177))</f>
        <v>176.10382649628778</v>
      </c>
      <c r="F42">
        <f>[1]Road_Area_Aggregated!F42 / (1 - _xlfn.XLOOKUP($A42,Sheet1!$A$2:$A$177,Sheet1!$B$2:$B$177))</f>
        <v>365.82939031729904</v>
      </c>
      <c r="G42" s="7">
        <f t="shared" si="0"/>
        <v>732.58128818653518</v>
      </c>
    </row>
    <row r="43" spans="1:7" x14ac:dyDescent="0.35">
      <c r="A43" s="6" t="str">
        <f>'[2]UnCorrected-Road network'!A43</f>
        <v>denmark</v>
      </c>
      <c r="B43">
        <f>[1]Road_Area_Aggregated!B43 / (1 - _xlfn.XLOOKUP($A43,Sheet1!$A$2:$A$177,Sheet1!$B$2:$B$177))</f>
        <v>27.206591464300434</v>
      </c>
      <c r="C43">
        <f>[1]Road_Area_Aggregated!C43 / (1 - _xlfn.XLOOKUP($A43,Sheet1!$A$2:$A$177,Sheet1!$B$2:$B$177))</f>
        <v>26.251285553386857</v>
      </c>
      <c r="D43">
        <f>[1]Road_Area_Aggregated!D43 / (1 - _xlfn.XLOOKUP($A43,Sheet1!$A$2:$A$177,Sheet1!$B$2:$B$177))</f>
        <v>41.422316349341855</v>
      </c>
      <c r="E43">
        <f>[1]Road_Area_Aggregated!E43 / (1 - _xlfn.XLOOKUP($A43,Sheet1!$A$2:$A$177,Sheet1!$B$2:$B$177))</f>
        <v>123.07860393755887</v>
      </c>
      <c r="F43">
        <f>[1]Road_Area_Aggregated!F43 / (1 - _xlfn.XLOOKUP($A43,Sheet1!$A$2:$A$177,Sheet1!$B$2:$B$177))</f>
        <v>362.48991066683624</v>
      </c>
      <c r="G43" s="7">
        <f t="shared" si="0"/>
        <v>580.44870797142426</v>
      </c>
    </row>
    <row r="44" spans="1:7" x14ac:dyDescent="0.35">
      <c r="A44" s="6" t="str">
        <f>'[2]UnCorrected-Road network'!A44</f>
        <v>djibouti</v>
      </c>
      <c r="B44">
        <f>[1]Road_Area_Aggregated!B44 / (1 - _xlfn.XLOOKUP($A44,Sheet1!$A$2:$A$177,Sheet1!$B$2:$B$177))</f>
        <v>0</v>
      </c>
      <c r="C44">
        <f>[1]Road_Area_Aggregated!C44 / (1 - _xlfn.XLOOKUP($A44,Sheet1!$A$2:$A$177,Sheet1!$B$2:$B$177))</f>
        <v>9.4922533835056768</v>
      </c>
      <c r="D44">
        <f>[1]Road_Area_Aggregated!D44 / (1 - _xlfn.XLOOKUP($A44,Sheet1!$A$2:$A$177,Sheet1!$B$2:$B$177))</f>
        <v>1.6129922223176218</v>
      </c>
      <c r="E44">
        <f>[1]Road_Area_Aggregated!E44 / (1 - _xlfn.XLOOKUP($A44,Sheet1!$A$2:$A$177,Sheet1!$B$2:$B$177))</f>
        <v>2.7587779049564087</v>
      </c>
      <c r="F44">
        <f>[1]Road_Area_Aggregated!F44 / (1 - _xlfn.XLOOKUP($A44,Sheet1!$A$2:$A$177,Sheet1!$B$2:$B$177))</f>
        <v>11.903805594854679</v>
      </c>
      <c r="G44" s="7">
        <f t="shared" si="0"/>
        <v>25.767829105634387</v>
      </c>
    </row>
    <row r="45" spans="1:7" x14ac:dyDescent="0.35">
      <c r="A45" s="6" t="str">
        <f>'[2]UnCorrected-Road network'!A45</f>
        <v>ecuador</v>
      </c>
      <c r="B45">
        <f>[1]Road_Area_Aggregated!B45 / (1 - _xlfn.XLOOKUP($A45,Sheet1!$A$2:$A$177,Sheet1!$B$2:$B$177))</f>
        <v>1.1031510058353304</v>
      </c>
      <c r="C45">
        <f>[1]Road_Area_Aggregated!C45 / (1 - _xlfn.XLOOKUP($A45,Sheet1!$A$2:$A$177,Sheet1!$B$2:$B$177))</f>
        <v>188.82543437163645</v>
      </c>
      <c r="D45">
        <f>[1]Road_Area_Aggregated!D45 / (1 - _xlfn.XLOOKUP($A45,Sheet1!$A$2:$A$177,Sheet1!$B$2:$B$177))</f>
        <v>75.128987806555571</v>
      </c>
      <c r="E45">
        <f>[1]Road_Area_Aggregated!E45 / (1 - _xlfn.XLOOKUP($A45,Sheet1!$A$2:$A$177,Sheet1!$B$2:$B$177))</f>
        <v>157.46569903467798</v>
      </c>
      <c r="F45">
        <f>[1]Road_Area_Aggregated!F45 / (1 - _xlfn.XLOOKUP($A45,Sheet1!$A$2:$A$177,Sheet1!$B$2:$B$177))</f>
        <v>802.68089139303606</v>
      </c>
      <c r="G45" s="7">
        <f t="shared" si="0"/>
        <v>1225.2041636117415</v>
      </c>
    </row>
    <row r="46" spans="1:7" x14ac:dyDescent="0.35">
      <c r="A46" s="6" t="str">
        <f>'[2]UnCorrected-Road network'!A46</f>
        <v>egypt</v>
      </c>
      <c r="B46">
        <f>[1]Road_Area_Aggregated!B46 / (1 - _xlfn.XLOOKUP($A46,Sheet1!$A$2:$A$177,Sheet1!$B$2:$B$177))</f>
        <v>94.770782602624919</v>
      </c>
      <c r="C46">
        <f>[1]Road_Area_Aggregated!C46 / (1 - _xlfn.XLOOKUP($A46,Sheet1!$A$2:$A$177,Sheet1!$B$2:$B$177))</f>
        <v>356.77617304501842</v>
      </c>
      <c r="D46">
        <f>[1]Road_Area_Aggregated!D46 / (1 - _xlfn.XLOOKUP($A46,Sheet1!$A$2:$A$177,Sheet1!$B$2:$B$177))</f>
        <v>199.06177040307961</v>
      </c>
      <c r="E46">
        <f>[1]Road_Area_Aggregated!E46 / (1 - _xlfn.XLOOKUP($A46,Sheet1!$A$2:$A$177,Sheet1!$B$2:$B$177))</f>
        <v>333.34252071948083</v>
      </c>
      <c r="F46">
        <f>[1]Road_Area_Aggregated!F46 / (1 - _xlfn.XLOOKUP($A46,Sheet1!$A$2:$A$177,Sheet1!$B$2:$B$177))</f>
        <v>3238.5049267491249</v>
      </c>
      <c r="G46" s="7">
        <f t="shared" si="0"/>
        <v>4222.4561735193283</v>
      </c>
    </row>
    <row r="47" spans="1:7" x14ac:dyDescent="0.35">
      <c r="A47" s="6" t="str">
        <f>'[2]UnCorrected-Road network'!A47</f>
        <v>equatorial-guinea</v>
      </c>
      <c r="B47">
        <f>[1]Road_Area_Aggregated!B47 / (1 - _xlfn.XLOOKUP($A47,Sheet1!$A$2:$A$177,Sheet1!$B$2:$B$177))</f>
        <v>10.161854671579055</v>
      </c>
      <c r="C47">
        <f>[1]Road_Area_Aggregated!C47 / (1 - _xlfn.XLOOKUP($A47,Sheet1!$A$2:$A$177,Sheet1!$B$2:$B$177))</f>
        <v>12.974211135806296</v>
      </c>
      <c r="D47">
        <f>[1]Road_Area_Aggregated!D47 / (1 - _xlfn.XLOOKUP($A47,Sheet1!$A$2:$A$177,Sheet1!$B$2:$B$177))</f>
        <v>7.8721792972505993</v>
      </c>
      <c r="E47">
        <f>[1]Road_Area_Aggregated!E47 / (1 - _xlfn.XLOOKUP($A47,Sheet1!$A$2:$A$177,Sheet1!$B$2:$B$177))</f>
        <v>9.9017304061856954</v>
      </c>
      <c r="F47">
        <f>[1]Road_Area_Aggregated!F47 / (1 - _xlfn.XLOOKUP($A47,Sheet1!$A$2:$A$177,Sheet1!$B$2:$B$177))</f>
        <v>17.570700210663919</v>
      </c>
      <c r="G47" s="7">
        <f t="shared" si="0"/>
        <v>58.480675721485568</v>
      </c>
    </row>
    <row r="48" spans="1:7" x14ac:dyDescent="0.35">
      <c r="A48" s="6" t="str">
        <f>'[2]UnCorrected-Road network'!A48</f>
        <v>eritrea</v>
      </c>
      <c r="B48">
        <f>[1]Road_Area_Aggregated!B48 / (1 - _xlfn.XLOOKUP($A48,Sheet1!$A$2:$A$177,Sheet1!$B$2:$B$177))</f>
        <v>0</v>
      </c>
      <c r="C48">
        <f>[1]Road_Area_Aggregated!C48 / (1 - _xlfn.XLOOKUP($A48,Sheet1!$A$2:$A$177,Sheet1!$B$2:$B$177))</f>
        <v>35.910252136098102</v>
      </c>
      <c r="D48">
        <f>[1]Road_Area_Aggregated!D48 / (1 - _xlfn.XLOOKUP($A48,Sheet1!$A$2:$A$177,Sheet1!$B$2:$B$177))</f>
        <v>16.856288618204061</v>
      </c>
      <c r="E48">
        <f>[1]Road_Area_Aggregated!E48 / (1 - _xlfn.XLOOKUP($A48,Sheet1!$A$2:$A$177,Sheet1!$B$2:$B$177))</f>
        <v>22.23726936235094</v>
      </c>
      <c r="F48">
        <f>[1]Road_Area_Aggregated!F48 / (1 - _xlfn.XLOOKUP($A48,Sheet1!$A$2:$A$177,Sheet1!$B$2:$B$177))</f>
        <v>81.262499596550839</v>
      </c>
      <c r="G48" s="7">
        <f t="shared" si="0"/>
        <v>156.26630971320395</v>
      </c>
    </row>
    <row r="49" spans="1:7" x14ac:dyDescent="0.35">
      <c r="A49" s="6" t="str">
        <f>'[2]UnCorrected-Road network'!A49</f>
        <v>estonia</v>
      </c>
      <c r="B49">
        <f>[1]Road_Area_Aggregated!B49 / (1 - _xlfn.XLOOKUP($A49,Sheet1!$A$2:$A$177,Sheet1!$B$2:$B$177))</f>
        <v>0</v>
      </c>
      <c r="C49">
        <f>[1]Road_Area_Aggregated!C49 / (1 - _xlfn.XLOOKUP($A49,Sheet1!$A$2:$A$177,Sheet1!$B$2:$B$177))</f>
        <v>24.881553186371338</v>
      </c>
      <c r="D49">
        <f>[1]Road_Area_Aggregated!D49 / (1 - _xlfn.XLOOKUP($A49,Sheet1!$A$2:$A$177,Sheet1!$B$2:$B$177))</f>
        <v>26.802955786936813</v>
      </c>
      <c r="E49">
        <f>[1]Road_Area_Aggregated!E49 / (1 - _xlfn.XLOOKUP($A49,Sheet1!$A$2:$A$177,Sheet1!$B$2:$B$177))</f>
        <v>91.000780567457511</v>
      </c>
      <c r="F49">
        <f>[1]Road_Area_Aggregated!F49 / (1 - _xlfn.XLOOKUP($A49,Sheet1!$A$2:$A$177,Sheet1!$B$2:$B$177))</f>
        <v>190.89802296875234</v>
      </c>
      <c r="G49" s="7">
        <f t="shared" si="0"/>
        <v>333.58331250951801</v>
      </c>
    </row>
    <row r="50" spans="1:7" x14ac:dyDescent="0.35">
      <c r="A50" s="6" t="str">
        <f>'[2]UnCorrected-Road network'!A50</f>
        <v>ethiopia</v>
      </c>
      <c r="B50">
        <f>[1]Road_Area_Aggregated!B50 / (1 - _xlfn.XLOOKUP($A50,Sheet1!$A$2:$A$177,Sheet1!$B$2:$B$177))</f>
        <v>14.587102649897995</v>
      </c>
      <c r="C50">
        <f>[1]Road_Area_Aggregated!C50 / (1 - _xlfn.XLOOKUP($A50,Sheet1!$A$2:$A$177,Sheet1!$B$2:$B$177))</f>
        <v>367.55766629206749</v>
      </c>
      <c r="D50">
        <f>[1]Road_Area_Aggregated!D50 / (1 - _xlfn.XLOOKUP($A50,Sheet1!$A$2:$A$177,Sheet1!$B$2:$B$177))</f>
        <v>237.68387532142899</v>
      </c>
      <c r="E50">
        <f>[1]Road_Area_Aggregated!E50 / (1 - _xlfn.XLOOKUP($A50,Sheet1!$A$2:$A$177,Sheet1!$B$2:$B$177))</f>
        <v>525.62189190286665</v>
      </c>
      <c r="F50">
        <f>[1]Road_Area_Aggregated!F50 / (1 - _xlfn.XLOOKUP($A50,Sheet1!$A$2:$A$177,Sheet1!$B$2:$B$177))</f>
        <v>1605.1944809798765</v>
      </c>
      <c r="G50" s="7">
        <f t="shared" si="0"/>
        <v>2750.6450171461374</v>
      </c>
    </row>
    <row r="51" spans="1:7" x14ac:dyDescent="0.35">
      <c r="A51" s="6" t="str">
        <f>'[2]UnCorrected-Road network'!A51</f>
        <v>faroe-islands</v>
      </c>
      <c r="B51">
        <f>[1]Road_Area_Aggregated!B51 / (1 - _xlfn.XLOOKUP($A51,Sheet1!$A$2:$A$177,Sheet1!$B$2:$B$177))</f>
        <v>0</v>
      </c>
      <c r="C51">
        <f>[1]Road_Area_Aggregated!C51 / (1 - _xlfn.XLOOKUP($A51,Sheet1!$A$2:$A$177,Sheet1!$B$2:$B$177))</f>
        <v>2.9118214742524104</v>
      </c>
      <c r="D51">
        <f>[1]Road_Area_Aggregated!D51 / (1 - _xlfn.XLOOKUP($A51,Sheet1!$A$2:$A$177,Sheet1!$B$2:$B$177))</f>
        <v>1.4368057176347429</v>
      </c>
      <c r="E51">
        <f>[1]Road_Area_Aggregated!E51 / (1 - _xlfn.XLOOKUP($A51,Sheet1!$A$2:$A$177,Sheet1!$B$2:$B$177))</f>
        <v>0.36480125231268701</v>
      </c>
      <c r="F51">
        <f>[1]Road_Area_Aggregated!F51 / (1 - _xlfn.XLOOKUP($A51,Sheet1!$A$2:$A$177,Sheet1!$B$2:$B$177))</f>
        <v>2.4326129081413241</v>
      </c>
      <c r="G51" s="7">
        <f t="shared" si="0"/>
        <v>7.1460413523411646</v>
      </c>
    </row>
    <row r="52" spans="1:7" x14ac:dyDescent="0.35">
      <c r="A52" s="6" t="str">
        <f>'[2]UnCorrected-Road network'!A52</f>
        <v>fiji</v>
      </c>
      <c r="B52">
        <f>[1]Road_Area_Aggregated!B52 / (1 - _xlfn.XLOOKUP($A52,Sheet1!$A$2:$A$177,Sheet1!$B$2:$B$177))</f>
        <v>0</v>
      </c>
      <c r="C52">
        <f>[1]Road_Area_Aggregated!C52 / (1 - _xlfn.XLOOKUP($A52,Sheet1!$A$2:$A$177,Sheet1!$B$2:$B$177))</f>
        <v>5.8378497311343338</v>
      </c>
      <c r="D52">
        <f>[1]Road_Area_Aggregated!D52 / (1 - _xlfn.XLOOKUP($A52,Sheet1!$A$2:$A$177,Sheet1!$B$2:$B$177))</f>
        <v>2.0358169930835035</v>
      </c>
      <c r="E52">
        <f>[1]Road_Area_Aggregated!E52 / (1 - _xlfn.XLOOKUP($A52,Sheet1!$A$2:$A$177,Sheet1!$B$2:$B$177))</f>
        <v>7.4930899300035128</v>
      </c>
      <c r="F52">
        <f>[1]Road_Area_Aggregated!F52 / (1 - _xlfn.XLOOKUP($A52,Sheet1!$A$2:$A$177,Sheet1!$B$2:$B$177))</f>
        <v>88.340257368533415</v>
      </c>
      <c r="G52" s="7">
        <f t="shared" si="0"/>
        <v>103.70701402275476</v>
      </c>
    </row>
    <row r="53" spans="1:7" x14ac:dyDescent="0.35">
      <c r="A53" s="6" t="str">
        <f>'[2]UnCorrected-Road network'!A53</f>
        <v>finland</v>
      </c>
      <c r="B53">
        <f>[1]Road_Area_Aggregated!B53 / (1 - _xlfn.XLOOKUP($A53,Sheet1!$A$2:$A$177,Sheet1!$B$2:$B$177))</f>
        <v>52.652552384684576</v>
      </c>
      <c r="C53">
        <f>[1]Road_Area_Aggregated!C53 / (1 - _xlfn.XLOOKUP($A53,Sheet1!$A$2:$A$177,Sheet1!$B$2:$B$177))</f>
        <v>122.35584593217092</v>
      </c>
      <c r="D53">
        <f>[1]Road_Area_Aggregated!D53 / (1 - _xlfn.XLOOKUP($A53,Sheet1!$A$2:$A$177,Sheet1!$B$2:$B$177))</f>
        <v>116.35237882644252</v>
      </c>
      <c r="E53">
        <f>[1]Road_Area_Aggregated!E53 / (1 - _xlfn.XLOOKUP($A53,Sheet1!$A$2:$A$177,Sheet1!$B$2:$B$177))</f>
        <v>339.76645952193115</v>
      </c>
      <c r="F53">
        <f>[1]Road_Area_Aggregated!F53 / (1 - _xlfn.XLOOKUP($A53,Sheet1!$A$2:$A$177,Sheet1!$B$2:$B$177))</f>
        <v>939.45338555955232</v>
      </c>
      <c r="G53" s="7">
        <f t="shared" si="0"/>
        <v>1570.5806222247816</v>
      </c>
    </row>
    <row r="54" spans="1:7" x14ac:dyDescent="0.35">
      <c r="A54" s="6" t="str">
        <f>'[2]UnCorrected-Road network'!A54</f>
        <v>france</v>
      </c>
      <c r="B54">
        <f>[1]Road_Area_Aggregated!B54 / (1 - _xlfn.XLOOKUP($A54,Sheet1!$A$2:$A$177,Sheet1!$B$2:$B$177))</f>
        <v>328.03617484543508</v>
      </c>
      <c r="C54">
        <f>[1]Road_Area_Aggregated!C54 / (1 - _xlfn.XLOOKUP($A54,Sheet1!$A$2:$A$177,Sheet1!$B$2:$B$177))</f>
        <v>613.64649062705678</v>
      </c>
      <c r="D54">
        <f>[1]Road_Area_Aggregated!D54 / (1 - _xlfn.XLOOKUP($A54,Sheet1!$A$2:$A$177,Sheet1!$B$2:$B$177))</f>
        <v>677.93645882540989</v>
      </c>
      <c r="E54">
        <f>[1]Road_Area_Aggregated!E54 / (1 - _xlfn.XLOOKUP($A54,Sheet1!$A$2:$A$177,Sheet1!$B$2:$B$177))</f>
        <v>973.27605348634688</v>
      </c>
      <c r="F54">
        <f>[1]Road_Area_Aggregated!F54 / (1 - _xlfn.XLOOKUP($A54,Sheet1!$A$2:$A$177,Sheet1!$B$2:$B$177))</f>
        <v>3865.4275443186561</v>
      </c>
      <c r="G54" s="7">
        <f t="shared" si="0"/>
        <v>6458.3227221029047</v>
      </c>
    </row>
    <row r="55" spans="1:7" x14ac:dyDescent="0.35">
      <c r="A55" s="6" t="str">
        <f>'[2]UnCorrected-Road network'!A55</f>
        <v>gabon</v>
      </c>
      <c r="B55">
        <f>[1]Road_Area_Aggregated!B55 / (1 - _xlfn.XLOOKUP($A55,Sheet1!$A$2:$A$177,Sheet1!$B$2:$B$177))</f>
        <v>0.33150666780106025</v>
      </c>
      <c r="C55">
        <f>[1]Road_Area_Aggregated!C55 / (1 - _xlfn.XLOOKUP($A55,Sheet1!$A$2:$A$177,Sheet1!$B$2:$B$177))</f>
        <v>32.367904232421424</v>
      </c>
      <c r="D55">
        <f>[1]Road_Area_Aggregated!D55 / (1 - _xlfn.XLOOKUP($A55,Sheet1!$A$2:$A$177,Sheet1!$B$2:$B$177))</f>
        <v>14.213667681048669</v>
      </c>
      <c r="E55">
        <f>[1]Road_Area_Aggregated!E55 / (1 - _xlfn.XLOOKUP($A55,Sheet1!$A$2:$A$177,Sheet1!$B$2:$B$177))</f>
        <v>10.451279859349796</v>
      </c>
      <c r="F55">
        <f>[1]Road_Area_Aggregated!F55 / (1 - _xlfn.XLOOKUP($A55,Sheet1!$A$2:$A$177,Sheet1!$B$2:$B$177))</f>
        <v>78.869399653565424</v>
      </c>
      <c r="G55" s="7">
        <f t="shared" si="0"/>
        <v>136.23375809418638</v>
      </c>
    </row>
    <row r="56" spans="1:7" x14ac:dyDescent="0.35">
      <c r="A56" s="6" t="str">
        <f>'[2]UnCorrected-Road network'!A56</f>
        <v>gcc-states</v>
      </c>
      <c r="B56">
        <f>[1]Road_Area_Aggregated!B56 / (1 - _xlfn.XLOOKUP($A56,Sheet1!$A$2:$A$177,Sheet1!$B$2:$B$177))</f>
        <v>532.05406062249381</v>
      </c>
      <c r="C56">
        <f>[1]Road_Area_Aggregated!C56 / (1 - _xlfn.XLOOKUP($A56,Sheet1!$A$2:$A$177,Sheet1!$B$2:$B$177))</f>
        <v>1096.2327099567444</v>
      </c>
      <c r="D56">
        <f>[1]Road_Area_Aggregated!D56 / (1 - _xlfn.XLOOKUP($A56,Sheet1!$A$2:$A$177,Sheet1!$B$2:$B$177))</f>
        <v>721.1523236439632</v>
      </c>
      <c r="E56">
        <f>[1]Road_Area_Aggregated!E56 / (1 - _xlfn.XLOOKUP($A56,Sheet1!$A$2:$A$177,Sheet1!$B$2:$B$177))</f>
        <v>815.22906775582521</v>
      </c>
      <c r="F56">
        <f>[1]Road_Area_Aggregated!F56 / (1 - _xlfn.XLOOKUP($A56,Sheet1!$A$2:$A$177,Sheet1!$B$2:$B$177))</f>
        <v>3543.5056892137268</v>
      </c>
      <c r="G56" s="7">
        <f t="shared" si="0"/>
        <v>6708.1738511927533</v>
      </c>
    </row>
    <row r="57" spans="1:7" x14ac:dyDescent="0.35">
      <c r="A57" s="6" t="str">
        <f>'[2]UnCorrected-Road network'!A57</f>
        <v>georgia</v>
      </c>
      <c r="B57">
        <f>[1]Road_Area_Aggregated!B57 / (1 - _xlfn.XLOOKUP($A57,Sheet1!$A$2:$A$177,Sheet1!$B$2:$B$177))</f>
        <v>6.933097145566677</v>
      </c>
      <c r="C57">
        <f>[1]Road_Area_Aggregated!C57 / (1 - _xlfn.XLOOKUP($A57,Sheet1!$A$2:$A$177,Sheet1!$B$2:$B$177))</f>
        <v>35.026506864413577</v>
      </c>
      <c r="D57">
        <f>[1]Road_Area_Aggregated!D57 / (1 - _xlfn.XLOOKUP($A57,Sheet1!$A$2:$A$177,Sheet1!$B$2:$B$177))</f>
        <v>34.528241809203557</v>
      </c>
      <c r="E57">
        <f>[1]Road_Area_Aggregated!E57 / (1 - _xlfn.XLOOKUP($A57,Sheet1!$A$2:$A$177,Sheet1!$B$2:$B$177))</f>
        <v>69.027807298802827</v>
      </c>
      <c r="F57">
        <f>[1]Road_Area_Aggregated!F57 / (1 - _xlfn.XLOOKUP($A57,Sheet1!$A$2:$A$177,Sheet1!$B$2:$B$177))</f>
        <v>333.50070844009667</v>
      </c>
      <c r="G57" s="7">
        <f t="shared" si="0"/>
        <v>479.0163615580833</v>
      </c>
    </row>
    <row r="58" spans="1:7" x14ac:dyDescent="0.35">
      <c r="A58" s="6" t="str">
        <f>'[2]UnCorrected-Road network'!A58</f>
        <v>germany</v>
      </c>
      <c r="B58">
        <f>[1]Road_Area_Aggregated!B58 / (1 - _xlfn.XLOOKUP($A58,Sheet1!$A$2:$A$177,Sheet1!$B$2:$B$177))</f>
        <v>316.92985126891966</v>
      </c>
      <c r="C58">
        <f>[1]Road_Area_Aggregated!C58 / (1 - _xlfn.XLOOKUP($A58,Sheet1!$A$2:$A$177,Sheet1!$B$2:$B$177))</f>
        <v>387.95506558381942</v>
      </c>
      <c r="D58">
        <f>[1]Road_Area_Aggregated!D58 / (1 - _xlfn.XLOOKUP($A58,Sheet1!$A$2:$A$177,Sheet1!$B$2:$B$177))</f>
        <v>618.24281348693125</v>
      </c>
      <c r="E58">
        <f>[1]Road_Area_Aggregated!E58 / (1 - _xlfn.XLOOKUP($A58,Sheet1!$A$2:$A$177,Sheet1!$B$2:$B$177))</f>
        <v>599.64258785540585</v>
      </c>
      <c r="F58">
        <f>[1]Road_Area_Aggregated!F58 / (1 - _xlfn.XLOOKUP($A58,Sheet1!$A$2:$A$177,Sheet1!$B$2:$B$177))</f>
        <v>3107.8629342615154</v>
      </c>
      <c r="G58" s="7">
        <f t="shared" si="0"/>
        <v>5030.6332524565914</v>
      </c>
    </row>
    <row r="59" spans="1:7" x14ac:dyDescent="0.35">
      <c r="A59" s="6" t="str">
        <f>'[2]UnCorrected-Road network'!A59</f>
        <v>ghana</v>
      </c>
      <c r="B59">
        <f>[1]Road_Area_Aggregated!B59 / (1 - _xlfn.XLOOKUP($A59,Sheet1!$A$2:$A$177,Sheet1!$B$2:$B$177))</f>
        <v>1.0652043040273678</v>
      </c>
      <c r="C59">
        <f>[1]Road_Area_Aggregated!C59 / (1 - _xlfn.XLOOKUP($A59,Sheet1!$A$2:$A$177,Sheet1!$B$2:$B$177))</f>
        <v>91.895853157195575</v>
      </c>
      <c r="D59">
        <f>[1]Road_Area_Aggregated!D59 / (1 - _xlfn.XLOOKUP($A59,Sheet1!$A$2:$A$177,Sheet1!$B$2:$B$177))</f>
        <v>50.744265817463102</v>
      </c>
      <c r="E59">
        <f>[1]Road_Area_Aggregated!E59 / (1 - _xlfn.XLOOKUP($A59,Sheet1!$A$2:$A$177,Sheet1!$B$2:$B$177))</f>
        <v>88.924895075256174</v>
      </c>
      <c r="F59">
        <f>[1]Road_Area_Aggregated!F59 / (1 - _xlfn.XLOOKUP($A59,Sheet1!$A$2:$A$177,Sheet1!$B$2:$B$177))</f>
        <v>747.14047864043175</v>
      </c>
      <c r="G59" s="7">
        <f t="shared" si="0"/>
        <v>979.77069699437402</v>
      </c>
    </row>
    <row r="60" spans="1:7" x14ac:dyDescent="0.35">
      <c r="A60" s="6" t="str">
        <f>'[2]UnCorrected-Road network'!A60</f>
        <v>great-britain</v>
      </c>
      <c r="B60">
        <f>[1]Road_Area_Aggregated!B60 / (1 - _xlfn.XLOOKUP($A60,Sheet1!$A$2:$A$177,Sheet1!$B$2:$B$177))</f>
        <v>220.18603131657525</v>
      </c>
      <c r="C60">
        <f>[1]Road_Area_Aggregated!C60 / (1 - _xlfn.XLOOKUP($A60,Sheet1!$A$2:$A$177,Sheet1!$B$2:$B$177))</f>
        <v>775.08092065554047</v>
      </c>
      <c r="D60">
        <f>[1]Road_Area_Aggregated!D60 / (1 - _xlfn.XLOOKUP($A60,Sheet1!$A$2:$A$177,Sheet1!$B$2:$B$177))</f>
        <v>304.60283271418763</v>
      </c>
      <c r="E60">
        <f>[1]Road_Area_Aggregated!E60 / (1 - _xlfn.XLOOKUP($A60,Sheet1!$A$2:$A$177,Sheet1!$B$2:$B$177))</f>
        <v>481.3191380451222</v>
      </c>
      <c r="F60">
        <f>[1]Road_Area_Aggregated!F60 / (1 - _xlfn.XLOOKUP($A60,Sheet1!$A$2:$A$177,Sheet1!$B$2:$B$177))</f>
        <v>3143.3838790103646</v>
      </c>
      <c r="G60" s="7">
        <f t="shared" si="0"/>
        <v>4924.5728017417896</v>
      </c>
    </row>
    <row r="61" spans="1:7" x14ac:dyDescent="0.35">
      <c r="A61" s="6" t="str">
        <f>'[2]UnCorrected-Road network'!A61</f>
        <v>greece</v>
      </c>
      <c r="B61">
        <f>[1]Road_Area_Aggregated!B61 / (1 - _xlfn.XLOOKUP($A61,Sheet1!$A$2:$A$177,Sheet1!$B$2:$B$177))</f>
        <v>36.870777005708646</v>
      </c>
      <c r="C61">
        <f>[1]Road_Area_Aggregated!C61 / (1 - _xlfn.XLOOKUP($A61,Sheet1!$A$2:$A$177,Sheet1!$B$2:$B$177))</f>
        <v>72.36767891931575</v>
      </c>
      <c r="D61">
        <f>[1]Road_Area_Aggregated!D61 / (1 - _xlfn.XLOOKUP($A61,Sheet1!$A$2:$A$177,Sheet1!$B$2:$B$177))</f>
        <v>145.67894276855498</v>
      </c>
      <c r="E61">
        <f>[1]Road_Area_Aggregated!E61 / (1 - _xlfn.XLOOKUP($A61,Sheet1!$A$2:$A$177,Sheet1!$B$2:$B$177))</f>
        <v>222.28116456908759</v>
      </c>
      <c r="F61">
        <f>[1]Road_Area_Aggregated!F61 / (1 - _xlfn.XLOOKUP($A61,Sheet1!$A$2:$A$177,Sheet1!$B$2:$B$177))</f>
        <v>658.67968147693318</v>
      </c>
      <c r="G61" s="7">
        <f t="shared" si="0"/>
        <v>1135.8782447396002</v>
      </c>
    </row>
    <row r="62" spans="1:7" x14ac:dyDescent="0.35">
      <c r="A62" s="6" t="str">
        <f>'[2]UnCorrected-Road network'!A62</f>
        <v>greenland</v>
      </c>
      <c r="B62">
        <f>[1]Road_Area_Aggregated!B62 / (1 - _xlfn.XLOOKUP($A62,Sheet1!$A$2:$A$177,Sheet1!$B$2:$B$177))</f>
        <v>0</v>
      </c>
      <c r="C62">
        <f>[1]Road_Area_Aggregated!C62 / (1 - _xlfn.XLOOKUP($A62,Sheet1!$A$2:$A$177,Sheet1!$B$2:$B$177))</f>
        <v>0.33002702640190257</v>
      </c>
      <c r="D62">
        <f>[1]Road_Area_Aggregated!D62 / (1 - _xlfn.XLOOKUP($A62,Sheet1!$A$2:$A$177,Sheet1!$B$2:$B$177))</f>
        <v>0.9768555375370338</v>
      </c>
      <c r="E62">
        <f>[1]Road_Area_Aggregated!E62 / (1 - _xlfn.XLOOKUP($A62,Sheet1!$A$2:$A$177,Sheet1!$B$2:$B$177))</f>
        <v>0.82135291552396372</v>
      </c>
      <c r="F62">
        <f>[1]Road_Area_Aggregated!F62 / (1 - _xlfn.XLOOKUP($A62,Sheet1!$A$2:$A$177,Sheet1!$B$2:$B$177))</f>
        <v>4.8263777770702401</v>
      </c>
      <c r="G62" s="7">
        <f t="shared" si="0"/>
        <v>6.9546132565331398</v>
      </c>
    </row>
    <row r="63" spans="1:7" x14ac:dyDescent="0.35">
      <c r="A63" s="6" t="str">
        <f>'[2]UnCorrected-Road network'!A63</f>
        <v>guatemala</v>
      </c>
      <c r="B63">
        <f>[1]Road_Area_Aggregated!B63 / (1 - _xlfn.XLOOKUP($A63,Sheet1!$A$2:$A$177,Sheet1!$B$2:$B$177))</f>
        <v>3.0333132957352209</v>
      </c>
      <c r="C63">
        <f>[1]Road_Area_Aggregated!C63 / (1 - _xlfn.XLOOKUP($A63,Sheet1!$A$2:$A$177,Sheet1!$B$2:$B$177))</f>
        <v>40.146877429051528</v>
      </c>
      <c r="D63">
        <f>[1]Road_Area_Aggregated!D63 / (1 - _xlfn.XLOOKUP($A63,Sheet1!$A$2:$A$177,Sheet1!$B$2:$B$177))</f>
        <v>26.958509701994899</v>
      </c>
      <c r="E63">
        <f>[1]Road_Area_Aggregated!E63 / (1 - _xlfn.XLOOKUP($A63,Sheet1!$A$2:$A$177,Sheet1!$B$2:$B$177))</f>
        <v>155.99612644545465</v>
      </c>
      <c r="F63">
        <f>[1]Road_Area_Aggregated!F63 / (1 - _xlfn.XLOOKUP($A63,Sheet1!$A$2:$A$177,Sheet1!$B$2:$B$177))</f>
        <v>508.38036367419818</v>
      </c>
      <c r="G63" s="7">
        <f t="shared" si="0"/>
        <v>734.5151905464345</v>
      </c>
    </row>
    <row r="64" spans="1:7" x14ac:dyDescent="0.35">
      <c r="A64" s="6" t="str">
        <f>'[2]UnCorrected-Road network'!A64</f>
        <v>guinea</v>
      </c>
      <c r="B64">
        <f>[1]Road_Area_Aggregated!B64 / (1 - _xlfn.XLOOKUP($A64,Sheet1!$A$2:$A$177,Sheet1!$B$2:$B$177))</f>
        <v>0</v>
      </c>
      <c r="C64">
        <f>[1]Road_Area_Aggregated!C64 / (1 - _xlfn.XLOOKUP($A64,Sheet1!$A$2:$A$177,Sheet1!$B$2:$B$177))</f>
        <v>47.111056464243504</v>
      </c>
      <c r="D64">
        <f>[1]Road_Area_Aggregated!D64 / (1 - _xlfn.XLOOKUP($A64,Sheet1!$A$2:$A$177,Sheet1!$B$2:$B$177))</f>
        <v>23.288071723795323</v>
      </c>
      <c r="E64">
        <f>[1]Road_Area_Aggregated!E64 / (1 - _xlfn.XLOOKUP($A64,Sheet1!$A$2:$A$177,Sheet1!$B$2:$B$177))</f>
        <v>62.055155565124323</v>
      </c>
      <c r="F64">
        <f>[1]Road_Area_Aggregated!F64 / (1 - _xlfn.XLOOKUP($A64,Sheet1!$A$2:$A$177,Sheet1!$B$2:$B$177))</f>
        <v>415.54288358825579</v>
      </c>
      <c r="G64" s="7">
        <f t="shared" si="0"/>
        <v>547.99716734141896</v>
      </c>
    </row>
    <row r="65" spans="1:7" x14ac:dyDescent="0.35">
      <c r="A65" s="6" t="str">
        <f>'[2]UnCorrected-Road network'!A65</f>
        <v>guinea-bissau</v>
      </c>
      <c r="B65">
        <f>[1]Road_Area_Aggregated!B65 / (1 - _xlfn.XLOOKUP($A65,Sheet1!$A$2:$A$177,Sheet1!$B$2:$B$177))</f>
        <v>0</v>
      </c>
      <c r="C65">
        <f>[1]Road_Area_Aggregated!C65 / (1 - _xlfn.XLOOKUP($A65,Sheet1!$A$2:$A$177,Sheet1!$B$2:$B$177))</f>
        <v>6.2328302004688219</v>
      </c>
      <c r="D65">
        <f>[1]Road_Area_Aggregated!D65 / (1 - _xlfn.XLOOKUP($A65,Sheet1!$A$2:$A$177,Sheet1!$B$2:$B$177))</f>
        <v>3.8704982683017835</v>
      </c>
      <c r="E65">
        <f>[1]Road_Area_Aggregated!E65 / (1 - _xlfn.XLOOKUP($A65,Sheet1!$A$2:$A$177,Sheet1!$B$2:$B$177))</f>
        <v>12.368900804608881</v>
      </c>
      <c r="F65">
        <f>[1]Road_Area_Aggregated!F65 / (1 - _xlfn.XLOOKUP($A65,Sheet1!$A$2:$A$177,Sheet1!$B$2:$B$177))</f>
        <v>74.394408051672428</v>
      </c>
      <c r="G65" s="7">
        <f t="shared" si="0"/>
        <v>96.866637325051911</v>
      </c>
    </row>
    <row r="66" spans="1:7" x14ac:dyDescent="0.35">
      <c r="A66" s="6" t="str">
        <f>'[2]UnCorrected-Road network'!A66</f>
        <v>haiti-and-domrep</v>
      </c>
      <c r="B66">
        <f>[1]Road_Area_Aggregated!B66 / (1 - _xlfn.XLOOKUP($A66,Sheet1!$A$2:$A$177,Sheet1!$B$2:$B$177))</f>
        <v>21.709106846701104</v>
      </c>
      <c r="C66">
        <f>[1]Road_Area_Aggregated!C66 / (1 - _xlfn.XLOOKUP($A66,Sheet1!$A$2:$A$177,Sheet1!$B$2:$B$177))</f>
        <v>45.742174288036352</v>
      </c>
      <c r="D66">
        <f>[1]Road_Area_Aggregated!D66 / (1 - _xlfn.XLOOKUP($A66,Sheet1!$A$2:$A$177,Sheet1!$B$2:$B$177))</f>
        <v>107.76899647324834</v>
      </c>
      <c r="E66">
        <f>[1]Road_Area_Aggregated!E66 / (1 - _xlfn.XLOOKUP($A66,Sheet1!$A$2:$A$177,Sheet1!$B$2:$B$177))</f>
        <v>58.353770871249836</v>
      </c>
      <c r="F66">
        <f>[1]Road_Area_Aggregated!F66 / (1 - _xlfn.XLOOKUP($A66,Sheet1!$A$2:$A$177,Sheet1!$B$2:$B$177))</f>
        <v>427.99070836775167</v>
      </c>
      <c r="G66" s="7">
        <f t="shared" si="0"/>
        <v>661.56475684698728</v>
      </c>
    </row>
    <row r="67" spans="1:7" x14ac:dyDescent="0.35">
      <c r="A67" s="6" t="str">
        <f>'[2]UnCorrected-Road network'!A67</f>
        <v>hungary</v>
      </c>
      <c r="B67">
        <f>[1]Road_Area_Aggregated!B67 / (1 - _xlfn.XLOOKUP($A67,Sheet1!$A$2:$A$177,Sheet1!$B$2:$B$177))</f>
        <v>66.453240025917083</v>
      </c>
      <c r="C67">
        <f>[1]Road_Area_Aggregated!C67 / (1 - _xlfn.XLOOKUP($A67,Sheet1!$A$2:$A$177,Sheet1!$B$2:$B$177))</f>
        <v>84.693842377445762</v>
      </c>
      <c r="D67">
        <f>[1]Road_Area_Aggregated!D67 / (1 - _xlfn.XLOOKUP($A67,Sheet1!$A$2:$A$177,Sheet1!$B$2:$B$177))</f>
        <v>81.793014707424192</v>
      </c>
      <c r="E67">
        <f>[1]Road_Area_Aggregated!E67 / (1 - _xlfn.XLOOKUP($A67,Sheet1!$A$2:$A$177,Sheet1!$B$2:$B$177))</f>
        <v>32.55865264315225</v>
      </c>
      <c r="F67">
        <f>[1]Road_Area_Aggregated!F67 / (1 - _xlfn.XLOOKUP($A67,Sheet1!$A$2:$A$177,Sheet1!$B$2:$B$177))</f>
        <v>284.63713258275118</v>
      </c>
      <c r="G67" s="7">
        <f t="shared" ref="G67:G130" si="1">SUM(B67:F67)</f>
        <v>550.13588233669043</v>
      </c>
    </row>
    <row r="68" spans="1:7" x14ac:dyDescent="0.35">
      <c r="A68" s="6" t="str">
        <f>'[2]UnCorrected-Road network'!A68</f>
        <v>iceland</v>
      </c>
      <c r="B68">
        <f>[1]Road_Area_Aggregated!B68 / (1 - _xlfn.XLOOKUP($A68,Sheet1!$A$2:$A$177,Sheet1!$B$2:$B$177))</f>
        <v>0</v>
      </c>
      <c r="C68">
        <f>[1]Road_Area_Aggregated!C68 / (1 - _xlfn.XLOOKUP($A68,Sheet1!$A$2:$A$177,Sheet1!$B$2:$B$177))</f>
        <v>29.694895299135926</v>
      </c>
      <c r="D68">
        <f>[1]Road_Area_Aggregated!D68 / (1 - _xlfn.XLOOKUP($A68,Sheet1!$A$2:$A$177,Sheet1!$B$2:$B$177))</f>
        <v>20.584579763735512</v>
      </c>
      <c r="E68">
        <f>[1]Road_Area_Aggregated!E68 / (1 - _xlfn.XLOOKUP($A68,Sheet1!$A$2:$A$177,Sheet1!$B$2:$B$177))</f>
        <v>12.675275836663676</v>
      </c>
      <c r="F68">
        <f>[1]Road_Area_Aggregated!F68 / (1 - _xlfn.XLOOKUP($A68,Sheet1!$A$2:$A$177,Sheet1!$B$2:$B$177))</f>
        <v>35.309756197557732</v>
      </c>
      <c r="G68" s="7">
        <f t="shared" si="1"/>
        <v>98.264507097092846</v>
      </c>
    </row>
    <row r="69" spans="1:7" x14ac:dyDescent="0.35">
      <c r="A69" s="6" t="str">
        <f>'[2]UnCorrected-Road network'!A69</f>
        <v>india</v>
      </c>
      <c r="B69">
        <f>[1]Road_Area_Aggregated!B69 / (1 - _xlfn.XLOOKUP($A69,Sheet1!$A$2:$A$177,Sheet1!$B$2:$B$177))</f>
        <v>178.87747461696091</v>
      </c>
      <c r="C69">
        <f>[1]Road_Area_Aggregated!C69 / (1 - _xlfn.XLOOKUP($A69,Sheet1!$A$2:$A$177,Sheet1!$B$2:$B$177))</f>
        <v>5245.9658815120156</v>
      </c>
      <c r="D69">
        <f>[1]Road_Area_Aggregated!D69 / (1 - _xlfn.XLOOKUP($A69,Sheet1!$A$2:$A$177,Sheet1!$B$2:$B$177))</f>
        <v>1478.4222777242462</v>
      </c>
      <c r="E69">
        <f>[1]Road_Area_Aggregated!E69 / (1 - _xlfn.XLOOKUP($A69,Sheet1!$A$2:$A$177,Sheet1!$B$2:$B$177))</f>
        <v>6654.0885030245245</v>
      </c>
      <c r="F69">
        <f>[1]Road_Area_Aggregated!F69 / (1 - _xlfn.XLOOKUP($A69,Sheet1!$A$2:$A$177,Sheet1!$B$2:$B$177))</f>
        <v>21985.883230646923</v>
      </c>
      <c r="G69" s="7">
        <f t="shared" si="1"/>
        <v>35543.237367524671</v>
      </c>
    </row>
    <row r="70" spans="1:7" x14ac:dyDescent="0.35">
      <c r="A70" s="6" t="str">
        <f>'[2]UnCorrected-Road network'!A70</f>
        <v>indonesia</v>
      </c>
      <c r="B70">
        <f>[1]Road_Area_Aggregated!B70 / (1 - _xlfn.XLOOKUP($A70,Sheet1!$A$2:$A$177,Sheet1!$B$2:$B$177))</f>
        <v>96.941186916078934</v>
      </c>
      <c r="C70">
        <f>[1]Road_Area_Aggregated!C70 / (1 - _xlfn.XLOOKUP($A70,Sheet1!$A$2:$A$177,Sheet1!$B$2:$B$177))</f>
        <v>651.15112914936003</v>
      </c>
      <c r="D70">
        <f>[1]Road_Area_Aggregated!D70 / (1 - _xlfn.XLOOKUP($A70,Sheet1!$A$2:$A$177,Sheet1!$B$2:$B$177))</f>
        <v>376.69799784046677</v>
      </c>
      <c r="E70">
        <f>[1]Road_Area_Aggregated!E70 / (1 - _xlfn.XLOOKUP($A70,Sheet1!$A$2:$A$177,Sheet1!$B$2:$B$177))</f>
        <v>841.9845140686391</v>
      </c>
      <c r="F70">
        <f>[1]Road_Area_Aggregated!F70 / (1 - _xlfn.XLOOKUP($A70,Sheet1!$A$2:$A$177,Sheet1!$B$2:$B$177))</f>
        <v>6490.5250135855504</v>
      </c>
      <c r="G70" s="7">
        <f t="shared" si="1"/>
        <v>8457.299841560096</v>
      </c>
    </row>
    <row r="71" spans="1:7" x14ac:dyDescent="0.35">
      <c r="A71" s="6" t="str">
        <f>'[2]UnCorrected-Road network'!A71</f>
        <v>iran</v>
      </c>
      <c r="B71">
        <f>[1]Road_Area_Aggregated!B71 / (1 - _xlfn.XLOOKUP($A71,Sheet1!$A$2:$A$177,Sheet1!$B$2:$B$177))</f>
        <v>103.0662291610226</v>
      </c>
      <c r="C71">
        <f>[1]Road_Area_Aggregated!C71 / (1 - _xlfn.XLOOKUP($A71,Sheet1!$A$2:$A$177,Sheet1!$B$2:$B$177))</f>
        <v>1966.7997270176622</v>
      </c>
      <c r="D71">
        <f>[1]Road_Area_Aggregated!D71 / (1 - _xlfn.XLOOKUP($A71,Sheet1!$A$2:$A$177,Sheet1!$B$2:$B$177))</f>
        <v>1281.3394344935596</v>
      </c>
      <c r="E71">
        <f>[1]Road_Area_Aggregated!E71 / (1 - _xlfn.XLOOKUP($A71,Sheet1!$A$2:$A$177,Sheet1!$B$2:$B$177))</f>
        <v>2258.6420741248844</v>
      </c>
      <c r="F71">
        <f>[1]Road_Area_Aggregated!F71 / (1 - _xlfn.XLOOKUP($A71,Sheet1!$A$2:$A$177,Sheet1!$B$2:$B$177))</f>
        <v>3990.3769920679947</v>
      </c>
      <c r="G71" s="7">
        <f t="shared" si="1"/>
        <v>9600.224456865124</v>
      </c>
    </row>
    <row r="72" spans="1:7" x14ac:dyDescent="0.35">
      <c r="A72" s="6" t="str">
        <f>'[2]UnCorrected-Road network'!A72</f>
        <v>iraq</v>
      </c>
      <c r="B72">
        <f>[1]Road_Area_Aggregated!B72 / (1 - _xlfn.XLOOKUP($A72,Sheet1!$A$2:$A$177,Sheet1!$B$2:$B$177))</f>
        <v>116.89079551525761</v>
      </c>
      <c r="C72">
        <f>[1]Road_Area_Aggregated!C72 / (1 - _xlfn.XLOOKUP($A72,Sheet1!$A$2:$A$177,Sheet1!$B$2:$B$177))</f>
        <v>338.4494763263944</v>
      </c>
      <c r="D72">
        <f>[1]Road_Area_Aggregated!D72 / (1 - _xlfn.XLOOKUP($A72,Sheet1!$A$2:$A$177,Sheet1!$B$2:$B$177))</f>
        <v>110.38404360837689</v>
      </c>
      <c r="E72">
        <f>[1]Road_Area_Aggregated!E72 / (1 - _xlfn.XLOOKUP($A72,Sheet1!$A$2:$A$177,Sheet1!$B$2:$B$177))</f>
        <v>472.01033062555319</v>
      </c>
      <c r="F72">
        <f>[1]Road_Area_Aggregated!F72 / (1 - _xlfn.XLOOKUP($A72,Sheet1!$A$2:$A$177,Sheet1!$B$2:$B$177))</f>
        <v>1246.3480754297916</v>
      </c>
      <c r="G72" s="7">
        <f t="shared" si="1"/>
        <v>2284.0827215053737</v>
      </c>
    </row>
    <row r="73" spans="1:7" x14ac:dyDescent="0.35">
      <c r="A73" s="6" t="str">
        <f>'[2]UnCorrected-Road network'!A73</f>
        <v>ireland-and-northern-ireland</v>
      </c>
      <c r="B73">
        <f>[1]Road_Area_Aggregated!B73 / (1 - _xlfn.XLOOKUP($A73,Sheet1!$A$2:$A$177,Sheet1!$B$2:$B$177))</f>
        <v>19.912747491863115</v>
      </c>
      <c r="C73">
        <f>[1]Road_Area_Aggregated!C73 / (1 - _xlfn.XLOOKUP($A73,Sheet1!$A$2:$A$177,Sheet1!$B$2:$B$177))</f>
        <v>73.346571657029884</v>
      </c>
      <c r="D73">
        <f>[1]Road_Area_Aggregated!D73 / (1 - _xlfn.XLOOKUP($A73,Sheet1!$A$2:$A$177,Sheet1!$B$2:$B$177))</f>
        <v>87.270583028641738</v>
      </c>
      <c r="E73">
        <f>[1]Road_Area_Aggregated!E73 / (1 - _xlfn.XLOOKUP($A73,Sheet1!$A$2:$A$177,Sheet1!$B$2:$B$177))</f>
        <v>92.899115299663151</v>
      </c>
      <c r="F73">
        <f>[1]Road_Area_Aggregated!F73 / (1 - _xlfn.XLOOKUP($A73,Sheet1!$A$2:$A$177,Sheet1!$B$2:$B$177))</f>
        <v>520.06016655983547</v>
      </c>
      <c r="G73" s="7">
        <f t="shared" si="1"/>
        <v>793.48918403703328</v>
      </c>
    </row>
    <row r="74" spans="1:7" x14ac:dyDescent="0.35">
      <c r="A74" s="6" t="str">
        <f>'[2]UnCorrected-Road network'!A74</f>
        <v>israel-and-palestine</v>
      </c>
      <c r="B74">
        <f>[1]Road_Area_Aggregated!B74 / (1 - _xlfn.XLOOKUP($A74,Sheet1!$A$2:$A$177,Sheet1!$B$2:$B$177))</f>
        <v>18.323987459456042</v>
      </c>
      <c r="C74">
        <f>[1]Road_Area_Aggregated!C74 / (1 - _xlfn.XLOOKUP($A74,Sheet1!$A$2:$A$177,Sheet1!$B$2:$B$177))</f>
        <v>86.901046387367913</v>
      </c>
      <c r="D74">
        <f>[1]Road_Area_Aggregated!D74 / (1 - _xlfn.XLOOKUP($A74,Sheet1!$A$2:$A$177,Sheet1!$B$2:$B$177))</f>
        <v>46.87631576271599</v>
      </c>
      <c r="E74">
        <f>[1]Road_Area_Aggregated!E74 / (1 - _xlfn.XLOOKUP($A74,Sheet1!$A$2:$A$177,Sheet1!$B$2:$B$177))</f>
        <v>63.106979618067101</v>
      </c>
      <c r="F74">
        <f>[1]Road_Area_Aggregated!F74 / (1 - _xlfn.XLOOKUP($A74,Sheet1!$A$2:$A$177,Sheet1!$B$2:$B$177))</f>
        <v>198.57377211698932</v>
      </c>
      <c r="G74" s="7">
        <f t="shared" si="1"/>
        <v>413.78210134459636</v>
      </c>
    </row>
    <row r="75" spans="1:7" x14ac:dyDescent="0.35">
      <c r="A75" s="6" t="str">
        <f>'[2]UnCorrected-Road network'!A75</f>
        <v>italy</v>
      </c>
      <c r="B75">
        <f>[1]Road_Area_Aggregated!B75 / (1 - _xlfn.XLOOKUP($A75,Sheet1!$A$2:$A$177,Sheet1!$B$2:$B$177))</f>
        <v>230.36703538895506</v>
      </c>
      <c r="C75">
        <f>[1]Road_Area_Aggregated!C75 / (1 - _xlfn.XLOOKUP($A75,Sheet1!$A$2:$A$177,Sheet1!$B$2:$B$177))</f>
        <v>429.46281790820211</v>
      </c>
      <c r="D75">
        <f>[1]Road_Area_Aggregated!D75 / (1 - _xlfn.XLOOKUP($A75,Sheet1!$A$2:$A$177,Sheet1!$B$2:$B$177))</f>
        <v>477.124363709276</v>
      </c>
      <c r="E75">
        <f>[1]Road_Area_Aggregated!E75 / (1 - _xlfn.XLOOKUP($A75,Sheet1!$A$2:$A$177,Sheet1!$B$2:$B$177))</f>
        <v>598.76961281907586</v>
      </c>
      <c r="F75">
        <f>[1]Road_Area_Aggregated!F75 / (1 - _xlfn.XLOOKUP($A75,Sheet1!$A$2:$A$177,Sheet1!$B$2:$B$177))</f>
        <v>2381.1161537369812</v>
      </c>
      <c r="G75" s="7">
        <f t="shared" si="1"/>
        <v>4116.8399835624896</v>
      </c>
    </row>
    <row r="76" spans="1:7" x14ac:dyDescent="0.35">
      <c r="A76" s="6" t="str">
        <f>'[2]UnCorrected-Road network'!A76</f>
        <v>ivory-coast</v>
      </c>
      <c r="B76">
        <f>[1]Road_Area_Aggregated!B76 / (1 - _xlfn.XLOOKUP($A76,Sheet1!$A$2:$A$177,Sheet1!$B$2:$B$177))</f>
        <v>16.938799193697644</v>
      </c>
      <c r="C76">
        <f>[1]Road_Area_Aggregated!C76 / (1 - _xlfn.XLOOKUP($A76,Sheet1!$A$2:$A$177,Sheet1!$B$2:$B$177))</f>
        <v>125.81041028747602</v>
      </c>
      <c r="D76">
        <f>[1]Road_Area_Aggregated!D76 / (1 - _xlfn.XLOOKUP($A76,Sheet1!$A$2:$A$177,Sheet1!$B$2:$B$177))</f>
        <v>80.433019356389849</v>
      </c>
      <c r="E76">
        <f>[1]Road_Area_Aggregated!E76 / (1 - _xlfn.XLOOKUP($A76,Sheet1!$A$2:$A$177,Sheet1!$B$2:$B$177))</f>
        <v>151.82041051087447</v>
      </c>
      <c r="F76">
        <f>[1]Road_Area_Aggregated!F76 / (1 - _xlfn.XLOOKUP($A76,Sheet1!$A$2:$A$177,Sheet1!$B$2:$B$177))</f>
        <v>535.73744854149345</v>
      </c>
      <c r="G76" s="7">
        <f t="shared" si="1"/>
        <v>910.74008788993137</v>
      </c>
    </row>
    <row r="77" spans="1:7" x14ac:dyDescent="0.35">
      <c r="A77" s="6" t="str">
        <f>'[2]UnCorrected-Road network'!A77</f>
        <v>jamaica</v>
      </c>
      <c r="B77">
        <f>[1]Road_Area_Aggregated!B77 / (1 - _xlfn.XLOOKUP($A77,Sheet1!$A$2:$A$177,Sheet1!$B$2:$B$177))</f>
        <v>4.6278294845102019</v>
      </c>
      <c r="C77">
        <f>[1]Road_Area_Aggregated!C77 / (1 - _xlfn.XLOOKUP($A77,Sheet1!$A$2:$A$177,Sheet1!$B$2:$B$177))</f>
        <v>9.1486477801275079</v>
      </c>
      <c r="D77">
        <f>[1]Road_Area_Aggregated!D77 / (1 - _xlfn.XLOOKUP($A77,Sheet1!$A$2:$A$177,Sheet1!$B$2:$B$177))</f>
        <v>7.7990416210255118</v>
      </c>
      <c r="E77">
        <f>[1]Road_Area_Aggregated!E77 / (1 - _xlfn.XLOOKUP($A77,Sheet1!$A$2:$A$177,Sheet1!$B$2:$B$177))</f>
        <v>6.0724883637908338</v>
      </c>
      <c r="F77">
        <f>[1]Road_Area_Aggregated!F77 / (1 - _xlfn.XLOOKUP($A77,Sheet1!$A$2:$A$177,Sheet1!$B$2:$B$177))</f>
        <v>92.13782161573404</v>
      </c>
      <c r="G77" s="7">
        <f t="shared" si="1"/>
        <v>119.78582886518809</v>
      </c>
    </row>
    <row r="78" spans="1:7" x14ac:dyDescent="0.35">
      <c r="A78" s="6" t="str">
        <f>'[2]UnCorrected-Road network'!A78</f>
        <v>japan</v>
      </c>
      <c r="B78">
        <f>[1]Road_Area_Aggregated!B78 / (1 - _xlfn.XLOOKUP($A78,Sheet1!$A$2:$A$177,Sheet1!$B$2:$B$177))</f>
        <v>234.49810423646491</v>
      </c>
      <c r="C78">
        <f>[1]Road_Area_Aggregated!C78 / (1 - _xlfn.XLOOKUP($A78,Sheet1!$A$2:$A$177,Sheet1!$B$2:$B$177))</f>
        <v>1025.5356202929254</v>
      </c>
      <c r="D78">
        <f>[1]Road_Area_Aggregated!D78 / (1 - _xlfn.XLOOKUP($A78,Sheet1!$A$2:$A$177,Sheet1!$B$2:$B$177))</f>
        <v>408.22326320535552</v>
      </c>
      <c r="E78">
        <f>[1]Road_Area_Aggregated!E78 / (1 - _xlfn.XLOOKUP($A78,Sheet1!$A$2:$A$177,Sheet1!$B$2:$B$177))</f>
        <v>802.97594307448492</v>
      </c>
      <c r="F78">
        <f>[1]Road_Area_Aggregated!F78 / (1 - _xlfn.XLOOKUP($A78,Sheet1!$A$2:$A$177,Sheet1!$B$2:$B$177))</f>
        <v>4477.6158119852989</v>
      </c>
      <c r="G78" s="7">
        <f t="shared" si="1"/>
        <v>6948.8487427945292</v>
      </c>
    </row>
    <row r="79" spans="1:7" x14ac:dyDescent="0.35">
      <c r="A79" s="6" t="str">
        <f>'[2]UnCorrected-Road network'!A79</f>
        <v>jordan</v>
      </c>
      <c r="B79">
        <f>[1]Road_Area_Aggregated!B79 / (1 - _xlfn.XLOOKUP($A79,Sheet1!$A$2:$A$177,Sheet1!$B$2:$B$177))</f>
        <v>9.8555596039916153</v>
      </c>
      <c r="C79">
        <f>[1]Road_Area_Aggregated!C79 / (1 - _xlfn.XLOOKUP($A79,Sheet1!$A$2:$A$177,Sheet1!$B$2:$B$177))</f>
        <v>66.600612054504069</v>
      </c>
      <c r="D79">
        <f>[1]Road_Area_Aggregated!D79 / (1 - _xlfn.XLOOKUP($A79,Sheet1!$A$2:$A$177,Sheet1!$B$2:$B$177))</f>
        <v>19.796159379985372</v>
      </c>
      <c r="E79">
        <f>[1]Road_Area_Aggregated!E79 / (1 - _xlfn.XLOOKUP($A79,Sheet1!$A$2:$A$177,Sheet1!$B$2:$B$177))</f>
        <v>45.274603531185747</v>
      </c>
      <c r="F79">
        <f>[1]Road_Area_Aggregated!F79 / (1 - _xlfn.XLOOKUP($A79,Sheet1!$A$2:$A$177,Sheet1!$B$2:$B$177))</f>
        <v>264.94382190867344</v>
      </c>
      <c r="G79" s="7">
        <f t="shared" si="1"/>
        <v>406.47075647834026</v>
      </c>
    </row>
    <row r="80" spans="1:7" x14ac:dyDescent="0.35">
      <c r="A80" s="6" t="str">
        <f>'[2]UnCorrected-Road network'!A80</f>
        <v>kazakhstan</v>
      </c>
      <c r="B80">
        <f>[1]Road_Area_Aggregated!B80 / (1 - _xlfn.XLOOKUP($A80,Sheet1!$A$2:$A$177,Sheet1!$B$2:$B$177))</f>
        <v>56.69640092487402</v>
      </c>
      <c r="C80">
        <f>[1]Road_Area_Aggregated!C80 / (1 - _xlfn.XLOOKUP($A80,Sheet1!$A$2:$A$177,Sheet1!$B$2:$B$177))</f>
        <v>527.77653024842925</v>
      </c>
      <c r="D80">
        <f>[1]Road_Area_Aggregated!D80 / (1 - _xlfn.XLOOKUP($A80,Sheet1!$A$2:$A$177,Sheet1!$B$2:$B$177))</f>
        <v>414.36056503718527</v>
      </c>
      <c r="E80">
        <f>[1]Road_Area_Aggregated!E80 / (1 - _xlfn.XLOOKUP($A80,Sheet1!$A$2:$A$177,Sheet1!$B$2:$B$177))</f>
        <v>1118.7185976135406</v>
      </c>
      <c r="F80">
        <f>[1]Road_Area_Aggregated!F80 / (1 - _xlfn.XLOOKUP($A80,Sheet1!$A$2:$A$177,Sheet1!$B$2:$B$177))</f>
        <v>2235.1901437859683</v>
      </c>
      <c r="G80" s="7">
        <f t="shared" si="1"/>
        <v>4352.7422376099976</v>
      </c>
    </row>
    <row r="81" spans="1:7" x14ac:dyDescent="0.35">
      <c r="A81" s="6" t="str">
        <f>'[2]UnCorrected-Road network'!A81</f>
        <v>kenya</v>
      </c>
      <c r="B81">
        <f>[1]Road_Area_Aggregated!B81 / (1 - _xlfn.XLOOKUP($A81,Sheet1!$A$2:$A$177,Sheet1!$B$2:$B$177))</f>
        <v>1.4055904919598505</v>
      </c>
      <c r="C81">
        <f>[1]Road_Area_Aggregated!C81 / (1 - _xlfn.XLOOKUP($A81,Sheet1!$A$2:$A$177,Sheet1!$B$2:$B$177))</f>
        <v>70.296686819210365</v>
      </c>
      <c r="D81">
        <f>[1]Road_Area_Aggregated!D81 / (1 - _xlfn.XLOOKUP($A81,Sheet1!$A$2:$A$177,Sheet1!$B$2:$B$177))</f>
        <v>172.85393877898082</v>
      </c>
      <c r="E81">
        <f>[1]Road_Area_Aggregated!E81 / (1 - _xlfn.XLOOKUP($A81,Sheet1!$A$2:$A$177,Sheet1!$B$2:$B$177))</f>
        <v>170.73284305713986</v>
      </c>
      <c r="F81">
        <f>[1]Road_Area_Aggregated!F81 / (1 - _xlfn.XLOOKUP($A81,Sheet1!$A$2:$A$177,Sheet1!$B$2:$B$177))</f>
        <v>2110.4853001609231</v>
      </c>
      <c r="G81" s="7">
        <f t="shared" si="1"/>
        <v>2525.7743593082141</v>
      </c>
    </row>
    <row r="82" spans="1:7" x14ac:dyDescent="0.35">
      <c r="A82" s="6" t="str">
        <f>'[2]UnCorrected-Road network'!A82</f>
        <v>kiribati</v>
      </c>
      <c r="B82">
        <f>[1]Road_Area_Aggregated!B82 / (1 - _xlfn.XLOOKUP($A82,Sheet1!$A$2:$A$177,Sheet1!$B$2:$B$177))</f>
        <v>0</v>
      </c>
      <c r="C82">
        <f>[1]Road_Area_Aggregated!C82 / (1 - _xlfn.XLOOKUP($A82,Sheet1!$A$2:$A$177,Sheet1!$B$2:$B$177))</f>
        <v>0.3317576599823428</v>
      </c>
      <c r="D82">
        <f>[1]Road_Area_Aggregated!D82 / (1 - _xlfn.XLOOKUP($A82,Sheet1!$A$2:$A$177,Sheet1!$B$2:$B$177))</f>
        <v>0.54148087792012689</v>
      </c>
      <c r="E82">
        <f>[1]Road_Area_Aggregated!E82 / (1 - _xlfn.XLOOKUP($A82,Sheet1!$A$2:$A$177,Sheet1!$B$2:$B$177))</f>
        <v>1.4246711872906284</v>
      </c>
      <c r="F82">
        <f>[1]Road_Area_Aggregated!F82 / (1 - _xlfn.XLOOKUP($A82,Sheet1!$A$2:$A$177,Sheet1!$B$2:$B$177))</f>
        <v>1.8069205347487944</v>
      </c>
      <c r="G82" s="7">
        <f t="shared" si="1"/>
        <v>4.1048302599418927</v>
      </c>
    </row>
    <row r="83" spans="1:7" x14ac:dyDescent="0.35">
      <c r="A83" s="6" t="str">
        <f>'[2]UnCorrected-Road network'!A83</f>
        <v>kosovo</v>
      </c>
      <c r="B83">
        <f>[1]Road_Area_Aggregated!B83 / (1 - _xlfn.XLOOKUP($A83,Sheet1!$A$2:$A$177,Sheet1!$B$2:$B$177))</f>
        <v>4.5243087806124258</v>
      </c>
      <c r="C83">
        <f>[1]Road_Area_Aggregated!C83 / (1 - _xlfn.XLOOKUP($A83,Sheet1!$A$2:$A$177,Sheet1!$B$2:$B$177))</f>
        <v>8.5477512450712503</v>
      </c>
      <c r="D83">
        <f>[1]Road_Area_Aggregated!D83 / (1 - _xlfn.XLOOKUP($A83,Sheet1!$A$2:$A$177,Sheet1!$B$2:$B$177))</f>
        <v>7.2670155530199008</v>
      </c>
      <c r="E83">
        <f>[1]Road_Area_Aggregated!E83 / (1 - _xlfn.XLOOKUP($A83,Sheet1!$A$2:$A$177,Sheet1!$B$2:$B$177))</f>
        <v>10.547335209446921</v>
      </c>
      <c r="F83">
        <f>[1]Road_Area_Aggregated!F83 / (1 - _xlfn.XLOOKUP($A83,Sheet1!$A$2:$A$177,Sheet1!$B$2:$B$177))</f>
        <v>80.996029786007213</v>
      </c>
      <c r="G83" s="7">
        <f t="shared" si="1"/>
        <v>111.88244057415771</v>
      </c>
    </row>
    <row r="84" spans="1:7" x14ac:dyDescent="0.35">
      <c r="A84" s="6" t="str">
        <f>'[2]UnCorrected-Road network'!A84</f>
        <v>kyrgyzstan</v>
      </c>
      <c r="B84">
        <f>[1]Road_Area_Aggregated!B84 / (1 - _xlfn.XLOOKUP($A84,Sheet1!$A$2:$A$177,Sheet1!$B$2:$B$177))</f>
        <v>0</v>
      </c>
      <c r="C84">
        <f>[1]Road_Area_Aggregated!C84 / (1 - _xlfn.XLOOKUP($A84,Sheet1!$A$2:$A$177,Sheet1!$B$2:$B$177))</f>
        <v>132.33489273234352</v>
      </c>
      <c r="D84">
        <f>[1]Road_Area_Aggregated!D84 / (1 - _xlfn.XLOOKUP($A84,Sheet1!$A$2:$A$177,Sheet1!$B$2:$B$177))</f>
        <v>50.39064984134238</v>
      </c>
      <c r="E84">
        <f>[1]Road_Area_Aggregated!E84 / (1 - _xlfn.XLOOKUP($A84,Sheet1!$A$2:$A$177,Sheet1!$B$2:$B$177))</f>
        <v>52.55733004341149</v>
      </c>
      <c r="F84">
        <f>[1]Road_Area_Aggregated!F84 / (1 - _xlfn.XLOOKUP($A84,Sheet1!$A$2:$A$177,Sheet1!$B$2:$B$177))</f>
        <v>521.18493621609139</v>
      </c>
      <c r="G84" s="7">
        <f t="shared" si="1"/>
        <v>756.46780883318877</v>
      </c>
    </row>
    <row r="85" spans="1:7" x14ac:dyDescent="0.35">
      <c r="A85" s="6" t="str">
        <f>'[2]UnCorrected-Road network'!A85</f>
        <v>laos</v>
      </c>
      <c r="B85">
        <f>[1]Road_Area_Aggregated!B85 / (1 - _xlfn.XLOOKUP($A85,Sheet1!$A$2:$A$177,Sheet1!$B$2:$B$177))</f>
        <v>5.5802490031348544</v>
      </c>
      <c r="C85">
        <f>[1]Road_Area_Aggregated!C85 / (1 - _xlfn.XLOOKUP($A85,Sheet1!$A$2:$A$177,Sheet1!$B$2:$B$177))</f>
        <v>45.227907105875516</v>
      </c>
      <c r="D85">
        <f>[1]Road_Area_Aggregated!D85 / (1 - _xlfn.XLOOKUP($A85,Sheet1!$A$2:$A$177,Sheet1!$B$2:$B$177))</f>
        <v>38.013143544361085</v>
      </c>
      <c r="E85">
        <f>[1]Road_Area_Aggregated!E85 / (1 - _xlfn.XLOOKUP($A85,Sheet1!$A$2:$A$177,Sheet1!$B$2:$B$177))</f>
        <v>72.134634139026545</v>
      </c>
      <c r="F85">
        <f>[1]Road_Area_Aggregated!F85 / (1 - _xlfn.XLOOKUP($A85,Sheet1!$A$2:$A$177,Sheet1!$B$2:$B$177))</f>
        <v>199.13952467775445</v>
      </c>
      <c r="G85" s="7">
        <f t="shared" si="1"/>
        <v>360.09545847015249</v>
      </c>
    </row>
    <row r="86" spans="1:7" x14ac:dyDescent="0.35">
      <c r="A86" s="6" t="str">
        <f>'[2]UnCorrected-Road network'!A86</f>
        <v>latvia</v>
      </c>
      <c r="B86">
        <f>[1]Road_Area_Aggregated!B86 / (1 - _xlfn.XLOOKUP($A86,Sheet1!$A$2:$A$177,Sheet1!$B$2:$B$177))</f>
        <v>0</v>
      </c>
      <c r="C86">
        <f>[1]Road_Area_Aggregated!C86 / (1 - _xlfn.XLOOKUP($A86,Sheet1!$A$2:$A$177,Sheet1!$B$2:$B$177))</f>
        <v>53.959997224040663</v>
      </c>
      <c r="D86">
        <f>[1]Road_Area_Aggregated!D86 / (1 - _xlfn.XLOOKUP($A86,Sheet1!$A$2:$A$177,Sheet1!$B$2:$B$177))</f>
        <v>86.567533447799846</v>
      </c>
      <c r="E86">
        <f>[1]Road_Area_Aggregated!E86 / (1 - _xlfn.XLOOKUP($A86,Sheet1!$A$2:$A$177,Sheet1!$B$2:$B$177))</f>
        <v>24.095499867023833</v>
      </c>
      <c r="F86">
        <f>[1]Road_Area_Aggregated!F86 / (1 - _xlfn.XLOOKUP($A86,Sheet1!$A$2:$A$177,Sheet1!$B$2:$B$177))</f>
        <v>278.0107057616878</v>
      </c>
      <c r="G86" s="7">
        <f t="shared" si="1"/>
        <v>442.63373630055213</v>
      </c>
    </row>
    <row r="87" spans="1:7" x14ac:dyDescent="0.35">
      <c r="A87" s="6" t="str">
        <f>'[2]UnCorrected-Road network'!A87</f>
        <v>lebanon</v>
      </c>
      <c r="B87">
        <f>[1]Road_Area_Aggregated!B87 / (1 - _xlfn.XLOOKUP($A87,Sheet1!$A$2:$A$177,Sheet1!$B$2:$B$177))</f>
        <v>7.8858451818608319</v>
      </c>
      <c r="C87">
        <f>[1]Road_Area_Aggregated!C87 / (1 - _xlfn.XLOOKUP($A87,Sheet1!$A$2:$A$177,Sheet1!$B$2:$B$177))</f>
        <v>18.774571578068283</v>
      </c>
      <c r="D87">
        <f>[1]Road_Area_Aggregated!D87 / (1 - _xlfn.XLOOKUP($A87,Sheet1!$A$2:$A$177,Sheet1!$B$2:$B$177))</f>
        <v>17.184800798483806</v>
      </c>
      <c r="E87">
        <f>[1]Road_Area_Aggregated!E87 / (1 - _xlfn.XLOOKUP($A87,Sheet1!$A$2:$A$177,Sheet1!$B$2:$B$177))</f>
        <v>24.029604393518198</v>
      </c>
      <c r="F87">
        <f>[1]Road_Area_Aggregated!F87 / (1 - _xlfn.XLOOKUP($A87,Sheet1!$A$2:$A$177,Sheet1!$B$2:$B$177))</f>
        <v>119.1326016953401</v>
      </c>
      <c r="G87" s="7">
        <f t="shared" si="1"/>
        <v>187.00742364727122</v>
      </c>
    </row>
    <row r="88" spans="1:7" x14ac:dyDescent="0.35">
      <c r="A88" s="6" t="str">
        <f>'[2]UnCorrected-Road network'!A88</f>
        <v>lesotho</v>
      </c>
      <c r="B88">
        <f>[1]Road_Area_Aggregated!B88 / (1 - _xlfn.XLOOKUP($A88,Sheet1!$A$2:$A$177,Sheet1!$B$2:$B$177))</f>
        <v>2.3005474947969756E-2</v>
      </c>
      <c r="C88">
        <f>[1]Road_Area_Aggregated!C88 / (1 - _xlfn.XLOOKUP($A88,Sheet1!$A$2:$A$177,Sheet1!$B$2:$B$177))</f>
        <v>15.406758417167957</v>
      </c>
      <c r="D88">
        <f>[1]Road_Area_Aggregated!D88 / (1 - _xlfn.XLOOKUP($A88,Sheet1!$A$2:$A$177,Sheet1!$B$2:$B$177))</f>
        <v>6.7659866439486676</v>
      </c>
      <c r="E88">
        <f>[1]Road_Area_Aggregated!E88 / (1 - _xlfn.XLOOKUP($A88,Sheet1!$A$2:$A$177,Sheet1!$B$2:$B$177))</f>
        <v>21.686590100210857</v>
      </c>
      <c r="F88">
        <f>[1]Road_Area_Aggregated!F88 / (1 - _xlfn.XLOOKUP($A88,Sheet1!$A$2:$A$177,Sheet1!$B$2:$B$177))</f>
        <v>50.558438850550935</v>
      </c>
      <c r="G88" s="7">
        <f t="shared" si="1"/>
        <v>94.440779486826386</v>
      </c>
    </row>
    <row r="89" spans="1:7" x14ac:dyDescent="0.35">
      <c r="A89" s="6" t="str">
        <f>'[2]UnCorrected-Road network'!A89</f>
        <v>liberia</v>
      </c>
      <c r="B89">
        <f>[1]Road_Area_Aggregated!B89 / (1 - _xlfn.XLOOKUP($A89,Sheet1!$A$2:$A$177,Sheet1!$B$2:$B$177))</f>
        <v>0</v>
      </c>
      <c r="C89">
        <f>[1]Road_Area_Aggregated!C89 / (1 - _xlfn.XLOOKUP($A89,Sheet1!$A$2:$A$177,Sheet1!$B$2:$B$177))</f>
        <v>25.396906427697179</v>
      </c>
      <c r="D89">
        <f>[1]Road_Area_Aggregated!D89 / (1 - _xlfn.XLOOKUP($A89,Sheet1!$A$2:$A$177,Sheet1!$B$2:$B$177))</f>
        <v>11.203171999149802</v>
      </c>
      <c r="E89">
        <f>[1]Road_Area_Aggregated!E89 / (1 - _xlfn.XLOOKUP($A89,Sheet1!$A$2:$A$177,Sheet1!$B$2:$B$177))</f>
        <v>23.36356473971604</v>
      </c>
      <c r="F89">
        <f>[1]Road_Area_Aggregated!F89 / (1 - _xlfn.XLOOKUP($A89,Sheet1!$A$2:$A$177,Sheet1!$B$2:$B$177))</f>
        <v>144.14625513663663</v>
      </c>
      <c r="G89" s="7">
        <f t="shared" si="1"/>
        <v>204.10989830319966</v>
      </c>
    </row>
    <row r="90" spans="1:7" x14ac:dyDescent="0.35">
      <c r="A90" s="6" t="str">
        <f>'[2]UnCorrected-Road network'!A90</f>
        <v>libya</v>
      </c>
      <c r="B90">
        <f>[1]Road_Area_Aggregated!B90 / (1 - _xlfn.XLOOKUP($A90,Sheet1!$A$2:$A$177,Sheet1!$B$2:$B$177))</f>
        <v>0</v>
      </c>
      <c r="C90">
        <f>[1]Road_Area_Aggregated!C90 / (1 - _xlfn.XLOOKUP($A90,Sheet1!$A$2:$A$177,Sheet1!$B$2:$B$177))</f>
        <v>271.93191996826096</v>
      </c>
      <c r="D90">
        <f>[1]Road_Area_Aggregated!D90 / (1 - _xlfn.XLOOKUP($A90,Sheet1!$A$2:$A$177,Sheet1!$B$2:$B$177))</f>
        <v>60.173543724813605</v>
      </c>
      <c r="E90">
        <f>[1]Road_Area_Aggregated!E90 / (1 - _xlfn.XLOOKUP($A90,Sheet1!$A$2:$A$177,Sheet1!$B$2:$B$177))</f>
        <v>217.49389068811968</v>
      </c>
      <c r="F90">
        <f>[1]Road_Area_Aggregated!F90 / (1 - _xlfn.XLOOKUP($A90,Sheet1!$A$2:$A$177,Sheet1!$B$2:$B$177))</f>
        <v>1331.0205214756481</v>
      </c>
      <c r="G90" s="7">
        <f t="shared" si="1"/>
        <v>1880.6198758568423</v>
      </c>
    </row>
    <row r="91" spans="1:7" x14ac:dyDescent="0.35">
      <c r="A91" s="6" t="str">
        <f>'[2]UnCorrected-Road network'!A91</f>
        <v>liechtenstein</v>
      </c>
      <c r="B91">
        <f>[1]Road_Area_Aggregated!B91 / (1 - _xlfn.XLOOKUP($A91,Sheet1!$A$2:$A$177,Sheet1!$B$2:$B$177))</f>
        <v>0</v>
      </c>
      <c r="C91">
        <f>[1]Road_Area_Aggregated!C91 / (1 - _xlfn.XLOOKUP($A91,Sheet1!$A$2:$A$177,Sheet1!$B$2:$B$177))</f>
        <v>0.23541606218608238</v>
      </c>
      <c r="D91">
        <f>[1]Road_Area_Aggregated!D91 / (1 - _xlfn.XLOOKUP($A91,Sheet1!$A$2:$A$177,Sheet1!$B$2:$B$177))</f>
        <v>0.23092023949528737</v>
      </c>
      <c r="E91">
        <f>[1]Road_Area_Aggregated!E91 / (1 - _xlfn.XLOOKUP($A91,Sheet1!$A$2:$A$177,Sheet1!$B$2:$B$177))</f>
        <v>0.11780672778405894</v>
      </c>
      <c r="F91">
        <f>[1]Road_Area_Aggregated!F91 / (1 - _xlfn.XLOOKUP($A91,Sheet1!$A$2:$A$177,Sheet1!$B$2:$B$177))</f>
        <v>1.0898998807220102</v>
      </c>
      <c r="G91" s="7">
        <f t="shared" si="1"/>
        <v>1.6740429101874388</v>
      </c>
    </row>
    <row r="92" spans="1:7" x14ac:dyDescent="0.35">
      <c r="A92" s="6" t="str">
        <f>'[2]UnCorrected-Road network'!A92</f>
        <v>lithuania</v>
      </c>
      <c r="B92">
        <f>[1]Road_Area_Aggregated!B92 / (1 - _xlfn.XLOOKUP($A92,Sheet1!$A$2:$A$177,Sheet1!$B$2:$B$177))</f>
        <v>13.710609890552611</v>
      </c>
      <c r="C92">
        <f>[1]Road_Area_Aggregated!C92 / (1 - _xlfn.XLOOKUP($A92,Sheet1!$A$2:$A$177,Sheet1!$B$2:$B$177))</f>
        <v>55.048460663344812</v>
      </c>
      <c r="D92">
        <f>[1]Road_Area_Aggregated!D92 / (1 - _xlfn.XLOOKUP($A92,Sheet1!$A$2:$A$177,Sheet1!$B$2:$B$177))</f>
        <v>64.200884762424309</v>
      </c>
      <c r="E92">
        <f>[1]Road_Area_Aggregated!E92 / (1 - _xlfn.XLOOKUP($A92,Sheet1!$A$2:$A$177,Sheet1!$B$2:$B$177))</f>
        <v>54.032852361725688</v>
      </c>
      <c r="F92">
        <f>[1]Road_Area_Aggregated!F92 / (1 - _xlfn.XLOOKUP($A92,Sheet1!$A$2:$A$177,Sheet1!$B$2:$B$177))</f>
        <v>226.44744173142976</v>
      </c>
      <c r="G92" s="7">
        <f t="shared" si="1"/>
        <v>413.44024940947719</v>
      </c>
    </row>
    <row r="93" spans="1:7" x14ac:dyDescent="0.35">
      <c r="A93" s="6" t="str">
        <f>'[2]UnCorrected-Road network'!A93</f>
        <v>luxembourg</v>
      </c>
      <c r="B93">
        <f>[1]Road_Area_Aggregated!B93 / (1 - _xlfn.XLOOKUP($A93,Sheet1!$A$2:$A$177,Sheet1!$B$2:$B$177))</f>
        <v>9.2393782476969708</v>
      </c>
      <c r="C93">
        <f>[1]Road_Area_Aggregated!C93 / (1 - _xlfn.XLOOKUP($A93,Sheet1!$A$2:$A$177,Sheet1!$B$2:$B$177))</f>
        <v>11.516334057025686</v>
      </c>
      <c r="D93">
        <f>[1]Road_Area_Aggregated!D93 / (1 - _xlfn.XLOOKUP($A93,Sheet1!$A$2:$A$177,Sheet1!$B$2:$B$177))</f>
        <v>8.7763816923485614</v>
      </c>
      <c r="E93">
        <f>[1]Road_Area_Aggregated!E93 / (1 - _xlfn.XLOOKUP($A93,Sheet1!$A$2:$A$177,Sheet1!$B$2:$B$177))</f>
        <v>1.2454676883464504</v>
      </c>
      <c r="F93">
        <f>[1]Road_Area_Aggregated!F93 / (1 - _xlfn.XLOOKUP($A93,Sheet1!$A$2:$A$177,Sheet1!$B$2:$B$177))</f>
        <v>14.871915497081687</v>
      </c>
      <c r="G93" s="7">
        <f t="shared" si="1"/>
        <v>45.649477182499353</v>
      </c>
    </row>
    <row r="94" spans="1:7" x14ac:dyDescent="0.35">
      <c r="A94" s="6" t="str">
        <f>'[2]UnCorrected-Road network'!A94</f>
        <v>macedonia</v>
      </c>
      <c r="B94">
        <f>[1]Road_Area_Aggregated!B94 / (1 - _xlfn.XLOOKUP($A94,Sheet1!$A$2:$A$177,Sheet1!$B$2:$B$177))</f>
        <v>11.966567428917291</v>
      </c>
      <c r="C94">
        <f>[1]Road_Area_Aggregated!C94 / (1 - _xlfn.XLOOKUP($A94,Sheet1!$A$2:$A$177,Sheet1!$B$2:$B$177))</f>
        <v>8.3819933027459328</v>
      </c>
      <c r="D94">
        <f>[1]Road_Area_Aggregated!D94 / (1 - _xlfn.XLOOKUP($A94,Sheet1!$A$2:$A$177,Sheet1!$B$2:$B$177))</f>
        <v>25.602178922103551</v>
      </c>
      <c r="E94">
        <f>[1]Road_Area_Aggregated!E94 / (1 - _xlfn.XLOOKUP($A94,Sheet1!$A$2:$A$177,Sheet1!$B$2:$B$177))</f>
        <v>10.550935843234736</v>
      </c>
      <c r="F94">
        <f>[1]Road_Area_Aggregated!F94 / (1 - _xlfn.XLOOKUP($A94,Sheet1!$A$2:$A$177,Sheet1!$B$2:$B$177))</f>
        <v>48.885433331151717</v>
      </c>
      <c r="G94" s="7">
        <f t="shared" si="1"/>
        <v>105.38710882815323</v>
      </c>
    </row>
    <row r="95" spans="1:7" x14ac:dyDescent="0.35">
      <c r="A95" s="6" t="str">
        <f>'[2]UnCorrected-Road network'!A95</f>
        <v>madagascar</v>
      </c>
      <c r="B95">
        <f>[1]Road_Area_Aggregated!B95 / (1 - _xlfn.XLOOKUP($A95,Sheet1!$A$2:$A$177,Sheet1!$B$2:$B$177))</f>
        <v>0</v>
      </c>
      <c r="C95">
        <f>[1]Road_Area_Aggregated!C95 / (1 - _xlfn.XLOOKUP($A95,Sheet1!$A$2:$A$177,Sheet1!$B$2:$B$177))</f>
        <v>50.188200930315759</v>
      </c>
      <c r="D95">
        <f>[1]Road_Area_Aggregated!D95 / (1 - _xlfn.XLOOKUP($A95,Sheet1!$A$2:$A$177,Sheet1!$B$2:$B$177))</f>
        <v>78.927924249597581</v>
      </c>
      <c r="E95">
        <f>[1]Road_Area_Aggregated!E95 / (1 - _xlfn.XLOOKUP($A95,Sheet1!$A$2:$A$177,Sheet1!$B$2:$B$177))</f>
        <v>115.67336492875063</v>
      </c>
      <c r="F95">
        <f>[1]Road_Area_Aggregated!F95 / (1 - _xlfn.XLOOKUP($A95,Sheet1!$A$2:$A$177,Sheet1!$B$2:$B$177))</f>
        <v>614.64496513382392</v>
      </c>
      <c r="G95" s="7">
        <f t="shared" si="1"/>
        <v>859.43445524248796</v>
      </c>
    </row>
    <row r="96" spans="1:7" x14ac:dyDescent="0.35">
      <c r="A96" s="6" t="str">
        <f>'[2]UnCorrected-Road network'!A96</f>
        <v>malawi</v>
      </c>
      <c r="B96">
        <f>[1]Road_Area_Aggregated!B96 / (1 - _xlfn.XLOOKUP($A96,Sheet1!$A$2:$A$177,Sheet1!$B$2:$B$177))</f>
        <v>0</v>
      </c>
      <c r="C96">
        <f>[1]Road_Area_Aggregated!C96 / (1 - _xlfn.XLOOKUP($A96,Sheet1!$A$2:$A$177,Sheet1!$B$2:$B$177))</f>
        <v>36.48422237287329</v>
      </c>
      <c r="D96">
        <f>[1]Road_Area_Aggregated!D96 / (1 - _xlfn.XLOOKUP($A96,Sheet1!$A$2:$A$177,Sheet1!$B$2:$B$177))</f>
        <v>24.308647055795138</v>
      </c>
      <c r="E96">
        <f>[1]Road_Area_Aggregated!E96 / (1 - _xlfn.XLOOKUP($A96,Sheet1!$A$2:$A$177,Sheet1!$B$2:$B$177))</f>
        <v>62.324403432038956</v>
      </c>
      <c r="F96">
        <f>[1]Road_Area_Aggregated!F96 / (1 - _xlfn.XLOOKUP($A96,Sheet1!$A$2:$A$177,Sheet1!$B$2:$B$177))</f>
        <v>511.63707594121882</v>
      </c>
      <c r="G96" s="7">
        <f t="shared" si="1"/>
        <v>634.7543488019262</v>
      </c>
    </row>
    <row r="97" spans="1:7" x14ac:dyDescent="0.35">
      <c r="A97" s="6" t="str">
        <f>'[2]UnCorrected-Road network'!A97</f>
        <v>malaysia-singapore-brunei</v>
      </c>
      <c r="B97">
        <f>[1]Road_Area_Aggregated!B97 / (1 - _xlfn.XLOOKUP($A97,Sheet1!$A$2:$A$177,Sheet1!$B$2:$B$177))</f>
        <v>109.47522008672432</v>
      </c>
      <c r="C97">
        <f>[1]Road_Area_Aggregated!C97 / (1 - _xlfn.XLOOKUP($A97,Sheet1!$A$2:$A$177,Sheet1!$B$2:$B$177))</f>
        <v>304.59583820008271</v>
      </c>
      <c r="D97">
        <f>[1]Road_Area_Aggregated!D97 / (1 - _xlfn.XLOOKUP($A97,Sheet1!$A$2:$A$177,Sheet1!$B$2:$B$177))</f>
        <v>66.588562471693336</v>
      </c>
      <c r="E97">
        <f>[1]Road_Area_Aggregated!E97 / (1 - _xlfn.XLOOKUP($A97,Sheet1!$A$2:$A$177,Sheet1!$B$2:$B$177))</f>
        <v>160.70927969730704</v>
      </c>
      <c r="F97">
        <f>[1]Road_Area_Aggregated!F97 / (1 - _xlfn.XLOOKUP($A97,Sheet1!$A$2:$A$177,Sheet1!$B$2:$B$177))</f>
        <v>1710.6288513158345</v>
      </c>
      <c r="G97" s="7">
        <f t="shared" si="1"/>
        <v>2351.997751771642</v>
      </c>
    </row>
    <row r="98" spans="1:7" x14ac:dyDescent="0.35">
      <c r="A98" s="6" t="str">
        <f>'[2]UnCorrected-Road network'!A98</f>
        <v>maldives</v>
      </c>
      <c r="B98">
        <f>[1]Road_Area_Aggregated!B98 / (1 - _xlfn.XLOOKUP($A98,Sheet1!$A$2:$A$177,Sheet1!$B$2:$B$177))</f>
        <v>4.4414255428009966E-3</v>
      </c>
      <c r="C98">
        <f>[1]Road_Area_Aggregated!C98 / (1 - _xlfn.XLOOKUP($A98,Sheet1!$A$2:$A$177,Sheet1!$B$2:$B$177))</f>
        <v>7.3494433904362583E-2</v>
      </c>
      <c r="D98">
        <f>[1]Road_Area_Aggregated!D98 / (1 - _xlfn.XLOOKUP($A98,Sheet1!$A$2:$A$177,Sheet1!$B$2:$B$177))</f>
        <v>0.32940022095942745</v>
      </c>
      <c r="E98">
        <f>[1]Road_Area_Aggregated!E98 / (1 - _xlfn.XLOOKUP($A98,Sheet1!$A$2:$A$177,Sheet1!$B$2:$B$177))</f>
        <v>0.7778860539768413</v>
      </c>
      <c r="F98">
        <f>[1]Road_Area_Aggregated!F98 / (1 - _xlfn.XLOOKUP($A98,Sheet1!$A$2:$A$177,Sheet1!$B$2:$B$177))</f>
        <v>20.643263263843398</v>
      </c>
      <c r="G98" s="7">
        <f t="shared" si="1"/>
        <v>21.828485398226832</v>
      </c>
    </row>
    <row r="99" spans="1:7" x14ac:dyDescent="0.35">
      <c r="A99" s="6" t="str">
        <f>'[2]UnCorrected-Road network'!A99</f>
        <v>mali</v>
      </c>
      <c r="B99">
        <f>[1]Road_Area_Aggregated!B99 / (1 - _xlfn.XLOOKUP($A99,Sheet1!$A$2:$A$177,Sheet1!$B$2:$B$177))</f>
        <v>0</v>
      </c>
      <c r="C99">
        <f>[1]Road_Area_Aggregated!C99 / (1 - _xlfn.XLOOKUP($A99,Sheet1!$A$2:$A$177,Sheet1!$B$2:$B$177))</f>
        <v>68.816042210819717</v>
      </c>
      <c r="D99">
        <f>[1]Road_Area_Aggregated!D99 / (1 - _xlfn.XLOOKUP($A99,Sheet1!$A$2:$A$177,Sheet1!$B$2:$B$177))</f>
        <v>70.630448733266533</v>
      </c>
      <c r="E99">
        <f>[1]Road_Area_Aggregated!E99 / (1 - _xlfn.XLOOKUP($A99,Sheet1!$A$2:$A$177,Sheet1!$B$2:$B$177))</f>
        <v>166.29894827585144</v>
      </c>
      <c r="F99">
        <f>[1]Road_Area_Aggregated!F99 / (1 - _xlfn.XLOOKUP($A99,Sheet1!$A$2:$A$177,Sheet1!$B$2:$B$177))</f>
        <v>1475.0698026295777</v>
      </c>
      <c r="G99" s="7">
        <f t="shared" si="1"/>
        <v>1780.8152418495154</v>
      </c>
    </row>
    <row r="100" spans="1:7" x14ac:dyDescent="0.35">
      <c r="A100" s="6" t="str">
        <f>'[2]UnCorrected-Road network'!A100</f>
        <v>malta</v>
      </c>
      <c r="B100">
        <f>[1]Road_Area_Aggregated!B100 / (1 - _xlfn.XLOOKUP($A100,Sheet1!$A$2:$A$177,Sheet1!$B$2:$B$177))</f>
        <v>0</v>
      </c>
      <c r="C100">
        <f>[1]Road_Area_Aggregated!C100 / (1 - _xlfn.XLOOKUP($A100,Sheet1!$A$2:$A$177,Sheet1!$B$2:$B$177))</f>
        <v>1.8714010373684917</v>
      </c>
      <c r="D100">
        <f>[1]Road_Area_Aggregated!D100 / (1 - _xlfn.XLOOKUP($A100,Sheet1!$A$2:$A$177,Sheet1!$B$2:$B$177))</f>
        <v>1.2395263412584232</v>
      </c>
      <c r="E100">
        <f>[1]Road_Area_Aggregated!E100 / (1 - _xlfn.XLOOKUP($A100,Sheet1!$A$2:$A$177,Sheet1!$B$2:$B$177))</f>
        <v>1.4813185377532208</v>
      </c>
      <c r="F100">
        <f>[1]Road_Area_Aggregated!F100 / (1 - _xlfn.XLOOKUP($A100,Sheet1!$A$2:$A$177,Sheet1!$B$2:$B$177))</f>
        <v>8.7385074293467895</v>
      </c>
      <c r="G100" s="7">
        <f t="shared" si="1"/>
        <v>13.330753345726926</v>
      </c>
    </row>
    <row r="101" spans="1:7" x14ac:dyDescent="0.35">
      <c r="A101" s="6" t="str">
        <f>'[2]UnCorrected-Road network'!A101</f>
        <v>marshall-islands</v>
      </c>
      <c r="B101">
        <f>[1]Road_Area_Aggregated!B101 / (1 - _xlfn.XLOOKUP($A101,Sheet1!$A$2:$A$177,Sheet1!$B$2:$B$177))</f>
        <v>0</v>
      </c>
      <c r="C101">
        <f>[1]Road_Area_Aggregated!C101 / (1 - _xlfn.XLOOKUP($A101,Sheet1!$A$2:$A$177,Sheet1!$B$2:$B$177))</f>
        <v>0.16738877646513553</v>
      </c>
      <c r="D101">
        <f>[1]Road_Area_Aggregated!D101 / (1 - _xlfn.XLOOKUP($A101,Sheet1!$A$2:$A$177,Sheet1!$B$2:$B$177))</f>
        <v>0.10947320260931533</v>
      </c>
      <c r="E101">
        <f>[1]Road_Area_Aggregated!E101 / (1 - _xlfn.XLOOKUP($A101,Sheet1!$A$2:$A$177,Sheet1!$B$2:$B$177))</f>
        <v>1.5759095907926162E-2</v>
      </c>
      <c r="F101">
        <f>[1]Road_Area_Aggregated!F101 / (1 - _xlfn.XLOOKUP($A101,Sheet1!$A$2:$A$177,Sheet1!$B$2:$B$177))</f>
        <v>1.5488164839480838</v>
      </c>
      <c r="G101" s="7">
        <f t="shared" si="1"/>
        <v>1.8414375589304608</v>
      </c>
    </row>
    <row r="102" spans="1:7" x14ac:dyDescent="0.35">
      <c r="A102" s="6" t="str">
        <f>'[2]UnCorrected-Road network'!A102</f>
        <v>mauritania</v>
      </c>
      <c r="B102">
        <f>[1]Road_Area_Aggregated!B102 / (1 - _xlfn.XLOOKUP($A102,Sheet1!$A$2:$A$177,Sheet1!$B$2:$B$177))</f>
        <v>0</v>
      </c>
      <c r="C102">
        <f>[1]Road_Area_Aggregated!C102 / (1 - _xlfn.XLOOKUP($A102,Sheet1!$A$2:$A$177,Sheet1!$B$2:$B$177))</f>
        <v>94.580037151539415</v>
      </c>
      <c r="D102">
        <f>[1]Road_Area_Aggregated!D102 / (1 - _xlfn.XLOOKUP($A102,Sheet1!$A$2:$A$177,Sheet1!$B$2:$B$177))</f>
        <v>49.014634910903602</v>
      </c>
      <c r="E102">
        <f>[1]Road_Area_Aggregated!E102 / (1 - _xlfn.XLOOKUP($A102,Sheet1!$A$2:$A$177,Sheet1!$B$2:$B$177))</f>
        <v>45.492507864346997</v>
      </c>
      <c r="F102">
        <f>[1]Road_Area_Aggregated!F102 / (1 - _xlfn.XLOOKUP($A102,Sheet1!$A$2:$A$177,Sheet1!$B$2:$B$177))</f>
        <v>584.55883876211146</v>
      </c>
      <c r="G102" s="7">
        <f t="shared" si="1"/>
        <v>773.64601868890145</v>
      </c>
    </row>
    <row r="103" spans="1:7" x14ac:dyDescent="0.35">
      <c r="A103" s="6" t="str">
        <f>'[2]UnCorrected-Road network'!A103</f>
        <v>mauritius</v>
      </c>
      <c r="B103">
        <f>[1]Road_Area_Aggregated!B103 / (1 - _xlfn.XLOOKUP($A103,Sheet1!$A$2:$A$177,Sheet1!$B$2:$B$177))</f>
        <v>0</v>
      </c>
      <c r="C103">
        <f>[1]Road_Area_Aggregated!C103 / (1 - _xlfn.XLOOKUP($A103,Sheet1!$A$2:$A$177,Sheet1!$B$2:$B$177))</f>
        <v>4.9332300865749854</v>
      </c>
      <c r="D103">
        <f>[1]Road_Area_Aggregated!D103 / (1 - _xlfn.XLOOKUP($A103,Sheet1!$A$2:$A$177,Sheet1!$B$2:$B$177))</f>
        <v>6.1062102500546604</v>
      </c>
      <c r="E103">
        <f>[1]Road_Area_Aggregated!E103 / (1 - _xlfn.XLOOKUP($A103,Sheet1!$A$2:$A$177,Sheet1!$B$2:$B$177))</f>
        <v>1.3578872699275379</v>
      </c>
      <c r="F103">
        <f>[1]Road_Area_Aggregated!F103 / (1 - _xlfn.XLOOKUP($A103,Sheet1!$A$2:$A$177,Sheet1!$B$2:$B$177))</f>
        <v>17.16801239380095</v>
      </c>
      <c r="G103" s="7">
        <f t="shared" si="1"/>
        <v>29.565340000358134</v>
      </c>
    </row>
    <row r="104" spans="1:7" x14ac:dyDescent="0.35">
      <c r="A104" s="6" t="str">
        <f>'[2]UnCorrected-Road network'!A104</f>
        <v>mexico</v>
      </c>
      <c r="B104">
        <f>[1]Road_Area_Aggregated!B104 / (1 - _xlfn.XLOOKUP($A104,Sheet1!$A$2:$A$177,Sheet1!$B$2:$B$177))</f>
        <v>288.67507851444253</v>
      </c>
      <c r="C104">
        <f>[1]Road_Area_Aggregated!C104 / (1 - _xlfn.XLOOKUP($A104,Sheet1!$A$2:$A$177,Sheet1!$B$2:$B$177))</f>
        <v>902.23222462871013</v>
      </c>
      <c r="D104">
        <f>[1]Road_Area_Aggregated!D104 / (1 - _xlfn.XLOOKUP($A104,Sheet1!$A$2:$A$177,Sheet1!$B$2:$B$177))</f>
        <v>578.92720255486552</v>
      </c>
      <c r="E104">
        <f>[1]Road_Area_Aggregated!E104 / (1 - _xlfn.XLOOKUP($A104,Sheet1!$A$2:$A$177,Sheet1!$B$2:$B$177))</f>
        <v>1483.5247741338458</v>
      </c>
      <c r="F104">
        <f>[1]Road_Area_Aggregated!F104 / (1 - _xlfn.XLOOKUP($A104,Sheet1!$A$2:$A$177,Sheet1!$B$2:$B$177))</f>
        <v>8512.6241056758663</v>
      </c>
      <c r="G104" s="7">
        <f t="shared" si="1"/>
        <v>11765.98338550773</v>
      </c>
    </row>
    <row r="105" spans="1:7" x14ac:dyDescent="0.35">
      <c r="A105" s="6" t="str">
        <f>'[2]UnCorrected-Road network'!A105</f>
        <v>micronesia</v>
      </c>
      <c r="B105">
        <f>[1]Road_Area_Aggregated!B105 / (1 - _xlfn.XLOOKUP($A105,Sheet1!$A$2:$A$177,Sheet1!$B$2:$B$177))</f>
        <v>0</v>
      </c>
      <c r="C105">
        <f>[1]Road_Area_Aggregated!C105 / (1 - _xlfn.XLOOKUP($A105,Sheet1!$A$2:$A$177,Sheet1!$B$2:$B$177))</f>
        <v>0.42965909695881777</v>
      </c>
      <c r="D105">
        <f>[1]Road_Area_Aggregated!D105 / (1 - _xlfn.XLOOKUP($A105,Sheet1!$A$2:$A$177,Sheet1!$B$2:$B$177))</f>
        <v>1.2727317058047213E-2</v>
      </c>
      <c r="E105">
        <f>[1]Road_Area_Aggregated!E105 / (1 - _xlfn.XLOOKUP($A105,Sheet1!$A$2:$A$177,Sheet1!$B$2:$B$177))</f>
        <v>1.6532100383492374</v>
      </c>
      <c r="F105">
        <f>[1]Road_Area_Aggregated!F105 / (1 - _xlfn.XLOOKUP($A105,Sheet1!$A$2:$A$177,Sheet1!$B$2:$B$177))</f>
        <v>3.5727310993712633</v>
      </c>
      <c r="G105" s="7">
        <f t="shared" si="1"/>
        <v>5.6683275517373657</v>
      </c>
    </row>
    <row r="106" spans="1:7" x14ac:dyDescent="0.35">
      <c r="A106" s="6" t="str">
        <f>'[2]UnCorrected-Road network'!A106</f>
        <v>moldova</v>
      </c>
      <c r="B106">
        <f>[1]Road_Area_Aggregated!B106 / (1 - _xlfn.XLOOKUP($A106,Sheet1!$A$2:$A$177,Sheet1!$B$2:$B$177))</f>
        <v>0</v>
      </c>
      <c r="C106">
        <f>[1]Road_Area_Aggregated!C106 / (1 - _xlfn.XLOOKUP($A106,Sheet1!$A$2:$A$177,Sheet1!$B$2:$B$177))</f>
        <v>33.300590212436546</v>
      </c>
      <c r="D106">
        <f>[1]Road_Area_Aggregated!D106 / (1 - _xlfn.XLOOKUP($A106,Sheet1!$A$2:$A$177,Sheet1!$B$2:$B$177))</f>
        <v>29.783352748740864</v>
      </c>
      <c r="E106">
        <f>[1]Road_Area_Aggregated!E106 / (1 - _xlfn.XLOOKUP($A106,Sheet1!$A$2:$A$177,Sheet1!$B$2:$B$177))</f>
        <v>21.663803958523278</v>
      </c>
      <c r="F106">
        <f>[1]Road_Area_Aggregated!F106 / (1 - _xlfn.XLOOKUP($A106,Sheet1!$A$2:$A$177,Sheet1!$B$2:$B$177))</f>
        <v>190.8606507865764</v>
      </c>
      <c r="G106" s="7">
        <f t="shared" si="1"/>
        <v>275.60839770627706</v>
      </c>
    </row>
    <row r="107" spans="1:7" x14ac:dyDescent="0.35">
      <c r="A107" s="6" t="str">
        <f>'[2]UnCorrected-Road network'!A107</f>
        <v>monaco</v>
      </c>
      <c r="B107">
        <f>[1]Road_Area_Aggregated!B107 / (1 - _xlfn.XLOOKUP($A107,Sheet1!$A$2:$A$177,Sheet1!$B$2:$B$177))</f>
        <v>0</v>
      </c>
      <c r="C107">
        <f>[1]Road_Area_Aggregated!C107 / (1 - _xlfn.XLOOKUP($A107,Sheet1!$A$2:$A$177,Sheet1!$B$2:$B$177))</f>
        <v>8.6707318418194457E-2</v>
      </c>
      <c r="D107">
        <f>[1]Road_Area_Aggregated!D107 / (1 - _xlfn.XLOOKUP($A107,Sheet1!$A$2:$A$177,Sheet1!$B$2:$B$177))</f>
        <v>7.6989377013371857E-2</v>
      </c>
      <c r="E107">
        <f>[1]Road_Area_Aggregated!E107 / (1 - _xlfn.XLOOKUP($A107,Sheet1!$A$2:$A$177,Sheet1!$B$2:$B$177))</f>
        <v>4.5046459030693251E-2</v>
      </c>
      <c r="F107">
        <f>[1]Road_Area_Aggregated!F107 / (1 - _xlfn.XLOOKUP($A107,Sheet1!$A$2:$A$177,Sheet1!$B$2:$B$177))</f>
        <v>0.14240209659772227</v>
      </c>
      <c r="G107" s="7">
        <f t="shared" si="1"/>
        <v>0.35114525105998184</v>
      </c>
    </row>
    <row r="108" spans="1:7" x14ac:dyDescent="0.35">
      <c r="A108" s="6" t="str">
        <f>'[2]UnCorrected-Road network'!A108</f>
        <v>mongolia</v>
      </c>
      <c r="B108">
        <f>[1]Road_Area_Aggregated!B108 / (1 - _xlfn.XLOOKUP($A108,Sheet1!$A$2:$A$177,Sheet1!$B$2:$B$177))</f>
        <v>40.786720855050945</v>
      </c>
      <c r="C108">
        <f>[1]Road_Area_Aggregated!C108 / (1 - _xlfn.XLOOKUP($A108,Sheet1!$A$2:$A$177,Sheet1!$B$2:$B$177))</f>
        <v>848.54300965501591</v>
      </c>
      <c r="D108">
        <f>[1]Road_Area_Aggregated!D108 / (1 - _xlfn.XLOOKUP($A108,Sheet1!$A$2:$A$177,Sheet1!$B$2:$B$177))</f>
        <v>226.04392317604876</v>
      </c>
      <c r="E108">
        <f>[1]Road_Area_Aggregated!E108 / (1 - _xlfn.XLOOKUP($A108,Sheet1!$A$2:$A$177,Sheet1!$B$2:$B$177))</f>
        <v>1231.937893061943</v>
      </c>
      <c r="F108">
        <f>[1]Road_Area_Aggregated!F108 / (1 - _xlfn.XLOOKUP($A108,Sheet1!$A$2:$A$177,Sheet1!$B$2:$B$177))</f>
        <v>1999.9384669542605</v>
      </c>
      <c r="G108" s="7">
        <f t="shared" si="1"/>
        <v>4347.2500137023189</v>
      </c>
    </row>
    <row r="109" spans="1:7" x14ac:dyDescent="0.35">
      <c r="A109" s="6" t="str">
        <f>'[2]UnCorrected-Road network'!A109</f>
        <v>montenegro</v>
      </c>
      <c r="B109">
        <f>[1]Road_Area_Aggregated!B109 / (1 - _xlfn.XLOOKUP($A109,Sheet1!$A$2:$A$177,Sheet1!$B$2:$B$177))</f>
        <v>1.3436553018994501</v>
      </c>
      <c r="C109">
        <f>[1]Road_Area_Aggregated!C109 / (1 - _xlfn.XLOOKUP($A109,Sheet1!$A$2:$A$177,Sheet1!$B$2:$B$177))</f>
        <v>3.6410463385287262</v>
      </c>
      <c r="D109">
        <f>[1]Road_Area_Aggregated!D109 / (1 - _xlfn.XLOOKUP($A109,Sheet1!$A$2:$A$177,Sheet1!$B$2:$B$177))</f>
        <v>5.2291023418159455</v>
      </c>
      <c r="E109">
        <f>[1]Road_Area_Aggregated!E109 / (1 - _xlfn.XLOOKUP($A109,Sheet1!$A$2:$A$177,Sheet1!$B$2:$B$177))</f>
        <v>3.2523249749537824</v>
      </c>
      <c r="F109">
        <f>[1]Road_Area_Aggregated!F109 / (1 - _xlfn.XLOOKUP($A109,Sheet1!$A$2:$A$177,Sheet1!$B$2:$B$177))</f>
        <v>48.575315563123752</v>
      </c>
      <c r="G109" s="7">
        <f t="shared" si="1"/>
        <v>62.041444520321662</v>
      </c>
    </row>
    <row r="110" spans="1:7" x14ac:dyDescent="0.35">
      <c r="A110" s="6" t="str">
        <f>'[2]UnCorrected-Road network'!A110</f>
        <v>morocco</v>
      </c>
      <c r="B110">
        <f>[1]Road_Area_Aggregated!B110 / (1 - _xlfn.XLOOKUP($A110,Sheet1!$A$2:$A$177,Sheet1!$B$2:$B$177))</f>
        <v>61.285080620062566</v>
      </c>
      <c r="C110">
        <f>[1]Road_Area_Aggregated!C110 / (1 - _xlfn.XLOOKUP($A110,Sheet1!$A$2:$A$177,Sheet1!$B$2:$B$177))</f>
        <v>133.29293672598527</v>
      </c>
      <c r="D110">
        <f>[1]Road_Area_Aggregated!D110 / (1 - _xlfn.XLOOKUP($A110,Sheet1!$A$2:$A$177,Sheet1!$B$2:$B$177))</f>
        <v>42.027167668776514</v>
      </c>
      <c r="E110">
        <f>[1]Road_Area_Aggregated!E110 / (1 - _xlfn.XLOOKUP($A110,Sheet1!$A$2:$A$177,Sheet1!$B$2:$B$177))</f>
        <v>183.29122264920244</v>
      </c>
      <c r="F110">
        <f>[1]Road_Area_Aggregated!F110 / (1 - _xlfn.XLOOKUP($A110,Sheet1!$A$2:$A$177,Sheet1!$B$2:$B$177))</f>
        <v>650.65059973422251</v>
      </c>
      <c r="G110" s="7">
        <f t="shared" si="1"/>
        <v>1070.5470073982492</v>
      </c>
    </row>
    <row r="111" spans="1:7" x14ac:dyDescent="0.35">
      <c r="A111" s="6" t="str">
        <f>'[2]UnCorrected-Road network'!A111</f>
        <v>mozambique</v>
      </c>
      <c r="B111">
        <f>[1]Road_Area_Aggregated!B111 / (1 - _xlfn.XLOOKUP($A111,Sheet1!$A$2:$A$177,Sheet1!$B$2:$B$177))</f>
        <v>0</v>
      </c>
      <c r="C111">
        <f>[1]Road_Area_Aggregated!C111 / (1 - _xlfn.XLOOKUP($A111,Sheet1!$A$2:$A$177,Sheet1!$B$2:$B$177))</f>
        <v>163.34267591155827</v>
      </c>
      <c r="D111">
        <f>[1]Road_Area_Aggregated!D111 / (1 - _xlfn.XLOOKUP($A111,Sheet1!$A$2:$A$177,Sheet1!$B$2:$B$177))</f>
        <v>120.99641099300626</v>
      </c>
      <c r="E111">
        <f>[1]Road_Area_Aggregated!E111 / (1 - _xlfn.XLOOKUP($A111,Sheet1!$A$2:$A$177,Sheet1!$B$2:$B$177))</f>
        <v>269.53206711751255</v>
      </c>
      <c r="F111">
        <f>[1]Road_Area_Aggregated!F111 / (1 - _xlfn.XLOOKUP($A111,Sheet1!$A$2:$A$177,Sheet1!$B$2:$B$177))</f>
        <v>1477.330183474488</v>
      </c>
      <c r="G111" s="7">
        <f t="shared" si="1"/>
        <v>2031.201337496565</v>
      </c>
    </row>
    <row r="112" spans="1:7" x14ac:dyDescent="0.35">
      <c r="A112" s="6" t="str">
        <f>'[2]UnCorrected-Road network'!A112</f>
        <v>myanmar</v>
      </c>
      <c r="B112">
        <f>[1]Road_Area_Aggregated!B112 / (1 - _xlfn.XLOOKUP($A112,Sheet1!$A$2:$A$177,Sheet1!$B$2:$B$177))</f>
        <v>27.655659858616495</v>
      </c>
      <c r="C112">
        <f>[1]Road_Area_Aggregated!C112 / (1 - _xlfn.XLOOKUP($A112,Sheet1!$A$2:$A$177,Sheet1!$B$2:$B$177))</f>
        <v>252.55819570106516</v>
      </c>
      <c r="D112">
        <f>[1]Road_Area_Aggregated!D112 / (1 - _xlfn.XLOOKUP($A112,Sheet1!$A$2:$A$177,Sheet1!$B$2:$B$177))</f>
        <v>59.184710755865083</v>
      </c>
      <c r="E112">
        <f>[1]Road_Area_Aggregated!E112 / (1 - _xlfn.XLOOKUP($A112,Sheet1!$A$2:$A$177,Sheet1!$B$2:$B$177))</f>
        <v>493.28838978326559</v>
      </c>
      <c r="F112">
        <f>[1]Road_Area_Aggregated!F112 / (1 - _xlfn.XLOOKUP($A112,Sheet1!$A$2:$A$177,Sheet1!$B$2:$B$177))</f>
        <v>1157.7507384691769</v>
      </c>
      <c r="G112" s="7">
        <f t="shared" si="1"/>
        <v>1990.4376945679892</v>
      </c>
    </row>
    <row r="113" spans="1:7" x14ac:dyDescent="0.35">
      <c r="A113" s="6" t="str">
        <f>'[2]UnCorrected-Road network'!A113</f>
        <v>namibia</v>
      </c>
      <c r="B113">
        <f>[1]Road_Area_Aggregated!B113 / (1 - _xlfn.XLOOKUP($A113,Sheet1!$A$2:$A$177,Sheet1!$B$2:$B$177))</f>
        <v>7.0465978035669057</v>
      </c>
      <c r="C113">
        <f>[1]Road_Area_Aggregated!C113 / (1 - _xlfn.XLOOKUP($A113,Sheet1!$A$2:$A$177,Sheet1!$B$2:$B$177))</f>
        <v>196.08493146861736</v>
      </c>
      <c r="D113">
        <f>[1]Road_Area_Aggregated!D113 / (1 - _xlfn.XLOOKUP($A113,Sheet1!$A$2:$A$177,Sheet1!$B$2:$B$177))</f>
        <v>248.14226787707719</v>
      </c>
      <c r="E113">
        <f>[1]Road_Area_Aggregated!E113 / (1 - _xlfn.XLOOKUP($A113,Sheet1!$A$2:$A$177,Sheet1!$B$2:$B$177))</f>
        <v>36.229889511321055</v>
      </c>
      <c r="F113">
        <f>[1]Road_Area_Aggregated!F113 / (1 - _xlfn.XLOOKUP($A113,Sheet1!$A$2:$A$177,Sheet1!$B$2:$B$177))</f>
        <v>348.97180062650665</v>
      </c>
      <c r="G113" s="7">
        <f t="shared" si="1"/>
        <v>836.47548728708921</v>
      </c>
    </row>
    <row r="114" spans="1:7" x14ac:dyDescent="0.35">
      <c r="A114" s="6" t="str">
        <f>'[2]UnCorrected-Road network'!A114</f>
        <v>nauru</v>
      </c>
      <c r="B114">
        <f>[1]Road_Area_Aggregated!B114 / (1 - _xlfn.XLOOKUP($A114,Sheet1!$A$2:$A$177,Sheet1!$B$2:$B$177))</f>
        <v>0</v>
      </c>
      <c r="C114">
        <f>[1]Road_Area_Aggregated!C114 / (1 - _xlfn.XLOOKUP($A114,Sheet1!$A$2:$A$177,Sheet1!$B$2:$B$177))</f>
        <v>0.14769710547034806</v>
      </c>
      <c r="D114">
        <f>[1]Road_Area_Aggregated!D114 / (1 - _xlfn.XLOOKUP($A114,Sheet1!$A$2:$A$177,Sheet1!$B$2:$B$177))</f>
        <v>0</v>
      </c>
      <c r="E114">
        <f>[1]Road_Area_Aggregated!E114 / (1 - _xlfn.XLOOKUP($A114,Sheet1!$A$2:$A$177,Sheet1!$B$2:$B$177))</f>
        <v>8.0496432466039512E-3</v>
      </c>
      <c r="F114">
        <f>[1]Road_Area_Aggregated!F114 / (1 - _xlfn.XLOOKUP($A114,Sheet1!$A$2:$A$177,Sheet1!$B$2:$B$177))</f>
        <v>0.32754153424291393</v>
      </c>
      <c r="G114" s="7">
        <f t="shared" si="1"/>
        <v>0.48328828295986592</v>
      </c>
    </row>
    <row r="115" spans="1:7" x14ac:dyDescent="0.35">
      <c r="A115" s="6" t="str">
        <f>'[2]UnCorrected-Road network'!A115</f>
        <v>nepal</v>
      </c>
      <c r="B115">
        <f>[1]Road_Area_Aggregated!B115 / (1 - _xlfn.XLOOKUP($A115,Sheet1!$A$2:$A$177,Sheet1!$B$2:$B$177))</f>
        <v>7.9460161818249774E-4</v>
      </c>
      <c r="C115">
        <f>[1]Road_Area_Aggregated!C115 / (1 - _xlfn.XLOOKUP($A115,Sheet1!$A$2:$A$177,Sheet1!$B$2:$B$177))</f>
        <v>42.10494430703222</v>
      </c>
      <c r="D115">
        <f>[1]Road_Area_Aggregated!D115 / (1 - _xlfn.XLOOKUP($A115,Sheet1!$A$2:$A$177,Sheet1!$B$2:$B$177))</f>
        <v>31.79001289773127</v>
      </c>
      <c r="E115">
        <f>[1]Road_Area_Aggregated!E115 / (1 - _xlfn.XLOOKUP($A115,Sheet1!$A$2:$A$177,Sheet1!$B$2:$B$177))</f>
        <v>95.217626417526589</v>
      </c>
      <c r="F115">
        <f>[1]Road_Area_Aggregated!F115 / (1 - _xlfn.XLOOKUP($A115,Sheet1!$A$2:$A$177,Sheet1!$B$2:$B$177))</f>
        <v>656.41885983318446</v>
      </c>
      <c r="G115" s="7">
        <f t="shared" si="1"/>
        <v>825.53223805709274</v>
      </c>
    </row>
    <row r="116" spans="1:7" x14ac:dyDescent="0.35">
      <c r="A116" s="6" t="str">
        <f>'[2]UnCorrected-Road network'!A116</f>
        <v>netherlands</v>
      </c>
      <c r="B116">
        <f>[1]Road_Area_Aggregated!B116 / (1 - _xlfn.XLOOKUP($A116,Sheet1!$A$2:$A$177,Sheet1!$B$2:$B$177))</f>
        <v>58.054280011487243</v>
      </c>
      <c r="C116">
        <f>[1]Road_Area_Aggregated!C116 / (1 - _xlfn.XLOOKUP($A116,Sheet1!$A$2:$A$177,Sheet1!$B$2:$B$177))</f>
        <v>57.06631066546786</v>
      </c>
      <c r="D116">
        <f>[1]Road_Area_Aggregated!D116 / (1 - _xlfn.XLOOKUP($A116,Sheet1!$A$2:$A$177,Sheet1!$B$2:$B$177))</f>
        <v>52.071757146679467</v>
      </c>
      <c r="E116">
        <f>[1]Road_Area_Aggregated!E116 / (1 - _xlfn.XLOOKUP($A116,Sheet1!$A$2:$A$177,Sheet1!$B$2:$B$177))</f>
        <v>106.34541900344773</v>
      </c>
      <c r="F116">
        <f>[1]Road_Area_Aggregated!F116 / (1 - _xlfn.XLOOKUP($A116,Sheet1!$A$2:$A$177,Sheet1!$B$2:$B$177))</f>
        <v>620.07214365527534</v>
      </c>
      <c r="G116" s="7">
        <f t="shared" si="1"/>
        <v>893.60991048235769</v>
      </c>
    </row>
    <row r="117" spans="1:7" x14ac:dyDescent="0.35">
      <c r="A117" s="6" t="str">
        <f>'[2]UnCorrected-Road network'!A117</f>
        <v>new-zealand</v>
      </c>
      <c r="B117">
        <f>[1]Road_Area_Aggregated!B117 / (1 - _xlfn.XLOOKUP($A117,Sheet1!$A$2:$A$177,Sheet1!$B$2:$B$177))</f>
        <v>17.515903538637531</v>
      </c>
      <c r="C117">
        <f>[1]Road_Area_Aggregated!C117 / (1 - _xlfn.XLOOKUP($A117,Sheet1!$A$2:$A$177,Sheet1!$B$2:$B$177))</f>
        <v>131.63442111990707</v>
      </c>
      <c r="D117">
        <f>[1]Road_Area_Aggregated!D117 / (1 - _xlfn.XLOOKUP($A117,Sheet1!$A$2:$A$177,Sheet1!$B$2:$B$177))</f>
        <v>71.171188578213417</v>
      </c>
      <c r="E117">
        <f>[1]Road_Area_Aggregated!E117 / (1 - _xlfn.XLOOKUP($A117,Sheet1!$A$2:$A$177,Sheet1!$B$2:$B$177))</f>
        <v>159.62274789257174</v>
      </c>
      <c r="F117">
        <f>[1]Road_Area_Aggregated!F117 / (1 - _xlfn.XLOOKUP($A117,Sheet1!$A$2:$A$177,Sheet1!$B$2:$B$177))</f>
        <v>721.73299583818471</v>
      </c>
      <c r="G117" s="7">
        <f t="shared" si="1"/>
        <v>1101.6772569675145</v>
      </c>
    </row>
    <row r="118" spans="1:7" x14ac:dyDescent="0.35">
      <c r="A118" s="6" t="str">
        <f>'[2]UnCorrected-Road network'!A118</f>
        <v>nicaragua</v>
      </c>
      <c r="B118">
        <f>[1]Road_Area_Aggregated!B118 / (1 - _xlfn.XLOOKUP($A118,Sheet1!$A$2:$A$177,Sheet1!$B$2:$B$177))</f>
        <v>0</v>
      </c>
      <c r="C118">
        <f>[1]Road_Area_Aggregated!C118 / (1 - _xlfn.XLOOKUP($A118,Sheet1!$A$2:$A$177,Sheet1!$B$2:$B$177))</f>
        <v>68.388268684088771</v>
      </c>
      <c r="D118">
        <f>[1]Road_Area_Aggregated!D118 / (1 - _xlfn.XLOOKUP($A118,Sheet1!$A$2:$A$177,Sheet1!$B$2:$B$177))</f>
        <v>37.153730443071716</v>
      </c>
      <c r="E118">
        <f>[1]Road_Area_Aggregated!E118 / (1 - _xlfn.XLOOKUP($A118,Sheet1!$A$2:$A$177,Sheet1!$B$2:$B$177))</f>
        <v>57.819313782452426</v>
      </c>
      <c r="F118">
        <f>[1]Road_Area_Aggregated!F118 / (1 - _xlfn.XLOOKUP($A118,Sheet1!$A$2:$A$177,Sheet1!$B$2:$B$177))</f>
        <v>384.38309886257861</v>
      </c>
      <c r="G118" s="7">
        <f t="shared" si="1"/>
        <v>547.7444117721916</v>
      </c>
    </row>
    <row r="119" spans="1:7" x14ac:dyDescent="0.35">
      <c r="A119" s="6" t="str">
        <f>'[2]UnCorrected-Road network'!A119</f>
        <v>niger</v>
      </c>
      <c r="B119">
        <f>[1]Road_Area_Aggregated!B119 / (1 - _xlfn.XLOOKUP($A119,Sheet1!$A$2:$A$177,Sheet1!$B$2:$B$177))</f>
        <v>0</v>
      </c>
      <c r="C119">
        <f>[1]Road_Area_Aggregated!C119 / (1 - _xlfn.XLOOKUP($A119,Sheet1!$A$2:$A$177,Sheet1!$B$2:$B$177))</f>
        <v>68.42478843228885</v>
      </c>
      <c r="D119">
        <f>[1]Road_Area_Aggregated!D119 / (1 - _xlfn.XLOOKUP($A119,Sheet1!$A$2:$A$177,Sheet1!$B$2:$B$177))</f>
        <v>53.758516017701687</v>
      </c>
      <c r="E119">
        <f>[1]Road_Area_Aggregated!E119 / (1 - _xlfn.XLOOKUP($A119,Sheet1!$A$2:$A$177,Sheet1!$B$2:$B$177))</f>
        <v>81.569499456848902</v>
      </c>
      <c r="F119">
        <f>[1]Road_Area_Aggregated!F119 / (1 - _xlfn.XLOOKUP($A119,Sheet1!$A$2:$A$177,Sheet1!$B$2:$B$177))</f>
        <v>1086.3312546006141</v>
      </c>
      <c r="G119" s="7">
        <f t="shared" si="1"/>
        <v>1290.0840585074536</v>
      </c>
    </row>
    <row r="120" spans="1:7" x14ac:dyDescent="0.35">
      <c r="A120" s="6" t="str">
        <f>'[2]UnCorrected-Road network'!A120</f>
        <v>nigeria</v>
      </c>
      <c r="B120">
        <f>[1]Road_Area_Aggregated!B120 / (1 - _xlfn.XLOOKUP($A120,Sheet1!$A$2:$A$177,Sheet1!$B$2:$B$177))</f>
        <v>23.877427561233453</v>
      </c>
      <c r="C120">
        <f>[1]Road_Area_Aggregated!C120 / (1 - _xlfn.XLOOKUP($A120,Sheet1!$A$2:$A$177,Sheet1!$B$2:$B$177))</f>
        <v>439.20301128669314</v>
      </c>
      <c r="D120">
        <f>[1]Road_Area_Aggregated!D120 / (1 - _xlfn.XLOOKUP($A120,Sheet1!$A$2:$A$177,Sheet1!$B$2:$B$177))</f>
        <v>329.25850054333</v>
      </c>
      <c r="E120">
        <f>[1]Road_Area_Aggregated!E120 / (1 - _xlfn.XLOOKUP($A120,Sheet1!$A$2:$A$177,Sheet1!$B$2:$B$177))</f>
        <v>1085.7539857750783</v>
      </c>
      <c r="F120">
        <f>[1]Road_Area_Aggregated!F120 / (1 - _xlfn.XLOOKUP($A120,Sheet1!$A$2:$A$177,Sheet1!$B$2:$B$177))</f>
        <v>5182.6953792167988</v>
      </c>
      <c r="G120" s="7">
        <f t="shared" si="1"/>
        <v>7060.7883043831334</v>
      </c>
    </row>
    <row r="121" spans="1:7" x14ac:dyDescent="0.35">
      <c r="A121" s="6" t="str">
        <f>'[2]UnCorrected-Road network'!A121</f>
        <v>niue</v>
      </c>
      <c r="B121">
        <f>[1]Road_Area_Aggregated!B121 / (1 - _xlfn.XLOOKUP($A121,Sheet1!$A$2:$A$177,Sheet1!$B$2:$B$177))</f>
        <v>0</v>
      </c>
      <c r="C121">
        <f>[1]Road_Area_Aggregated!C121 / (1 - _xlfn.XLOOKUP($A121,Sheet1!$A$2:$A$177,Sheet1!$B$2:$B$177))</f>
        <v>0</v>
      </c>
      <c r="D121">
        <f>[1]Road_Area_Aggregated!D121 / (1 - _xlfn.XLOOKUP($A121,Sheet1!$A$2:$A$177,Sheet1!$B$2:$B$177))</f>
        <v>0.43884011649803051</v>
      </c>
      <c r="E121">
        <f>[1]Road_Area_Aggregated!E121 / (1 - _xlfn.XLOOKUP($A121,Sheet1!$A$2:$A$177,Sheet1!$B$2:$B$177))</f>
        <v>0.27857589061557481</v>
      </c>
      <c r="F121">
        <f>[1]Road_Area_Aggregated!F121 / (1 - _xlfn.XLOOKUP($A121,Sheet1!$A$2:$A$177,Sheet1!$B$2:$B$177))</f>
        <v>0.18373150027919127</v>
      </c>
      <c r="G121" s="7">
        <f t="shared" si="1"/>
        <v>0.90114750739279659</v>
      </c>
    </row>
    <row r="122" spans="1:7" x14ac:dyDescent="0.35">
      <c r="A122" s="6" t="str">
        <f>'[2]UnCorrected-Road network'!A122</f>
        <v>north-korea</v>
      </c>
      <c r="B122">
        <f>[1]Road_Area_Aggregated!B122 / (1 - _xlfn.XLOOKUP($A122,Sheet1!$A$2:$A$177,Sheet1!$B$2:$B$177))</f>
        <v>17.983267499659462</v>
      </c>
      <c r="C122">
        <f>[1]Road_Area_Aggregated!C122 / (1 - _xlfn.XLOOKUP($A122,Sheet1!$A$2:$A$177,Sheet1!$B$2:$B$177))</f>
        <v>62.79564606063758</v>
      </c>
      <c r="D122">
        <f>[1]Road_Area_Aggregated!D122 / (1 - _xlfn.XLOOKUP($A122,Sheet1!$A$2:$A$177,Sheet1!$B$2:$B$177))</f>
        <v>83.61720899071392</v>
      </c>
      <c r="E122">
        <f>[1]Road_Area_Aggregated!E122 / (1 - _xlfn.XLOOKUP($A122,Sheet1!$A$2:$A$177,Sheet1!$B$2:$B$177))</f>
        <v>110.11929001784227</v>
      </c>
      <c r="F122">
        <f>[1]Road_Area_Aggregated!F122 / (1 - _xlfn.XLOOKUP($A122,Sheet1!$A$2:$A$177,Sheet1!$B$2:$B$177))</f>
        <v>333.15293280744589</v>
      </c>
      <c r="G122" s="7">
        <f t="shared" si="1"/>
        <v>607.66834537629916</v>
      </c>
    </row>
    <row r="123" spans="1:7" x14ac:dyDescent="0.35">
      <c r="A123" s="6" t="str">
        <f>'[2]UnCorrected-Road network'!A123</f>
        <v>norway</v>
      </c>
      <c r="B123">
        <f>[1]Road_Area_Aggregated!B123 / (1 - _xlfn.XLOOKUP($A123,Sheet1!$A$2:$A$177,Sheet1!$B$2:$B$177))</f>
        <v>9.1042223427433768</v>
      </c>
      <c r="C123">
        <f>[1]Road_Area_Aggregated!C123 / (1 - _xlfn.XLOOKUP($A123,Sheet1!$A$2:$A$177,Sheet1!$B$2:$B$177))</f>
        <v>203.56632491125055</v>
      </c>
      <c r="D123">
        <f>[1]Road_Area_Aggregated!D123 / (1 - _xlfn.XLOOKUP($A123,Sheet1!$A$2:$A$177,Sheet1!$B$2:$B$177))</f>
        <v>157.45565990803397</v>
      </c>
      <c r="E123">
        <f>[1]Road_Area_Aggregated!E123 / (1 - _xlfn.XLOOKUP($A123,Sheet1!$A$2:$A$177,Sheet1!$B$2:$B$177))</f>
        <v>40.416367049033227</v>
      </c>
      <c r="F123">
        <f>[1]Road_Area_Aggregated!F123 / (1 - _xlfn.XLOOKUP($A123,Sheet1!$A$2:$A$177,Sheet1!$B$2:$B$177))</f>
        <v>707.16374675009172</v>
      </c>
      <c r="G123" s="7">
        <f t="shared" si="1"/>
        <v>1117.7063209611529</v>
      </c>
    </row>
    <row r="124" spans="1:7" x14ac:dyDescent="0.35">
      <c r="A124" s="6" t="str">
        <f>'[2]UnCorrected-Road network'!A124</f>
        <v>pakistan</v>
      </c>
      <c r="B124">
        <f>[1]Road_Area_Aggregated!B124 / (1 - _xlfn.XLOOKUP($A124,Sheet1!$A$2:$A$177,Sheet1!$B$2:$B$177))</f>
        <v>43.003183391503086</v>
      </c>
      <c r="C124">
        <f>[1]Road_Area_Aggregated!C124 / (1 - _xlfn.XLOOKUP($A124,Sheet1!$A$2:$A$177,Sheet1!$B$2:$B$177))</f>
        <v>480.23810423640509</v>
      </c>
      <c r="D124">
        <f>[1]Road_Area_Aggregated!D124 / (1 - _xlfn.XLOOKUP($A124,Sheet1!$A$2:$A$177,Sheet1!$B$2:$B$177))</f>
        <v>318.05925205116938</v>
      </c>
      <c r="E124">
        <f>[1]Road_Area_Aggregated!E124 / (1 - _xlfn.XLOOKUP($A124,Sheet1!$A$2:$A$177,Sheet1!$B$2:$B$177))</f>
        <v>741.95763198731379</v>
      </c>
      <c r="F124">
        <f>[1]Road_Area_Aggregated!F124 / (1 - _xlfn.XLOOKUP($A124,Sheet1!$A$2:$A$177,Sheet1!$B$2:$B$177))</f>
        <v>3182.7051354987448</v>
      </c>
      <c r="G124" s="7">
        <f t="shared" si="1"/>
        <v>4765.963307165136</v>
      </c>
    </row>
    <row r="125" spans="1:7" x14ac:dyDescent="0.35">
      <c r="A125" s="6" t="str">
        <f>'[2]UnCorrected-Road network'!A125</f>
        <v>palau</v>
      </c>
      <c r="B125">
        <f>[1]Road_Area_Aggregated!B125 / (1 - _xlfn.XLOOKUP($A125,Sheet1!$A$2:$A$177,Sheet1!$B$2:$B$177))</f>
        <v>0</v>
      </c>
      <c r="C125">
        <f>[1]Road_Area_Aggregated!C125 / (1 - _xlfn.XLOOKUP($A125,Sheet1!$A$2:$A$177,Sheet1!$B$2:$B$177))</f>
        <v>0</v>
      </c>
      <c r="D125">
        <f>[1]Road_Area_Aggregated!D125 / (1 - _xlfn.XLOOKUP($A125,Sheet1!$A$2:$A$177,Sheet1!$B$2:$B$177))</f>
        <v>0.82681657598518088</v>
      </c>
      <c r="E125">
        <f>[1]Road_Area_Aggregated!E125 / (1 - _xlfn.XLOOKUP($A125,Sheet1!$A$2:$A$177,Sheet1!$B$2:$B$177))</f>
        <v>0.40631960027857433</v>
      </c>
      <c r="F125">
        <f>[1]Road_Area_Aggregated!F125 / (1 - _xlfn.XLOOKUP($A125,Sheet1!$A$2:$A$177,Sheet1!$B$2:$B$177))</f>
        <v>1.3825625085496676</v>
      </c>
      <c r="G125" s="7">
        <f t="shared" si="1"/>
        <v>2.6156986848134229</v>
      </c>
    </row>
    <row r="126" spans="1:7" x14ac:dyDescent="0.35">
      <c r="A126" s="6" t="str">
        <f>'[2]UnCorrected-Road network'!A126</f>
        <v>papua-new-guinea</v>
      </c>
      <c r="B126">
        <f>[1]Road_Area_Aggregated!B126 / (1 - _xlfn.XLOOKUP($A126,Sheet1!$A$2:$A$177,Sheet1!$B$2:$B$177))</f>
        <v>0</v>
      </c>
      <c r="C126">
        <f>[1]Road_Area_Aggregated!C126 / (1 - _xlfn.XLOOKUP($A126,Sheet1!$A$2:$A$177,Sheet1!$B$2:$B$177))</f>
        <v>64.453178672205695</v>
      </c>
      <c r="D126">
        <f>[1]Road_Area_Aggregated!D126 / (1 - _xlfn.XLOOKUP($A126,Sheet1!$A$2:$A$177,Sheet1!$B$2:$B$177))</f>
        <v>31.788755446673697</v>
      </c>
      <c r="E126">
        <f>[1]Road_Area_Aggregated!E126 / (1 - _xlfn.XLOOKUP($A126,Sheet1!$A$2:$A$177,Sheet1!$B$2:$B$177))</f>
        <v>113.17043005910561</v>
      </c>
      <c r="F126">
        <f>[1]Road_Area_Aggregated!F126 / (1 - _xlfn.XLOOKUP($A126,Sheet1!$A$2:$A$177,Sheet1!$B$2:$B$177))</f>
        <v>302.34391057488358</v>
      </c>
      <c r="G126" s="7">
        <f t="shared" si="1"/>
        <v>511.75627475286859</v>
      </c>
    </row>
    <row r="127" spans="1:7" x14ac:dyDescent="0.35">
      <c r="A127" s="6" t="str">
        <f>'[2]UnCorrected-Road network'!A127</f>
        <v>paraguay</v>
      </c>
      <c r="B127">
        <f>[1]Road_Area_Aggregated!B127 / (1 - _xlfn.XLOOKUP($A127,Sheet1!$A$2:$A$177,Sheet1!$B$2:$B$177))</f>
        <v>0.5731003055781414</v>
      </c>
      <c r="C127">
        <f>[1]Road_Area_Aggregated!C127 / (1 - _xlfn.XLOOKUP($A127,Sheet1!$A$2:$A$177,Sheet1!$B$2:$B$177))</f>
        <v>106.32643826299676</v>
      </c>
      <c r="D127">
        <f>[1]Road_Area_Aggregated!D127 / (1 - _xlfn.XLOOKUP($A127,Sheet1!$A$2:$A$177,Sheet1!$B$2:$B$177))</f>
        <v>66.355474306632019</v>
      </c>
      <c r="E127">
        <f>[1]Road_Area_Aggregated!E127 / (1 - _xlfn.XLOOKUP($A127,Sheet1!$A$2:$A$177,Sheet1!$B$2:$B$177))</f>
        <v>69.347288871055056</v>
      </c>
      <c r="F127">
        <f>[1]Road_Area_Aggregated!F127 / (1 - _xlfn.XLOOKUP($A127,Sheet1!$A$2:$A$177,Sheet1!$B$2:$B$177))</f>
        <v>692.28878027917619</v>
      </c>
      <c r="G127" s="7">
        <f t="shared" si="1"/>
        <v>934.89108202543821</v>
      </c>
    </row>
    <row r="128" spans="1:7" x14ac:dyDescent="0.35">
      <c r="A128" s="6" t="str">
        <f>'[2]UnCorrected-Road network'!A128</f>
        <v>peru</v>
      </c>
      <c r="B128">
        <f>[1]Road_Area_Aggregated!B128 / (1 - _xlfn.XLOOKUP($A128,Sheet1!$A$2:$A$177,Sheet1!$B$2:$B$177))</f>
        <v>6.6489764753366636</v>
      </c>
      <c r="C128">
        <f>[1]Road_Area_Aggregated!C128 / (1 - _xlfn.XLOOKUP($A128,Sheet1!$A$2:$A$177,Sheet1!$B$2:$B$177))</f>
        <v>711.57356231600079</v>
      </c>
      <c r="D128">
        <f>[1]Road_Area_Aggregated!D128 / (1 - _xlfn.XLOOKUP($A128,Sheet1!$A$2:$A$177,Sheet1!$B$2:$B$177))</f>
        <v>162.17816467866859</v>
      </c>
      <c r="E128">
        <f>[1]Road_Area_Aggregated!E128 / (1 - _xlfn.XLOOKUP($A128,Sheet1!$A$2:$A$177,Sheet1!$B$2:$B$177))</f>
        <v>759.96884184507633</v>
      </c>
      <c r="F128">
        <f>[1]Road_Area_Aggregated!F128 / (1 - _xlfn.XLOOKUP($A128,Sheet1!$A$2:$A$177,Sheet1!$B$2:$B$177))</f>
        <v>1898.9605953582402</v>
      </c>
      <c r="G128" s="7">
        <f t="shared" si="1"/>
        <v>3539.3301406733226</v>
      </c>
    </row>
    <row r="129" spans="1:7" x14ac:dyDescent="0.35">
      <c r="A129" s="6" t="str">
        <f>'[2]UnCorrected-Road network'!A129</f>
        <v>philippines</v>
      </c>
      <c r="B129">
        <f>[1]Road_Area_Aggregated!B129 / (1 - _xlfn.XLOOKUP($A129,Sheet1!$A$2:$A$177,Sheet1!$B$2:$B$177))</f>
        <v>15.173060412423927</v>
      </c>
      <c r="C129">
        <f>[1]Road_Area_Aggregated!C129 / (1 - _xlfn.XLOOKUP($A129,Sheet1!$A$2:$A$177,Sheet1!$B$2:$B$177))</f>
        <v>331.97361222066274</v>
      </c>
      <c r="D129">
        <f>[1]Road_Area_Aggregated!D129 / (1 - _xlfn.XLOOKUP($A129,Sheet1!$A$2:$A$177,Sheet1!$B$2:$B$177))</f>
        <v>219.15598846620009</v>
      </c>
      <c r="E129">
        <f>[1]Road_Area_Aggregated!E129 / (1 - _xlfn.XLOOKUP($A129,Sheet1!$A$2:$A$177,Sheet1!$B$2:$B$177))</f>
        <v>388.87741256243839</v>
      </c>
      <c r="F129">
        <f>[1]Road_Area_Aggregated!F129 / (1 - _xlfn.XLOOKUP($A129,Sheet1!$A$2:$A$177,Sheet1!$B$2:$B$177))</f>
        <v>1762.5175334284133</v>
      </c>
      <c r="G129" s="7">
        <f t="shared" si="1"/>
        <v>2717.6976070901383</v>
      </c>
    </row>
    <row r="130" spans="1:7" x14ac:dyDescent="0.35">
      <c r="A130" s="6" t="str">
        <f>'[2]UnCorrected-Road network'!A130</f>
        <v>poland</v>
      </c>
      <c r="B130">
        <f>[1]Road_Area_Aggregated!B130 / (1 - _xlfn.XLOOKUP($A130,Sheet1!$A$2:$A$177,Sheet1!$B$2:$B$177))</f>
        <v>36.933712633590211</v>
      </c>
      <c r="C130">
        <f>[1]Road_Area_Aggregated!C130 / (1 - _xlfn.XLOOKUP($A130,Sheet1!$A$2:$A$177,Sheet1!$B$2:$B$177))</f>
        <v>224.59101295137376</v>
      </c>
      <c r="D130">
        <f>[1]Road_Area_Aggregated!D130 / (1 - _xlfn.XLOOKUP($A130,Sheet1!$A$2:$A$177,Sheet1!$B$2:$B$177))</f>
        <v>228.43159698148764</v>
      </c>
      <c r="E130">
        <f>[1]Road_Area_Aggregated!E130 / (1 - _xlfn.XLOOKUP($A130,Sheet1!$A$2:$A$177,Sheet1!$B$2:$B$177))</f>
        <v>521.12671486764407</v>
      </c>
      <c r="F130">
        <f>[1]Road_Area_Aggregated!F130 / (1 - _xlfn.XLOOKUP($A130,Sheet1!$A$2:$A$177,Sheet1!$B$2:$B$177))</f>
        <v>1604.1864415660166</v>
      </c>
      <c r="G130" s="7">
        <f t="shared" si="1"/>
        <v>2615.2694790001124</v>
      </c>
    </row>
    <row r="131" spans="1:7" x14ac:dyDescent="0.35">
      <c r="A131" s="6" t="str">
        <f>'[2]UnCorrected-Road network'!A131</f>
        <v>portugal</v>
      </c>
      <c r="B131">
        <f>[1]Road_Area_Aggregated!B131 / (1 - _xlfn.XLOOKUP($A131,Sheet1!$A$2:$A$177,Sheet1!$B$2:$B$177))</f>
        <v>140.69660035038055</v>
      </c>
      <c r="C131">
        <f>[1]Road_Area_Aggregated!C131 / (1 - _xlfn.XLOOKUP($A131,Sheet1!$A$2:$A$177,Sheet1!$B$2:$B$177))</f>
        <v>127.296797939778</v>
      </c>
      <c r="D131">
        <f>[1]Road_Area_Aggregated!D131 / (1 - _xlfn.XLOOKUP($A131,Sheet1!$A$2:$A$177,Sheet1!$B$2:$B$177))</f>
        <v>71.962708177912717</v>
      </c>
      <c r="E131">
        <f>[1]Road_Area_Aggregated!E131 / (1 - _xlfn.XLOOKUP($A131,Sheet1!$A$2:$A$177,Sheet1!$B$2:$B$177))</f>
        <v>166.37064128412729</v>
      </c>
      <c r="F131">
        <f>[1]Road_Area_Aggregated!F131 / (1 - _xlfn.XLOOKUP($A131,Sheet1!$A$2:$A$177,Sheet1!$B$2:$B$177))</f>
        <v>527.79370676512883</v>
      </c>
      <c r="G131" s="7">
        <f t="shared" ref="G131:G177" si="2">SUM(B131:F131)</f>
        <v>1034.1204545173273</v>
      </c>
    </row>
    <row r="132" spans="1:7" x14ac:dyDescent="0.35">
      <c r="A132" s="6" t="str">
        <f>'[2]UnCorrected-Road network'!A132</f>
        <v>romania</v>
      </c>
      <c r="B132">
        <f>[1]Road_Area_Aggregated!B132 / (1 - _xlfn.XLOOKUP($A132,Sheet1!$A$2:$A$177,Sheet1!$B$2:$B$177))</f>
        <v>19.614581641324268</v>
      </c>
      <c r="C132">
        <f>[1]Road_Area_Aggregated!C132 / (1 - _xlfn.XLOOKUP($A132,Sheet1!$A$2:$A$177,Sheet1!$B$2:$B$177))</f>
        <v>168.42197743844204</v>
      </c>
      <c r="D132">
        <f>[1]Road_Area_Aggregated!D132 / (1 - _xlfn.XLOOKUP($A132,Sheet1!$A$2:$A$177,Sheet1!$B$2:$B$177))</f>
        <v>183.04837673845219</v>
      </c>
      <c r="E132">
        <f>[1]Road_Area_Aggregated!E132 / (1 - _xlfn.XLOOKUP($A132,Sheet1!$A$2:$A$177,Sheet1!$B$2:$B$177))</f>
        <v>111.48414205294719</v>
      </c>
      <c r="F132">
        <f>[1]Road_Area_Aggregated!F132 / (1 - _xlfn.XLOOKUP($A132,Sheet1!$A$2:$A$177,Sheet1!$B$2:$B$177))</f>
        <v>621.61430751327339</v>
      </c>
      <c r="G132" s="7">
        <f t="shared" si="2"/>
        <v>1104.1833853844391</v>
      </c>
    </row>
    <row r="133" spans="1:7" x14ac:dyDescent="0.35">
      <c r="A133" s="6" t="str">
        <f>'[2]UnCorrected-Road network'!A133</f>
        <v>russia</v>
      </c>
      <c r="B133">
        <f>[1]Road_Area_Aggregated!B133 / (1 - _xlfn.XLOOKUP($A133,Sheet1!$A$2:$A$177,Sheet1!$B$2:$B$177))</f>
        <v>54.36593255341387</v>
      </c>
      <c r="C133">
        <f>[1]Road_Area_Aggregated!C133 / (1 - _xlfn.XLOOKUP($A133,Sheet1!$A$2:$A$177,Sheet1!$B$2:$B$177))</f>
        <v>1587.0560560398862</v>
      </c>
      <c r="D133">
        <f>[1]Road_Area_Aggregated!D133 / (1 - _xlfn.XLOOKUP($A133,Sheet1!$A$2:$A$177,Sheet1!$B$2:$B$177))</f>
        <v>1214.2168352123226</v>
      </c>
      <c r="E133">
        <f>[1]Road_Area_Aggregated!E133 / (1 - _xlfn.XLOOKUP($A133,Sheet1!$A$2:$A$177,Sheet1!$B$2:$B$177))</f>
        <v>3368.8871619443576</v>
      </c>
      <c r="F133">
        <f>[1]Road_Area_Aggregated!F133 / (1 - _xlfn.XLOOKUP($A133,Sheet1!$A$2:$A$177,Sheet1!$B$2:$B$177))</f>
        <v>8446.5639978341733</v>
      </c>
      <c r="G133" s="7">
        <f t="shared" si="2"/>
        <v>14671.089983584154</v>
      </c>
    </row>
    <row r="134" spans="1:7" x14ac:dyDescent="0.35">
      <c r="A134" s="6" t="str">
        <f>'[2]UnCorrected-Road network'!A134</f>
        <v>rwanda</v>
      </c>
      <c r="B134">
        <f>[1]Road_Area_Aggregated!B134 / (1 - _xlfn.XLOOKUP($A134,Sheet1!$A$2:$A$177,Sheet1!$B$2:$B$177))</f>
        <v>0</v>
      </c>
      <c r="C134">
        <f>[1]Road_Area_Aggregated!C134 / (1 - _xlfn.XLOOKUP($A134,Sheet1!$A$2:$A$177,Sheet1!$B$2:$B$177))</f>
        <v>26.862741032328309</v>
      </c>
      <c r="D134">
        <f>[1]Road_Area_Aggregated!D134 / (1 - _xlfn.XLOOKUP($A134,Sheet1!$A$2:$A$177,Sheet1!$B$2:$B$177))</f>
        <v>30.809320163334561</v>
      </c>
      <c r="E134">
        <f>[1]Road_Area_Aggregated!E134 / (1 - _xlfn.XLOOKUP($A134,Sheet1!$A$2:$A$177,Sheet1!$B$2:$B$177))</f>
        <v>6.2796714325281879</v>
      </c>
      <c r="F134">
        <f>[1]Road_Area_Aggregated!F134 / (1 - _xlfn.XLOOKUP($A134,Sheet1!$A$2:$A$177,Sheet1!$B$2:$B$177))</f>
        <v>146.91391791028477</v>
      </c>
      <c r="G134" s="7">
        <f t="shared" si="2"/>
        <v>210.86565053847582</v>
      </c>
    </row>
    <row r="135" spans="1:7" x14ac:dyDescent="0.35">
      <c r="A135" s="6" t="str">
        <f>'[2]UnCorrected-Road network'!A135</f>
        <v>saint-helena-ascension-and-tristan-da-cunha</v>
      </c>
      <c r="B135">
        <f>[1]Road_Area_Aggregated!B135 / (1 - _xlfn.XLOOKUP($A135,Sheet1!$A$2:$A$177,Sheet1!$B$2:$B$177))</f>
        <v>0</v>
      </c>
      <c r="C135">
        <f>[1]Road_Area_Aggregated!C135 / (1 - _xlfn.XLOOKUP($A135,Sheet1!$A$2:$A$177,Sheet1!$B$2:$B$177))</f>
        <v>0</v>
      </c>
      <c r="D135">
        <f>[1]Road_Area_Aggregated!D135 / (1 - _xlfn.XLOOKUP($A135,Sheet1!$A$2:$A$177,Sheet1!$B$2:$B$177))</f>
        <v>0</v>
      </c>
      <c r="E135">
        <f>[1]Road_Area_Aggregated!E135 / (1 - _xlfn.XLOOKUP($A135,Sheet1!$A$2:$A$177,Sheet1!$B$2:$B$177))</f>
        <v>0.66887398851240232</v>
      </c>
      <c r="F135">
        <f>[1]Road_Area_Aggregated!F135 / (1 - _xlfn.XLOOKUP($A135,Sheet1!$A$2:$A$177,Sheet1!$B$2:$B$177))</f>
        <v>1.0022681800003819</v>
      </c>
      <c r="G135" s="7">
        <f t="shared" si="2"/>
        <v>1.6711421685127843</v>
      </c>
    </row>
    <row r="136" spans="1:7" x14ac:dyDescent="0.35">
      <c r="A136" s="6" t="str">
        <f>'[2]UnCorrected-Road network'!A136</f>
        <v>samoa</v>
      </c>
      <c r="B136">
        <f>[1]Road_Area_Aggregated!B136 / (1 - _xlfn.XLOOKUP($A136,Sheet1!$A$2:$A$177,Sheet1!$B$2:$B$177))</f>
        <v>0</v>
      </c>
      <c r="C136">
        <f>[1]Road_Area_Aggregated!C136 / (1 - _xlfn.XLOOKUP($A136,Sheet1!$A$2:$A$177,Sheet1!$B$2:$B$177))</f>
        <v>3.306023537464772</v>
      </c>
      <c r="D136">
        <f>[1]Road_Area_Aggregated!D136 / (1 - _xlfn.XLOOKUP($A136,Sheet1!$A$2:$A$177,Sheet1!$B$2:$B$177))</f>
        <v>0.39663392809807246</v>
      </c>
      <c r="E136">
        <f>[1]Road_Area_Aggregated!E136 / (1 - _xlfn.XLOOKUP($A136,Sheet1!$A$2:$A$177,Sheet1!$B$2:$B$177))</f>
        <v>0.89724948921682579</v>
      </c>
      <c r="F136">
        <f>[1]Road_Area_Aggregated!F136 / (1 - _xlfn.XLOOKUP($A136,Sheet1!$A$2:$A$177,Sheet1!$B$2:$B$177))</f>
        <v>5.6822476333160248</v>
      </c>
      <c r="G136" s="7">
        <f t="shared" si="2"/>
        <v>10.282154588095695</v>
      </c>
    </row>
    <row r="137" spans="1:7" x14ac:dyDescent="0.35">
      <c r="A137" s="6" t="str">
        <f>'[2]UnCorrected-Road network'!A137</f>
        <v>sao-tome-and-principe</v>
      </c>
      <c r="B137">
        <f>[1]Road_Area_Aggregated!B137 / (1 - _xlfn.XLOOKUP($A137,Sheet1!$A$2:$A$177,Sheet1!$B$2:$B$177))</f>
        <v>0</v>
      </c>
      <c r="C137">
        <f>[1]Road_Area_Aggregated!C137 / (1 - _xlfn.XLOOKUP($A137,Sheet1!$A$2:$A$177,Sheet1!$B$2:$B$177))</f>
        <v>1.182764737927738</v>
      </c>
      <c r="D137">
        <f>[1]Road_Area_Aggregated!D137 / (1 - _xlfn.XLOOKUP($A137,Sheet1!$A$2:$A$177,Sheet1!$B$2:$B$177))</f>
        <v>0.47494751250688894</v>
      </c>
      <c r="E137">
        <f>[1]Road_Area_Aggregated!E137 / (1 - _xlfn.XLOOKUP($A137,Sheet1!$A$2:$A$177,Sheet1!$B$2:$B$177))</f>
        <v>0.64260523788331914</v>
      </c>
      <c r="F137">
        <f>[1]Road_Area_Aggregated!F137 / (1 - _xlfn.XLOOKUP($A137,Sheet1!$A$2:$A$177,Sheet1!$B$2:$B$177))</f>
        <v>2.7918221555216474</v>
      </c>
      <c r="G137" s="7">
        <f t="shared" si="2"/>
        <v>5.0921396438395927</v>
      </c>
    </row>
    <row r="138" spans="1:7" x14ac:dyDescent="0.35">
      <c r="A138" s="6" t="str">
        <f>'[2]UnCorrected-Road network'!A138</f>
        <v>senegal-and-gambia</v>
      </c>
      <c r="B138">
        <f>[1]Road_Area_Aggregated!B138 / (1 - _xlfn.XLOOKUP($A138,Sheet1!$A$2:$A$177,Sheet1!$B$2:$B$177))</f>
        <v>8.9709237205854002</v>
      </c>
      <c r="C138">
        <f>[1]Road_Area_Aggregated!C138 / (1 - _xlfn.XLOOKUP($A138,Sheet1!$A$2:$A$177,Sheet1!$B$2:$B$177))</f>
        <v>86.476145147911708</v>
      </c>
      <c r="D138">
        <f>[1]Road_Area_Aggregated!D138 / (1 - _xlfn.XLOOKUP($A138,Sheet1!$A$2:$A$177,Sheet1!$B$2:$B$177))</f>
        <v>57.193839249913317</v>
      </c>
      <c r="E138">
        <f>[1]Road_Area_Aggregated!E138 / (1 - _xlfn.XLOOKUP($A138,Sheet1!$A$2:$A$177,Sheet1!$B$2:$B$177))</f>
        <v>71.317747382996444</v>
      </c>
      <c r="F138">
        <f>[1]Road_Area_Aggregated!F138 / (1 - _xlfn.XLOOKUP($A138,Sheet1!$A$2:$A$177,Sheet1!$B$2:$B$177))</f>
        <v>520.37395245170353</v>
      </c>
      <c r="G138" s="7">
        <f t="shared" si="2"/>
        <v>744.33260795311048</v>
      </c>
    </row>
    <row r="139" spans="1:7" x14ac:dyDescent="0.35">
      <c r="A139" s="6" t="str">
        <f>'[2]UnCorrected-Road network'!A139</f>
        <v>serbia</v>
      </c>
      <c r="B139">
        <f>[1]Road_Area_Aggregated!B139 / (1 - _xlfn.XLOOKUP($A139,Sheet1!$A$2:$A$177,Sheet1!$B$2:$B$177))</f>
        <v>42.88564113544281</v>
      </c>
      <c r="C139">
        <f>[1]Road_Area_Aggregated!C139 / (1 - _xlfn.XLOOKUP($A139,Sheet1!$A$2:$A$177,Sheet1!$B$2:$B$177))</f>
        <v>46.945046328374779</v>
      </c>
      <c r="D139">
        <f>[1]Road_Area_Aggregated!D139 / (1 - _xlfn.XLOOKUP($A139,Sheet1!$A$2:$A$177,Sheet1!$B$2:$B$177))</f>
        <v>56.776615308910969</v>
      </c>
      <c r="E139">
        <f>[1]Road_Area_Aggregated!E139 / (1 - _xlfn.XLOOKUP($A139,Sheet1!$A$2:$A$177,Sheet1!$B$2:$B$177))</f>
        <v>38.349873342959832</v>
      </c>
      <c r="F139">
        <f>[1]Road_Area_Aggregated!F139 / (1 - _xlfn.XLOOKUP($A139,Sheet1!$A$2:$A$177,Sheet1!$B$2:$B$177))</f>
        <v>384.22898802317155</v>
      </c>
      <c r="G139" s="7">
        <f t="shared" si="2"/>
        <v>569.18616413885991</v>
      </c>
    </row>
    <row r="140" spans="1:7" x14ac:dyDescent="0.35">
      <c r="A140" s="6" t="str">
        <f>'[2]UnCorrected-Road network'!A140</f>
        <v>seychelles</v>
      </c>
      <c r="B140">
        <f>[1]Road_Area_Aggregated!B140 / (1 - _xlfn.XLOOKUP($A140,Sheet1!$A$2:$A$177,Sheet1!$B$2:$B$177))</f>
        <v>0</v>
      </c>
      <c r="C140">
        <f>[1]Road_Area_Aggregated!C140 / (1 - _xlfn.XLOOKUP($A140,Sheet1!$A$2:$A$177,Sheet1!$B$2:$B$177))</f>
        <v>0.56259814472296343</v>
      </c>
      <c r="D140">
        <f>[1]Road_Area_Aggregated!D140 / (1 - _xlfn.XLOOKUP($A140,Sheet1!$A$2:$A$177,Sheet1!$B$2:$B$177))</f>
        <v>0.52703221345402518</v>
      </c>
      <c r="E140">
        <f>[1]Road_Area_Aggregated!E140 / (1 - _xlfn.XLOOKUP($A140,Sheet1!$A$2:$A$177,Sheet1!$B$2:$B$177))</f>
        <v>0.36285319295373403</v>
      </c>
      <c r="F140">
        <f>[1]Road_Area_Aggregated!F140 / (1 - _xlfn.XLOOKUP($A140,Sheet1!$A$2:$A$177,Sheet1!$B$2:$B$177))</f>
        <v>2.7756767528073478</v>
      </c>
      <c r="G140" s="7">
        <f t="shared" si="2"/>
        <v>4.2281603039380702</v>
      </c>
    </row>
    <row r="141" spans="1:7" x14ac:dyDescent="0.35">
      <c r="A141" s="6" t="str">
        <f>'[2]UnCorrected-Road network'!A141</f>
        <v>sierra-leone</v>
      </c>
      <c r="B141">
        <f>[1]Road_Area_Aggregated!B141 / (1 - _xlfn.XLOOKUP($A141,Sheet1!$A$2:$A$177,Sheet1!$B$2:$B$177))</f>
        <v>0</v>
      </c>
      <c r="C141">
        <f>[1]Road_Area_Aggregated!C141 / (1 - _xlfn.XLOOKUP($A141,Sheet1!$A$2:$A$177,Sheet1!$B$2:$B$177))</f>
        <v>24.450784134354237</v>
      </c>
      <c r="D141">
        <f>[1]Road_Area_Aggregated!D141 / (1 - _xlfn.XLOOKUP($A141,Sheet1!$A$2:$A$177,Sheet1!$B$2:$B$177))</f>
        <v>17.656345716151481</v>
      </c>
      <c r="E141">
        <f>[1]Road_Area_Aggregated!E141 / (1 - _xlfn.XLOOKUP($A141,Sheet1!$A$2:$A$177,Sheet1!$B$2:$B$177))</f>
        <v>30.707192079516631</v>
      </c>
      <c r="F141">
        <f>[1]Road_Area_Aggregated!F141 / (1 - _xlfn.XLOOKUP($A141,Sheet1!$A$2:$A$177,Sheet1!$B$2:$B$177))</f>
        <v>104.84516533329983</v>
      </c>
      <c r="G141" s="7">
        <f t="shared" si="2"/>
        <v>177.65948726332218</v>
      </c>
    </row>
    <row r="142" spans="1:7" x14ac:dyDescent="0.35">
      <c r="A142" s="6" t="str">
        <f>'[2]UnCorrected-Road network'!A142</f>
        <v>slovakia</v>
      </c>
      <c r="B142">
        <f>[1]Road_Area_Aggregated!B142 / (1 - _xlfn.XLOOKUP($A142,Sheet1!$A$2:$A$177,Sheet1!$B$2:$B$177))</f>
        <v>24.638672531752761</v>
      </c>
      <c r="C142">
        <f>[1]Road_Area_Aggregated!C142 / (1 - _xlfn.XLOOKUP($A142,Sheet1!$A$2:$A$177,Sheet1!$B$2:$B$177))</f>
        <v>31.614454482982335</v>
      </c>
      <c r="D142">
        <f>[1]Road_Area_Aggregated!D142 / (1 - _xlfn.XLOOKUP($A142,Sheet1!$A$2:$A$177,Sheet1!$B$2:$B$177))</f>
        <v>28.445563977649559</v>
      </c>
      <c r="E142">
        <f>[1]Road_Area_Aggregated!E142 / (1 - _xlfn.XLOOKUP($A142,Sheet1!$A$2:$A$177,Sheet1!$B$2:$B$177))</f>
        <v>61.33015369005156</v>
      </c>
      <c r="F142">
        <f>[1]Road_Area_Aggregated!F142 / (1 - _xlfn.XLOOKUP($A142,Sheet1!$A$2:$A$177,Sheet1!$B$2:$B$177))</f>
        <v>143.16240392298798</v>
      </c>
      <c r="G142" s="7">
        <f t="shared" si="2"/>
        <v>289.19124860542422</v>
      </c>
    </row>
    <row r="143" spans="1:7" x14ac:dyDescent="0.35">
      <c r="A143" s="6" t="str">
        <f>'[2]UnCorrected-Road network'!A143</f>
        <v>slovenia</v>
      </c>
      <c r="B143">
        <f>[1]Road_Area_Aggregated!B143 / (1 - _xlfn.XLOOKUP($A143,Sheet1!$A$2:$A$177,Sheet1!$B$2:$B$177))</f>
        <v>17.442469127462108</v>
      </c>
      <c r="C143">
        <f>[1]Road_Area_Aggregated!C143 / (1 - _xlfn.XLOOKUP($A143,Sheet1!$A$2:$A$177,Sheet1!$B$2:$B$177))</f>
        <v>6.8506495302231301</v>
      </c>
      <c r="D143">
        <f>[1]Road_Area_Aggregated!D143 / (1 - _xlfn.XLOOKUP($A143,Sheet1!$A$2:$A$177,Sheet1!$B$2:$B$177))</f>
        <v>13.530078515053429</v>
      </c>
      <c r="E143">
        <f>[1]Road_Area_Aggregated!E143 / (1 - _xlfn.XLOOKUP($A143,Sheet1!$A$2:$A$177,Sheet1!$B$2:$B$177))</f>
        <v>21.086194171550158</v>
      </c>
      <c r="F143">
        <f>[1]Road_Area_Aggregated!F143 / (1 - _xlfn.XLOOKUP($A143,Sheet1!$A$2:$A$177,Sheet1!$B$2:$B$177))</f>
        <v>133.34815819626164</v>
      </c>
      <c r="G143" s="7">
        <f t="shared" si="2"/>
        <v>192.25754954055046</v>
      </c>
    </row>
    <row r="144" spans="1:7" x14ac:dyDescent="0.35">
      <c r="A144" s="6" t="str">
        <f>'[2]UnCorrected-Road network'!A144</f>
        <v>solomon-islands</v>
      </c>
      <c r="B144">
        <f>[1]Road_Area_Aggregated!B144 / (1 - _xlfn.XLOOKUP($A144,Sheet1!$A$2:$A$177,Sheet1!$B$2:$B$177))</f>
        <v>0</v>
      </c>
      <c r="C144">
        <f>[1]Road_Area_Aggregated!C144 / (1 - _xlfn.XLOOKUP($A144,Sheet1!$A$2:$A$177,Sheet1!$B$2:$B$177))</f>
        <v>0</v>
      </c>
      <c r="D144">
        <f>[1]Road_Area_Aggregated!D144 / (1 - _xlfn.XLOOKUP($A144,Sheet1!$A$2:$A$177,Sheet1!$B$2:$B$177))</f>
        <v>0.46582312789840474</v>
      </c>
      <c r="E144">
        <f>[1]Road_Area_Aggregated!E144 / (1 - _xlfn.XLOOKUP($A144,Sheet1!$A$2:$A$177,Sheet1!$B$2:$B$177))</f>
        <v>9.6434458037055535</v>
      </c>
      <c r="F144">
        <f>[1]Road_Area_Aggregated!F144 / (1 - _xlfn.XLOOKUP($A144,Sheet1!$A$2:$A$177,Sheet1!$B$2:$B$177))</f>
        <v>29.783799655417155</v>
      </c>
      <c r="G144" s="7">
        <f t="shared" si="2"/>
        <v>39.893068587021112</v>
      </c>
    </row>
    <row r="145" spans="1:7" x14ac:dyDescent="0.35">
      <c r="A145" s="6" t="str">
        <f>'[2]UnCorrected-Road network'!A145</f>
        <v>somalia</v>
      </c>
      <c r="B145">
        <f>[1]Road_Area_Aggregated!B145 / (1 - _xlfn.XLOOKUP($A145,Sheet1!$A$2:$A$177,Sheet1!$B$2:$B$177))</f>
        <v>0</v>
      </c>
      <c r="C145">
        <f>[1]Road_Area_Aggregated!C145 / (1 - _xlfn.XLOOKUP($A145,Sheet1!$A$2:$A$177,Sheet1!$B$2:$B$177))</f>
        <v>50.938159453825826</v>
      </c>
      <c r="D145">
        <f>[1]Road_Area_Aggregated!D145 / (1 - _xlfn.XLOOKUP($A145,Sheet1!$A$2:$A$177,Sheet1!$B$2:$B$177))</f>
        <v>14.699687981025646</v>
      </c>
      <c r="E145">
        <f>[1]Road_Area_Aggregated!E145 / (1 - _xlfn.XLOOKUP($A145,Sheet1!$A$2:$A$177,Sheet1!$B$2:$B$177))</f>
        <v>108.24501227627954</v>
      </c>
      <c r="F145">
        <f>[1]Road_Area_Aggregated!F145 / (1 - _xlfn.XLOOKUP($A145,Sheet1!$A$2:$A$177,Sheet1!$B$2:$B$177))</f>
        <v>1113.5194479225468</v>
      </c>
      <c r="G145" s="7">
        <f t="shared" si="2"/>
        <v>1287.4023076336778</v>
      </c>
    </row>
    <row r="146" spans="1:7" x14ac:dyDescent="0.35">
      <c r="A146" s="6" t="str">
        <f>'[2]UnCorrected-Road network'!A146</f>
        <v>south-africa</v>
      </c>
      <c r="B146">
        <f>[1]Road_Area_Aggregated!B146 / (1 - _xlfn.XLOOKUP($A146,Sheet1!$A$2:$A$177,Sheet1!$B$2:$B$177))</f>
        <v>89.96265455326791</v>
      </c>
      <c r="C146">
        <f>[1]Road_Area_Aggregated!C146 / (1 - _xlfn.XLOOKUP($A146,Sheet1!$A$2:$A$177,Sheet1!$B$2:$B$177))</f>
        <v>939.71987143985814</v>
      </c>
      <c r="D146">
        <f>[1]Road_Area_Aggregated!D146 / (1 - _xlfn.XLOOKUP($A146,Sheet1!$A$2:$A$177,Sheet1!$B$2:$B$177))</f>
        <v>441.53797218205995</v>
      </c>
      <c r="E146">
        <f>[1]Road_Area_Aggregated!E146 / (1 - _xlfn.XLOOKUP($A146,Sheet1!$A$2:$A$177,Sheet1!$B$2:$B$177))</f>
        <v>1272.7058242727505</v>
      </c>
      <c r="F146">
        <f>[1]Road_Area_Aggregated!F146 / (1 - _xlfn.XLOOKUP($A146,Sheet1!$A$2:$A$177,Sheet1!$B$2:$B$177))</f>
        <v>4280.1144945566202</v>
      </c>
      <c r="G146" s="7">
        <f t="shared" si="2"/>
        <v>7024.0408170045566</v>
      </c>
    </row>
    <row r="147" spans="1:7" x14ac:dyDescent="0.35">
      <c r="A147" s="6" t="str">
        <f>'[2]UnCorrected-Road network'!A147</f>
        <v>south-korea</v>
      </c>
      <c r="B147">
        <f>[1]Road_Area_Aggregated!B147 / (1 - _xlfn.XLOOKUP($A147,Sheet1!$A$2:$A$177,Sheet1!$B$2:$B$177))</f>
        <v>180.55182267172711</v>
      </c>
      <c r="C147">
        <f>[1]Road_Area_Aggregated!C147 / (1 - _xlfn.XLOOKUP($A147,Sheet1!$A$2:$A$177,Sheet1!$B$2:$B$177))</f>
        <v>346.36524518984021</v>
      </c>
      <c r="D147">
        <f>[1]Road_Area_Aggregated!D147 / (1 - _xlfn.XLOOKUP($A147,Sheet1!$A$2:$A$177,Sheet1!$B$2:$B$177))</f>
        <v>216.28815320086235</v>
      </c>
      <c r="E147">
        <f>[1]Road_Area_Aggregated!E147 / (1 - _xlfn.XLOOKUP($A147,Sheet1!$A$2:$A$177,Sheet1!$B$2:$B$177))</f>
        <v>272.68738489990511</v>
      </c>
      <c r="F147">
        <f>[1]Road_Area_Aggregated!F147 / (1 - _xlfn.XLOOKUP($A147,Sheet1!$A$2:$A$177,Sheet1!$B$2:$B$177))</f>
        <v>610.25700968321667</v>
      </c>
      <c r="G147" s="7">
        <f t="shared" si="2"/>
        <v>1626.1496156455514</v>
      </c>
    </row>
    <row r="148" spans="1:7" x14ac:dyDescent="0.35">
      <c r="A148" s="6" t="str">
        <f>'[2]UnCorrected-Road network'!A148</f>
        <v>south-sudan</v>
      </c>
      <c r="B148">
        <f>[1]Road_Area_Aggregated!B148 / (1 - _xlfn.XLOOKUP($A148,Sheet1!$A$2:$A$177,Sheet1!$B$2:$B$177))</f>
        <v>0</v>
      </c>
      <c r="C148">
        <f>[1]Road_Area_Aggregated!C148 / (1 - _xlfn.XLOOKUP($A148,Sheet1!$A$2:$A$177,Sheet1!$B$2:$B$177))</f>
        <v>92.332387141320666</v>
      </c>
      <c r="D148">
        <f>[1]Road_Area_Aggregated!D148 / (1 - _xlfn.XLOOKUP($A148,Sheet1!$A$2:$A$177,Sheet1!$B$2:$B$177))</f>
        <v>90.070537650432811</v>
      </c>
      <c r="E148">
        <f>[1]Road_Area_Aggregated!E148 / (1 - _xlfn.XLOOKUP($A148,Sheet1!$A$2:$A$177,Sheet1!$B$2:$B$177))</f>
        <v>99.684817894007011</v>
      </c>
      <c r="F148">
        <f>[1]Road_Area_Aggregated!F148 / (1 - _xlfn.XLOOKUP($A148,Sheet1!$A$2:$A$177,Sheet1!$B$2:$B$177))</f>
        <v>210.21577404870681</v>
      </c>
      <c r="G148" s="7">
        <f t="shared" si="2"/>
        <v>492.30351673446734</v>
      </c>
    </row>
    <row r="149" spans="1:7" x14ac:dyDescent="0.35">
      <c r="A149" s="6" t="str">
        <f>'[2]UnCorrected-Road network'!A149</f>
        <v>spain</v>
      </c>
      <c r="B149">
        <f>[1]Road_Area_Aggregated!B149 / (1 - _xlfn.XLOOKUP($A149,Sheet1!$A$2:$A$177,Sheet1!$B$2:$B$177))</f>
        <v>369.11844138154294</v>
      </c>
      <c r="C149">
        <f>[1]Road_Area_Aggregated!C149 / (1 - _xlfn.XLOOKUP($A149,Sheet1!$A$2:$A$177,Sheet1!$B$2:$B$177))</f>
        <v>391.63940864126653</v>
      </c>
      <c r="D149">
        <f>[1]Road_Area_Aggregated!D149 / (1 - _xlfn.XLOOKUP($A149,Sheet1!$A$2:$A$177,Sheet1!$B$2:$B$177))</f>
        <v>320.61887322805097</v>
      </c>
      <c r="E149">
        <f>[1]Road_Area_Aggregated!E149 / (1 - _xlfn.XLOOKUP($A149,Sheet1!$A$2:$A$177,Sheet1!$B$2:$B$177))</f>
        <v>633.27660160696917</v>
      </c>
      <c r="F149">
        <f>[1]Road_Area_Aggregated!F149 / (1 - _xlfn.XLOOKUP($A149,Sheet1!$A$2:$A$177,Sheet1!$B$2:$B$177))</f>
        <v>2095.6193371545555</v>
      </c>
      <c r="G149" s="7">
        <f t="shared" si="2"/>
        <v>3810.2726620123849</v>
      </c>
    </row>
    <row r="150" spans="1:7" x14ac:dyDescent="0.35">
      <c r="A150" s="6" t="str">
        <f>'[2]UnCorrected-Road network'!A150</f>
        <v>sri-lanka</v>
      </c>
      <c r="B150">
        <f>[1]Road_Area_Aggregated!B150 / (1 - _xlfn.XLOOKUP($A150,Sheet1!$A$2:$A$177,Sheet1!$B$2:$B$177))</f>
        <v>10.65361207281801</v>
      </c>
      <c r="C150">
        <f>[1]Road_Area_Aggregated!C150 / (1 - _xlfn.XLOOKUP($A150,Sheet1!$A$2:$A$177,Sheet1!$B$2:$B$177))</f>
        <v>43.868108319970375</v>
      </c>
      <c r="D150">
        <f>[1]Road_Area_Aggregated!D150 / (1 - _xlfn.XLOOKUP($A150,Sheet1!$A$2:$A$177,Sheet1!$B$2:$B$177))</f>
        <v>44.248801055782707</v>
      </c>
      <c r="E150">
        <f>[1]Road_Area_Aggregated!E150 / (1 - _xlfn.XLOOKUP($A150,Sheet1!$A$2:$A$177,Sheet1!$B$2:$B$177))</f>
        <v>61.099194212282725</v>
      </c>
      <c r="F150">
        <f>[1]Road_Area_Aggregated!F150 / (1 - _xlfn.XLOOKUP($A150,Sheet1!$A$2:$A$177,Sheet1!$B$2:$B$177))</f>
        <v>358.12340608342112</v>
      </c>
      <c r="G150" s="7">
        <f t="shared" si="2"/>
        <v>517.99312174427496</v>
      </c>
    </row>
    <row r="151" spans="1:7" x14ac:dyDescent="0.35">
      <c r="A151" s="6" t="str">
        <f>'[2]UnCorrected-Road network'!A151</f>
        <v>sudan</v>
      </c>
      <c r="B151">
        <f>[1]Road_Area_Aggregated!B151 / (1 - _xlfn.XLOOKUP($A151,Sheet1!$A$2:$A$177,Sheet1!$B$2:$B$177))</f>
        <v>0</v>
      </c>
      <c r="C151">
        <f>[1]Road_Area_Aggregated!C151 / (1 - _xlfn.XLOOKUP($A151,Sheet1!$A$2:$A$177,Sheet1!$B$2:$B$177))</f>
        <v>233.27994696441621</v>
      </c>
      <c r="D151">
        <f>[1]Road_Area_Aggregated!D151 / (1 - _xlfn.XLOOKUP($A151,Sheet1!$A$2:$A$177,Sheet1!$B$2:$B$177))</f>
        <v>78.609869364685579</v>
      </c>
      <c r="E151">
        <f>[1]Road_Area_Aggregated!E151 / (1 - _xlfn.XLOOKUP($A151,Sheet1!$A$2:$A$177,Sheet1!$B$2:$B$177))</f>
        <v>371.44317658801049</v>
      </c>
      <c r="F151">
        <f>[1]Road_Area_Aggregated!F151 / (1 - _xlfn.XLOOKUP($A151,Sheet1!$A$2:$A$177,Sheet1!$B$2:$B$177))</f>
        <v>2255.4779160113367</v>
      </c>
      <c r="G151" s="7">
        <f t="shared" si="2"/>
        <v>2938.810908928449</v>
      </c>
    </row>
    <row r="152" spans="1:7" x14ac:dyDescent="0.35">
      <c r="A152" s="6" t="str">
        <f>'[2]UnCorrected-Road network'!A152</f>
        <v>suriname</v>
      </c>
      <c r="B152">
        <f>[1]Road_Area_Aggregated!B152 / (1 - _xlfn.XLOOKUP($A152,Sheet1!$A$2:$A$177,Sheet1!$B$2:$B$177))</f>
        <v>0</v>
      </c>
      <c r="C152">
        <f>[1]Road_Area_Aggregated!C152 / (1 - _xlfn.XLOOKUP($A152,Sheet1!$A$2:$A$177,Sheet1!$B$2:$B$177))</f>
        <v>8.7019676157803794</v>
      </c>
      <c r="D152">
        <f>[1]Road_Area_Aggregated!D152 / (1 - _xlfn.XLOOKUP($A152,Sheet1!$A$2:$A$177,Sheet1!$B$2:$B$177))</f>
        <v>1.8794065153914796</v>
      </c>
      <c r="E152">
        <f>[1]Road_Area_Aggregated!E152 / (1 - _xlfn.XLOOKUP($A152,Sheet1!$A$2:$A$177,Sheet1!$B$2:$B$177))</f>
        <v>5.8804147526442554</v>
      </c>
      <c r="F152">
        <f>[1]Road_Area_Aggregated!F152 / (1 - _xlfn.XLOOKUP($A152,Sheet1!$A$2:$A$177,Sheet1!$B$2:$B$177))</f>
        <v>35.002979356220202</v>
      </c>
      <c r="G152" s="7">
        <f t="shared" si="2"/>
        <v>51.464768240036321</v>
      </c>
    </row>
    <row r="153" spans="1:7" x14ac:dyDescent="0.35">
      <c r="A153" s="6" t="str">
        <f>'[2]UnCorrected-Road network'!A153</f>
        <v>swaziland</v>
      </c>
      <c r="B153">
        <f>[1]Road_Area_Aggregated!B153 / (1 - _xlfn.XLOOKUP($A153,Sheet1!$A$2:$A$177,Sheet1!$B$2:$B$177))</f>
        <v>4.0508958811222442</v>
      </c>
      <c r="C153">
        <f>[1]Road_Area_Aggregated!C153 / (1 - _xlfn.XLOOKUP($A153,Sheet1!$A$2:$A$177,Sheet1!$B$2:$B$177))</f>
        <v>9.1152049994364965</v>
      </c>
      <c r="D153">
        <f>[1]Road_Area_Aggregated!D153 / (1 - _xlfn.XLOOKUP($A153,Sheet1!$A$2:$A$177,Sheet1!$B$2:$B$177))</f>
        <v>6.867021088869274</v>
      </c>
      <c r="E153">
        <f>[1]Road_Area_Aggregated!E153 / (1 - _xlfn.XLOOKUP($A153,Sheet1!$A$2:$A$177,Sheet1!$B$2:$B$177))</f>
        <v>15.661870872126125</v>
      </c>
      <c r="F153">
        <f>[1]Road_Area_Aggregated!F153 / (1 - _xlfn.XLOOKUP($A153,Sheet1!$A$2:$A$177,Sheet1!$B$2:$B$177))</f>
        <v>80.231038300902014</v>
      </c>
      <c r="G153" s="7">
        <f t="shared" si="2"/>
        <v>115.92603114245615</v>
      </c>
    </row>
    <row r="154" spans="1:7" x14ac:dyDescent="0.35">
      <c r="A154" s="6" t="str">
        <f>'[2]UnCorrected-Road network'!A154</f>
        <v>sweden</v>
      </c>
      <c r="B154">
        <f>[1]Road_Area_Aggregated!B154 / (1 - _xlfn.XLOOKUP($A154,Sheet1!$A$2:$A$177,Sheet1!$B$2:$B$177))</f>
        <v>58.512548493833322</v>
      </c>
      <c r="C154">
        <f>[1]Road_Area_Aggregated!C154 / (1 - _xlfn.XLOOKUP($A154,Sheet1!$A$2:$A$177,Sheet1!$B$2:$B$177))</f>
        <v>155.30682981352126</v>
      </c>
      <c r="D154">
        <f>[1]Road_Area_Aggregated!D154 / (1 - _xlfn.XLOOKUP($A154,Sheet1!$A$2:$A$177,Sheet1!$B$2:$B$177))</f>
        <v>152.77393105952274</v>
      </c>
      <c r="E154">
        <f>[1]Road_Area_Aggregated!E154 / (1 - _xlfn.XLOOKUP($A154,Sheet1!$A$2:$A$177,Sheet1!$B$2:$B$177))</f>
        <v>366.4544759238234</v>
      </c>
      <c r="F154">
        <f>[1]Road_Area_Aggregated!F154 / (1 - _xlfn.XLOOKUP($A154,Sheet1!$A$2:$A$177,Sheet1!$B$2:$B$177))</f>
        <v>1484.9487354320026</v>
      </c>
      <c r="G154" s="7">
        <f t="shared" si="2"/>
        <v>2217.9965207227033</v>
      </c>
    </row>
    <row r="155" spans="1:7" x14ac:dyDescent="0.35">
      <c r="A155" s="6" t="str">
        <f>'[2]UnCorrected-Road network'!A155</f>
        <v>switzerland</v>
      </c>
      <c r="B155">
        <f>[1]Road_Area_Aggregated!B155 / (1 - _xlfn.XLOOKUP($A155,Sheet1!$A$2:$A$177,Sheet1!$B$2:$B$177))</f>
        <v>26.842383324138538</v>
      </c>
      <c r="C155">
        <f>[1]Road_Area_Aggregated!C155 / (1 - _xlfn.XLOOKUP($A155,Sheet1!$A$2:$A$177,Sheet1!$B$2:$B$177))</f>
        <v>40.230499734852643</v>
      </c>
      <c r="D155">
        <f>[1]Road_Area_Aggregated!D155 / (1 - _xlfn.XLOOKUP($A155,Sheet1!$A$2:$A$177,Sheet1!$B$2:$B$177))</f>
        <v>37.846305644443866</v>
      </c>
      <c r="E155">
        <f>[1]Road_Area_Aggregated!E155 / (1 - _xlfn.XLOOKUP($A155,Sheet1!$A$2:$A$177,Sheet1!$B$2:$B$177))</f>
        <v>60.213273248426177</v>
      </c>
      <c r="F155">
        <f>[1]Road_Area_Aggregated!F155 / (1 - _xlfn.XLOOKUP($A155,Sheet1!$A$2:$A$177,Sheet1!$B$2:$B$177))</f>
        <v>278.30700524826614</v>
      </c>
      <c r="G155" s="7">
        <f t="shared" si="2"/>
        <v>443.43946720012735</v>
      </c>
    </row>
    <row r="156" spans="1:7" x14ac:dyDescent="0.35">
      <c r="A156" s="6" t="str">
        <f>'[2]UnCorrected-Road network'!A156</f>
        <v>syria</v>
      </c>
      <c r="B156">
        <f>[1]Road_Area_Aggregated!B156 / (1 - _xlfn.XLOOKUP($A156,Sheet1!$A$2:$A$177,Sheet1!$B$2:$B$177))</f>
        <v>32.614397303836775</v>
      </c>
      <c r="C156">
        <f>[1]Road_Area_Aggregated!C156 / (1 - _xlfn.XLOOKUP($A156,Sheet1!$A$2:$A$177,Sheet1!$B$2:$B$177))</f>
        <v>152.9076163580969</v>
      </c>
      <c r="D156">
        <f>[1]Road_Area_Aggregated!D156 / (1 - _xlfn.XLOOKUP($A156,Sheet1!$A$2:$A$177,Sheet1!$B$2:$B$177))</f>
        <v>49.062690948024738</v>
      </c>
      <c r="E156">
        <f>[1]Road_Area_Aggregated!E156 / (1 - _xlfn.XLOOKUP($A156,Sheet1!$A$2:$A$177,Sheet1!$B$2:$B$177))</f>
        <v>97.700751361859901</v>
      </c>
      <c r="F156">
        <f>[1]Road_Area_Aggregated!F156 / (1 - _xlfn.XLOOKUP($A156,Sheet1!$A$2:$A$177,Sheet1!$B$2:$B$177))</f>
        <v>444.96952212785948</v>
      </c>
      <c r="G156" s="7">
        <f t="shared" si="2"/>
        <v>777.25497809967783</v>
      </c>
    </row>
    <row r="157" spans="1:7" x14ac:dyDescent="0.35">
      <c r="A157" s="6" t="str">
        <f>'[2]UnCorrected-Road network'!A157</f>
        <v>taiwan</v>
      </c>
      <c r="B157">
        <f>[1]Road_Area_Aggregated!B157 / (1 - _xlfn.XLOOKUP($A157,Sheet1!$A$2:$A$177,Sheet1!$B$2:$B$177))</f>
        <v>38.514758808562114</v>
      </c>
      <c r="C157">
        <f>[1]Road_Area_Aggregated!C157 / (1 - _xlfn.XLOOKUP($A157,Sheet1!$A$2:$A$177,Sheet1!$B$2:$B$177))</f>
        <v>58.49795269442938</v>
      </c>
      <c r="D157">
        <f>[1]Road_Area_Aggregated!D157 / (1 - _xlfn.XLOOKUP($A157,Sheet1!$A$2:$A$177,Sheet1!$B$2:$B$177))</f>
        <v>87.792368238713621</v>
      </c>
      <c r="E157">
        <f>[1]Road_Area_Aggregated!E157 / (1 - _xlfn.XLOOKUP($A157,Sheet1!$A$2:$A$177,Sheet1!$B$2:$B$177))</f>
        <v>187.67959916629809</v>
      </c>
      <c r="F157">
        <f>[1]Road_Area_Aggregated!F157 / (1 - _xlfn.XLOOKUP($A157,Sheet1!$A$2:$A$177,Sheet1!$B$2:$B$177))</f>
        <v>610.40537936525573</v>
      </c>
      <c r="G157" s="7">
        <f t="shared" si="2"/>
        <v>982.890058273259</v>
      </c>
    </row>
    <row r="158" spans="1:7" x14ac:dyDescent="0.35">
      <c r="A158" s="6" t="str">
        <f>'[2]UnCorrected-Road network'!A158</f>
        <v>tajikistan</v>
      </c>
      <c r="B158">
        <f>[1]Road_Area_Aggregated!B158 / (1 - _xlfn.XLOOKUP($A158,Sheet1!$A$2:$A$177,Sheet1!$B$2:$B$177))</f>
        <v>0</v>
      </c>
      <c r="C158">
        <f>[1]Road_Area_Aggregated!C158 / (1 - _xlfn.XLOOKUP($A158,Sheet1!$A$2:$A$177,Sheet1!$B$2:$B$177))</f>
        <v>68.481142159662454</v>
      </c>
      <c r="D158">
        <f>[1]Road_Area_Aggregated!D158 / (1 - _xlfn.XLOOKUP($A158,Sheet1!$A$2:$A$177,Sheet1!$B$2:$B$177))</f>
        <v>34.28083829393767</v>
      </c>
      <c r="E158">
        <f>[1]Road_Area_Aggregated!E158 / (1 - _xlfn.XLOOKUP($A158,Sheet1!$A$2:$A$177,Sheet1!$B$2:$B$177))</f>
        <v>68.424088414269917</v>
      </c>
      <c r="F158">
        <f>[1]Road_Area_Aggregated!F158 / (1 - _xlfn.XLOOKUP($A158,Sheet1!$A$2:$A$177,Sheet1!$B$2:$B$177))</f>
        <v>228.71439267220507</v>
      </c>
      <c r="G158" s="7">
        <f t="shared" si="2"/>
        <v>399.90046154007513</v>
      </c>
    </row>
    <row r="159" spans="1:7" x14ac:dyDescent="0.35">
      <c r="A159" s="6" t="str">
        <f>'[2]UnCorrected-Road network'!A159</f>
        <v>tanzania</v>
      </c>
      <c r="B159">
        <f>[1]Road_Area_Aggregated!B159 / (1 - _xlfn.XLOOKUP($A159,Sheet1!$A$2:$A$177,Sheet1!$B$2:$B$177))</f>
        <v>0</v>
      </c>
      <c r="C159">
        <f>[1]Road_Area_Aggregated!C159 / (1 - _xlfn.XLOOKUP($A159,Sheet1!$A$2:$A$177,Sheet1!$B$2:$B$177))</f>
        <v>258.28403221936571</v>
      </c>
      <c r="D159">
        <f>[1]Road_Area_Aggregated!D159 / (1 - _xlfn.XLOOKUP($A159,Sheet1!$A$2:$A$177,Sheet1!$B$2:$B$177))</f>
        <v>245.09638811478266</v>
      </c>
      <c r="E159">
        <f>[1]Road_Area_Aggregated!E159 / (1 - _xlfn.XLOOKUP($A159,Sheet1!$A$2:$A$177,Sheet1!$B$2:$B$177))</f>
        <v>486.0051807611888</v>
      </c>
      <c r="F159">
        <f>[1]Road_Area_Aggregated!F159 / (1 - _xlfn.XLOOKUP($A159,Sheet1!$A$2:$A$177,Sheet1!$B$2:$B$177))</f>
        <v>4000.6770753652263</v>
      </c>
      <c r="G159" s="7">
        <f t="shared" si="2"/>
        <v>4990.0626764605631</v>
      </c>
    </row>
    <row r="160" spans="1:7" x14ac:dyDescent="0.35">
      <c r="A160" s="6" t="str">
        <f>'[2]UnCorrected-Road network'!A160</f>
        <v>thailand</v>
      </c>
      <c r="B160">
        <f>[1]Road_Area_Aggregated!B160 / (1 - _xlfn.XLOOKUP($A160,Sheet1!$A$2:$A$177,Sheet1!$B$2:$B$177))</f>
        <v>26.340870157060429</v>
      </c>
      <c r="C160">
        <f>[1]Road_Area_Aggregated!C160 / (1 - _xlfn.XLOOKUP($A160,Sheet1!$A$2:$A$177,Sheet1!$B$2:$B$177))</f>
        <v>364.32609781412117</v>
      </c>
      <c r="D160">
        <f>[1]Road_Area_Aggregated!D160 / (1 - _xlfn.XLOOKUP($A160,Sheet1!$A$2:$A$177,Sheet1!$B$2:$B$177))</f>
        <v>330.97843121039216</v>
      </c>
      <c r="E160">
        <f>[1]Road_Area_Aggregated!E160 / (1 - _xlfn.XLOOKUP($A160,Sheet1!$A$2:$A$177,Sheet1!$B$2:$B$177))</f>
        <v>516.24169340825233</v>
      </c>
      <c r="F160">
        <f>[1]Road_Area_Aggregated!F160 / (1 - _xlfn.XLOOKUP($A160,Sheet1!$A$2:$A$177,Sheet1!$B$2:$B$177))</f>
        <v>2814.416374586754</v>
      </c>
      <c r="G160" s="7">
        <f t="shared" si="2"/>
        <v>4052.3034671765799</v>
      </c>
    </row>
    <row r="161" spans="1:7" x14ac:dyDescent="0.35">
      <c r="A161" s="6" t="str">
        <f>'[2]UnCorrected-Road network'!A161</f>
        <v>togo</v>
      </c>
      <c r="B161">
        <f>[1]Road_Area_Aggregated!B161 / (1 - _xlfn.XLOOKUP($A161,Sheet1!$A$2:$A$177,Sheet1!$B$2:$B$177))</f>
        <v>0</v>
      </c>
      <c r="C161">
        <f>[1]Road_Area_Aggregated!C161 / (1 - _xlfn.XLOOKUP($A161,Sheet1!$A$2:$A$177,Sheet1!$B$2:$B$177))</f>
        <v>28.971562496845106</v>
      </c>
      <c r="D161">
        <f>[1]Road_Area_Aggregated!D161 / (1 - _xlfn.XLOOKUP($A161,Sheet1!$A$2:$A$177,Sheet1!$B$2:$B$177))</f>
        <v>34.306280544014534</v>
      </c>
      <c r="E161">
        <f>[1]Road_Area_Aggregated!E161 / (1 - _xlfn.XLOOKUP($A161,Sheet1!$A$2:$A$177,Sheet1!$B$2:$B$177))</f>
        <v>29.460439972117367</v>
      </c>
      <c r="F161">
        <f>[1]Road_Area_Aggregated!F161 / (1 - _xlfn.XLOOKUP($A161,Sheet1!$A$2:$A$177,Sheet1!$B$2:$B$177))</f>
        <v>121.72591616164837</v>
      </c>
      <c r="G161" s="7">
        <f t="shared" si="2"/>
        <v>214.46419917462538</v>
      </c>
    </row>
    <row r="162" spans="1:7" x14ac:dyDescent="0.35">
      <c r="A162" s="6" t="str">
        <f>'[2]UnCorrected-Road network'!A162</f>
        <v>tonga</v>
      </c>
      <c r="B162">
        <f>[1]Road_Area_Aggregated!B162 / (1 - _xlfn.XLOOKUP($A162,Sheet1!$A$2:$A$177,Sheet1!$B$2:$B$177))</f>
        <v>0</v>
      </c>
      <c r="C162">
        <f>[1]Road_Area_Aggregated!C162 / (1 - _xlfn.XLOOKUP($A162,Sheet1!$A$2:$A$177,Sheet1!$B$2:$B$177))</f>
        <v>0.38018245223610103</v>
      </c>
      <c r="D162">
        <f>[1]Road_Area_Aggregated!D162 / (1 - _xlfn.XLOOKUP($A162,Sheet1!$A$2:$A$177,Sheet1!$B$2:$B$177))</f>
        <v>0.61898334262710752</v>
      </c>
      <c r="E162">
        <f>[1]Road_Area_Aggregated!E162 / (1 - _xlfn.XLOOKUP($A162,Sheet1!$A$2:$A$177,Sheet1!$B$2:$B$177))</f>
        <v>1.4282085090866599</v>
      </c>
      <c r="F162">
        <f>[1]Road_Area_Aggregated!F162 / (1 - _xlfn.XLOOKUP($A162,Sheet1!$A$2:$A$177,Sheet1!$B$2:$B$177))</f>
        <v>4.7918586661858482</v>
      </c>
      <c r="G162" s="7">
        <f t="shared" si="2"/>
        <v>7.2192329701357165</v>
      </c>
    </row>
    <row r="163" spans="1:7" x14ac:dyDescent="0.35">
      <c r="A163" s="6" t="str">
        <f>'[2]UnCorrected-Road network'!A163</f>
        <v>tunisia</v>
      </c>
      <c r="B163">
        <f>[1]Road_Area_Aggregated!B163 / (1 - _xlfn.XLOOKUP($A163,Sheet1!$A$2:$A$177,Sheet1!$B$2:$B$177))</f>
        <v>29.427494009333145</v>
      </c>
      <c r="C163">
        <f>[1]Road_Area_Aggregated!C163 / (1 - _xlfn.XLOOKUP($A163,Sheet1!$A$2:$A$177,Sheet1!$B$2:$B$177))</f>
        <v>69.800024032688555</v>
      </c>
      <c r="D163">
        <f>[1]Road_Area_Aggregated!D163 / (1 - _xlfn.XLOOKUP($A163,Sheet1!$A$2:$A$177,Sheet1!$B$2:$B$177))</f>
        <v>57.43597740709</v>
      </c>
      <c r="E163">
        <f>[1]Road_Area_Aggregated!E163 / (1 - _xlfn.XLOOKUP($A163,Sheet1!$A$2:$A$177,Sheet1!$B$2:$B$177))</f>
        <v>125.30603920103584</v>
      </c>
      <c r="F163">
        <f>[1]Road_Area_Aggregated!F163 / (1 - _xlfn.XLOOKUP($A163,Sheet1!$A$2:$A$177,Sheet1!$B$2:$B$177))</f>
        <v>797.5149368586525</v>
      </c>
      <c r="G163" s="7">
        <f t="shared" si="2"/>
        <v>1079.4844715088002</v>
      </c>
    </row>
    <row r="164" spans="1:7" x14ac:dyDescent="0.35">
      <c r="A164" s="6" t="str">
        <f>'[2]UnCorrected-Road network'!A164</f>
        <v>turkey</v>
      </c>
      <c r="B164">
        <f>[1]Road_Area_Aggregated!B164 / (1 - _xlfn.XLOOKUP($A164,Sheet1!$A$2:$A$177,Sheet1!$B$2:$B$177))</f>
        <v>149.94613208578733</v>
      </c>
      <c r="C164">
        <f>[1]Road_Area_Aggregated!C164 / (1 - _xlfn.XLOOKUP($A164,Sheet1!$A$2:$A$177,Sheet1!$B$2:$B$177))</f>
        <v>703.3321763035334</v>
      </c>
      <c r="D164">
        <f>[1]Road_Area_Aggregated!D164 / (1 - _xlfn.XLOOKUP($A164,Sheet1!$A$2:$A$177,Sheet1!$B$2:$B$177))</f>
        <v>372.73109160297582</v>
      </c>
      <c r="E164">
        <f>[1]Road_Area_Aggregated!E164 / (1 - _xlfn.XLOOKUP($A164,Sheet1!$A$2:$A$177,Sheet1!$B$2:$B$177))</f>
        <v>1885.7708146880807</v>
      </c>
      <c r="F164">
        <f>[1]Road_Area_Aggregated!F164 / (1 - _xlfn.XLOOKUP($A164,Sheet1!$A$2:$A$177,Sheet1!$B$2:$B$177))</f>
        <v>2352.4964621133208</v>
      </c>
      <c r="G164" s="7">
        <f t="shared" si="2"/>
        <v>5464.2766767936973</v>
      </c>
    </row>
    <row r="165" spans="1:7" x14ac:dyDescent="0.35">
      <c r="A165" s="6" t="str">
        <f>'[2]UnCorrected-Road network'!A165</f>
        <v>turkmenistan</v>
      </c>
      <c r="B165">
        <f>[1]Road_Area_Aggregated!B165 / (1 - _xlfn.XLOOKUP($A165,Sheet1!$A$2:$A$177,Sheet1!$B$2:$B$177))</f>
        <v>19.119215452607133</v>
      </c>
      <c r="C165">
        <f>[1]Road_Area_Aggregated!C165 / (1 - _xlfn.XLOOKUP($A165,Sheet1!$A$2:$A$177,Sheet1!$B$2:$B$177))</f>
        <v>239.87229645324911</v>
      </c>
      <c r="D165">
        <f>[1]Road_Area_Aggregated!D165 / (1 - _xlfn.XLOOKUP($A165,Sheet1!$A$2:$A$177,Sheet1!$B$2:$B$177))</f>
        <v>58.501679928598563</v>
      </c>
      <c r="E165">
        <f>[1]Road_Area_Aggregated!E165 / (1 - _xlfn.XLOOKUP($A165,Sheet1!$A$2:$A$177,Sheet1!$B$2:$B$177))</f>
        <v>129.73172486257315</v>
      </c>
      <c r="F165">
        <f>[1]Road_Area_Aggregated!F165 / (1 - _xlfn.XLOOKUP($A165,Sheet1!$A$2:$A$177,Sheet1!$B$2:$B$177))</f>
        <v>649.97257911145005</v>
      </c>
      <c r="G165" s="7">
        <f t="shared" si="2"/>
        <v>1097.1974958084779</v>
      </c>
    </row>
    <row r="166" spans="1:7" x14ac:dyDescent="0.35">
      <c r="A166" s="6" t="str">
        <f>'[2]UnCorrected-Road network'!A166</f>
        <v>tuvalu</v>
      </c>
      <c r="B166">
        <f>[1]Road_Area_Aggregated!B166 / (1 - _xlfn.XLOOKUP($A166,Sheet1!$A$2:$A$177,Sheet1!$B$2:$B$177))</f>
        <v>0</v>
      </c>
      <c r="C166">
        <f>[1]Road_Area_Aggregated!C166 / (1 - _xlfn.XLOOKUP($A166,Sheet1!$A$2:$A$177,Sheet1!$B$2:$B$177))</f>
        <v>0.10350372047437194</v>
      </c>
      <c r="D166">
        <f>[1]Road_Area_Aggregated!D166 / (1 - _xlfn.XLOOKUP($A166,Sheet1!$A$2:$A$177,Sheet1!$B$2:$B$177))</f>
        <v>0</v>
      </c>
      <c r="E166">
        <f>[1]Road_Area_Aggregated!E166 / (1 - _xlfn.XLOOKUP($A166,Sheet1!$A$2:$A$177,Sheet1!$B$2:$B$177))</f>
        <v>0</v>
      </c>
      <c r="F166">
        <f>[1]Road_Area_Aggregated!F166 / (1 - _xlfn.XLOOKUP($A166,Sheet1!$A$2:$A$177,Sheet1!$B$2:$B$177))</f>
        <v>0.48023226627736176</v>
      </c>
      <c r="G166" s="7">
        <f t="shared" si="2"/>
        <v>0.58373598675173366</v>
      </c>
    </row>
    <row r="167" spans="1:7" x14ac:dyDescent="0.35">
      <c r="A167" s="6" t="str">
        <f>'[2]UnCorrected-Road network'!A167</f>
        <v>uganda</v>
      </c>
      <c r="B167">
        <f>[1]Road_Area_Aggregated!B167 / (1 - _xlfn.XLOOKUP($A167,Sheet1!$A$2:$A$177,Sheet1!$B$2:$B$177))</f>
        <v>1.4711831264901967</v>
      </c>
      <c r="C167">
        <f>[1]Road_Area_Aggregated!C167 / (1 - _xlfn.XLOOKUP($A167,Sheet1!$A$2:$A$177,Sheet1!$B$2:$B$177))</f>
        <v>58.514821689222387</v>
      </c>
      <c r="D167">
        <f>[1]Road_Area_Aggregated!D167 / (1 - _xlfn.XLOOKUP($A167,Sheet1!$A$2:$A$177,Sheet1!$B$2:$B$177))</f>
        <v>123.26093728544589</v>
      </c>
      <c r="E167">
        <f>[1]Road_Area_Aggregated!E167 / (1 - _xlfn.XLOOKUP($A167,Sheet1!$A$2:$A$177,Sheet1!$B$2:$B$177))</f>
        <v>162.30034763625875</v>
      </c>
      <c r="F167">
        <f>[1]Road_Area_Aggregated!F167 / (1 - _xlfn.XLOOKUP($A167,Sheet1!$A$2:$A$177,Sheet1!$B$2:$B$177))</f>
        <v>821.31451311164119</v>
      </c>
      <c r="G167" s="7">
        <f t="shared" si="2"/>
        <v>1166.8618028490584</v>
      </c>
    </row>
    <row r="168" spans="1:7" x14ac:dyDescent="0.35">
      <c r="A168" s="6" t="str">
        <f>'[2]UnCorrected-Road network'!A168</f>
        <v>ukraine</v>
      </c>
      <c r="B168">
        <f>[1]Road_Area_Aggregated!B168 / (1 - _xlfn.XLOOKUP($A168,Sheet1!$A$2:$A$177,Sheet1!$B$2:$B$177))</f>
        <v>5.5236605859630297</v>
      </c>
      <c r="C168">
        <f>[1]Road_Area_Aggregated!C168 / (1 - _xlfn.XLOOKUP($A168,Sheet1!$A$2:$A$177,Sheet1!$B$2:$B$177))</f>
        <v>308.16017006312688</v>
      </c>
      <c r="D168">
        <f>[1]Road_Area_Aggregated!D168 / (1 - _xlfn.XLOOKUP($A168,Sheet1!$A$2:$A$177,Sheet1!$B$2:$B$177))</f>
        <v>235.14929660211027</v>
      </c>
      <c r="E168">
        <f>[1]Road_Area_Aggregated!E168 / (1 - _xlfn.XLOOKUP($A168,Sheet1!$A$2:$A$177,Sheet1!$B$2:$B$177))</f>
        <v>691.94801313657831</v>
      </c>
      <c r="F168">
        <f>[1]Road_Area_Aggregated!F168 / (1 - _xlfn.XLOOKUP($A168,Sheet1!$A$2:$A$177,Sheet1!$B$2:$B$177))</f>
        <v>1902.3837484886815</v>
      </c>
      <c r="G168" s="7">
        <f t="shared" si="2"/>
        <v>3143.1648888764603</v>
      </c>
    </row>
    <row r="169" spans="1:7" x14ac:dyDescent="0.35">
      <c r="A169" s="6" t="str">
        <f>'[2]UnCorrected-Road network'!A169</f>
        <v>uruguay</v>
      </c>
      <c r="B169">
        <f>[1]Road_Area_Aggregated!B169 / (1 - _xlfn.XLOOKUP($A169,Sheet1!$A$2:$A$177,Sheet1!$B$2:$B$177))</f>
        <v>0</v>
      </c>
      <c r="C169">
        <f>[1]Road_Area_Aggregated!C169 / (1 - _xlfn.XLOOKUP($A169,Sheet1!$A$2:$A$177,Sheet1!$B$2:$B$177))</f>
        <v>80.602709493797207</v>
      </c>
      <c r="D169">
        <f>[1]Road_Area_Aggregated!D169 / (1 - _xlfn.XLOOKUP($A169,Sheet1!$A$2:$A$177,Sheet1!$B$2:$B$177))</f>
        <v>32.384926164870905</v>
      </c>
      <c r="E169">
        <f>[1]Road_Area_Aggregated!E169 / (1 - _xlfn.XLOOKUP($A169,Sheet1!$A$2:$A$177,Sheet1!$B$2:$B$177))</f>
        <v>37.229798149698993</v>
      </c>
      <c r="F169">
        <f>[1]Road_Area_Aggregated!F169 / (1 - _xlfn.XLOOKUP($A169,Sheet1!$A$2:$A$177,Sheet1!$B$2:$B$177))</f>
        <v>479.47335336914483</v>
      </c>
      <c r="G169" s="7">
        <f t="shared" si="2"/>
        <v>629.69078717751199</v>
      </c>
    </row>
    <row r="170" spans="1:7" x14ac:dyDescent="0.35">
      <c r="A170" s="6" t="str">
        <f>'[2]UnCorrected-Road network'!A170</f>
        <v>usa</v>
      </c>
      <c r="B170">
        <f>[1]Road_Area_Aggregated!B170 / (1 - _xlfn.XLOOKUP($A170,Sheet1!$A$2:$A$177,Sheet1!$B$2:$B$177))</f>
        <v>14486.865151883343</v>
      </c>
      <c r="C170">
        <f>[1]Road_Area_Aggregated!C170 / (1 - _xlfn.XLOOKUP($A170,Sheet1!$A$2:$A$177,Sheet1!$B$2:$B$177))</f>
        <v>13022.26007358845</v>
      </c>
      <c r="D170">
        <f>[1]Road_Area_Aggregated!D170 / (1 - _xlfn.XLOOKUP($A170,Sheet1!$A$2:$A$177,Sheet1!$B$2:$B$177))</f>
        <v>8928.6889643716022</v>
      </c>
      <c r="E170">
        <f>[1]Road_Area_Aggregated!E170 / (1 - _xlfn.XLOOKUP($A170,Sheet1!$A$2:$A$177,Sheet1!$B$2:$B$177))</f>
        <v>12718.434855086842</v>
      </c>
      <c r="F170">
        <f>[1]Road_Area_Aggregated!F170 / (1 - _xlfn.XLOOKUP($A170,Sheet1!$A$2:$A$177,Sheet1!$B$2:$B$177))</f>
        <v>89553.254984818836</v>
      </c>
      <c r="G170" s="7">
        <f t="shared" si="2"/>
        <v>138709.50402974908</v>
      </c>
    </row>
    <row r="171" spans="1:7" x14ac:dyDescent="0.35">
      <c r="A171" s="6" t="str">
        <f>'[2]UnCorrected-Road network'!A171</f>
        <v>uzbekistan</v>
      </c>
      <c r="B171">
        <f>[1]Road_Area_Aggregated!B171 / (1 - _xlfn.XLOOKUP($A171,Sheet1!$A$2:$A$177,Sheet1!$B$2:$B$177))</f>
        <v>0</v>
      </c>
      <c r="C171">
        <f>[1]Road_Area_Aggregated!C171 / (1 - _xlfn.XLOOKUP($A171,Sheet1!$A$2:$A$177,Sheet1!$B$2:$B$177))</f>
        <v>243.77355094190258</v>
      </c>
      <c r="D171">
        <f>[1]Road_Area_Aggregated!D171 / (1 - _xlfn.XLOOKUP($A171,Sheet1!$A$2:$A$177,Sheet1!$B$2:$B$177))</f>
        <v>59.720782862494211</v>
      </c>
      <c r="E171">
        <f>[1]Road_Area_Aggregated!E171 / (1 - _xlfn.XLOOKUP($A171,Sheet1!$A$2:$A$177,Sheet1!$B$2:$B$177))</f>
        <v>248.6537678208567</v>
      </c>
      <c r="F171">
        <f>[1]Road_Area_Aggregated!F171 / (1 - _xlfn.XLOOKUP($A171,Sheet1!$A$2:$A$177,Sheet1!$B$2:$B$177))</f>
        <v>1313.7024216391321</v>
      </c>
      <c r="G171" s="7">
        <f t="shared" si="2"/>
        <v>1865.8505232643856</v>
      </c>
    </row>
    <row r="172" spans="1:7" x14ac:dyDescent="0.35">
      <c r="A172" s="6" t="str">
        <f>'[2]UnCorrected-Road network'!A172</f>
        <v>vanuatu</v>
      </c>
      <c r="B172">
        <f>[1]Road_Area_Aggregated!B172 / (1 - _xlfn.XLOOKUP($A172,Sheet1!$A$2:$A$177,Sheet1!$B$2:$B$177))</f>
        <v>0</v>
      </c>
      <c r="C172">
        <f>[1]Road_Area_Aggregated!C172 / (1 - _xlfn.XLOOKUP($A172,Sheet1!$A$2:$A$177,Sheet1!$B$2:$B$177))</f>
        <v>1.9300976564778916</v>
      </c>
      <c r="D172">
        <f>[1]Road_Area_Aggregated!D172 / (1 - _xlfn.XLOOKUP($A172,Sheet1!$A$2:$A$177,Sheet1!$B$2:$B$177))</f>
        <v>3.0770482144534372</v>
      </c>
      <c r="E172">
        <f>[1]Road_Area_Aggregated!E172 / (1 - _xlfn.XLOOKUP($A172,Sheet1!$A$2:$A$177,Sheet1!$B$2:$B$177))</f>
        <v>6.8853100309556625</v>
      </c>
      <c r="F172">
        <f>[1]Road_Area_Aggregated!F172 / (1 - _xlfn.XLOOKUP($A172,Sheet1!$A$2:$A$177,Sheet1!$B$2:$B$177))</f>
        <v>7.9861674919888817</v>
      </c>
      <c r="G172" s="7">
        <f t="shared" si="2"/>
        <v>19.87862339387587</v>
      </c>
    </row>
    <row r="173" spans="1:7" x14ac:dyDescent="0.35">
      <c r="A173" s="6" t="str">
        <f>'[2]UnCorrected-Road network'!A173</f>
        <v>venezuela</v>
      </c>
      <c r="B173">
        <f>[1]Road_Area_Aggregated!B173 / (1 - _xlfn.XLOOKUP($A173,Sheet1!$A$2:$A$177,Sheet1!$B$2:$B$177))</f>
        <v>23.211022900338889</v>
      </c>
      <c r="C173">
        <f>[1]Road_Area_Aggregated!C173 / (1 - _xlfn.XLOOKUP($A173,Sheet1!$A$2:$A$177,Sheet1!$B$2:$B$177))</f>
        <v>207.6676739066753</v>
      </c>
      <c r="D173">
        <f>[1]Road_Area_Aggregated!D173 / (1 - _xlfn.XLOOKUP($A173,Sheet1!$A$2:$A$177,Sheet1!$B$2:$B$177))</f>
        <v>80.215736478088161</v>
      </c>
      <c r="E173">
        <f>[1]Road_Area_Aggregated!E173 / (1 - _xlfn.XLOOKUP($A173,Sheet1!$A$2:$A$177,Sheet1!$B$2:$B$177))</f>
        <v>121.17497209175298</v>
      </c>
      <c r="F173">
        <f>[1]Road_Area_Aggregated!F173 / (1 - _xlfn.XLOOKUP($A173,Sheet1!$A$2:$A$177,Sheet1!$B$2:$B$177))</f>
        <v>1000.3759723259342</v>
      </c>
      <c r="G173" s="7">
        <f t="shared" si="2"/>
        <v>1432.6453777027896</v>
      </c>
    </row>
    <row r="174" spans="1:7" x14ac:dyDescent="0.35">
      <c r="A174" s="6" t="str">
        <f>'[2]UnCorrected-Road network'!A174</f>
        <v>vietnam</v>
      </c>
      <c r="B174">
        <f>[1]Road_Area_Aggregated!B174 / (1 - _xlfn.XLOOKUP($A174,Sheet1!$A$2:$A$177,Sheet1!$B$2:$B$177))</f>
        <v>60.682975975523533</v>
      </c>
      <c r="C174">
        <f>[1]Road_Area_Aggregated!C174 / (1 - _xlfn.XLOOKUP($A174,Sheet1!$A$2:$A$177,Sheet1!$B$2:$B$177))</f>
        <v>438.79668154747344</v>
      </c>
      <c r="D174">
        <f>[1]Road_Area_Aggregated!D174 / (1 - _xlfn.XLOOKUP($A174,Sheet1!$A$2:$A$177,Sheet1!$B$2:$B$177))</f>
        <v>667.33184642348465</v>
      </c>
      <c r="E174">
        <f>[1]Road_Area_Aggregated!E174 / (1 - _xlfn.XLOOKUP($A174,Sheet1!$A$2:$A$177,Sheet1!$B$2:$B$177))</f>
        <v>481.48894005080535</v>
      </c>
      <c r="F174">
        <f>[1]Road_Area_Aggregated!F174 / (1 - _xlfn.XLOOKUP($A174,Sheet1!$A$2:$A$177,Sheet1!$B$2:$B$177))</f>
        <v>1760.0103105028472</v>
      </c>
      <c r="G174" s="7">
        <f t="shared" si="2"/>
        <v>3408.310754500134</v>
      </c>
    </row>
    <row r="175" spans="1:7" x14ac:dyDescent="0.35">
      <c r="A175" s="6" t="str">
        <f>'[2]UnCorrected-Road network'!A175</f>
        <v>yemen</v>
      </c>
      <c r="B175">
        <f>[1]Road_Area_Aggregated!B175 / (1 - _xlfn.XLOOKUP($A175,Sheet1!$A$2:$A$177,Sheet1!$B$2:$B$177))</f>
        <v>0</v>
      </c>
      <c r="C175">
        <f>[1]Road_Area_Aggregated!C175 / (1 - _xlfn.XLOOKUP($A175,Sheet1!$A$2:$A$177,Sheet1!$B$2:$B$177))</f>
        <v>197.11551828174601</v>
      </c>
      <c r="D175">
        <f>[1]Road_Area_Aggregated!D175 / (1 - _xlfn.XLOOKUP($A175,Sheet1!$A$2:$A$177,Sheet1!$B$2:$B$177))</f>
        <v>71.850882000728419</v>
      </c>
      <c r="E175">
        <f>[1]Road_Area_Aggregated!E175 / (1 - _xlfn.XLOOKUP($A175,Sheet1!$A$2:$A$177,Sheet1!$B$2:$B$177))</f>
        <v>112.00548692169876</v>
      </c>
      <c r="F175">
        <f>[1]Road_Area_Aggregated!F175 / (1 - _xlfn.XLOOKUP($A175,Sheet1!$A$2:$A$177,Sheet1!$B$2:$B$177))</f>
        <v>631.2054268922858</v>
      </c>
      <c r="G175" s="7">
        <f t="shared" si="2"/>
        <v>1012.177314096459</v>
      </c>
    </row>
    <row r="176" spans="1:7" x14ac:dyDescent="0.35">
      <c r="A176" s="6" t="str">
        <f>'[2]UnCorrected-Road network'!A176</f>
        <v>zambia</v>
      </c>
      <c r="B176">
        <f>[1]Road_Area_Aggregated!B176 / (1 - _xlfn.XLOOKUP($A176,Sheet1!$A$2:$A$177,Sheet1!$B$2:$B$177))</f>
        <v>1.7202123997901214E-3</v>
      </c>
      <c r="C176">
        <f>[1]Road_Area_Aggregated!C176 / (1 - _xlfn.XLOOKUP($A176,Sheet1!$A$2:$A$177,Sheet1!$B$2:$B$177))</f>
        <v>79.266211244713446</v>
      </c>
      <c r="D176">
        <f>[1]Road_Area_Aggregated!D176 / (1 - _xlfn.XLOOKUP($A176,Sheet1!$A$2:$A$177,Sheet1!$B$2:$B$177))</f>
        <v>60.462677359077915</v>
      </c>
      <c r="E176">
        <f>[1]Road_Area_Aggregated!E176 / (1 - _xlfn.XLOOKUP($A176,Sheet1!$A$2:$A$177,Sheet1!$B$2:$B$177))</f>
        <v>278.99999909892597</v>
      </c>
      <c r="F176">
        <f>[1]Road_Area_Aggregated!F176 / (1 - _xlfn.XLOOKUP($A176,Sheet1!$A$2:$A$177,Sheet1!$B$2:$B$177))</f>
        <v>929.02061184319257</v>
      </c>
      <c r="G176" s="7">
        <f t="shared" si="2"/>
        <v>1347.7512197583096</v>
      </c>
    </row>
    <row r="177" spans="1:7" x14ac:dyDescent="0.35">
      <c r="A177" s="6" t="str">
        <f>'[2]UnCorrected-Road network'!A177</f>
        <v>zimbabwe</v>
      </c>
      <c r="B177">
        <f>[1]Road_Area_Aggregated!B177 / (1 - _xlfn.XLOOKUP($A177,Sheet1!$A$2:$A$177,Sheet1!$B$2:$B$177))</f>
        <v>0</v>
      </c>
      <c r="C177">
        <f>[1]Road_Area_Aggregated!C177 / (1 - _xlfn.XLOOKUP($A177,Sheet1!$A$2:$A$177,Sheet1!$B$2:$B$177))</f>
        <v>88.000573440396096</v>
      </c>
      <c r="D177">
        <f>[1]Road_Area_Aggregated!D177 / (1 - _xlfn.XLOOKUP($A177,Sheet1!$A$2:$A$177,Sheet1!$B$2:$B$177))</f>
        <v>98.252119877607271</v>
      </c>
      <c r="E177">
        <f>[1]Road_Area_Aggregated!E177 / (1 - _xlfn.XLOOKUP($A177,Sheet1!$A$2:$A$177,Sheet1!$B$2:$B$177))</f>
        <v>193.04536589091629</v>
      </c>
      <c r="F177">
        <f>[1]Road_Area_Aggregated!F177 / (1 - _xlfn.XLOOKUP($A177,Sheet1!$A$2:$A$177,Sheet1!$B$2:$B$177))</f>
        <v>593.55346747548242</v>
      </c>
      <c r="G177" s="7">
        <f t="shared" si="2"/>
        <v>972.85152668440207</v>
      </c>
    </row>
    <row r="178" spans="1:7" x14ac:dyDescent="0.35">
      <c r="A1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paving by area</vt:lpstr>
      <vt:lpstr>Sheet2</vt:lpstr>
      <vt:lpstr>paving fractional-calc</vt:lpstr>
      <vt:lpstr>totals</vt:lpstr>
      <vt:lpstr>Road_length_cor</vt:lpstr>
      <vt:lpstr>Sheet1</vt:lpstr>
      <vt:lpstr>Road_Area_Aggregated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2023-05-12T14:47:52Z</dcterms:created>
  <dcterms:modified xsi:type="dcterms:W3CDTF">2023-09-08T13:13:07Z</dcterms:modified>
</cp:coreProperties>
</file>