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Material composition\"/>
    </mc:Choice>
  </mc:AlternateContent>
  <xr:revisionPtr revIDLastSave="0" documentId="13_ncr:1_{FBF9FB22-A1FC-45DA-9165-2558182ABF50}" xr6:coauthVersionLast="47" xr6:coauthVersionMax="47" xr10:uidLastSave="{00000000-0000-0000-0000-000000000000}"/>
  <bookViews>
    <workbookView xWindow="13520" yWindow="440" windowWidth="12000" windowHeight="13640" xr2:uid="{ACAEE8BF-CFEC-4AEC-942A-E0C3A09F9AD9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9" i="1"/>
  <c r="H60" i="1"/>
  <c r="H61" i="1"/>
  <c r="H62" i="1"/>
  <c r="H63" i="1"/>
  <c r="H65" i="1"/>
  <c r="H66" i="1"/>
  <c r="H67" i="1"/>
  <c r="H68" i="1"/>
  <c r="H69" i="1"/>
  <c r="H70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<sst xmlns="http://schemas.openxmlformats.org/spreadsheetml/2006/main" count="932" uniqueCount="931">
  <si>
    <t>GRIP-region</t>
  </si>
  <si>
    <t>IMAGE-region</t>
  </si>
  <si>
    <t>population</t>
  </si>
  <si>
    <t>area</t>
  </si>
  <si>
    <t>gdp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</si>
  <si>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</si>
  <si>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</si>
  <si>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</si>
  <si>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</si>
  <si>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</si>
  <si>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</si>
  <si>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</si>
  <si>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</si>
  <si>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</si>
  <si>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</si>
  <si>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</si>
  <si>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</si>
  <si>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</si>
  <si>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</si>
  <si>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</si>
  <si>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</si>
  <si>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</si>
  <si>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</si>
  <si>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</si>
  <si>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</si>
  <si>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</si>
  <si>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</si>
  <si>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</si>
  <si>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</si>
  <si>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</si>
  <si>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</si>
  <si>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</si>
  <si>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</si>
  <si>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</si>
  <si>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</si>
  <si>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</si>
  <si>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</si>
  <si>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</si>
  <si>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</si>
  <si>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</si>
  <si>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</si>
  <si>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</si>
  <si>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</si>
  <si>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</si>
  <si>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</si>
  <si>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</si>
  <si>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</si>
  <si>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</si>
  <si>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</si>
  <si>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</si>
  <si>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</si>
  <si>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</si>
  <si>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</si>
  <si>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</si>
  <si>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</si>
  <si>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</si>
  <si>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</si>
  <si>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</si>
  <si>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</si>
  <si>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</si>
  <si>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</si>
  <si>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</si>
  <si>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</si>
  <si>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</si>
  <si>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</si>
  <si>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</si>
  <si>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</si>
  <si>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</si>
  <si>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</si>
  <si>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</si>
  <si>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</si>
  <si>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</si>
  <si>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</si>
  <si>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</si>
  <si>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</si>
  <si>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</si>
  <si>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</si>
  <si>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</si>
  <si>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</si>
  <si>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</si>
  <si>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</si>
  <si>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</si>
  <si>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</si>
  <si>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</si>
  <si>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</si>
  <si>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</si>
  <si>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</si>
  <si>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</si>
  <si>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</si>
  <si>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</si>
  <si>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</si>
  <si>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</si>
  <si>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</si>
  <si>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</si>
  <si>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</si>
  <si>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</si>
  <si>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</si>
  <si>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</si>
  <si>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</si>
  <si>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</si>
  <si>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</si>
  <si>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</si>
  <si>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</si>
  <si>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</si>
  <si>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</si>
  <si>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</si>
  <si>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</si>
  <si>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</si>
  <si>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</si>
  <si>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</si>
  <si>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</si>
  <si>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</si>
  <si>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</si>
  <si>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</si>
  <si>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</si>
  <si>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</si>
  <si>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</si>
  <si>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</si>
  <si>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</si>
  <si>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</si>
  <si>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</si>
  <si>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</si>
  <si>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</si>
  <si>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</si>
  <si>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</si>
  <si>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</si>
  <si>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</si>
  <si>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</si>
  <si>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</si>
  <si>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</si>
  <si>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</si>
  <si>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</si>
  <si>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</si>
  <si>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</si>
  <si>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</si>
  <si>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</si>
  <si>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</si>
  <si>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</si>
  <si>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</si>
  <si>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</si>
  <si>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</si>
  <si>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</si>
  <si>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</si>
  <si>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</si>
  <si>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</si>
  <si>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</si>
  <si>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</si>
  <si>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</si>
  <si>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</si>
  <si>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</si>
  <si>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</si>
  <si>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</si>
  <si>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</si>
  <si>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</si>
  <si>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</si>
  <si>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</si>
  <si>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</si>
  <si>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</si>
  <si>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</si>
  <si>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</si>
  <si>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</si>
  <si>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</si>
  <si>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</si>
  <si>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</si>
  <si>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</si>
  <si>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</si>
  <si>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</si>
  <si>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</si>
  <si>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</si>
  <si>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</si>
  <si>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</si>
  <si>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</si>
  <si>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</si>
  <si>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</si>
  <si>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</si>
  <si>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</si>
  <si>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</si>
  <si>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country</t>
  </si>
  <si>
    <t>iso_a3</t>
  </si>
  <si>
    <t>TWN</t>
  </si>
  <si>
    <t>iso_a2</t>
  </si>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</sst>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Country-Base-info-Missing-OSM.xlsx" TargetMode="External"/><Relationship Id="rId1" Type="http://schemas.openxmlformats.org/officeDocument/2006/relationships/externalLinkPath" Target="/Academic/Infrastructure/Country-Base-info-Missing-O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-stats"/>
      <sheetName val="Country Codes"/>
      <sheetName val="OSM-Road network"/>
      <sheetName val="Paving"/>
      <sheetName val="OSM-Rail network"/>
      <sheetName val="National road statistics (CIA)"/>
      <sheetName val="Corrected-Road network"/>
      <sheetName val="Bridge types per road type"/>
      <sheetName val="Bridges"/>
      <sheetName val="Tunnels"/>
      <sheetName val="Width_per_Type"/>
      <sheetName val="Width stats"/>
      <sheetName val="Lanes_per_Type"/>
      <sheetName val="Lane stats"/>
      <sheetName val="Road Area"/>
      <sheetName val="Road_Area_Aggregated"/>
      <sheetName val="Road area (%)"/>
      <sheetName val="Country-to-Image"/>
      <sheetName val="Motorway mat int"/>
      <sheetName val="prim mat int"/>
      <sheetName val="loc mat int"/>
      <sheetName val="rail mat int"/>
      <sheetName val="rail-HS mat int"/>
      <sheetName val="airport mat int"/>
      <sheetName val="LandArea-WorldBank"/>
      <sheetName val="GDP-WorldBank"/>
      <sheetName val="Rail-lines (km)-worldbank"/>
      <sheetName val="rail (tkm)- worldbank"/>
      <sheetName val="rail (pkm) -worldbank"/>
      <sheetName val="TKM Europe"/>
      <sheetName val="Country-Base-info-Missing-O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B562-5F20-41D5-97AD-E7EA4E77C3D2}">
  <dimension ref="A1:H177"/>
  <sheetViews>
    <sheetView tabSelected="1" workbookViewId="0">
      <selection activeCell="E10" sqref="E10"/>
    </sheetView>
  </sheetViews>
  <sheetFormatPr defaultRowHeight="14.5" x14ac:dyDescent="0.35"/>
  <sheetData>
    <row r="1" spans="1:8" x14ac:dyDescent="0.35">
      <c r="A1" t="s">
        <v>177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178</v>
      </c>
      <c r="H1" t="s">
        <v>180</v>
      </c>
    </row>
    <row r="2" spans="1:8" x14ac:dyDescent="0.35">
      <c r="A2" t="s">
        <v>5</v>
      </c>
      <c r="B2" s="1">
        <v>6</v>
      </c>
      <c r="C2">
        <v>25</v>
      </c>
      <c r="D2">
        <v>31921200</v>
      </c>
      <c r="E2">
        <v>652230</v>
      </c>
      <c r="F2">
        <v>20143442150.971035</v>
      </c>
      <c r="G2" t="str">
        <f>_xlfn.XLOOKUP(A2,[1]!Table1[country],[1]!Table1[Country-Code])</f>
        <v>AFG</v>
      </c>
      <c r="H2" t="str">
        <f>_xlfn.XLOOKUP(G2,Sheet2!$C$2:$C$250,Sheet2!$B$2:$B$250)</f>
        <v>AF</v>
      </c>
    </row>
    <row r="3" spans="1:8" x14ac:dyDescent="0.35">
      <c r="A3" t="s">
        <v>6</v>
      </c>
      <c r="B3" s="2">
        <v>4</v>
      </c>
      <c r="C3">
        <v>12</v>
      </c>
      <c r="D3">
        <v>2624739</v>
      </c>
      <c r="E3">
        <v>27400</v>
      </c>
      <c r="F3">
        <v>15131866270.593649</v>
      </c>
      <c r="G3" t="str">
        <f>_xlfn.XLOOKUP(A3,[1]!Table1[country],[1]!Table1[Country-Code])</f>
        <v>ALB</v>
      </c>
      <c r="H3" t="str">
        <f>_xlfn.XLOOKUP(G3,Sheet2!$C$2:$C$250,Sheet2!$B$2:$B$250)</f>
        <v>AL</v>
      </c>
    </row>
    <row r="4" spans="1:8" x14ac:dyDescent="0.35">
      <c r="A4" t="s">
        <v>7</v>
      </c>
      <c r="B4" s="1">
        <v>3</v>
      </c>
      <c r="C4">
        <v>7</v>
      </c>
      <c r="D4">
        <v>41894087</v>
      </c>
      <c r="E4">
        <v>2381741</v>
      </c>
      <c r="F4">
        <v>145009181490.61975</v>
      </c>
      <c r="G4" t="str">
        <f>_xlfn.XLOOKUP(A4,[1]!Table1[country],[1]!Table1[Country-Code])</f>
        <v>DZA</v>
      </c>
      <c r="H4" t="str">
        <f>_xlfn.XLOOKUP(G4,Sheet2!$C$2:$C$250,Sheet2!$B$2:$B$250)</f>
        <v>DZ</v>
      </c>
    </row>
    <row r="5" spans="1:8" x14ac:dyDescent="0.35">
      <c r="A5" t="s">
        <v>8</v>
      </c>
      <c r="B5" s="2">
        <v>4</v>
      </c>
      <c r="C5">
        <v>11</v>
      </c>
      <c r="D5">
        <v>69885</v>
      </c>
      <c r="E5">
        <v>470</v>
      </c>
      <c r="F5">
        <v>2891022272.986865</v>
      </c>
      <c r="G5" t="str">
        <f>_xlfn.XLOOKUP(A5,[1]!Table1[country],[1]!Table1[Country-Code])</f>
        <v>AND</v>
      </c>
      <c r="H5" t="str">
        <f>_xlfn.XLOOKUP(G5,Sheet2!$C$2:$C$250,Sheet2!$B$2:$B$250)</f>
        <v>AD</v>
      </c>
    </row>
    <row r="6" spans="1:8" x14ac:dyDescent="0.35">
      <c r="A6" t="s">
        <v>9</v>
      </c>
      <c r="B6" s="1">
        <v>3</v>
      </c>
      <c r="C6">
        <v>26</v>
      </c>
      <c r="D6">
        <v>32964478</v>
      </c>
      <c r="E6">
        <v>1246700</v>
      </c>
      <c r="F6">
        <v>53619073505.137726</v>
      </c>
      <c r="G6" t="str">
        <f>_xlfn.XLOOKUP(A6,[1]!Table1[country],[1]!Table1[Country-Code])</f>
        <v>AGO</v>
      </c>
      <c r="H6" t="str">
        <f>_xlfn.XLOOKUP(G6,Sheet2!$C$2:$C$250,Sheet2!$B$2:$B$250)</f>
        <v>AO</v>
      </c>
    </row>
    <row r="7" spans="1:8" x14ac:dyDescent="0.35">
      <c r="A7" t="s">
        <v>10</v>
      </c>
      <c r="B7" s="2">
        <v>2</v>
      </c>
      <c r="C7">
        <v>6</v>
      </c>
      <c r="D7">
        <v>42881262</v>
      </c>
      <c r="E7">
        <v>2736690</v>
      </c>
      <c r="F7">
        <v>385540224628.29181</v>
      </c>
      <c r="G7" t="str">
        <f>_xlfn.XLOOKUP(A7,[1]!Table1[country],[1]!Table1[Country-Code])</f>
        <v>ARG</v>
      </c>
      <c r="H7" t="str">
        <f>_xlfn.XLOOKUP(G7,Sheet2!$C$2:$C$250,Sheet2!$B$2:$B$250)</f>
        <v>AR</v>
      </c>
    </row>
    <row r="8" spans="1:8" x14ac:dyDescent="0.35">
      <c r="A8" t="s">
        <v>11</v>
      </c>
      <c r="B8" s="1">
        <v>4</v>
      </c>
      <c r="C8">
        <v>16</v>
      </c>
      <c r="D8">
        <v>2979847</v>
      </c>
      <c r="E8">
        <v>28470</v>
      </c>
      <c r="F8">
        <v>12641697523.296612</v>
      </c>
      <c r="G8" t="str">
        <f>_xlfn.XLOOKUP(A8,[1]!Table1[country],[1]!Table1[Country-Code])</f>
        <v>ARM</v>
      </c>
      <c r="H8" t="str">
        <f>_xlfn.XLOOKUP(G8,Sheet2!$C$2:$C$250,Sheet2!$B$2:$B$250)</f>
        <v>AM</v>
      </c>
    </row>
    <row r="9" spans="1:8" x14ac:dyDescent="0.35">
      <c r="A9" t="s">
        <v>12</v>
      </c>
      <c r="B9" s="2">
        <v>7</v>
      </c>
      <c r="C9">
        <v>24</v>
      </c>
      <c r="D9">
        <v>25223152</v>
      </c>
      <c r="E9">
        <v>7692020</v>
      </c>
      <c r="F9">
        <v>1326901059123.2068</v>
      </c>
      <c r="G9" t="str">
        <f>_xlfn.XLOOKUP(A9,[1]!Table1[country],[1]!Table1[Country-Code])</f>
        <v>AUS</v>
      </c>
      <c r="H9" t="str">
        <f>_xlfn.XLOOKUP(G9,Sheet2!$C$2:$C$250,Sheet2!$B$2:$B$250)</f>
        <v>AU</v>
      </c>
    </row>
    <row r="10" spans="1:8" x14ac:dyDescent="0.35">
      <c r="A10" t="s">
        <v>13</v>
      </c>
      <c r="B10" s="1">
        <v>4</v>
      </c>
      <c r="C10">
        <v>11</v>
      </c>
      <c r="D10">
        <v>9051631</v>
      </c>
      <c r="E10">
        <v>82520</v>
      </c>
      <c r="F10">
        <v>435225238000.43701</v>
      </c>
      <c r="G10" t="str">
        <f>_xlfn.XLOOKUP(A10,[1]!Table1[country],[1]!Table1[Country-Code])</f>
        <v>AUT</v>
      </c>
      <c r="H10" t="str">
        <f>_xlfn.XLOOKUP(G10,Sheet2!$C$2:$C$250,Sheet2!$B$2:$B$250)</f>
        <v>AT</v>
      </c>
    </row>
    <row r="11" spans="1:8" x14ac:dyDescent="0.35">
      <c r="A11" t="s">
        <v>14</v>
      </c>
      <c r="B11" s="2">
        <v>5</v>
      </c>
      <c r="C11">
        <v>16</v>
      </c>
      <c r="D11">
        <v>9754435</v>
      </c>
      <c r="E11">
        <v>82646</v>
      </c>
      <c r="F11">
        <v>42693000000</v>
      </c>
      <c r="G11" t="str">
        <f>_xlfn.XLOOKUP(A11,[1]!Table1[country],[1]!Table1[Country-Code])</f>
        <v>AZE</v>
      </c>
      <c r="H11" t="str">
        <f>_xlfn.XLOOKUP(G11,Sheet2!$C$2:$C$250,Sheet2!$B$2:$B$250)</f>
        <v>AZ</v>
      </c>
    </row>
    <row r="12" spans="1:8" x14ac:dyDescent="0.35">
      <c r="A12" t="s">
        <v>15</v>
      </c>
      <c r="B12" s="3">
        <v>1</v>
      </c>
      <c r="C12">
        <v>4</v>
      </c>
      <c r="D12">
        <v>391028</v>
      </c>
      <c r="E12">
        <v>10010</v>
      </c>
      <c r="F12">
        <v>9699500000</v>
      </c>
      <c r="G12" t="str">
        <f>_xlfn.XLOOKUP(A12,[1]!Table1[country],[1]!Table1[Country-Code])</f>
        <v>BHS</v>
      </c>
      <c r="H12" t="str">
        <f>_xlfn.XLOOKUP(G12,Sheet2!$C$2:$C$250,Sheet2!$B$2:$B$250)</f>
        <v>BS</v>
      </c>
    </row>
    <row r="13" spans="1:8" x14ac:dyDescent="0.35">
      <c r="A13" t="s">
        <v>16</v>
      </c>
      <c r="B13" s="2">
        <v>6</v>
      </c>
      <c r="C13">
        <v>25</v>
      </c>
      <c r="D13">
        <v>164392869</v>
      </c>
      <c r="E13">
        <v>130170</v>
      </c>
      <c r="F13">
        <v>373902134700.40961</v>
      </c>
      <c r="G13" t="str">
        <f>_xlfn.XLOOKUP(A13,[1]!Table1[country],[1]!Table1[Country-Code])</f>
        <v>BGD</v>
      </c>
      <c r="H13" t="str">
        <f>_xlfn.XLOOKUP(G13,Sheet2!$C$2:$C$250,Sheet2!$B$2:$B$250)</f>
        <v>BD</v>
      </c>
    </row>
    <row r="14" spans="1:8" x14ac:dyDescent="0.35">
      <c r="A14" t="s">
        <v>17</v>
      </c>
      <c r="B14" s="1">
        <v>5</v>
      </c>
      <c r="C14">
        <v>14</v>
      </c>
      <c r="D14">
        <v>10342686</v>
      </c>
      <c r="E14">
        <v>202980</v>
      </c>
      <c r="F14">
        <v>61371126414.16626</v>
      </c>
      <c r="G14" t="str">
        <f>_xlfn.XLOOKUP(A14,[1]!Table1[country],[1]!Table1[Country-Code])</f>
        <v>BLR</v>
      </c>
      <c r="H14" t="str">
        <f>_xlfn.XLOOKUP(G14,Sheet2!$C$2:$C$250,Sheet2!$B$2:$B$250)</f>
        <v>BY</v>
      </c>
    </row>
    <row r="15" spans="1:8" x14ac:dyDescent="0.35">
      <c r="A15" t="s">
        <v>18</v>
      </c>
      <c r="B15" s="2">
        <v>4</v>
      </c>
      <c r="C15">
        <v>11</v>
      </c>
      <c r="D15">
        <v>11666690</v>
      </c>
      <c r="E15">
        <v>30280</v>
      </c>
      <c r="F15">
        <v>525211810652.60846</v>
      </c>
      <c r="G15" t="str">
        <f>_xlfn.XLOOKUP(A15,[1]!Table1[country],[1]!Table1[Country-Code])</f>
        <v>BEL</v>
      </c>
      <c r="H15" t="str">
        <f>_xlfn.XLOOKUP(G15,Sheet2!$C$2:$C$250,Sheet2!$B$2:$B$250)</f>
        <v>BE</v>
      </c>
    </row>
    <row r="16" spans="1:8" x14ac:dyDescent="0.35">
      <c r="A16" t="s">
        <v>19</v>
      </c>
      <c r="B16" s="1">
        <v>2</v>
      </c>
      <c r="C16">
        <v>4</v>
      </c>
      <c r="D16">
        <v>41577</v>
      </c>
      <c r="E16">
        <v>22810</v>
      </c>
      <c r="F16">
        <v>2080000000</v>
      </c>
      <c r="G16" t="str">
        <f>_xlfn.XLOOKUP(A16,[1]!Table1[country],[1]!Table1[Country-Code])</f>
        <v>BLZ</v>
      </c>
      <c r="H16" t="str">
        <f>_xlfn.XLOOKUP(G16,Sheet2!$C$2:$C$250,Sheet2!$B$2:$B$250)</f>
        <v>BZ</v>
      </c>
    </row>
    <row r="17" spans="1:8" x14ac:dyDescent="0.35">
      <c r="A17" t="s">
        <v>20</v>
      </c>
      <c r="B17" s="2">
        <v>3</v>
      </c>
      <c r="C17">
        <v>8</v>
      </c>
      <c r="D17">
        <v>12185991</v>
      </c>
      <c r="E17">
        <v>112760</v>
      </c>
      <c r="F17">
        <v>15651545208.878334</v>
      </c>
      <c r="G17" t="str">
        <f>_xlfn.XLOOKUP(A17,[1]!Table1[country],[1]!Table1[Country-Code])</f>
        <v>BEN</v>
      </c>
      <c r="H17" t="str">
        <f>_xlfn.XLOOKUP(G17,Sheet2!$C$2:$C$250,Sheet2!$B$2:$B$250)</f>
        <v>BJ</v>
      </c>
    </row>
    <row r="18" spans="1:8" x14ac:dyDescent="0.35">
      <c r="A18" t="s">
        <v>21</v>
      </c>
      <c r="B18" s="1">
        <v>6</v>
      </c>
      <c r="C18">
        <v>25</v>
      </c>
      <c r="D18">
        <v>871287</v>
      </c>
      <c r="E18">
        <v>38140</v>
      </c>
      <c r="F18">
        <v>2325184481.4277</v>
      </c>
      <c r="G18" t="str">
        <f>_xlfn.XLOOKUP(A18,[1]!Table1[country],[1]!Table1[Country-Code])</f>
        <v>BTN</v>
      </c>
      <c r="H18" t="str">
        <f>_xlfn.XLOOKUP(G18,Sheet2!$C$2:$C$250,Sheet2!$B$2:$B$250)</f>
        <v>BT</v>
      </c>
    </row>
    <row r="19" spans="1:8" x14ac:dyDescent="0.35">
      <c r="A19" t="s">
        <v>22</v>
      </c>
      <c r="B19" s="2">
        <v>2</v>
      </c>
      <c r="C19">
        <v>6</v>
      </c>
      <c r="D19">
        <v>9807334</v>
      </c>
      <c r="E19">
        <v>1083300</v>
      </c>
      <c r="F19">
        <v>36629843805.021561</v>
      </c>
      <c r="G19" t="str">
        <f>_xlfn.XLOOKUP(A19,[1]!Table1[country],[1]!Table1[Country-Code])</f>
        <v>BOL</v>
      </c>
      <c r="H19" t="str">
        <f>_xlfn.XLOOKUP(G19,Sheet2!$C$2:$C$250,Sheet2!$B$2:$B$250)</f>
        <v>BO</v>
      </c>
    </row>
    <row r="20" spans="1:8" x14ac:dyDescent="0.35">
      <c r="A20" t="s">
        <v>23</v>
      </c>
      <c r="B20" s="3">
        <v>4</v>
      </c>
      <c r="C20">
        <v>12</v>
      </c>
      <c r="D20">
        <v>3306333</v>
      </c>
      <c r="E20">
        <v>51200</v>
      </c>
      <c r="F20">
        <v>19950471170.646477</v>
      </c>
      <c r="G20" t="str">
        <f>_xlfn.XLOOKUP(A20,[1]!Table1[country],[1]!Table1[Country-Code])</f>
        <v>BIH</v>
      </c>
      <c r="H20" t="str">
        <f>_xlfn.XLOOKUP(G20,Sheet2!$C$2:$C$250,Sheet2!$B$2:$B$250)</f>
        <v>BA</v>
      </c>
    </row>
    <row r="21" spans="1:8" x14ac:dyDescent="0.35">
      <c r="A21" t="s">
        <v>24</v>
      </c>
      <c r="B21" s="2">
        <v>3</v>
      </c>
      <c r="C21">
        <v>26</v>
      </c>
      <c r="D21">
        <v>2348609</v>
      </c>
      <c r="E21">
        <v>566730</v>
      </c>
      <c r="F21">
        <v>14930072458.581379</v>
      </c>
      <c r="G21" t="str">
        <f>_xlfn.XLOOKUP(A21,[1]!Table1[country],[1]!Table1[Country-Code])</f>
        <v>BWA</v>
      </c>
      <c r="H21" t="str">
        <f>_xlfn.XLOOKUP(G21,Sheet2!$C$2:$C$250,Sheet2!$B$2:$B$250)</f>
        <v>BW</v>
      </c>
    </row>
    <row r="22" spans="1:8" x14ac:dyDescent="0.35">
      <c r="A22" t="s">
        <v>25</v>
      </c>
      <c r="B22" s="1">
        <v>2</v>
      </c>
      <c r="C22">
        <v>5</v>
      </c>
      <c r="D22">
        <v>211480451</v>
      </c>
      <c r="E22">
        <v>8358140</v>
      </c>
      <c r="F22">
        <v>1448559976218.1875</v>
      </c>
      <c r="G22" t="str">
        <f>_xlfn.XLOOKUP(A22,[1]!Table1[country],[1]!Table1[Country-Code])</f>
        <v>BRA</v>
      </c>
      <c r="H22" t="str">
        <f>_xlfn.XLOOKUP(G22,Sheet2!$C$2:$C$250,Sheet2!$B$2:$B$250)</f>
        <v>BR</v>
      </c>
    </row>
    <row r="23" spans="1:8" x14ac:dyDescent="0.35">
      <c r="A23" t="s">
        <v>26</v>
      </c>
      <c r="B23" s="2">
        <v>4</v>
      </c>
      <c r="C23">
        <v>12</v>
      </c>
      <c r="D23">
        <v>7154215</v>
      </c>
      <c r="E23">
        <v>108560</v>
      </c>
      <c r="F23">
        <v>70240275010.19635</v>
      </c>
      <c r="G23" t="str">
        <f>_xlfn.XLOOKUP(A23,[1]!Table1[country],[1]!Table1[Country-Code])</f>
        <v>BGR</v>
      </c>
      <c r="H23" t="str">
        <f>_xlfn.XLOOKUP(G23,Sheet2!$C$2:$C$250,Sheet2!$B$2:$B$250)</f>
        <v>BG</v>
      </c>
    </row>
    <row r="24" spans="1:8" x14ac:dyDescent="0.35">
      <c r="A24" t="s">
        <v>27</v>
      </c>
      <c r="B24" s="3">
        <v>3</v>
      </c>
      <c r="C24">
        <v>8</v>
      </c>
      <c r="D24">
        <v>20068499</v>
      </c>
      <c r="E24">
        <v>273600</v>
      </c>
      <c r="F24">
        <v>17933606353.177456</v>
      </c>
      <c r="G24" t="str">
        <f>_xlfn.XLOOKUP(A24,[1]!Table1[country],[1]!Table1[Country-Code])</f>
        <v>BFA</v>
      </c>
      <c r="H24" t="str">
        <f>_xlfn.XLOOKUP(G24,Sheet2!$C$2:$C$250,Sheet2!$B$2:$B$250)</f>
        <v>BF</v>
      </c>
    </row>
    <row r="25" spans="1:8" x14ac:dyDescent="0.35">
      <c r="A25" t="s">
        <v>28</v>
      </c>
      <c r="B25" s="2">
        <v>3</v>
      </c>
      <c r="C25">
        <v>9</v>
      </c>
      <c r="D25">
        <v>11931629</v>
      </c>
      <c r="E25">
        <v>25680</v>
      </c>
      <c r="F25">
        <v>2649671998.861917</v>
      </c>
      <c r="G25" t="str">
        <f>_xlfn.XLOOKUP(A25,[1]!Table1[country],[1]!Table1[Country-Code])</f>
        <v>BDI</v>
      </c>
      <c r="H25" t="str">
        <f>_xlfn.XLOOKUP(G25,Sheet2!$C$2:$C$250,Sheet2!$B$2:$B$250)</f>
        <v>BI</v>
      </c>
    </row>
    <row r="26" spans="1:8" x14ac:dyDescent="0.35">
      <c r="A26" t="s">
        <v>29</v>
      </c>
      <c r="B26" s="1">
        <v>6</v>
      </c>
      <c r="C26">
        <v>21</v>
      </c>
      <c r="D26">
        <v>16149101</v>
      </c>
      <c r="E26">
        <v>176520</v>
      </c>
      <c r="F26">
        <v>25872798012.193756</v>
      </c>
      <c r="G26" t="str">
        <f>_xlfn.XLOOKUP(A26,[1]!Table1[country],[1]!Table1[Country-Code])</f>
        <v>KHM</v>
      </c>
      <c r="H26" t="str">
        <f>_xlfn.XLOOKUP(G26,Sheet2!$C$2:$C$250,Sheet2!$B$2:$B$250)</f>
        <v>KH</v>
      </c>
    </row>
    <row r="27" spans="1:8" x14ac:dyDescent="0.35">
      <c r="A27" t="s">
        <v>30</v>
      </c>
      <c r="B27" s="2">
        <v>3</v>
      </c>
      <c r="C27">
        <v>8</v>
      </c>
      <c r="D27">
        <v>26812241</v>
      </c>
      <c r="E27">
        <v>472710</v>
      </c>
      <c r="F27">
        <v>40773241531.239464</v>
      </c>
      <c r="G27" t="str">
        <f>_xlfn.XLOOKUP(A27,[1]!Table1[country],[1]!Table1[Country-Code])</f>
        <v>CMR</v>
      </c>
      <c r="H27" t="str">
        <f>_xlfn.XLOOKUP(G27,Sheet2!$C$2:$C$250,Sheet2!$B$2:$B$250)</f>
        <v>CM</v>
      </c>
    </row>
    <row r="28" spans="1:8" x14ac:dyDescent="0.35">
      <c r="A28" t="s">
        <v>31</v>
      </c>
      <c r="B28" s="1">
        <v>1</v>
      </c>
      <c r="C28">
        <v>1</v>
      </c>
      <c r="D28">
        <v>35771096</v>
      </c>
      <c r="E28">
        <v>8965590</v>
      </c>
      <c r="F28">
        <v>1645423407568.3633</v>
      </c>
      <c r="G28" t="str">
        <f>_xlfn.XLOOKUP(A28,[1]!Table1[country],[1]!Table1[Country-Code])</f>
        <v>CAN</v>
      </c>
      <c r="H28" t="str">
        <f>_xlfn.XLOOKUP(G28,Sheet2!$C$2:$C$250,Sheet2!$B$2:$B$250)</f>
        <v>CA</v>
      </c>
    </row>
    <row r="29" spans="1:8" x14ac:dyDescent="0.35">
      <c r="A29" t="s">
        <v>32</v>
      </c>
      <c r="B29" s="3">
        <v>3</v>
      </c>
      <c r="C29">
        <v>8</v>
      </c>
      <c r="D29">
        <v>4996811</v>
      </c>
      <c r="E29">
        <v>622980</v>
      </c>
      <c r="F29">
        <v>2326720920.5922313</v>
      </c>
      <c r="G29" t="str">
        <f>_xlfn.XLOOKUP(A29,[1]!Table1[country],[1]!Table1[Country-Code])</f>
        <v>CAF</v>
      </c>
      <c r="H29" t="str">
        <f>_xlfn.XLOOKUP(G29,Sheet2!$C$2:$C$250,Sheet2!$B$2:$B$250)</f>
        <v>CF</v>
      </c>
    </row>
    <row r="30" spans="1:8" x14ac:dyDescent="0.35">
      <c r="A30" t="s">
        <v>33</v>
      </c>
      <c r="B30" s="2">
        <v>3</v>
      </c>
      <c r="C30">
        <v>8</v>
      </c>
      <c r="D30">
        <v>12394762</v>
      </c>
      <c r="E30">
        <v>1259200</v>
      </c>
      <c r="F30">
        <v>10715396135.416775</v>
      </c>
      <c r="G30" t="str">
        <f>_xlfn.XLOOKUP(A30,[1]!Table1[country],[1]!Table1[Country-Code])</f>
        <v>TCD</v>
      </c>
      <c r="H30" t="str">
        <f>_xlfn.XLOOKUP(G30,Sheet2!$C$2:$C$250,Sheet2!$B$2:$B$250)</f>
        <v>TD</v>
      </c>
    </row>
    <row r="31" spans="1:8" x14ac:dyDescent="0.35">
      <c r="A31" t="s">
        <v>34</v>
      </c>
      <c r="B31" s="1">
        <v>2</v>
      </c>
      <c r="C31">
        <v>6</v>
      </c>
      <c r="D31">
        <v>18424557</v>
      </c>
      <c r="E31">
        <v>743532</v>
      </c>
      <c r="F31">
        <v>252727193710.01776</v>
      </c>
      <c r="G31" t="str">
        <f>_xlfn.XLOOKUP(A31,[1]!Table1[country],[1]!Table1[Country-Code])</f>
        <v>CHL</v>
      </c>
      <c r="H31" t="str">
        <f>_xlfn.XLOOKUP(G31,Sheet2!$C$2:$C$250,Sheet2!$B$2:$B$250)</f>
        <v>CL</v>
      </c>
    </row>
    <row r="32" spans="1:8" x14ac:dyDescent="0.35">
      <c r="A32" t="s">
        <v>35</v>
      </c>
      <c r="B32" s="2">
        <v>6</v>
      </c>
      <c r="C32">
        <v>20</v>
      </c>
      <c r="D32">
        <v>1412316369</v>
      </c>
      <c r="E32">
        <v>9424702.9000000004</v>
      </c>
      <c r="F32">
        <v>14687673892881.984</v>
      </c>
      <c r="G32" t="str">
        <f>_xlfn.XLOOKUP(A32,[1]!Table1[country],[1]!Table1[Country-Code])</f>
        <v>CHN</v>
      </c>
      <c r="H32" t="str">
        <f>_xlfn.XLOOKUP(G32,Sheet2!$C$2:$C$250,Sheet2!$B$2:$B$250)</f>
        <v>CN</v>
      </c>
    </row>
    <row r="33" spans="1:8" x14ac:dyDescent="0.35">
      <c r="A33" t="s">
        <v>36</v>
      </c>
      <c r="B33" s="1">
        <v>2</v>
      </c>
      <c r="C33">
        <v>6</v>
      </c>
      <c r="D33">
        <v>48988153</v>
      </c>
      <c r="E33">
        <v>1109500</v>
      </c>
      <c r="F33">
        <v>270299984937.97015</v>
      </c>
      <c r="G33" t="str">
        <f>_xlfn.XLOOKUP(A33,[1]!Table1[country],[1]!Table1[Country-Code])</f>
        <v>COL</v>
      </c>
      <c r="H33" t="str">
        <f>_xlfn.XLOOKUP(G33,Sheet2!$C$2:$C$250,Sheet2!$B$2:$B$250)</f>
        <v>CO</v>
      </c>
    </row>
    <row r="34" spans="1:8" x14ac:dyDescent="0.35">
      <c r="A34" t="s">
        <v>37</v>
      </c>
      <c r="B34" s="4">
        <v>3</v>
      </c>
      <c r="C34">
        <v>9</v>
      </c>
      <c r="D34">
        <v>871219</v>
      </c>
      <c r="E34">
        <v>1861</v>
      </c>
      <c r="F34">
        <v>1225039230.7408347</v>
      </c>
      <c r="G34" t="str">
        <f>_xlfn.XLOOKUP(A34,[1]!Table1[country],[1]!Table1[Country-Code])</f>
        <v>COM</v>
      </c>
      <c r="H34" t="str">
        <f>_xlfn.XLOOKUP(G34,Sheet2!$C$2:$C$250,Sheet2!$B$2:$B$250)</f>
        <v>KM</v>
      </c>
    </row>
    <row r="35" spans="1:8" x14ac:dyDescent="0.35">
      <c r="A35" t="s">
        <v>38</v>
      </c>
      <c r="B35" s="3">
        <v>3</v>
      </c>
      <c r="C35">
        <v>8</v>
      </c>
      <c r="D35">
        <v>3933649</v>
      </c>
      <c r="E35">
        <v>341500</v>
      </c>
      <c r="F35">
        <v>10483151175.845139</v>
      </c>
      <c r="G35" t="str">
        <f>_xlfn.XLOOKUP(A35,[1]!Table1[country],[1]!Table1[Country-Code])</f>
        <v>COG</v>
      </c>
      <c r="H35" t="str">
        <f>_xlfn.XLOOKUP(G35,Sheet2!$C$2:$C$250,Sheet2!$B$2:$B$250)</f>
        <v>CG</v>
      </c>
    </row>
    <row r="36" spans="1:8" x14ac:dyDescent="0.35">
      <c r="A36" t="s">
        <v>39</v>
      </c>
      <c r="B36" s="4">
        <v>3</v>
      </c>
      <c r="C36">
        <v>8</v>
      </c>
      <c r="D36">
        <v>89953855</v>
      </c>
      <c r="E36">
        <v>2267050</v>
      </c>
      <c r="F36">
        <v>48716960860.066399</v>
      </c>
      <c r="G36" t="str">
        <f>_xlfn.XLOOKUP(A36,[1]!Table1[country],[1]!Table1[Country-Code])</f>
        <v>COD</v>
      </c>
      <c r="H36" t="str">
        <f>_xlfn.XLOOKUP(G36,Sheet2!$C$2:$C$250,Sheet2!$B$2:$B$250)</f>
        <v>CD</v>
      </c>
    </row>
    <row r="37" spans="1:8" x14ac:dyDescent="0.35">
      <c r="A37" t="s">
        <v>40</v>
      </c>
      <c r="B37" s="2">
        <v>4</v>
      </c>
      <c r="C37">
        <v>12</v>
      </c>
      <c r="D37">
        <v>4011659</v>
      </c>
      <c r="E37">
        <v>55960</v>
      </c>
      <c r="F37">
        <v>57472012426.685265</v>
      </c>
      <c r="G37" t="str">
        <f>_xlfn.XLOOKUP(A37,[1]!Table1[country],[1]!Table1[Country-Code])</f>
        <v>HRV</v>
      </c>
      <c r="H37" t="str">
        <f>_xlfn.XLOOKUP(G37,Sheet2!$C$2:$C$250,Sheet2!$B$2:$B$250)</f>
        <v>HR</v>
      </c>
    </row>
    <row r="38" spans="1:8" x14ac:dyDescent="0.35">
      <c r="A38" t="s">
        <v>41</v>
      </c>
      <c r="B38" s="1">
        <v>2</v>
      </c>
      <c r="C38">
        <v>4</v>
      </c>
      <c r="D38">
        <v>9790296</v>
      </c>
      <c r="E38">
        <v>103800</v>
      </c>
      <c r="F38">
        <v>107352000000</v>
      </c>
      <c r="G38" t="str">
        <f>_xlfn.XLOOKUP(A38,[1]!Table1[country],[1]!Table1[Country-Code])</f>
        <v>CUB</v>
      </c>
      <c r="H38" t="str">
        <f>_xlfn.XLOOKUP(G38,Sheet2!$C$2:$C$250,Sheet2!$B$2:$B$250)</f>
        <v>CU</v>
      </c>
    </row>
    <row r="39" spans="1:8" x14ac:dyDescent="0.35">
      <c r="A39" t="s">
        <v>42</v>
      </c>
      <c r="B39" s="2">
        <v>4</v>
      </c>
      <c r="C39">
        <v>12</v>
      </c>
      <c r="D39">
        <v>1424614</v>
      </c>
      <c r="E39">
        <v>9240</v>
      </c>
      <c r="F39">
        <v>25008448886.350658</v>
      </c>
      <c r="G39" t="str">
        <f>_xlfn.XLOOKUP(A39,[1]!Table1[country],[1]!Table1[Country-Code])</f>
        <v>CYP</v>
      </c>
      <c r="H39" t="str">
        <f>_xlfn.XLOOKUP(G39,Sheet2!$C$2:$C$250,Sheet2!$B$2:$B$250)</f>
        <v>CY</v>
      </c>
    </row>
    <row r="40" spans="1:8" x14ac:dyDescent="0.35">
      <c r="A40" t="s">
        <v>43</v>
      </c>
      <c r="B40" s="3">
        <v>4</v>
      </c>
      <c r="C40">
        <v>12</v>
      </c>
      <c r="D40">
        <v>10762394</v>
      </c>
      <c r="E40">
        <v>77198.53</v>
      </c>
      <c r="F40">
        <v>245974558654.04294</v>
      </c>
      <c r="G40" t="str">
        <f>_xlfn.XLOOKUP(A40,[1]!Table1[country],[1]!Table1[Country-Code])</f>
        <v>CZE</v>
      </c>
      <c r="H40" t="str">
        <f>_xlfn.XLOOKUP(G40,Sheet2!$C$2:$C$250,Sheet2!$B$2:$B$250)</f>
        <v>CZ</v>
      </c>
    </row>
    <row r="41" spans="1:8" x14ac:dyDescent="0.35">
      <c r="A41" t="s">
        <v>44</v>
      </c>
      <c r="B41" s="2">
        <v>4</v>
      </c>
      <c r="C41">
        <v>11</v>
      </c>
      <c r="D41">
        <v>5826398</v>
      </c>
      <c r="E41">
        <v>40000</v>
      </c>
      <c r="F41">
        <v>355222449505.21106</v>
      </c>
      <c r="G41" t="str">
        <f>_xlfn.XLOOKUP(A41,[1]!Table1[country],[1]!Table1[Country-Code])</f>
        <v>DNK</v>
      </c>
      <c r="H41" t="str">
        <f>_xlfn.XLOOKUP(G41,Sheet2!$C$2:$C$250,Sheet2!$B$2:$B$250)</f>
        <v>DK</v>
      </c>
    </row>
    <row r="42" spans="1:8" x14ac:dyDescent="0.35">
      <c r="A42" t="s">
        <v>45</v>
      </c>
      <c r="B42" s="1">
        <v>3</v>
      </c>
      <c r="C42">
        <v>9</v>
      </c>
      <c r="D42">
        <v>1059747</v>
      </c>
      <c r="E42">
        <v>23180</v>
      </c>
      <c r="F42">
        <v>3181071153.6622009</v>
      </c>
      <c r="G42" t="str">
        <f>_xlfn.XLOOKUP(A42,[1]!Table1[country],[1]!Table1[Country-Code])</f>
        <v>DJI</v>
      </c>
      <c r="H42" t="str">
        <f>_xlfn.XLOOKUP(G42,Sheet2!$C$2:$C$250,Sheet2!$B$2:$B$250)</f>
        <v>DJ</v>
      </c>
    </row>
    <row r="43" spans="1:8" x14ac:dyDescent="0.35">
      <c r="A43" t="s">
        <v>46</v>
      </c>
      <c r="B43" s="2">
        <v>2</v>
      </c>
      <c r="C43">
        <v>6</v>
      </c>
      <c r="D43">
        <v>18810666</v>
      </c>
      <c r="E43">
        <v>248360</v>
      </c>
      <c r="F43">
        <v>99291124000</v>
      </c>
      <c r="G43" t="str">
        <f>_xlfn.XLOOKUP(A43,[1]!Table1[country],[1]!Table1[Country-Code])</f>
        <v>ECU</v>
      </c>
      <c r="H43" t="str">
        <f>_xlfn.XLOOKUP(G43,Sheet2!$C$2:$C$250,Sheet2!$B$2:$B$250)</f>
        <v>EC</v>
      </c>
    </row>
    <row r="44" spans="1:8" x14ac:dyDescent="0.35">
      <c r="A44" t="s">
        <v>47</v>
      </c>
      <c r="B44" s="3">
        <v>3</v>
      </c>
      <c r="C44">
        <v>7</v>
      </c>
      <c r="D44">
        <v>102321837</v>
      </c>
      <c r="E44">
        <v>995450</v>
      </c>
      <c r="F44">
        <v>365252651278.85211</v>
      </c>
      <c r="G44" t="str">
        <f>_xlfn.XLOOKUP(A44,[1]!Table1[country],[1]!Table1[Country-Code])</f>
        <v>EGY</v>
      </c>
      <c r="H44" t="str">
        <f>_xlfn.XLOOKUP(G44,Sheet2!$C$2:$C$250,Sheet2!$B$2:$B$250)</f>
        <v>EG</v>
      </c>
    </row>
    <row r="45" spans="1:8" x14ac:dyDescent="0.35">
      <c r="A45" t="s">
        <v>48</v>
      </c>
      <c r="B45" s="4">
        <v>3</v>
      </c>
      <c r="C45">
        <v>8</v>
      </c>
      <c r="D45">
        <v>1419601</v>
      </c>
      <c r="E45">
        <v>28050</v>
      </c>
      <c r="F45">
        <v>10099158074.727322</v>
      </c>
      <c r="G45" t="str">
        <f>_xlfn.XLOOKUP(A45,[1]!Table1[country],[1]!Table1[Country-Code])</f>
        <v>GNQ</v>
      </c>
      <c r="H45" t="str">
        <f>_xlfn.XLOOKUP(G45,Sheet2!$C$2:$C$250,Sheet2!$B$2:$B$250)</f>
        <v>GQ</v>
      </c>
    </row>
    <row r="46" spans="1:8" x14ac:dyDescent="0.35">
      <c r="A46" t="s">
        <v>49</v>
      </c>
      <c r="B46" s="1">
        <v>3</v>
      </c>
      <c r="C46">
        <v>9</v>
      </c>
      <c r="D46">
        <v>3601781</v>
      </c>
      <c r="E46">
        <v>121040.829</v>
      </c>
      <c r="F46">
        <v>2666000000</v>
      </c>
      <c r="G46" t="str">
        <f>_xlfn.XLOOKUP(A46,[1]!Table1[country],[1]!Table1[Country-Code])</f>
        <v>ERI</v>
      </c>
      <c r="H46" t="str">
        <f>_xlfn.XLOOKUP(G46,Sheet2!$C$2:$C$250,Sheet2!$B$2:$B$250)</f>
        <v>ER</v>
      </c>
    </row>
    <row r="47" spans="1:8" x14ac:dyDescent="0.35">
      <c r="A47" t="s">
        <v>50</v>
      </c>
      <c r="B47" s="2">
        <v>4</v>
      </c>
      <c r="C47">
        <v>12</v>
      </c>
      <c r="D47">
        <v>1625907</v>
      </c>
      <c r="E47">
        <v>42750</v>
      </c>
      <c r="F47">
        <v>31370395572.765846</v>
      </c>
      <c r="G47" t="str">
        <f>_xlfn.XLOOKUP(A47,[1]!Table1[country],[1]!Table1[Country-Code])</f>
        <v>EST</v>
      </c>
      <c r="H47" t="str">
        <f>_xlfn.XLOOKUP(G47,Sheet2!$C$2:$C$250,Sheet2!$B$2:$B$250)</f>
        <v>EE</v>
      </c>
    </row>
    <row r="48" spans="1:8" x14ac:dyDescent="0.35">
      <c r="A48" t="s">
        <v>51</v>
      </c>
      <c r="B48" s="1">
        <v>3</v>
      </c>
      <c r="C48">
        <v>9</v>
      </c>
      <c r="D48">
        <v>114804521</v>
      </c>
      <c r="E48">
        <v>1128571.2649999999</v>
      </c>
      <c r="F48">
        <v>107657734392.44585</v>
      </c>
      <c r="G48" t="str">
        <f>_xlfn.XLOOKUP(A48,[1]!Table1[country],[1]!Table1[Country-Code])</f>
        <v>ETH</v>
      </c>
      <c r="H48" t="str">
        <f>_xlfn.XLOOKUP(G48,Sheet2!$C$2:$C$250,Sheet2!$B$2:$B$250)</f>
        <v>ET</v>
      </c>
    </row>
    <row r="49" spans="1:8" x14ac:dyDescent="0.35">
      <c r="A49" t="s">
        <v>52</v>
      </c>
      <c r="B49" s="4">
        <v>4</v>
      </c>
      <c r="C49">
        <v>11</v>
      </c>
      <c r="D49">
        <v>47445</v>
      </c>
      <c r="E49">
        <v>1366</v>
      </c>
      <c r="F49">
        <v>3248696901.6065178</v>
      </c>
      <c r="G49" t="str">
        <f>_xlfn.XLOOKUP(A49,[1]!Table1[country],[1]!Table1[Country-Code])</f>
        <v>FRO</v>
      </c>
      <c r="H49" t="str">
        <f>_xlfn.XLOOKUP(G49,Sheet2!$C$2:$C$250,Sheet2!$B$2:$B$250)</f>
        <v>FO</v>
      </c>
    </row>
    <row r="50" spans="1:8" x14ac:dyDescent="0.35">
      <c r="A50" t="s">
        <v>53</v>
      </c>
      <c r="B50" s="1">
        <v>7</v>
      </c>
      <c r="C50">
        <v>24</v>
      </c>
      <c r="D50">
        <v>883642</v>
      </c>
      <c r="E50">
        <v>18270</v>
      </c>
      <c r="F50">
        <v>4477040340.4522648</v>
      </c>
      <c r="G50" t="str">
        <f>_xlfn.XLOOKUP(A50,[1]!Table1[country],[1]!Table1[Country-Code])</f>
        <v>FJI</v>
      </c>
      <c r="H50" t="str">
        <f>_xlfn.XLOOKUP(G50,Sheet2!$C$2:$C$250,Sheet2!$B$2:$B$250)</f>
        <v>FJ</v>
      </c>
    </row>
    <row r="51" spans="1:8" x14ac:dyDescent="0.35">
      <c r="A51" t="s">
        <v>54</v>
      </c>
      <c r="B51" s="2">
        <v>4</v>
      </c>
      <c r="C51">
        <v>11</v>
      </c>
      <c r="D51">
        <v>5557651</v>
      </c>
      <c r="E51">
        <v>303940</v>
      </c>
      <c r="F51">
        <v>271891788362.64667</v>
      </c>
      <c r="G51" t="str">
        <f>_xlfn.XLOOKUP(A51,[1]!Table1[country],[1]!Table1[Country-Code])</f>
        <v>FIN</v>
      </c>
      <c r="H51" t="str">
        <f>_xlfn.XLOOKUP(G51,Sheet2!$C$2:$C$250,Sheet2!$B$2:$B$250)</f>
        <v>FI</v>
      </c>
    </row>
    <row r="52" spans="1:8" x14ac:dyDescent="0.35">
      <c r="A52" t="s">
        <v>55</v>
      </c>
      <c r="B52" s="1">
        <v>4</v>
      </c>
      <c r="C52">
        <v>11</v>
      </c>
      <c r="D52">
        <v>68597315</v>
      </c>
      <c r="E52">
        <v>547557</v>
      </c>
      <c r="F52">
        <v>2639008701648.2563</v>
      </c>
      <c r="G52" t="str">
        <f>_xlfn.XLOOKUP(A52,[1]!Table1[country],[1]!Table1[Country-Code])</f>
        <v>FRA</v>
      </c>
      <c r="H52" t="str">
        <f>_xlfn.XLOOKUP(G52,Sheet2!$C$2:$C$250,Sheet2!$B$2:$B$250)</f>
        <v>FR</v>
      </c>
    </row>
    <row r="53" spans="1:8" x14ac:dyDescent="0.35">
      <c r="A53" t="s">
        <v>56</v>
      </c>
      <c r="B53" s="2">
        <v>3</v>
      </c>
      <c r="C53">
        <v>8</v>
      </c>
      <c r="D53">
        <v>2229292</v>
      </c>
      <c r="E53">
        <v>257670</v>
      </c>
      <c r="F53">
        <v>15314577167.821096</v>
      </c>
      <c r="G53" t="str">
        <f>_xlfn.XLOOKUP(A53,[1]!Table1[country],[1]!Table1[Country-Code])</f>
        <v>GAB</v>
      </c>
      <c r="H53" t="str">
        <f>_xlfn.XLOOKUP(G53,Sheet2!$C$2:$C$250,Sheet2!$B$2:$B$250)</f>
        <v>GA</v>
      </c>
    </row>
    <row r="54" spans="1:8" x14ac:dyDescent="0.35">
      <c r="A54" t="s">
        <v>57</v>
      </c>
      <c r="B54" s="5">
        <v>5</v>
      </c>
      <c r="C54">
        <v>17</v>
      </c>
      <c r="D54">
        <v>51345712</v>
      </c>
      <c r="E54">
        <v>2572982</v>
      </c>
      <c r="F54">
        <v>2094935000000</v>
      </c>
    </row>
    <row r="55" spans="1:8" x14ac:dyDescent="0.35">
      <c r="A55" t="s">
        <v>58</v>
      </c>
      <c r="B55" s="2">
        <v>4</v>
      </c>
      <c r="C55">
        <v>16</v>
      </c>
      <c r="D55">
        <v>3753275</v>
      </c>
      <c r="E55">
        <v>69490</v>
      </c>
      <c r="F55">
        <v>15842922532.720198</v>
      </c>
      <c r="G55" t="str">
        <f>_xlfn.XLOOKUP(A55,[1]!Table1[country],[1]!Table1[Country-Code])</f>
        <v>GEO</v>
      </c>
      <c r="H55" t="str">
        <f>_xlfn.XLOOKUP(G55,Sheet2!$C$2:$C$250,Sheet2!$B$2:$B$250)</f>
        <v>GE</v>
      </c>
    </row>
    <row r="56" spans="1:8" x14ac:dyDescent="0.35">
      <c r="A56" t="s">
        <v>59</v>
      </c>
      <c r="B56" s="1">
        <v>4</v>
      </c>
      <c r="C56">
        <v>11</v>
      </c>
      <c r="D56">
        <v>84303161</v>
      </c>
      <c r="E56">
        <v>349390</v>
      </c>
      <c r="F56">
        <v>3889668895299.6216</v>
      </c>
      <c r="G56" t="str">
        <f>_xlfn.XLOOKUP(A56,[1]!Table1[country],[1]!Table1[Country-Code])</f>
        <v>DEU</v>
      </c>
      <c r="H56" t="str">
        <f>_xlfn.XLOOKUP(G56,Sheet2!$C$2:$C$250,Sheet2!$B$2:$B$250)</f>
        <v>DE</v>
      </c>
    </row>
    <row r="57" spans="1:8" x14ac:dyDescent="0.35">
      <c r="A57" t="s">
        <v>60</v>
      </c>
      <c r="B57" s="2">
        <v>3</v>
      </c>
      <c r="C57">
        <v>8</v>
      </c>
      <c r="D57">
        <v>31157888</v>
      </c>
      <c r="E57">
        <v>227533</v>
      </c>
      <c r="F57">
        <v>70043199813.688538</v>
      </c>
      <c r="G57" t="str">
        <f>_xlfn.XLOOKUP(A57,[1]!Table1[country],[1]!Table1[Country-Code])</f>
        <v>GHA</v>
      </c>
      <c r="H57" t="str">
        <f>_xlfn.XLOOKUP(G57,Sheet2!$C$2:$C$250,Sheet2!$B$2:$B$250)</f>
        <v>GH</v>
      </c>
    </row>
    <row r="58" spans="1:8" x14ac:dyDescent="0.35">
      <c r="A58" t="s">
        <v>61</v>
      </c>
      <c r="B58" s="5">
        <v>4</v>
      </c>
      <c r="C58">
        <v>11</v>
      </c>
      <c r="D58">
        <v>65929308</v>
      </c>
      <c r="E58">
        <v>228968</v>
      </c>
      <c r="F58">
        <v>2423737000000</v>
      </c>
    </row>
    <row r="59" spans="1:8" x14ac:dyDescent="0.35">
      <c r="A59" t="s">
        <v>62</v>
      </c>
      <c r="B59" s="2">
        <v>4</v>
      </c>
      <c r="C59">
        <v>11</v>
      </c>
      <c r="D59">
        <v>10963808</v>
      </c>
      <c r="E59">
        <v>128900</v>
      </c>
      <c r="F59">
        <v>188925995936.80673</v>
      </c>
      <c r="G59" t="str">
        <f>_xlfn.XLOOKUP(A59,[1]!Table1[country],[1]!Table1[Country-Code])</f>
        <v>GRC</v>
      </c>
      <c r="H59" t="str">
        <f>_xlfn.XLOOKUP(G59,Sheet2!$C$2:$C$250,Sheet2!$B$2:$B$250)</f>
        <v>GR</v>
      </c>
    </row>
    <row r="60" spans="1:8" x14ac:dyDescent="0.35">
      <c r="A60" t="s">
        <v>63</v>
      </c>
      <c r="B60" s="1">
        <v>1</v>
      </c>
      <c r="C60">
        <v>11</v>
      </c>
      <c r="D60">
        <v>53239</v>
      </c>
      <c r="E60">
        <v>410450</v>
      </c>
      <c r="F60">
        <v>3076015346.7541008</v>
      </c>
      <c r="G60" t="str">
        <f>_xlfn.XLOOKUP(A60,[1]!Table1[country],[1]!Table1[Country-Code])</f>
        <v>GRL</v>
      </c>
      <c r="H60" t="str">
        <f>_xlfn.XLOOKUP(G60,Sheet2!$C$2:$C$250,Sheet2!$B$2:$B$250)</f>
        <v>GL</v>
      </c>
    </row>
    <row r="61" spans="1:8" x14ac:dyDescent="0.35">
      <c r="A61" t="s">
        <v>64</v>
      </c>
      <c r="B61" s="2">
        <v>2</v>
      </c>
      <c r="C61">
        <v>4</v>
      </c>
      <c r="D61">
        <v>18280569</v>
      </c>
      <c r="E61">
        <v>107160</v>
      </c>
      <c r="F61">
        <v>77625486978.256088</v>
      </c>
      <c r="G61" t="str">
        <f>_xlfn.XLOOKUP(A61,[1]!Table1[country],[1]!Table1[Country-Code])</f>
        <v>GTM</v>
      </c>
      <c r="H61" t="str">
        <f>_xlfn.XLOOKUP(G61,Sheet2!$C$2:$C$250,Sheet2!$B$2:$B$250)</f>
        <v>GT</v>
      </c>
    </row>
    <row r="62" spans="1:8" x14ac:dyDescent="0.35">
      <c r="A62" t="s">
        <v>65</v>
      </c>
      <c r="B62" s="1">
        <v>3</v>
      </c>
      <c r="C62">
        <v>8</v>
      </c>
      <c r="D62">
        <v>13175170</v>
      </c>
      <c r="E62">
        <v>245720</v>
      </c>
      <c r="F62">
        <v>14177835816.27767</v>
      </c>
      <c r="G62" t="str">
        <f>_xlfn.XLOOKUP(A62,[1]!Table1[country],[1]!Table1[Country-Code])</f>
        <v>GIN</v>
      </c>
      <c r="H62" t="str">
        <f>_xlfn.XLOOKUP(G62,Sheet2!$C$2:$C$250,Sheet2!$B$2:$B$250)</f>
        <v>GN</v>
      </c>
    </row>
    <row r="63" spans="1:8" x14ac:dyDescent="0.35">
      <c r="A63" t="s">
        <v>66</v>
      </c>
      <c r="B63" s="2">
        <v>3</v>
      </c>
      <c r="C63">
        <v>8</v>
      </c>
      <c r="D63">
        <v>2023453</v>
      </c>
      <c r="E63">
        <v>28120</v>
      </c>
      <c r="F63">
        <v>1431758242.9037538</v>
      </c>
      <c r="G63" t="str">
        <f>_xlfn.XLOOKUP(A63,[1]!Table1[country],[1]!Table1[Country-Code])</f>
        <v>GNB</v>
      </c>
      <c r="H63" t="str">
        <f>_xlfn.XLOOKUP(G63,Sheet2!$C$2:$C$250,Sheet2!$B$2:$B$250)</f>
        <v>GW</v>
      </c>
    </row>
    <row r="64" spans="1:8" x14ac:dyDescent="0.35">
      <c r="A64" t="s">
        <v>67</v>
      </c>
      <c r="B64" s="5">
        <v>2</v>
      </c>
      <c r="C64">
        <v>4</v>
      </c>
      <c r="D64">
        <v>22046736</v>
      </c>
      <c r="E64">
        <v>76421</v>
      </c>
      <c r="F64">
        <v>147869000000</v>
      </c>
    </row>
    <row r="65" spans="1:8" x14ac:dyDescent="0.35">
      <c r="A65" t="s">
        <v>68</v>
      </c>
      <c r="B65" s="2">
        <v>4</v>
      </c>
      <c r="C65">
        <v>12</v>
      </c>
      <c r="D65">
        <v>9686919</v>
      </c>
      <c r="E65">
        <v>91260</v>
      </c>
      <c r="F65">
        <v>157182045260.22992</v>
      </c>
      <c r="G65" t="str">
        <f>_xlfn.XLOOKUP(A65,[1]!Table1[country],[1]!Table1[Country-Code])</f>
        <v>HUN</v>
      </c>
      <c r="H65" t="str">
        <f>_xlfn.XLOOKUP(G65,Sheet2!$C$2:$C$250,Sheet2!$B$2:$B$250)</f>
        <v>HU</v>
      </c>
    </row>
    <row r="66" spans="1:8" x14ac:dyDescent="0.35">
      <c r="A66" t="s">
        <v>69</v>
      </c>
      <c r="B66" s="1">
        <v>4</v>
      </c>
      <c r="C66">
        <v>11</v>
      </c>
      <c r="D66">
        <v>345541</v>
      </c>
      <c r="E66">
        <v>100830</v>
      </c>
      <c r="F66">
        <v>21694674809.932083</v>
      </c>
      <c r="G66" t="str">
        <f>_xlfn.XLOOKUP(A66,[1]!Table1[country],[1]!Table1[Country-Code])</f>
        <v>ISL</v>
      </c>
      <c r="H66" t="str">
        <f>_xlfn.XLOOKUP(G66,Sheet2!$C$2:$C$250,Sheet2!$B$2:$B$250)</f>
        <v>IS</v>
      </c>
    </row>
    <row r="67" spans="1:8" x14ac:dyDescent="0.35">
      <c r="A67" t="s">
        <v>70</v>
      </c>
      <c r="B67" s="2">
        <v>6</v>
      </c>
      <c r="C67">
        <v>18</v>
      </c>
      <c r="D67">
        <v>1411184587</v>
      </c>
      <c r="E67">
        <v>2973190</v>
      </c>
      <c r="F67">
        <v>2667687951796.4976</v>
      </c>
      <c r="G67" t="str">
        <f>_xlfn.XLOOKUP(A67,[1]!Table1[country],[1]!Table1[Country-Code])</f>
        <v>IND</v>
      </c>
      <c r="H67" t="str">
        <f>_xlfn.XLOOKUP(G67,Sheet2!$C$2:$C$250,Sheet2!$B$2:$B$250)</f>
        <v>IN</v>
      </c>
    </row>
    <row r="68" spans="1:8" x14ac:dyDescent="0.35">
      <c r="A68" t="s">
        <v>71</v>
      </c>
      <c r="B68" s="1">
        <v>6</v>
      </c>
      <c r="C68">
        <v>22</v>
      </c>
      <c r="D68">
        <v>274226735</v>
      </c>
      <c r="E68">
        <v>1877519</v>
      </c>
      <c r="F68">
        <v>1058688935454.7823</v>
      </c>
      <c r="G68" t="str">
        <f>_xlfn.XLOOKUP(A68,[1]!Table1[country],[1]!Table1[Country-Code])</f>
        <v>IDN</v>
      </c>
      <c r="H68" t="str">
        <f>_xlfn.XLOOKUP(G68,Sheet2!$C$2:$C$250,Sheet2!$B$2:$B$250)</f>
        <v>ID</v>
      </c>
    </row>
    <row r="69" spans="1:8" x14ac:dyDescent="0.35">
      <c r="A69" t="s">
        <v>72</v>
      </c>
      <c r="B69" s="2">
        <v>5</v>
      </c>
      <c r="C69">
        <v>17</v>
      </c>
      <c r="D69">
        <v>79351954</v>
      </c>
      <c r="E69">
        <v>1622500</v>
      </c>
      <c r="F69">
        <v>239735571102.49496</v>
      </c>
      <c r="G69" t="str">
        <f>_xlfn.XLOOKUP(A69,[1]!Table1[country],[1]!Table1[Country-Code])</f>
        <v>IRN</v>
      </c>
      <c r="H69" t="str">
        <f>_xlfn.XLOOKUP(G69,Sheet2!$C$2:$C$250,Sheet2!$B$2:$B$250)</f>
        <v>IR</v>
      </c>
    </row>
    <row r="70" spans="1:8" x14ac:dyDescent="0.35">
      <c r="A70" t="s">
        <v>73</v>
      </c>
      <c r="B70" s="1">
        <v>5</v>
      </c>
      <c r="C70">
        <v>17</v>
      </c>
      <c r="D70">
        <v>40280277</v>
      </c>
      <c r="E70">
        <v>434128</v>
      </c>
      <c r="F70">
        <v>184369797315.43625</v>
      </c>
      <c r="G70" t="str">
        <f>_xlfn.XLOOKUP(A70,[1]!Table1[country],[1]!Table1[Country-Code])</f>
        <v>IRQ</v>
      </c>
      <c r="H70" t="str">
        <f>_xlfn.XLOOKUP(G70,Sheet2!$C$2:$C$250,Sheet2!$B$2:$B$250)</f>
        <v>IQ</v>
      </c>
    </row>
    <row r="71" spans="1:8" x14ac:dyDescent="0.35">
      <c r="A71" t="s">
        <v>74</v>
      </c>
      <c r="B71" s="5">
        <v>4</v>
      </c>
      <c r="C71">
        <v>11</v>
      </c>
      <c r="D71">
        <v>6684047</v>
      </c>
      <c r="E71">
        <v>98551</v>
      </c>
      <c r="F71">
        <v>657387000000</v>
      </c>
    </row>
    <row r="72" spans="1:8" x14ac:dyDescent="0.35">
      <c r="A72" t="s">
        <v>75</v>
      </c>
      <c r="B72" s="5">
        <v>5</v>
      </c>
      <c r="C72">
        <v>17</v>
      </c>
      <c r="D72">
        <v>12612589</v>
      </c>
      <c r="E72">
        <v>28092</v>
      </c>
      <c r="F72">
        <v>558921000000</v>
      </c>
    </row>
    <row r="73" spans="1:8" x14ac:dyDescent="0.35">
      <c r="A73" t="s">
        <v>76</v>
      </c>
      <c r="B73" s="2">
        <v>4</v>
      </c>
      <c r="C73">
        <v>11</v>
      </c>
      <c r="D73">
        <v>59622389</v>
      </c>
      <c r="E73">
        <v>295717</v>
      </c>
      <c r="F73">
        <v>1896755301518.1375</v>
      </c>
      <c r="G73" t="str">
        <f>_xlfn.XLOOKUP(A73,[1]!Table1[country],[1]!Table1[Country-Code])</f>
        <v>ITA</v>
      </c>
      <c r="H73" t="str">
        <f>_xlfn.XLOOKUP(G73,Sheet2!$C$2:$C$250,Sheet2!$B$2:$B$250)</f>
        <v>IT</v>
      </c>
    </row>
    <row r="74" spans="1:8" x14ac:dyDescent="0.35">
      <c r="A74" t="s">
        <v>77</v>
      </c>
      <c r="B74" s="3">
        <v>3</v>
      </c>
      <c r="C74">
        <v>8</v>
      </c>
      <c r="D74">
        <v>25858165</v>
      </c>
      <c r="E74">
        <v>318000</v>
      </c>
      <c r="F74">
        <v>61348579465.101654</v>
      </c>
      <c r="G74" t="str">
        <f>_xlfn.XLOOKUP(A74,[1]!Table1[country],[1]!Table1[Country-Code])</f>
        <v>CIV</v>
      </c>
      <c r="H74" t="str">
        <f>_xlfn.XLOOKUP(G74,Sheet2!$C$2:$C$250,Sheet2!$B$2:$B$250)</f>
        <v>CI</v>
      </c>
    </row>
    <row r="75" spans="1:8" x14ac:dyDescent="0.35">
      <c r="A75" t="s">
        <v>78</v>
      </c>
      <c r="B75" s="2">
        <v>2</v>
      </c>
      <c r="C75">
        <v>4</v>
      </c>
      <c r="D75">
        <v>2993949</v>
      </c>
      <c r="E75">
        <v>10830</v>
      </c>
      <c r="F75">
        <v>13812425036.586357</v>
      </c>
      <c r="G75" t="str">
        <f>_xlfn.XLOOKUP(A75,[1]!Table1[country],[1]!Table1[Country-Code])</f>
        <v>JAM</v>
      </c>
      <c r="H75" t="str">
        <f>_xlfn.XLOOKUP(G75,Sheet2!$C$2:$C$250,Sheet2!$B$2:$B$250)</f>
        <v>JM</v>
      </c>
    </row>
    <row r="76" spans="1:8" x14ac:dyDescent="0.35">
      <c r="A76" t="s">
        <v>79</v>
      </c>
      <c r="B76" s="1">
        <v>6</v>
      </c>
      <c r="C76">
        <v>23</v>
      </c>
      <c r="D76">
        <v>127938029</v>
      </c>
      <c r="E76">
        <v>364500</v>
      </c>
      <c r="F76">
        <v>5040107754084.1064</v>
      </c>
      <c r="G76" t="str">
        <f>_xlfn.XLOOKUP(A76,[1]!Table1[country],[1]!Table1[Country-Code])</f>
        <v>JPN</v>
      </c>
      <c r="H76" t="str">
        <f>_xlfn.XLOOKUP(G76,Sheet2!$C$2:$C$250,Sheet2!$B$2:$B$250)</f>
        <v>JP</v>
      </c>
    </row>
    <row r="77" spans="1:8" x14ac:dyDescent="0.35">
      <c r="A77" t="s">
        <v>80</v>
      </c>
      <c r="B77" s="2">
        <v>5</v>
      </c>
      <c r="C77">
        <v>17</v>
      </c>
      <c r="D77">
        <v>10211797</v>
      </c>
      <c r="E77">
        <v>88794</v>
      </c>
      <c r="F77">
        <v>44182298291.820564</v>
      </c>
      <c r="G77" t="str">
        <f>_xlfn.XLOOKUP(A77,[1]!Table1[country],[1]!Table1[Country-Code])</f>
        <v>JOR</v>
      </c>
      <c r="H77" t="str">
        <f>_xlfn.XLOOKUP(G77,Sheet2!$C$2:$C$250,Sheet2!$B$2:$B$250)</f>
        <v>JO</v>
      </c>
    </row>
    <row r="78" spans="1:8" x14ac:dyDescent="0.35">
      <c r="A78" t="s">
        <v>81</v>
      </c>
      <c r="B78" s="1">
        <v>5</v>
      </c>
      <c r="C78">
        <v>15</v>
      </c>
      <c r="D78">
        <v>18358778</v>
      </c>
      <c r="E78">
        <v>2699700</v>
      </c>
      <c r="F78">
        <v>171082379532.98834</v>
      </c>
      <c r="G78" t="str">
        <f>_xlfn.XLOOKUP(A78,[1]!Table1[country],[1]!Table1[Country-Code])</f>
        <v>KAZ</v>
      </c>
      <c r="H78" t="str">
        <f>_xlfn.XLOOKUP(G78,Sheet2!$C$2:$C$250,Sheet2!$B$2:$B$250)</f>
        <v>KZ</v>
      </c>
    </row>
    <row r="79" spans="1:8" x14ac:dyDescent="0.35">
      <c r="A79" t="s">
        <v>82</v>
      </c>
      <c r="B79" s="2">
        <v>3</v>
      </c>
      <c r="C79">
        <v>9</v>
      </c>
      <c r="D79">
        <v>54083746</v>
      </c>
      <c r="E79">
        <v>569140</v>
      </c>
      <c r="F79">
        <v>100666542665.71974</v>
      </c>
      <c r="G79" t="str">
        <f>_xlfn.XLOOKUP(A79,[1]!Table1[country],[1]!Table1[Country-Code])</f>
        <v>KEN</v>
      </c>
      <c r="H79" t="str">
        <f>_xlfn.XLOOKUP(G79,Sheet2!$C$2:$C$250,Sheet2!$B$2:$B$250)</f>
        <v>KE</v>
      </c>
    </row>
    <row r="80" spans="1:8" x14ac:dyDescent="0.35">
      <c r="A80" t="s">
        <v>83</v>
      </c>
      <c r="B80" s="1">
        <v>7</v>
      </c>
      <c r="C80">
        <v>24</v>
      </c>
      <c r="D80">
        <v>113685</v>
      </c>
      <c r="E80">
        <v>810</v>
      </c>
      <c r="F80">
        <v>180911843.64462182</v>
      </c>
      <c r="G80" t="str">
        <f>_xlfn.XLOOKUP(A80,[1]!Table1[country],[1]!Table1[Country-Code])</f>
        <v>KIR</v>
      </c>
      <c r="H80" t="str">
        <f>_xlfn.XLOOKUP(G80,Sheet2!$C$2:$C$250,Sheet2!$B$2:$B$250)</f>
        <v>KI</v>
      </c>
    </row>
    <row r="81" spans="1:8" x14ac:dyDescent="0.35">
      <c r="A81" t="s">
        <v>84</v>
      </c>
      <c r="B81" s="2">
        <v>4</v>
      </c>
      <c r="C81">
        <v>12</v>
      </c>
      <c r="D81">
        <v>1796777</v>
      </c>
      <c r="E81">
        <v>10887</v>
      </c>
      <c r="F81">
        <v>7716925356.1253567</v>
      </c>
      <c r="G81" t="str">
        <f>_xlfn.XLOOKUP(A81,[1]!Table1[country],[1]!Table1[Country-Code])</f>
        <v>XKX</v>
      </c>
    </row>
    <row r="82" spans="1:8" x14ac:dyDescent="0.35">
      <c r="A82" t="s">
        <v>85</v>
      </c>
      <c r="B82" s="3">
        <v>5</v>
      </c>
      <c r="C82">
        <v>15</v>
      </c>
      <c r="D82">
        <v>6918772</v>
      </c>
      <c r="E82">
        <v>191800</v>
      </c>
      <c r="F82">
        <v>7780874536.6605415</v>
      </c>
      <c r="G82" t="str">
        <f>_xlfn.XLOOKUP(A82,[1]!Table1[country],[1]!Table1[Country-Code])</f>
        <v>KGZ</v>
      </c>
      <c r="H82" t="str">
        <f>_xlfn.XLOOKUP(G82,Sheet2!$C$2:$C$250,Sheet2!$B$2:$B$250)</f>
        <v>KG</v>
      </c>
    </row>
    <row r="83" spans="1:8" x14ac:dyDescent="0.35">
      <c r="A83" t="s">
        <v>86</v>
      </c>
      <c r="B83" s="4">
        <v>6</v>
      </c>
      <c r="C83">
        <v>21</v>
      </c>
      <c r="D83">
        <v>7202310</v>
      </c>
      <c r="E83">
        <v>230800</v>
      </c>
      <c r="F83">
        <v>18981800705.079376</v>
      </c>
      <c r="G83" t="str">
        <f>_xlfn.XLOOKUP(A83,[1]!Table1[country],[1]!Table1[Country-Code])</f>
        <v>LAO</v>
      </c>
      <c r="H83" t="str">
        <f>_xlfn.XLOOKUP(G83,Sheet2!$C$2:$C$250,Sheet2!$B$2:$B$250)</f>
        <v>LA</v>
      </c>
    </row>
    <row r="84" spans="1:8" x14ac:dyDescent="0.35">
      <c r="A84" t="s">
        <v>87</v>
      </c>
      <c r="B84" s="1">
        <v>4</v>
      </c>
      <c r="C84">
        <v>12</v>
      </c>
      <c r="D84">
        <v>1856230</v>
      </c>
      <c r="E84">
        <v>62230</v>
      </c>
      <c r="F84">
        <v>34601740323.338615</v>
      </c>
      <c r="G84" t="str">
        <f>_xlfn.XLOOKUP(A84,[1]!Table1[country],[1]!Table1[Country-Code])</f>
        <v>LVA</v>
      </c>
      <c r="H84" t="str">
        <f>_xlfn.XLOOKUP(G84,Sheet2!$C$2:$C$250,Sheet2!$B$2:$B$250)</f>
        <v>LV</v>
      </c>
    </row>
    <row r="85" spans="1:8" x14ac:dyDescent="0.35">
      <c r="A85" t="s">
        <v>88</v>
      </c>
      <c r="B85" s="2">
        <v>5</v>
      </c>
      <c r="C85">
        <v>17</v>
      </c>
      <c r="D85">
        <v>6853706</v>
      </c>
      <c r="E85">
        <v>10230</v>
      </c>
      <c r="F85">
        <v>31712128253.796097</v>
      </c>
      <c r="G85" t="str">
        <f>_xlfn.XLOOKUP(A85,[1]!Table1[country],[1]!Table1[Country-Code])</f>
        <v>LBN</v>
      </c>
      <c r="H85" t="str">
        <f>_xlfn.XLOOKUP(G85,Sheet2!$C$2:$C$250,Sheet2!$B$2:$B$250)</f>
        <v>LB</v>
      </c>
    </row>
    <row r="86" spans="1:8" x14ac:dyDescent="0.35">
      <c r="A86" t="s">
        <v>89</v>
      </c>
      <c r="B86" s="1">
        <v>3</v>
      </c>
      <c r="C86">
        <v>26</v>
      </c>
      <c r="D86">
        <v>2157182</v>
      </c>
      <c r="E86">
        <v>30360</v>
      </c>
      <c r="F86">
        <v>2231214507.4761076</v>
      </c>
      <c r="G86" t="str">
        <f>_xlfn.XLOOKUP(A86,[1]!Table1[country],[1]!Table1[Country-Code])</f>
        <v>LSO</v>
      </c>
      <c r="H86" t="str">
        <f>_xlfn.XLOOKUP(G86,Sheet2!$C$2:$C$250,Sheet2!$B$2:$B$250)</f>
        <v>LS</v>
      </c>
    </row>
    <row r="87" spans="1:8" x14ac:dyDescent="0.35">
      <c r="A87" t="s">
        <v>90</v>
      </c>
      <c r="B87" s="2">
        <v>3</v>
      </c>
      <c r="C87">
        <v>8</v>
      </c>
      <c r="D87">
        <v>5120143</v>
      </c>
      <c r="E87">
        <v>96320</v>
      </c>
      <c r="F87">
        <v>3039982500</v>
      </c>
      <c r="G87" t="str">
        <f>_xlfn.XLOOKUP(A87,[1]!Table1[country],[1]!Table1[Country-Code])</f>
        <v>LBR</v>
      </c>
      <c r="H87" t="str">
        <f>_xlfn.XLOOKUP(G87,Sheet2!$C$2:$C$250,Sheet2!$B$2:$B$250)</f>
        <v>LR</v>
      </c>
    </row>
    <row r="88" spans="1:8" x14ac:dyDescent="0.35">
      <c r="A88" t="s">
        <v>91</v>
      </c>
      <c r="B88" s="1">
        <v>3</v>
      </c>
      <c r="C88">
        <v>7</v>
      </c>
      <c r="D88">
        <v>5047061</v>
      </c>
      <c r="E88">
        <v>1759540</v>
      </c>
      <c r="F88">
        <v>50357312594.512856</v>
      </c>
      <c r="G88" t="str">
        <f>_xlfn.XLOOKUP(A88,[1]!Table1[country],[1]!Table1[Country-Code])</f>
        <v>LBY</v>
      </c>
      <c r="H88" t="str">
        <f>_xlfn.XLOOKUP(G88,Sheet2!$C$2:$C$250,Sheet2!$B$2:$B$250)</f>
        <v>LY</v>
      </c>
    </row>
    <row r="89" spans="1:8" x14ac:dyDescent="0.35">
      <c r="A89" t="s">
        <v>92</v>
      </c>
      <c r="B89" s="2">
        <v>4</v>
      </c>
      <c r="C89">
        <v>11</v>
      </c>
      <c r="D89">
        <v>44343</v>
      </c>
      <c r="E89">
        <v>160</v>
      </c>
      <c r="F89">
        <v>6113951011.7145901</v>
      </c>
      <c r="G89" t="str">
        <f>_xlfn.XLOOKUP(A89,[1]!Table1[country],[1]!Table1[Country-Code])</f>
        <v>LIE</v>
      </c>
      <c r="H89" t="str">
        <f>_xlfn.XLOOKUP(G89,Sheet2!$C$2:$C$250,Sheet2!$B$2:$B$250)</f>
        <v>LI</v>
      </c>
    </row>
    <row r="90" spans="1:8" x14ac:dyDescent="0.35">
      <c r="A90" t="s">
        <v>93</v>
      </c>
      <c r="B90" s="1">
        <v>4</v>
      </c>
      <c r="C90">
        <v>12</v>
      </c>
      <c r="D90">
        <v>2745429</v>
      </c>
      <c r="E90">
        <v>62620</v>
      </c>
      <c r="F90">
        <v>56846622904.439064</v>
      </c>
      <c r="G90" t="str">
        <f>_xlfn.XLOOKUP(A90,[1]!Table1[country],[1]!Table1[Country-Code])</f>
        <v>LTU</v>
      </c>
      <c r="H90" t="str">
        <f>_xlfn.XLOOKUP(G90,Sheet2!$C$2:$C$250,Sheet2!$B$2:$B$250)</f>
        <v>LT</v>
      </c>
    </row>
    <row r="91" spans="1:8" x14ac:dyDescent="0.35">
      <c r="A91" t="s">
        <v>94</v>
      </c>
      <c r="B91" s="2">
        <v>4</v>
      </c>
      <c r="C91">
        <v>11</v>
      </c>
      <c r="D91">
        <v>645758</v>
      </c>
      <c r="E91">
        <v>2574.46</v>
      </c>
      <c r="F91">
        <v>73992591285.302933</v>
      </c>
      <c r="G91" t="str">
        <f>_xlfn.XLOOKUP(A91,[1]!Table1[country],[1]!Table1[Country-Code])</f>
        <v>LUX</v>
      </c>
      <c r="H91" t="str">
        <f>_xlfn.XLOOKUP(G91,Sheet2!$C$2:$C$250,Sheet2!$B$2:$B$250)</f>
        <v>LU</v>
      </c>
    </row>
    <row r="92" spans="1:8" x14ac:dyDescent="0.35">
      <c r="A92" t="s">
        <v>95</v>
      </c>
      <c r="B92" s="3">
        <v>4</v>
      </c>
      <c r="C92">
        <v>12</v>
      </c>
      <c r="D92">
        <v>2085105</v>
      </c>
      <c r="E92">
        <v>25220</v>
      </c>
      <c r="F92">
        <v>12363580534.68112</v>
      </c>
      <c r="G92" t="str">
        <f>_xlfn.XLOOKUP(A92,[1]!Table1[country],[1]!Table1[Country-Code])</f>
        <v>MKD</v>
      </c>
      <c r="H92" t="str">
        <f>_xlfn.XLOOKUP(G92,Sheet2!$C$2:$C$250,Sheet2!$B$2:$B$250)</f>
        <v>MK</v>
      </c>
    </row>
    <row r="93" spans="1:8" x14ac:dyDescent="0.35">
      <c r="A93" t="s">
        <v>96</v>
      </c>
      <c r="B93" s="2">
        <v>3</v>
      </c>
      <c r="C93">
        <v>9</v>
      </c>
      <c r="D93">
        <v>24246406</v>
      </c>
      <c r="E93">
        <v>581800</v>
      </c>
      <c r="F93">
        <v>13051441059.333815</v>
      </c>
      <c r="G93" t="str">
        <f>_xlfn.XLOOKUP(A93,[1]!Table1[country],[1]!Table1[Country-Code])</f>
        <v>MDG</v>
      </c>
      <c r="H93" t="str">
        <f>_xlfn.XLOOKUP(G93,Sheet2!$C$2:$C$250,Sheet2!$B$2:$B$250)</f>
        <v>MG</v>
      </c>
    </row>
    <row r="94" spans="1:8" x14ac:dyDescent="0.35">
      <c r="A94" t="s">
        <v>97</v>
      </c>
      <c r="B94" s="1">
        <v>3</v>
      </c>
      <c r="C94">
        <v>26</v>
      </c>
      <c r="D94">
        <v>19300860</v>
      </c>
      <c r="E94">
        <v>94280</v>
      </c>
      <c r="F94">
        <v>12182348212.707338</v>
      </c>
      <c r="G94" t="str">
        <f>_xlfn.XLOOKUP(A94,[1]!Table1[country],[1]!Table1[Country-Code])</f>
        <v>MWI</v>
      </c>
      <c r="H94" t="str">
        <f>_xlfn.XLOOKUP(G94,Sheet2!$C$2:$C$250,Sheet2!$B$2:$B$250)</f>
        <v>MW</v>
      </c>
    </row>
    <row r="95" spans="1:8" x14ac:dyDescent="0.35">
      <c r="A95" t="s">
        <v>98</v>
      </c>
      <c r="B95" s="5">
        <v>6</v>
      </c>
      <c r="C95">
        <v>21</v>
      </c>
      <c r="D95">
        <v>38207947</v>
      </c>
      <c r="E95">
        <v>337284</v>
      </c>
      <c r="F95">
        <v>1122454000000</v>
      </c>
    </row>
    <row r="96" spans="1:8" x14ac:dyDescent="0.35">
      <c r="A96" t="s">
        <v>99</v>
      </c>
      <c r="B96" s="1">
        <v>6</v>
      </c>
      <c r="C96">
        <v>25</v>
      </c>
      <c r="D96">
        <v>36327</v>
      </c>
      <c r="E96">
        <v>300</v>
      </c>
      <c r="F96">
        <v>3746321936.3772893</v>
      </c>
      <c r="G96" t="str">
        <f>_xlfn.XLOOKUP(A96,[1]!Table1[country],[1]!Table1[Country-Code])</f>
        <v>MDV</v>
      </c>
      <c r="H96" t="str">
        <f>_xlfn.XLOOKUP(G96,Sheet2!$C$2:$C$250,Sheet2!$B$2:$B$250)</f>
        <v>MV</v>
      </c>
    </row>
    <row r="97" spans="1:8" x14ac:dyDescent="0.35">
      <c r="A97" t="s">
        <v>100</v>
      </c>
      <c r="B97" s="2">
        <v>3</v>
      </c>
      <c r="C97">
        <v>8</v>
      </c>
      <c r="D97">
        <v>14583654</v>
      </c>
      <c r="E97">
        <v>1220190</v>
      </c>
      <c r="F97">
        <v>17465392915.915257</v>
      </c>
      <c r="G97" t="str">
        <f>_xlfn.XLOOKUP(A97,[1]!Table1[country],[1]!Table1[Country-Code])</f>
        <v>MLI</v>
      </c>
      <c r="H97" t="str">
        <f>_xlfn.XLOOKUP(G97,Sheet2!$C$2:$C$250,Sheet2!$B$2:$B$250)</f>
        <v>ML</v>
      </c>
    </row>
    <row r="98" spans="1:8" x14ac:dyDescent="0.35">
      <c r="A98" t="s">
        <v>101</v>
      </c>
      <c r="B98" s="1">
        <v>4</v>
      </c>
      <c r="C98">
        <v>11</v>
      </c>
      <c r="D98">
        <v>418828</v>
      </c>
      <c r="E98">
        <v>320</v>
      </c>
      <c r="F98">
        <v>14933066818.960594</v>
      </c>
      <c r="G98" t="str">
        <f>_xlfn.XLOOKUP(A98,[1]!Table1[country],[1]!Table1[Country-Code])</f>
        <v>MLT</v>
      </c>
      <c r="H98" t="str">
        <f>_xlfn.XLOOKUP(G98,Sheet2!$C$2:$C$250,Sheet2!$B$2:$B$250)</f>
        <v>MT</v>
      </c>
    </row>
    <row r="99" spans="1:8" x14ac:dyDescent="0.35">
      <c r="A99" t="s">
        <v>102</v>
      </c>
      <c r="B99" s="4">
        <v>7</v>
      </c>
      <c r="C99">
        <v>24</v>
      </c>
      <c r="D99">
        <v>5247</v>
      </c>
      <c r="E99">
        <v>180</v>
      </c>
      <c r="F99">
        <v>241722400</v>
      </c>
      <c r="G99" t="str">
        <f>_xlfn.XLOOKUP(A99,[1]!Table1[country],[1]!Table1[Country-Code])</f>
        <v>MHL</v>
      </c>
      <c r="H99" t="str">
        <f>_xlfn.XLOOKUP(G99,Sheet2!$C$2:$C$250,Sheet2!$B$2:$B$250)</f>
        <v>MH</v>
      </c>
    </row>
    <row r="100" spans="1:8" x14ac:dyDescent="0.35">
      <c r="A100" t="s">
        <v>103</v>
      </c>
      <c r="B100" s="1">
        <v>3</v>
      </c>
      <c r="C100">
        <v>8</v>
      </c>
      <c r="D100">
        <v>4762889</v>
      </c>
      <c r="E100">
        <v>1030700</v>
      </c>
      <c r="F100">
        <v>8405491201.7467442</v>
      </c>
      <c r="G100" t="str">
        <f>_xlfn.XLOOKUP(A100,[1]!Table1[country],[1]!Table1[Country-Code])</f>
        <v>MRT</v>
      </c>
      <c r="H100" t="str">
        <f>_xlfn.XLOOKUP(G100,Sheet2!$C$2:$C$250,Sheet2!$B$2:$B$250)</f>
        <v>MR</v>
      </c>
    </row>
    <row r="101" spans="1:8" x14ac:dyDescent="0.35">
      <c r="A101" t="s">
        <v>104</v>
      </c>
      <c r="B101" s="2">
        <v>3</v>
      </c>
      <c r="C101">
        <v>9</v>
      </c>
      <c r="D101">
        <v>1279458</v>
      </c>
      <c r="E101">
        <v>2030</v>
      </c>
      <c r="F101">
        <v>11401050654.562368</v>
      </c>
      <c r="G101" t="str">
        <f>_xlfn.XLOOKUP(A101,[1]!Table1[country],[1]!Table1[Country-Code])</f>
        <v>MUS</v>
      </c>
      <c r="H101" t="str">
        <f>_xlfn.XLOOKUP(G101,Sheet2!$C$2:$C$250,Sheet2!$B$2:$B$250)</f>
        <v>MU</v>
      </c>
    </row>
    <row r="102" spans="1:8" x14ac:dyDescent="0.35">
      <c r="A102" t="s">
        <v>105</v>
      </c>
      <c r="B102" s="1">
        <v>2</v>
      </c>
      <c r="C102">
        <v>3</v>
      </c>
      <c r="D102">
        <v>129055742</v>
      </c>
      <c r="E102">
        <v>1943950</v>
      </c>
      <c r="F102">
        <v>1090515389749.4135</v>
      </c>
      <c r="G102" t="str">
        <f>_xlfn.XLOOKUP(A102,[1]!Table1[country],[1]!Table1[Country-Code])</f>
        <v>MEX</v>
      </c>
      <c r="H102" t="str">
        <f>_xlfn.XLOOKUP(G102,Sheet2!$C$2:$C$250,Sheet2!$B$2:$B$250)</f>
        <v>MX</v>
      </c>
    </row>
    <row r="103" spans="1:8" x14ac:dyDescent="0.35">
      <c r="A103" t="s">
        <v>106</v>
      </c>
      <c r="B103" s="4">
        <v>7</v>
      </c>
      <c r="C103">
        <v>24</v>
      </c>
      <c r="D103">
        <v>103931</v>
      </c>
      <c r="E103">
        <v>700</v>
      </c>
      <c r="F103">
        <v>408000000</v>
      </c>
      <c r="G103" t="str">
        <f>_xlfn.XLOOKUP(A103,[1]!Table1[country],[1]!Table1[Country-Code])</f>
        <v>FSM</v>
      </c>
      <c r="H103" t="str">
        <f>_xlfn.XLOOKUP(G103,Sheet2!$C$2:$C$250,Sheet2!$B$2:$B$250)</f>
        <v>FM</v>
      </c>
    </row>
    <row r="104" spans="1:8" x14ac:dyDescent="0.35">
      <c r="A104" t="s">
        <v>107</v>
      </c>
      <c r="B104" s="1">
        <v>5</v>
      </c>
      <c r="C104">
        <v>14</v>
      </c>
      <c r="D104">
        <v>4454263</v>
      </c>
      <c r="E104">
        <v>32884.6</v>
      </c>
      <c r="F104">
        <v>11859730543.552538</v>
      </c>
      <c r="G104" t="str">
        <f>_xlfn.XLOOKUP(A104,[1]!Table1[country],[1]!Table1[Country-Code])</f>
        <v>MDA</v>
      </c>
      <c r="H104" t="str">
        <f>_xlfn.XLOOKUP(G104,Sheet2!$C$2:$C$250,Sheet2!$B$2:$B$250)</f>
        <v>MD</v>
      </c>
    </row>
    <row r="105" spans="1:8" x14ac:dyDescent="0.35">
      <c r="A105" t="s">
        <v>108</v>
      </c>
      <c r="B105" s="2">
        <v>4</v>
      </c>
      <c r="C105">
        <v>11</v>
      </c>
      <c r="D105">
        <v>47608</v>
      </c>
      <c r="E105">
        <v>2.0269999999999997</v>
      </c>
      <c r="F105">
        <v>6739691604.7972593</v>
      </c>
      <c r="G105" t="str">
        <f>_xlfn.XLOOKUP(A105,[1]!Table1[country],[1]!Table1[Country-Code])</f>
        <v>MCO</v>
      </c>
      <c r="H105" t="str">
        <f>_xlfn.XLOOKUP(G105,Sheet2!$C$2:$C$250,Sheet2!$B$2:$B$250)</f>
        <v>MC</v>
      </c>
    </row>
    <row r="106" spans="1:8" x14ac:dyDescent="0.35">
      <c r="A106" t="s">
        <v>109</v>
      </c>
      <c r="B106" s="1">
        <v>6</v>
      </c>
      <c r="C106">
        <v>20</v>
      </c>
      <c r="D106">
        <v>3284955</v>
      </c>
      <c r="E106">
        <v>1557506.8030000001</v>
      </c>
      <c r="F106">
        <v>13312981594.573015</v>
      </c>
      <c r="G106" t="str">
        <f>_xlfn.XLOOKUP(A106,[1]!Table1[country],[1]!Table1[Country-Code])</f>
        <v>MNG</v>
      </c>
      <c r="H106" t="str">
        <f>_xlfn.XLOOKUP(G106,Sheet2!$C$2:$C$250,Sheet2!$B$2:$B$250)</f>
        <v>MN</v>
      </c>
    </row>
    <row r="107" spans="1:8" x14ac:dyDescent="0.35">
      <c r="A107" t="s">
        <v>110</v>
      </c>
      <c r="B107" s="2">
        <v>4</v>
      </c>
      <c r="C107">
        <v>12</v>
      </c>
      <c r="D107">
        <v>637022</v>
      </c>
      <c r="E107">
        <v>13450</v>
      </c>
      <c r="F107">
        <v>4769860740.7407417</v>
      </c>
      <c r="G107" t="str">
        <f>_xlfn.XLOOKUP(A107,[1]!Table1[country],[1]!Table1[Country-Code])</f>
        <v>MNE</v>
      </c>
      <c r="H107" t="str">
        <f>_xlfn.XLOOKUP(G107,Sheet2!$C$2:$C$250,Sheet2!$B$2:$B$250)</f>
        <v>ME</v>
      </c>
    </row>
    <row r="108" spans="1:8" x14ac:dyDescent="0.35">
      <c r="A108" t="s">
        <v>111</v>
      </c>
      <c r="B108" s="1">
        <v>3</v>
      </c>
      <c r="C108">
        <v>7</v>
      </c>
      <c r="D108">
        <v>34637269</v>
      </c>
      <c r="E108">
        <v>446300</v>
      </c>
      <c r="F108">
        <v>121348138320.27631</v>
      </c>
      <c r="G108" t="str">
        <f>_xlfn.XLOOKUP(A108,[1]!Table1[country],[1]!Table1[Country-Code])</f>
        <v>MAR</v>
      </c>
      <c r="H108" t="str">
        <f>_xlfn.XLOOKUP(G108,Sheet2!$C$2:$C$250,Sheet2!$B$2:$B$250)</f>
        <v>MA</v>
      </c>
    </row>
    <row r="109" spans="1:8" x14ac:dyDescent="0.35">
      <c r="A109" t="s">
        <v>112</v>
      </c>
      <c r="B109" s="2">
        <v>3</v>
      </c>
      <c r="C109">
        <v>26</v>
      </c>
      <c r="D109">
        <v>31491862</v>
      </c>
      <c r="E109">
        <v>786380</v>
      </c>
      <c r="F109">
        <v>14028811071.762758</v>
      </c>
      <c r="G109" t="str">
        <f>_xlfn.XLOOKUP(A109,[1]!Table1[country],[1]!Table1[Country-Code])</f>
        <v>MOZ</v>
      </c>
      <c r="H109" t="str">
        <f>_xlfn.XLOOKUP(G109,Sheet2!$C$2:$C$250,Sheet2!$B$2:$B$250)</f>
        <v>MZ</v>
      </c>
    </row>
    <row r="110" spans="1:8" x14ac:dyDescent="0.35">
      <c r="A110" t="s">
        <v>113</v>
      </c>
      <c r="B110" s="1">
        <v>6</v>
      </c>
      <c r="C110">
        <v>21</v>
      </c>
      <c r="D110">
        <v>53927833</v>
      </c>
      <c r="E110">
        <v>652670</v>
      </c>
      <c r="F110">
        <v>78930257227.090836</v>
      </c>
      <c r="G110" t="str">
        <f>_xlfn.XLOOKUP(A110,[1]!Table1[country],[1]!Table1[Country-Code])</f>
        <v>MMR</v>
      </c>
      <c r="H110" t="str">
        <f>_xlfn.XLOOKUP(G110,Sheet2!$C$2:$C$250,Sheet2!$B$2:$B$250)</f>
        <v>MM</v>
      </c>
    </row>
    <row r="111" spans="1:8" x14ac:dyDescent="0.35">
      <c r="A111" t="s">
        <v>114</v>
      </c>
      <c r="B111" s="2">
        <v>3</v>
      </c>
      <c r="C111">
        <v>26</v>
      </c>
      <c r="D111">
        <v>2584504</v>
      </c>
      <c r="E111">
        <v>823290</v>
      </c>
      <c r="F111">
        <v>10581585630.077263</v>
      </c>
      <c r="G111" t="str">
        <f>_xlfn.XLOOKUP(A111,[1]!Table1[country],[1]!Table1[Country-Code])</f>
        <v>NAM</v>
      </c>
      <c r="H111" t="str">
        <f>_xlfn.XLOOKUP(G111,Sheet2!$C$2:$C$250,Sheet2!$B$2:$B$250)</f>
        <v>NA</v>
      </c>
    </row>
    <row r="112" spans="1:8" x14ac:dyDescent="0.35">
      <c r="A112" t="s">
        <v>115</v>
      </c>
      <c r="B112" s="1">
        <v>7</v>
      </c>
      <c r="C112">
        <v>24</v>
      </c>
      <c r="D112">
        <v>10222</v>
      </c>
      <c r="E112">
        <v>20</v>
      </c>
      <c r="F112">
        <v>114626625.55302319</v>
      </c>
      <c r="G112" t="str">
        <f>_xlfn.XLOOKUP(A112,[1]!Table1[country],[1]!Table1[Country-Code])</f>
        <v>NRU</v>
      </c>
      <c r="H112" t="str">
        <f>_xlfn.XLOOKUP(G112,Sheet2!$C$2:$C$250,Sheet2!$B$2:$B$250)</f>
        <v>NR</v>
      </c>
    </row>
    <row r="113" spans="1:8" x14ac:dyDescent="0.35">
      <c r="A113" t="s">
        <v>116</v>
      </c>
      <c r="B113" s="2">
        <v>6</v>
      </c>
      <c r="C113">
        <v>25</v>
      </c>
      <c r="D113">
        <v>28863576</v>
      </c>
      <c r="E113">
        <v>143350</v>
      </c>
      <c r="F113">
        <v>33433670511.936359</v>
      </c>
      <c r="G113" t="str">
        <f>_xlfn.XLOOKUP(A113,[1]!Table1[country],[1]!Table1[Country-Code])</f>
        <v>NPL</v>
      </c>
      <c r="H113" t="str">
        <f>_xlfn.XLOOKUP(G113,Sheet2!$C$2:$C$250,Sheet2!$B$2:$B$250)</f>
        <v>NP</v>
      </c>
    </row>
    <row r="114" spans="1:8" x14ac:dyDescent="0.35">
      <c r="A114" t="s">
        <v>117</v>
      </c>
      <c r="B114" s="1">
        <v>4</v>
      </c>
      <c r="C114">
        <v>11</v>
      </c>
      <c r="D114">
        <v>17807302</v>
      </c>
      <c r="E114">
        <v>33670</v>
      </c>
      <c r="F114">
        <v>909793466661.48108</v>
      </c>
      <c r="G114" t="str">
        <f>_xlfn.XLOOKUP(A114,[1]!Table1[country],[1]!Table1[Country-Code])</f>
        <v>NLD</v>
      </c>
      <c r="H114" t="str">
        <f>_xlfn.XLOOKUP(G114,Sheet2!$C$2:$C$250,Sheet2!$B$2:$B$250)</f>
        <v>NL</v>
      </c>
    </row>
    <row r="115" spans="1:8" x14ac:dyDescent="0.35">
      <c r="A115" t="s">
        <v>118</v>
      </c>
      <c r="B115" s="4">
        <v>7</v>
      </c>
      <c r="C115">
        <v>24</v>
      </c>
      <c r="D115">
        <v>5131522</v>
      </c>
      <c r="E115">
        <v>263310</v>
      </c>
      <c r="F115">
        <v>211734532308.01282</v>
      </c>
      <c r="G115" t="str">
        <f>_xlfn.XLOOKUP(A115,[1]!Table1[country],[1]!Table1[Country-Code])</f>
        <v>NZL</v>
      </c>
      <c r="H115" t="str">
        <f>_xlfn.XLOOKUP(G115,Sheet2!$C$2:$C$250,Sheet2!$B$2:$B$250)</f>
        <v>NZ</v>
      </c>
    </row>
    <row r="116" spans="1:8" x14ac:dyDescent="0.35">
      <c r="A116" t="s">
        <v>119</v>
      </c>
      <c r="B116" s="1">
        <v>2</v>
      </c>
      <c r="C116">
        <v>4</v>
      </c>
      <c r="D116">
        <v>6662992</v>
      </c>
      <c r="E116">
        <v>120340</v>
      </c>
      <c r="F116">
        <v>12586970511.413105</v>
      </c>
      <c r="G116" t="str">
        <f>_xlfn.XLOOKUP(A116,[1]!Table1[country],[1]!Table1[Country-Code])</f>
        <v>NIC</v>
      </c>
      <c r="H116" t="str">
        <f>_xlfn.XLOOKUP(G116,Sheet2!$C$2:$C$250,Sheet2!$B$2:$B$250)</f>
        <v>NI</v>
      </c>
    </row>
    <row r="117" spans="1:8" x14ac:dyDescent="0.35">
      <c r="A117" t="s">
        <v>120</v>
      </c>
      <c r="B117" s="2">
        <v>3</v>
      </c>
      <c r="C117">
        <v>8</v>
      </c>
      <c r="D117">
        <v>19681248</v>
      </c>
      <c r="E117">
        <v>1266700</v>
      </c>
      <c r="F117">
        <v>13744174689.968136</v>
      </c>
      <c r="G117" t="str">
        <f>_xlfn.XLOOKUP(A117,[1]!Table1[country],[1]!Table1[Country-Code])</f>
        <v>NER</v>
      </c>
      <c r="H117" t="str">
        <f>_xlfn.XLOOKUP(G117,Sheet2!$C$2:$C$250,Sheet2!$B$2:$B$250)</f>
        <v>NE</v>
      </c>
    </row>
    <row r="118" spans="1:8" x14ac:dyDescent="0.35">
      <c r="A118" t="s">
        <v>121</v>
      </c>
      <c r="B118" s="1">
        <v>3</v>
      </c>
      <c r="C118">
        <v>8</v>
      </c>
      <c r="D118">
        <v>206503013</v>
      </c>
      <c r="E118">
        <v>910770</v>
      </c>
      <c r="F118">
        <v>432198936002.17651</v>
      </c>
      <c r="G118" t="str">
        <f>_xlfn.XLOOKUP(A118,[1]!Table1[country],[1]!Table1[Country-Code])</f>
        <v>NGA</v>
      </c>
      <c r="H118" t="str">
        <f>_xlfn.XLOOKUP(G118,Sheet2!$C$2:$C$250,Sheet2!$B$2:$B$250)</f>
        <v>NG</v>
      </c>
    </row>
    <row r="119" spans="1:8" x14ac:dyDescent="0.35">
      <c r="A119" t="s">
        <v>122</v>
      </c>
      <c r="B119" s="3">
        <v>6</v>
      </c>
      <c r="C119">
        <v>19</v>
      </c>
      <c r="D119">
        <v>25195932</v>
      </c>
      <c r="E119">
        <v>120410</v>
      </c>
      <c r="F119">
        <v>15847000000</v>
      </c>
      <c r="G119" t="str">
        <f>_xlfn.XLOOKUP(A119,[1]!Table1[country],[1]!Table1[Country-Code])</f>
        <v>PRK</v>
      </c>
      <c r="H119" t="str">
        <f>_xlfn.XLOOKUP(G119,Sheet2!$C$2:$C$250,Sheet2!$B$2:$B$250)</f>
        <v>KP</v>
      </c>
    </row>
    <row r="120" spans="1:8" x14ac:dyDescent="0.35">
      <c r="A120" t="s">
        <v>123</v>
      </c>
      <c r="B120" s="2">
        <v>4</v>
      </c>
      <c r="C120">
        <v>11</v>
      </c>
      <c r="D120">
        <v>5470550</v>
      </c>
      <c r="E120">
        <v>364285</v>
      </c>
      <c r="F120">
        <v>362198318435.25989</v>
      </c>
      <c r="G120" t="str">
        <f>_xlfn.XLOOKUP(A120,[1]!Table1[country],[1]!Table1[Country-Code])</f>
        <v>NOR</v>
      </c>
      <c r="H120" t="str">
        <f>_xlfn.XLOOKUP(G120,Sheet2!$C$2:$C$250,Sheet2!$B$2:$B$250)</f>
        <v>NO</v>
      </c>
    </row>
    <row r="121" spans="1:8" x14ac:dyDescent="0.35">
      <c r="A121" t="s">
        <v>124</v>
      </c>
      <c r="B121" s="1">
        <v>6</v>
      </c>
      <c r="C121">
        <v>25</v>
      </c>
      <c r="D121">
        <v>221178244</v>
      </c>
      <c r="E121">
        <v>770880</v>
      </c>
      <c r="F121">
        <v>300425666773.04279</v>
      </c>
      <c r="G121" t="str">
        <f>_xlfn.XLOOKUP(A121,[1]!Table1[country],[1]!Table1[Country-Code])</f>
        <v>PAK</v>
      </c>
      <c r="H121" t="str">
        <f>_xlfn.XLOOKUP(G121,Sheet2!$C$2:$C$250,Sheet2!$B$2:$B$250)</f>
        <v>PK</v>
      </c>
    </row>
    <row r="122" spans="1:8" x14ac:dyDescent="0.35">
      <c r="A122" t="s">
        <v>125</v>
      </c>
      <c r="B122" s="2">
        <v>7</v>
      </c>
      <c r="C122">
        <v>24</v>
      </c>
      <c r="D122">
        <v>18652</v>
      </c>
      <c r="E122">
        <v>460</v>
      </c>
      <c r="F122">
        <v>251900000</v>
      </c>
      <c r="G122" t="str">
        <f>_xlfn.XLOOKUP(A122,[1]!Table1[country],[1]!Table1[Country-Code])</f>
        <v>PLW</v>
      </c>
      <c r="H122" t="str">
        <f>_xlfn.XLOOKUP(G122,Sheet2!$C$2:$C$250,Sheet2!$B$2:$B$250)</f>
        <v>PW</v>
      </c>
    </row>
    <row r="123" spans="1:8" x14ac:dyDescent="0.35">
      <c r="A123" t="s">
        <v>126</v>
      </c>
      <c r="B123" s="3">
        <v>6</v>
      </c>
      <c r="C123">
        <v>22</v>
      </c>
      <c r="D123">
        <v>9042352</v>
      </c>
      <c r="E123">
        <v>452860</v>
      </c>
      <c r="F123">
        <v>23848265895.953758</v>
      </c>
      <c r="G123" t="str">
        <f>_xlfn.XLOOKUP(A123,[1]!Table1[country],[1]!Table1[Country-Code])</f>
        <v>PNG</v>
      </c>
      <c r="H123" t="str">
        <f>_xlfn.XLOOKUP(G123,Sheet2!$C$2:$C$250,Sheet2!$B$2:$B$250)</f>
        <v>PG</v>
      </c>
    </row>
    <row r="124" spans="1:8" x14ac:dyDescent="0.35">
      <c r="A124" t="s">
        <v>127</v>
      </c>
      <c r="B124" s="2">
        <v>2</v>
      </c>
      <c r="C124">
        <v>6</v>
      </c>
      <c r="D124">
        <v>7219967</v>
      </c>
      <c r="E124">
        <v>397300</v>
      </c>
      <c r="F124">
        <v>35432178068.181389</v>
      </c>
      <c r="G124" t="str">
        <f>_xlfn.XLOOKUP(A124,[1]!Table1[country],[1]!Table1[Country-Code])</f>
        <v>PRY</v>
      </c>
      <c r="H124" t="str">
        <f>_xlfn.XLOOKUP(G124,Sheet2!$C$2:$C$250,Sheet2!$B$2:$B$250)</f>
        <v>PY</v>
      </c>
    </row>
    <row r="125" spans="1:8" x14ac:dyDescent="0.35">
      <c r="A125" t="s">
        <v>128</v>
      </c>
      <c r="B125" s="1">
        <v>2</v>
      </c>
      <c r="C125">
        <v>6</v>
      </c>
      <c r="D125">
        <v>30032774</v>
      </c>
      <c r="E125">
        <v>1280000</v>
      </c>
      <c r="F125">
        <v>201705055938.65347</v>
      </c>
      <c r="G125" t="str">
        <f>_xlfn.XLOOKUP(A125,[1]!Table1[country],[1]!Table1[Country-Code])</f>
        <v>PER</v>
      </c>
      <c r="H125" t="str">
        <f>_xlfn.XLOOKUP(G125,Sheet2!$C$2:$C$250,Sheet2!$B$2:$B$250)</f>
        <v>PE</v>
      </c>
    </row>
    <row r="126" spans="1:8" x14ac:dyDescent="0.35">
      <c r="A126" t="s">
        <v>129</v>
      </c>
      <c r="B126" s="2">
        <v>6</v>
      </c>
      <c r="C126">
        <v>21</v>
      </c>
      <c r="D126">
        <v>110562071</v>
      </c>
      <c r="E126">
        <v>298170</v>
      </c>
      <c r="F126">
        <v>361751116292.54132</v>
      </c>
      <c r="G126" t="str">
        <f>_xlfn.XLOOKUP(A126,[1]!Table1[country],[1]!Table1[Country-Code])</f>
        <v>PHL</v>
      </c>
      <c r="H126" t="str">
        <f>_xlfn.XLOOKUP(G126,Sheet2!$C$2:$C$250,Sheet2!$B$2:$B$250)</f>
        <v>PH</v>
      </c>
    </row>
    <row r="127" spans="1:8" x14ac:dyDescent="0.35">
      <c r="A127" t="s">
        <v>130</v>
      </c>
      <c r="B127" s="1">
        <v>4</v>
      </c>
      <c r="C127">
        <v>12</v>
      </c>
      <c r="D127">
        <v>37875402</v>
      </c>
      <c r="E127">
        <v>306130</v>
      </c>
      <c r="F127">
        <v>599449188399.10754</v>
      </c>
      <c r="G127" t="str">
        <f>_xlfn.XLOOKUP(A127,[1]!Table1[country],[1]!Table1[Country-Code])</f>
        <v>POL</v>
      </c>
      <c r="H127" t="str">
        <f>_xlfn.XLOOKUP(G127,Sheet2!$C$2:$C$250,Sheet2!$B$2:$B$250)</f>
        <v>PL</v>
      </c>
    </row>
    <row r="128" spans="1:8" x14ac:dyDescent="0.35">
      <c r="A128" t="s">
        <v>131</v>
      </c>
      <c r="B128" s="2">
        <v>4</v>
      </c>
      <c r="C128">
        <v>11</v>
      </c>
      <c r="D128">
        <v>10464114</v>
      </c>
      <c r="E128">
        <v>91605.6</v>
      </c>
      <c r="F128">
        <v>229031860520.77728</v>
      </c>
      <c r="G128" t="str">
        <f>_xlfn.XLOOKUP(A128,[1]!Table1[country],[1]!Table1[Country-Code])</f>
        <v>PRT</v>
      </c>
      <c r="H128" t="str">
        <f>_xlfn.XLOOKUP(G128,Sheet2!$C$2:$C$250,Sheet2!$B$2:$B$250)</f>
        <v>PT</v>
      </c>
    </row>
    <row r="129" spans="1:8" x14ac:dyDescent="0.35">
      <c r="A129" t="s">
        <v>132</v>
      </c>
      <c r="B129" s="1">
        <v>4</v>
      </c>
      <c r="C129">
        <v>12</v>
      </c>
      <c r="D129">
        <v>19323472</v>
      </c>
      <c r="E129">
        <v>230080</v>
      </c>
      <c r="F129">
        <v>251362040527.80399</v>
      </c>
      <c r="G129" t="str">
        <f>_xlfn.XLOOKUP(A129,[1]!Table1[country],[1]!Table1[Country-Code])</f>
        <v>ROU</v>
      </c>
      <c r="H129" t="str">
        <f>_xlfn.XLOOKUP(G129,Sheet2!$C$2:$C$250,Sheet2!$B$2:$B$250)</f>
        <v>RO</v>
      </c>
    </row>
    <row r="130" spans="1:8" x14ac:dyDescent="0.35">
      <c r="A130" t="s">
        <v>133</v>
      </c>
      <c r="B130" s="4">
        <v>5</v>
      </c>
      <c r="C130">
        <v>16</v>
      </c>
      <c r="D130">
        <v>144039858</v>
      </c>
      <c r="E130">
        <v>16376870</v>
      </c>
      <c r="F130">
        <v>1489362488439.7593</v>
      </c>
      <c r="G130" t="str">
        <f>_xlfn.XLOOKUP(A130,[1]!Table1[country],[1]!Table1[Country-Code])</f>
        <v>RUS</v>
      </c>
      <c r="H130" t="str">
        <f>_xlfn.XLOOKUP(G130,Sheet2!$C$2:$C$250,Sheet2!$B$2:$B$250)</f>
        <v>RU</v>
      </c>
    </row>
    <row r="131" spans="1:8" x14ac:dyDescent="0.35">
      <c r="A131" t="s">
        <v>134</v>
      </c>
      <c r="B131" s="1">
        <v>3</v>
      </c>
      <c r="C131">
        <v>9</v>
      </c>
      <c r="D131">
        <v>13098163</v>
      </c>
      <c r="E131">
        <v>24670</v>
      </c>
      <c r="F131">
        <v>10184345442.170813</v>
      </c>
      <c r="G131" t="str">
        <f>_xlfn.XLOOKUP(A131,[1]!Table1[country],[1]!Table1[Country-Code])</f>
        <v>RWA</v>
      </c>
      <c r="H131" t="str">
        <f>_xlfn.XLOOKUP(G131,Sheet2!$C$2:$C$250,Sheet2!$B$2:$B$250)</f>
        <v>RW</v>
      </c>
    </row>
    <row r="132" spans="1:8" x14ac:dyDescent="0.35">
      <c r="A132" t="s">
        <v>135</v>
      </c>
      <c r="B132" s="1">
        <v>7</v>
      </c>
      <c r="C132">
        <v>24</v>
      </c>
      <c r="D132">
        <v>226132</v>
      </c>
      <c r="E132">
        <v>2780</v>
      </c>
      <c r="F132">
        <v>868904477.72258878</v>
      </c>
      <c r="G132" t="str">
        <f>_xlfn.XLOOKUP(A132,[1]!Table1[country],[1]!Table1[Country-Code])</f>
        <v>WSM</v>
      </c>
      <c r="H132" t="str">
        <f>_xlfn.XLOOKUP(G132,Sheet2!$C$2:$C$250,Sheet2!$B$2:$B$250)</f>
        <v>WS</v>
      </c>
    </row>
    <row r="133" spans="1:8" x14ac:dyDescent="0.35">
      <c r="A133" t="s">
        <v>136</v>
      </c>
      <c r="B133" s="4">
        <v>3</v>
      </c>
      <c r="C133">
        <v>8</v>
      </c>
      <c r="D133">
        <v>211246</v>
      </c>
      <c r="E133">
        <v>960</v>
      </c>
      <c r="F133">
        <v>472551022.51338357</v>
      </c>
      <c r="G133" t="str">
        <f>_xlfn.XLOOKUP(A133,[1]!Table1[country],[1]!Table1[Country-Code])</f>
        <v>STP</v>
      </c>
      <c r="H133" t="str">
        <f>_xlfn.XLOOKUP(G133,Sheet2!$C$2:$C$250,Sheet2!$B$2:$B$250)</f>
        <v>ST</v>
      </c>
    </row>
    <row r="134" spans="1:8" x14ac:dyDescent="0.35">
      <c r="A134" t="s">
        <v>137</v>
      </c>
      <c r="B134" s="5">
        <v>3</v>
      </c>
      <c r="C134">
        <v>8</v>
      </c>
      <c r="D134">
        <v>19355775</v>
      </c>
      <c r="E134">
        <v>208007</v>
      </c>
      <c r="F134">
        <v>33498000000</v>
      </c>
    </row>
    <row r="135" spans="1:8" x14ac:dyDescent="0.35">
      <c r="A135" t="s">
        <v>138</v>
      </c>
      <c r="B135" s="2">
        <v>4</v>
      </c>
      <c r="C135">
        <v>12</v>
      </c>
      <c r="D135">
        <v>8766251</v>
      </c>
      <c r="E135">
        <v>87460</v>
      </c>
      <c r="F135">
        <v>53356480453.804787</v>
      </c>
      <c r="G135" t="str">
        <f>_xlfn.XLOOKUP(A135,[1]!Table1[country],[1]!Table1[Country-Code])</f>
        <v>SRB</v>
      </c>
      <c r="H135" t="str">
        <f>_xlfn.XLOOKUP(G135,Sheet2!$C$2:$C$250,Sheet2!$B$2:$B$250)</f>
        <v>RS</v>
      </c>
    </row>
    <row r="136" spans="1:8" x14ac:dyDescent="0.35">
      <c r="A136" t="s">
        <v>139</v>
      </c>
      <c r="B136" s="1">
        <v>3</v>
      </c>
      <c r="C136">
        <v>9</v>
      </c>
      <c r="D136">
        <v>96982</v>
      </c>
      <c r="E136">
        <v>460</v>
      </c>
      <c r="F136">
        <v>1261198524.1109188</v>
      </c>
      <c r="G136" t="str">
        <f>_xlfn.XLOOKUP(A136,[1]!Table1[country],[1]!Table1[Country-Code])</f>
        <v>SYC</v>
      </c>
      <c r="H136" t="str">
        <f>_xlfn.XLOOKUP(G136,Sheet2!$C$2:$C$250,Sheet2!$B$2:$B$250)</f>
        <v>SC</v>
      </c>
    </row>
    <row r="137" spans="1:8" x14ac:dyDescent="0.35">
      <c r="A137" t="s">
        <v>140</v>
      </c>
      <c r="B137" s="4">
        <v>3</v>
      </c>
      <c r="C137">
        <v>8</v>
      </c>
      <c r="D137">
        <v>7970351</v>
      </c>
      <c r="E137">
        <v>72180</v>
      </c>
      <c r="F137">
        <v>4063289449.587954</v>
      </c>
      <c r="G137" t="str">
        <f>_xlfn.XLOOKUP(A137,[1]!Table1[country],[1]!Table1[Country-Code])</f>
        <v>SLE</v>
      </c>
      <c r="H137" t="str">
        <f>_xlfn.XLOOKUP(G137,Sheet2!$C$2:$C$250,Sheet2!$B$2:$B$250)</f>
        <v>SL</v>
      </c>
    </row>
    <row r="138" spans="1:8" x14ac:dyDescent="0.35">
      <c r="A138" t="s">
        <v>141</v>
      </c>
      <c r="B138" s="3">
        <v>4</v>
      </c>
      <c r="C138">
        <v>12</v>
      </c>
      <c r="D138">
        <v>5489137</v>
      </c>
      <c r="E138">
        <v>48080</v>
      </c>
      <c r="F138">
        <v>106696828625.55049</v>
      </c>
      <c r="G138" t="str">
        <f>_xlfn.XLOOKUP(A138,[1]!Table1[country],[1]!Table1[Country-Code])</f>
        <v>SVK</v>
      </c>
      <c r="H138" t="str">
        <f>_xlfn.XLOOKUP(G138,Sheet2!$C$2:$C$250,Sheet2!$B$2:$B$250)</f>
        <v>SK</v>
      </c>
    </row>
    <row r="139" spans="1:8" x14ac:dyDescent="0.35">
      <c r="A139" t="s">
        <v>142</v>
      </c>
      <c r="B139" s="2">
        <v>4</v>
      </c>
      <c r="C139">
        <v>12</v>
      </c>
      <c r="D139">
        <v>2101544</v>
      </c>
      <c r="E139">
        <v>20136.400000000001</v>
      </c>
      <c r="F139">
        <v>53706800043.684196</v>
      </c>
      <c r="G139" t="str">
        <f>_xlfn.XLOOKUP(A139,[1]!Table1[country],[1]!Table1[Country-Code])</f>
        <v>SVN</v>
      </c>
      <c r="H139" t="str">
        <f>_xlfn.XLOOKUP(G139,Sheet2!$C$2:$C$250,Sheet2!$B$2:$B$250)</f>
        <v>SI</v>
      </c>
    </row>
    <row r="140" spans="1:8" x14ac:dyDescent="0.35">
      <c r="A140" t="s">
        <v>143</v>
      </c>
      <c r="B140" s="3">
        <v>7</v>
      </c>
      <c r="C140">
        <v>24</v>
      </c>
      <c r="D140">
        <v>651453</v>
      </c>
      <c r="E140">
        <v>27990</v>
      </c>
      <c r="F140">
        <v>1536148245.5499549</v>
      </c>
      <c r="G140" t="str">
        <f>_xlfn.XLOOKUP(A140,[1]!Table1[country],[1]!Table1[Country-Code])</f>
        <v>SLB</v>
      </c>
      <c r="H140" t="str">
        <f>_xlfn.XLOOKUP(G140,Sheet2!$C$2:$C$250,Sheet2!$B$2:$B$250)</f>
        <v>SB</v>
      </c>
    </row>
    <row r="141" spans="1:8" x14ac:dyDescent="0.35">
      <c r="A141" t="s">
        <v>144</v>
      </c>
      <c r="B141" s="2">
        <v>3</v>
      </c>
      <c r="C141">
        <v>9</v>
      </c>
      <c r="D141">
        <v>11125293</v>
      </c>
      <c r="E141">
        <v>627340</v>
      </c>
      <c r="F141">
        <v>6883000000</v>
      </c>
      <c r="G141" t="str">
        <f>_xlfn.XLOOKUP(A141,[1]!Table1[country],[1]!Table1[Country-Code])</f>
        <v>SOM</v>
      </c>
      <c r="H141" t="str">
        <f>_xlfn.XLOOKUP(G141,Sheet2!$C$2:$C$250,Sheet2!$B$2:$B$250)</f>
        <v>SO</v>
      </c>
    </row>
    <row r="142" spans="1:8" x14ac:dyDescent="0.35">
      <c r="A142" t="s">
        <v>145</v>
      </c>
      <c r="B142" s="3">
        <v>3</v>
      </c>
      <c r="C142">
        <v>10</v>
      </c>
      <c r="D142">
        <v>50131601</v>
      </c>
      <c r="E142">
        <v>1213090</v>
      </c>
      <c r="F142">
        <v>337619680138.49359</v>
      </c>
      <c r="G142" t="str">
        <f>_xlfn.XLOOKUP(A142,[1]!Table1[country],[1]!Table1[Country-Code])</f>
        <v>ZAF</v>
      </c>
      <c r="H142" t="str">
        <f>_xlfn.XLOOKUP(G142,Sheet2!$C$2:$C$250,Sheet2!$B$2:$B$250)</f>
        <v>ZA</v>
      </c>
    </row>
    <row r="143" spans="1:8" x14ac:dyDescent="0.35">
      <c r="A143" t="s">
        <v>146</v>
      </c>
      <c r="B143" s="4">
        <v>6</v>
      </c>
      <c r="C143">
        <v>19</v>
      </c>
      <c r="D143">
        <v>52472776</v>
      </c>
      <c r="E143">
        <v>97600</v>
      </c>
      <c r="F143">
        <v>1644312831906.1692</v>
      </c>
      <c r="G143" t="str">
        <f>_xlfn.XLOOKUP(A143,[1]!Table1[country],[1]!Table1[Country-Code])</f>
        <v>KOR</v>
      </c>
      <c r="H143" t="str">
        <f>_xlfn.XLOOKUP(G143,Sheet2!$C$2:$C$250,Sheet2!$B$2:$B$250)</f>
        <v>KR</v>
      </c>
    </row>
    <row r="144" spans="1:8" x14ac:dyDescent="0.35">
      <c r="A144" t="s">
        <v>147</v>
      </c>
      <c r="B144" s="3">
        <v>3</v>
      </c>
      <c r="C144">
        <v>9</v>
      </c>
      <c r="D144">
        <v>11288507</v>
      </c>
      <c r="E144">
        <v>631930</v>
      </c>
      <c r="F144">
        <v>7012000000</v>
      </c>
      <c r="G144" t="str">
        <f>_xlfn.XLOOKUP(A144,[1]!Table1[country],[1]!Table1[Country-Code])</f>
        <v>SSD</v>
      </c>
      <c r="H144" t="str">
        <f>_xlfn.XLOOKUP(G144,Sheet2!$C$2:$C$250,Sheet2!$B$2:$B$250)</f>
        <v>SS</v>
      </c>
    </row>
    <row r="145" spans="1:8" x14ac:dyDescent="0.35">
      <c r="A145" t="s">
        <v>148</v>
      </c>
      <c r="B145" s="4">
        <v>4</v>
      </c>
      <c r="C145">
        <v>11</v>
      </c>
      <c r="D145">
        <v>47391499</v>
      </c>
      <c r="E145">
        <v>499556.64500000002</v>
      </c>
      <c r="F145">
        <v>1276962685648.2524</v>
      </c>
      <c r="G145" t="str">
        <f>_xlfn.XLOOKUP(A145,[1]!Table1[country],[1]!Table1[Country-Code])</f>
        <v>ESP</v>
      </c>
      <c r="H145" t="str">
        <f>_xlfn.XLOOKUP(G145,Sheet2!$C$2:$C$250,Sheet2!$B$2:$B$250)</f>
        <v>ES</v>
      </c>
    </row>
    <row r="146" spans="1:8" x14ac:dyDescent="0.35">
      <c r="A146" t="s">
        <v>149</v>
      </c>
      <c r="B146" s="3">
        <v>6</v>
      </c>
      <c r="C146">
        <v>25</v>
      </c>
      <c r="D146">
        <v>21621149</v>
      </c>
      <c r="E146">
        <v>61860</v>
      </c>
      <c r="F146">
        <v>85349112170.959396</v>
      </c>
      <c r="G146" t="str">
        <f>_xlfn.XLOOKUP(A146,[1]!Table1[country],[1]!Table1[Country-Code])</f>
        <v>LKA</v>
      </c>
      <c r="H146" t="str">
        <f>_xlfn.XLOOKUP(G146,Sheet2!$C$2:$C$250,Sheet2!$B$2:$B$250)</f>
        <v>LK</v>
      </c>
    </row>
    <row r="147" spans="1:8" x14ac:dyDescent="0.35">
      <c r="A147" t="s">
        <v>150</v>
      </c>
      <c r="B147" s="2">
        <v>3</v>
      </c>
      <c r="C147">
        <v>9</v>
      </c>
      <c r="D147">
        <v>39867876</v>
      </c>
      <c r="E147">
        <v>1868000</v>
      </c>
      <c r="F147">
        <v>27034593750</v>
      </c>
      <c r="G147" t="str">
        <f>_xlfn.XLOOKUP(A147,[1]!Table1[country],[1]!Table1[Country-Code])</f>
        <v>SDN</v>
      </c>
      <c r="H147" t="str">
        <f>_xlfn.XLOOKUP(G147,Sheet2!$C$2:$C$250,Sheet2!$B$2:$B$250)</f>
        <v>SD</v>
      </c>
    </row>
    <row r="148" spans="1:8" x14ac:dyDescent="0.35">
      <c r="A148" t="s">
        <v>151</v>
      </c>
      <c r="B148" s="1">
        <v>2</v>
      </c>
      <c r="C148">
        <v>6</v>
      </c>
      <c r="D148">
        <v>615882</v>
      </c>
      <c r="E148">
        <v>156000</v>
      </c>
      <c r="F148">
        <v>2911807496.2022653</v>
      </c>
      <c r="G148" t="str">
        <f>_xlfn.XLOOKUP(A148,[1]!Table1[country],[1]!Table1[Country-Code])</f>
        <v>SUR</v>
      </c>
      <c r="H148" t="str">
        <f>_xlfn.XLOOKUP(G148,Sheet2!$C$2:$C$250,Sheet2!$B$2:$B$250)</f>
        <v>SR</v>
      </c>
    </row>
    <row r="149" spans="1:8" x14ac:dyDescent="0.35">
      <c r="A149" t="s">
        <v>152</v>
      </c>
      <c r="B149" s="4">
        <v>3</v>
      </c>
      <c r="C149">
        <v>26</v>
      </c>
      <c r="D149">
        <v>1167791</v>
      </c>
      <c r="E149">
        <v>17200</v>
      </c>
      <c r="F149">
        <v>3982226055.3845401</v>
      </c>
      <c r="G149" t="str">
        <f>_xlfn.XLOOKUP(A149,[1]!Table1[country],[1]!Table1[Country-Code])</f>
        <v>SWZ</v>
      </c>
      <c r="H149" t="str">
        <f>_xlfn.XLOOKUP(G149,Sheet2!$C$2:$C$250,Sheet2!$B$2:$B$250)</f>
        <v>SZ</v>
      </c>
    </row>
    <row r="150" spans="1:8" x14ac:dyDescent="0.35">
      <c r="A150" t="s">
        <v>153</v>
      </c>
      <c r="B150" s="1">
        <v>4</v>
      </c>
      <c r="C150">
        <v>11</v>
      </c>
      <c r="D150">
        <v>10183884</v>
      </c>
      <c r="E150">
        <v>407283.53200000001</v>
      </c>
      <c r="F150">
        <v>547054174235.87585</v>
      </c>
      <c r="G150" t="str">
        <f>_xlfn.XLOOKUP(A150,[1]!Table1[country],[1]!Table1[Country-Code])</f>
        <v>SWE</v>
      </c>
      <c r="H150" t="str">
        <f>_xlfn.XLOOKUP(G150,Sheet2!$C$2:$C$250,Sheet2!$B$2:$B$250)</f>
        <v>SE</v>
      </c>
    </row>
    <row r="151" spans="1:8" x14ac:dyDescent="0.35">
      <c r="A151" t="s">
        <v>154</v>
      </c>
      <c r="B151" s="4">
        <v>4</v>
      </c>
      <c r="C151">
        <v>11</v>
      </c>
      <c r="D151">
        <v>8750748</v>
      </c>
      <c r="E151">
        <v>39516.03</v>
      </c>
      <c r="F151">
        <v>739913619797.44519</v>
      </c>
      <c r="G151" t="str">
        <f>_xlfn.XLOOKUP(A151,[1]!Table1[country],[1]!Table1[Country-Code])</f>
        <v>CHE</v>
      </c>
      <c r="H151" t="str">
        <f>_xlfn.XLOOKUP(G151,Sheet2!$C$2:$C$250,Sheet2!$B$2:$B$250)</f>
        <v>CH</v>
      </c>
    </row>
    <row r="152" spans="1:8" x14ac:dyDescent="0.35">
      <c r="A152" t="s">
        <v>155</v>
      </c>
      <c r="B152" s="3">
        <v>5</v>
      </c>
      <c r="C152">
        <v>17</v>
      </c>
      <c r="D152">
        <v>18117679</v>
      </c>
      <c r="E152">
        <v>183630</v>
      </c>
      <c r="F152">
        <v>11079795397.280531</v>
      </c>
      <c r="G152" t="str">
        <f>_xlfn.XLOOKUP(A152,[1]!Table1[country],[1]!Table1[Country-Code])</f>
        <v>SYR</v>
      </c>
      <c r="H152" t="str">
        <f>_xlfn.XLOOKUP(G152,Sheet2!$C$2:$C$250,Sheet2!$B$2:$B$250)</f>
        <v>SY</v>
      </c>
    </row>
    <row r="153" spans="1:8" x14ac:dyDescent="0.35">
      <c r="A153" t="s">
        <v>156</v>
      </c>
      <c r="B153" s="2">
        <v>6</v>
      </c>
      <c r="C153">
        <v>20</v>
      </c>
      <c r="D153">
        <v>24199106</v>
      </c>
      <c r="E153">
        <v>35980</v>
      </c>
      <c r="F153">
        <v>790728000000</v>
      </c>
      <c r="G153" t="s">
        <v>179</v>
      </c>
      <c r="H153" t="str">
        <f>_xlfn.XLOOKUP(G153,Sheet2!$C$2:$C$250,Sheet2!$B$2:$B$250)</f>
        <v>TW</v>
      </c>
    </row>
    <row r="154" spans="1:8" x14ac:dyDescent="0.35">
      <c r="A154" t="s">
        <v>157</v>
      </c>
      <c r="B154" s="1">
        <v>5</v>
      </c>
      <c r="C154">
        <v>15</v>
      </c>
      <c r="D154">
        <v>9190295</v>
      </c>
      <c r="E154">
        <v>138790</v>
      </c>
      <c r="F154">
        <v>8133996647.9039717</v>
      </c>
      <c r="G154" t="str">
        <f>_xlfn.XLOOKUP(A154,[1]!Table1[country],[1]!Table1[Country-Code])</f>
        <v>TJK</v>
      </c>
      <c r="H154" t="str">
        <f>_xlfn.XLOOKUP(G154,Sheet2!$C$2:$C$250,Sheet2!$B$2:$B$250)</f>
        <v>TJ</v>
      </c>
    </row>
    <row r="155" spans="1:8" x14ac:dyDescent="0.35">
      <c r="A155" t="s">
        <v>158</v>
      </c>
      <c r="B155" s="2">
        <v>3</v>
      </c>
      <c r="C155">
        <v>26</v>
      </c>
      <c r="D155">
        <v>59719667</v>
      </c>
      <c r="E155">
        <v>885800</v>
      </c>
      <c r="F155">
        <v>62409709110.953781</v>
      </c>
      <c r="G155" t="str">
        <f>_xlfn.XLOOKUP(A155,[1]!Table1[country],[1]!Table1[Country-Code])</f>
        <v>TZA</v>
      </c>
      <c r="H155" t="str">
        <f>_xlfn.XLOOKUP(G155,Sheet2!$C$2:$C$250,Sheet2!$B$2:$B$250)</f>
        <v>TZ</v>
      </c>
    </row>
    <row r="156" spans="1:8" x14ac:dyDescent="0.35">
      <c r="A156" t="s">
        <v>159</v>
      </c>
      <c r="B156" s="1">
        <v>6</v>
      </c>
      <c r="C156">
        <v>21</v>
      </c>
      <c r="D156">
        <v>70363737</v>
      </c>
      <c r="E156">
        <v>510890</v>
      </c>
      <c r="F156">
        <v>499681757030.9679</v>
      </c>
      <c r="G156" t="str">
        <f>_xlfn.XLOOKUP(A156,[1]!Table1[country],[1]!Table1[Country-Code])</f>
        <v>THA</v>
      </c>
      <c r="H156" t="str">
        <f>_xlfn.XLOOKUP(G156,Sheet2!$C$2:$C$250,Sheet2!$B$2:$B$250)</f>
        <v>TH</v>
      </c>
    </row>
    <row r="157" spans="1:8" x14ac:dyDescent="0.35">
      <c r="A157" t="s">
        <v>160</v>
      </c>
      <c r="B157" s="2">
        <v>3</v>
      </c>
      <c r="C157">
        <v>8</v>
      </c>
      <c r="D157">
        <v>8292915</v>
      </c>
      <c r="E157">
        <v>54390</v>
      </c>
      <c r="F157">
        <v>7574636978.661746</v>
      </c>
      <c r="G157" t="str">
        <f>_xlfn.XLOOKUP(A157,[1]!Table1[country],[1]!Table1[Country-Code])</f>
        <v>TGO</v>
      </c>
      <c r="H157" t="str">
        <f>_xlfn.XLOOKUP(G157,Sheet2!$C$2:$C$250,Sheet2!$B$2:$B$250)</f>
        <v>TG</v>
      </c>
    </row>
    <row r="158" spans="1:8" x14ac:dyDescent="0.35">
      <c r="A158" t="s">
        <v>161</v>
      </c>
      <c r="B158" s="1">
        <v>7</v>
      </c>
      <c r="C158">
        <v>24</v>
      </c>
      <c r="D158">
        <v>10639</v>
      </c>
      <c r="E158">
        <v>720</v>
      </c>
      <c r="F158">
        <v>484806718.3238821</v>
      </c>
      <c r="G158" t="str">
        <f>_xlfn.XLOOKUP(A158,[1]!Table1[country],[1]!Table1[Country-Code])</f>
        <v>TON</v>
      </c>
      <c r="H158" t="str">
        <f>_xlfn.XLOOKUP(G158,Sheet2!$C$2:$C$250,Sheet2!$B$2:$B$250)</f>
        <v>TO</v>
      </c>
    </row>
    <row r="159" spans="1:8" x14ac:dyDescent="0.35">
      <c r="A159" t="s">
        <v>162</v>
      </c>
      <c r="B159" s="2">
        <v>3</v>
      </c>
      <c r="C159">
        <v>7</v>
      </c>
      <c r="D159">
        <v>11855773</v>
      </c>
      <c r="E159">
        <v>155360</v>
      </c>
      <c r="F159">
        <v>42537832456.265114</v>
      </c>
      <c r="G159" t="str">
        <f>_xlfn.XLOOKUP(A159,[1]!Table1[country],[1]!Table1[Country-Code])</f>
        <v>TUN</v>
      </c>
      <c r="H159" t="str">
        <f>_xlfn.XLOOKUP(G159,Sheet2!$C$2:$C$250,Sheet2!$B$2:$B$250)</f>
        <v>TN</v>
      </c>
    </row>
    <row r="160" spans="1:8" x14ac:dyDescent="0.35">
      <c r="A160" t="s">
        <v>163</v>
      </c>
      <c r="B160" s="3">
        <v>4</v>
      </c>
      <c r="C160">
        <v>13</v>
      </c>
      <c r="D160">
        <v>84808055</v>
      </c>
      <c r="E160">
        <v>769630</v>
      </c>
      <c r="F160">
        <v>720289368333.19055</v>
      </c>
      <c r="G160" t="str">
        <f>_xlfn.XLOOKUP(A160,[1]!Table1[country],[1]!Table1[Country-Code])</f>
        <v>TUR</v>
      </c>
      <c r="H160" t="str">
        <f>_xlfn.XLOOKUP(G160,Sheet2!$C$2:$C$250,Sheet2!$B$2:$B$250)</f>
        <v>TR</v>
      </c>
    </row>
    <row r="161" spans="1:8" x14ac:dyDescent="0.35">
      <c r="A161" t="s">
        <v>164</v>
      </c>
      <c r="B161" s="2">
        <v>5</v>
      </c>
      <c r="C161">
        <v>15</v>
      </c>
      <c r="D161">
        <v>6074877</v>
      </c>
      <c r="E161">
        <v>469930</v>
      </c>
      <c r="F161">
        <v>82649000000</v>
      </c>
      <c r="G161" t="str">
        <f>_xlfn.XLOOKUP(A161,[1]!Table1[country],[1]!Table1[Country-Code])</f>
        <v>TKM</v>
      </c>
      <c r="H161" t="str">
        <f>_xlfn.XLOOKUP(G161,Sheet2!$C$2:$C$250,Sheet2!$B$2:$B$250)</f>
        <v>TM</v>
      </c>
    </row>
    <row r="162" spans="1:8" x14ac:dyDescent="0.35">
      <c r="A162" t="s">
        <v>165</v>
      </c>
      <c r="B162" s="1">
        <v>7</v>
      </c>
      <c r="C162">
        <v>24</v>
      </c>
      <c r="D162">
        <v>10232</v>
      </c>
      <c r="E162">
        <v>30</v>
      </c>
      <c r="F162">
        <v>55054710.618677311</v>
      </c>
      <c r="G162" t="str">
        <f>_xlfn.XLOOKUP(A162,[1]!Table1[country],[1]!Table1[Country-Code])</f>
        <v>TUV</v>
      </c>
      <c r="H162" t="str">
        <f>_xlfn.XLOOKUP(G162,Sheet2!$C$2:$C$250,Sheet2!$B$2:$B$250)</f>
        <v>TV</v>
      </c>
    </row>
    <row r="163" spans="1:8" x14ac:dyDescent="0.35">
      <c r="A163" t="s">
        <v>166</v>
      </c>
      <c r="B163" s="2">
        <v>3</v>
      </c>
      <c r="C163">
        <v>9</v>
      </c>
      <c r="D163">
        <v>45930483</v>
      </c>
      <c r="E163">
        <v>200520</v>
      </c>
      <c r="F163">
        <v>37600368180.939949</v>
      </c>
      <c r="G163" t="str">
        <f>_xlfn.XLOOKUP(A163,[1]!Table1[country],[1]!Table1[Country-Code])</f>
        <v>UGA</v>
      </c>
      <c r="H163" t="str">
        <f>_xlfn.XLOOKUP(G163,Sheet2!$C$2:$C$250,Sheet2!$B$2:$B$250)</f>
        <v>UG</v>
      </c>
    </row>
    <row r="164" spans="1:8" x14ac:dyDescent="0.35">
      <c r="A164" t="s">
        <v>167</v>
      </c>
      <c r="B164" s="1">
        <v>5</v>
      </c>
      <c r="C164">
        <v>14</v>
      </c>
      <c r="D164">
        <v>44923052</v>
      </c>
      <c r="E164">
        <v>579400</v>
      </c>
      <c r="F164">
        <v>156617861448.57648</v>
      </c>
      <c r="G164" t="str">
        <f>_xlfn.XLOOKUP(A164,[1]!Table1[country],[1]!Table1[Country-Code])</f>
        <v>UKR</v>
      </c>
      <c r="H164" t="str">
        <f>_xlfn.XLOOKUP(G164,Sheet2!$C$2:$C$250,Sheet2!$B$2:$B$250)</f>
        <v>UA</v>
      </c>
    </row>
    <row r="165" spans="1:8" x14ac:dyDescent="0.35">
      <c r="A165" t="s">
        <v>168</v>
      </c>
      <c r="B165" s="2">
        <v>2</v>
      </c>
      <c r="C165">
        <v>6</v>
      </c>
      <c r="D165">
        <v>3495033</v>
      </c>
      <c r="E165">
        <v>175020</v>
      </c>
      <c r="F165">
        <v>53560755046.616188</v>
      </c>
      <c r="G165" t="str">
        <f>_xlfn.XLOOKUP(A165,[1]!Table1[country],[1]!Table1[Country-Code])</f>
        <v>URY</v>
      </c>
      <c r="H165" t="str">
        <f>_xlfn.XLOOKUP(G165,Sheet2!$C$2:$C$250,Sheet2!$B$2:$B$250)</f>
        <v>UY</v>
      </c>
    </row>
    <row r="166" spans="1:8" x14ac:dyDescent="0.35">
      <c r="A166" t="s">
        <v>169</v>
      </c>
      <c r="B166" s="3">
        <v>1</v>
      </c>
      <c r="C166">
        <v>2</v>
      </c>
      <c r="D166">
        <v>332761927</v>
      </c>
      <c r="E166">
        <v>9147420</v>
      </c>
      <c r="F166">
        <v>21060473613000</v>
      </c>
      <c r="G166" t="str">
        <f>_xlfn.XLOOKUP(A166,[1]!Table1[country],[1]!Table1[Country-Code])</f>
        <v>USA</v>
      </c>
      <c r="H166" t="str">
        <f>_xlfn.XLOOKUP(G166,Sheet2!$C$2:$C$250,Sheet2!$B$2:$B$250)</f>
        <v>US</v>
      </c>
    </row>
    <row r="167" spans="1:8" x14ac:dyDescent="0.35">
      <c r="A167" t="s">
        <v>170</v>
      </c>
      <c r="B167" s="2">
        <v>5</v>
      </c>
      <c r="C167">
        <v>15</v>
      </c>
      <c r="D167">
        <v>35946065</v>
      </c>
      <c r="E167">
        <v>440650</v>
      </c>
      <c r="F167">
        <v>59894305352.895493</v>
      </c>
      <c r="G167" t="str">
        <f>_xlfn.XLOOKUP(A167,[1]!Table1[country],[1]!Table1[Country-Code])</f>
        <v>UZB</v>
      </c>
      <c r="H167" t="str">
        <f>_xlfn.XLOOKUP(G167,Sheet2!$C$2:$C$250,Sheet2!$B$2:$B$250)</f>
        <v>UZ</v>
      </c>
    </row>
    <row r="168" spans="1:8" x14ac:dyDescent="0.35">
      <c r="A168" t="s">
        <v>171</v>
      </c>
      <c r="B168" s="1">
        <v>7</v>
      </c>
      <c r="C168">
        <v>24</v>
      </c>
      <c r="D168">
        <v>306979</v>
      </c>
      <c r="E168">
        <v>12190</v>
      </c>
      <c r="F168">
        <v>896879875.1950078</v>
      </c>
      <c r="G168" t="str">
        <f>_xlfn.XLOOKUP(A168,[1]!Table1[country],[1]!Table1[Country-Code])</f>
        <v>VUT</v>
      </c>
      <c r="H168" t="str">
        <f>_xlfn.XLOOKUP(G168,Sheet2!$C$2:$C$250,Sheet2!$B$2:$B$250)</f>
        <v>VU</v>
      </c>
    </row>
    <row r="169" spans="1:8" x14ac:dyDescent="0.35">
      <c r="A169" t="s">
        <v>172</v>
      </c>
      <c r="B169" s="4">
        <v>2</v>
      </c>
      <c r="C169">
        <v>6</v>
      </c>
      <c r="D169">
        <v>29668087</v>
      </c>
      <c r="E169">
        <v>882050</v>
      </c>
      <c r="F169">
        <v>96628000000</v>
      </c>
      <c r="G169" t="str">
        <f>_xlfn.XLOOKUP(A169,[1]!Table1[country],[1]!Table1[Country-Code])</f>
        <v>VEN</v>
      </c>
      <c r="H169" t="str">
        <f>_xlfn.XLOOKUP(G169,Sheet2!$C$2:$C$250,Sheet2!$B$2:$B$250)</f>
        <v>VE</v>
      </c>
    </row>
    <row r="170" spans="1:8" x14ac:dyDescent="0.35">
      <c r="A170" t="s">
        <v>173</v>
      </c>
      <c r="B170" s="1">
        <v>6</v>
      </c>
      <c r="C170">
        <v>21</v>
      </c>
      <c r="D170">
        <v>91555421</v>
      </c>
      <c r="E170">
        <v>313429</v>
      </c>
      <c r="F170">
        <v>346615750664.38428</v>
      </c>
      <c r="G170" t="str">
        <f>_xlfn.XLOOKUP(A170,[1]!Table1[country],[1]!Table1[Country-Code])</f>
        <v>VNM</v>
      </c>
      <c r="H170" t="str">
        <f>_xlfn.XLOOKUP(G170,Sheet2!$C$2:$C$250,Sheet2!$B$2:$B$250)</f>
        <v>VN</v>
      </c>
    </row>
    <row r="171" spans="1:8" x14ac:dyDescent="0.35">
      <c r="A171" t="s">
        <v>174</v>
      </c>
      <c r="B171" s="4">
        <v>5</v>
      </c>
      <c r="C171">
        <v>17</v>
      </c>
      <c r="D171">
        <v>26913411</v>
      </c>
      <c r="E171">
        <v>527970</v>
      </c>
      <c r="F171">
        <v>19529000000</v>
      </c>
      <c r="G171" t="str">
        <f>_xlfn.XLOOKUP(A171,[1]!Table1[country],[1]!Table1[Country-Code])</f>
        <v>YEM</v>
      </c>
      <c r="H171" t="str">
        <f>_xlfn.XLOOKUP(G171,Sheet2!$C$2:$C$250,Sheet2!$B$2:$B$250)</f>
        <v>YE</v>
      </c>
    </row>
    <row r="172" spans="1:8" x14ac:dyDescent="0.35">
      <c r="A172" t="s">
        <v>175</v>
      </c>
      <c r="B172" s="1">
        <v>3</v>
      </c>
      <c r="C172">
        <v>26</v>
      </c>
      <c r="D172">
        <v>18560811</v>
      </c>
      <c r="E172">
        <v>743390</v>
      </c>
      <c r="F172">
        <v>18110631358.31139</v>
      </c>
      <c r="G172" t="str">
        <f>_xlfn.XLOOKUP(A172,[1]!Table1[country],[1]!Table1[Country-Code])</f>
        <v>ZMB</v>
      </c>
      <c r="H172" t="str">
        <f>_xlfn.XLOOKUP(G172,Sheet2!$C$2:$C$250,Sheet2!$B$2:$B$250)</f>
        <v>ZM</v>
      </c>
    </row>
    <row r="173" spans="1:8" x14ac:dyDescent="0.35">
      <c r="A173" t="s">
        <v>176</v>
      </c>
      <c r="B173" s="6">
        <v>3</v>
      </c>
      <c r="C173">
        <v>26</v>
      </c>
      <c r="D173">
        <v>15764573</v>
      </c>
      <c r="E173">
        <v>386850</v>
      </c>
      <c r="F173">
        <v>21509698406.111595</v>
      </c>
      <c r="G173" t="str">
        <f>_xlfn.XLOOKUP(A173,[1]!Table1[country],[1]!Table1[Country-Code])</f>
        <v>ZWE</v>
      </c>
      <c r="H173" t="str">
        <f>_xlfn.XLOOKUP(G173,Sheet2!$C$2:$C$250,Sheet2!$B$2:$B$250)</f>
        <v>ZW</v>
      </c>
    </row>
    <row r="174" spans="1:8" x14ac:dyDescent="0.35">
      <c r="B174" s="7"/>
    </row>
    <row r="175" spans="1:8" x14ac:dyDescent="0.35">
      <c r="B175" s="8"/>
    </row>
    <row r="176" spans="1:8" x14ac:dyDescent="0.35">
      <c r="B176" s="7"/>
    </row>
    <row r="177" spans="2:2" x14ac:dyDescent="0.35">
      <c r="B1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BE98-1FC7-45E1-9F3A-00543C6BF035}">
  <dimension ref="A1:D250"/>
  <sheetViews>
    <sheetView workbookViewId="0">
      <selection sqref="A1:D250"/>
    </sheetView>
  </sheetViews>
  <sheetFormatPr defaultRowHeight="14.5" x14ac:dyDescent="0.35"/>
  <sheetData>
    <row r="1" spans="1:4" x14ac:dyDescent="0.35">
      <c r="A1" t="s">
        <v>181</v>
      </c>
      <c r="B1" t="s">
        <v>182</v>
      </c>
      <c r="C1" t="s">
        <v>183</v>
      </c>
      <c r="D1" t="s">
        <v>184</v>
      </c>
    </row>
    <row r="2" spans="1:4" x14ac:dyDescent="0.35">
      <c r="A2" t="s">
        <v>185</v>
      </c>
      <c r="B2" t="s">
        <v>186</v>
      </c>
      <c r="C2" t="s">
        <v>187</v>
      </c>
      <c r="D2">
        <v>4</v>
      </c>
    </row>
    <row r="3" spans="1:4" x14ac:dyDescent="0.35">
      <c r="A3" t="s">
        <v>188</v>
      </c>
      <c r="B3" t="s">
        <v>189</v>
      </c>
      <c r="C3" t="s">
        <v>190</v>
      </c>
      <c r="D3">
        <v>8</v>
      </c>
    </row>
    <row r="4" spans="1:4" x14ac:dyDescent="0.35">
      <c r="A4" t="s">
        <v>191</v>
      </c>
      <c r="B4" t="s">
        <v>192</v>
      </c>
      <c r="C4" t="s">
        <v>193</v>
      </c>
      <c r="D4">
        <v>12</v>
      </c>
    </row>
    <row r="5" spans="1:4" x14ac:dyDescent="0.35">
      <c r="A5" t="s">
        <v>194</v>
      </c>
      <c r="B5" t="s">
        <v>195</v>
      </c>
      <c r="C5" t="s">
        <v>196</v>
      </c>
      <c r="D5">
        <v>16</v>
      </c>
    </row>
    <row r="6" spans="1:4" x14ac:dyDescent="0.35">
      <c r="A6" t="s">
        <v>197</v>
      </c>
      <c r="B6" t="s">
        <v>198</v>
      </c>
      <c r="C6" t="s">
        <v>199</v>
      </c>
      <c r="D6">
        <v>20</v>
      </c>
    </row>
    <row r="7" spans="1:4" x14ac:dyDescent="0.35">
      <c r="A7" t="s">
        <v>200</v>
      </c>
      <c r="B7" t="s">
        <v>201</v>
      </c>
      <c r="C7" t="s">
        <v>202</v>
      </c>
      <c r="D7">
        <v>24</v>
      </c>
    </row>
    <row r="8" spans="1:4" x14ac:dyDescent="0.35">
      <c r="A8" t="s">
        <v>203</v>
      </c>
      <c r="B8" t="s">
        <v>204</v>
      </c>
      <c r="C8" t="s">
        <v>205</v>
      </c>
      <c r="D8">
        <v>660</v>
      </c>
    </row>
    <row r="9" spans="1:4" x14ac:dyDescent="0.35">
      <c r="A9" t="s">
        <v>206</v>
      </c>
      <c r="B9" t="s">
        <v>207</v>
      </c>
      <c r="C9" t="s">
        <v>208</v>
      </c>
      <c r="D9">
        <v>10</v>
      </c>
    </row>
    <row r="10" spans="1:4" x14ac:dyDescent="0.35">
      <c r="A10" t="s">
        <v>209</v>
      </c>
      <c r="B10" t="s">
        <v>210</v>
      </c>
      <c r="C10" t="s">
        <v>211</v>
      </c>
      <c r="D10">
        <v>28</v>
      </c>
    </row>
    <row r="11" spans="1:4" x14ac:dyDescent="0.35">
      <c r="A11" t="s">
        <v>212</v>
      </c>
      <c r="B11" t="s">
        <v>213</v>
      </c>
      <c r="C11" t="s">
        <v>214</v>
      </c>
      <c r="D11">
        <v>32</v>
      </c>
    </row>
    <row r="12" spans="1:4" x14ac:dyDescent="0.35">
      <c r="A12" t="s">
        <v>215</v>
      </c>
      <c r="B12" t="s">
        <v>216</v>
      </c>
      <c r="C12" t="s">
        <v>217</v>
      </c>
      <c r="D12">
        <v>51</v>
      </c>
    </row>
    <row r="13" spans="1:4" x14ac:dyDescent="0.35">
      <c r="A13" t="s">
        <v>218</v>
      </c>
      <c r="B13" t="s">
        <v>219</v>
      </c>
      <c r="C13" t="s">
        <v>220</v>
      </c>
      <c r="D13">
        <v>533</v>
      </c>
    </row>
    <row r="14" spans="1:4" x14ac:dyDescent="0.35">
      <c r="A14" t="s">
        <v>221</v>
      </c>
      <c r="B14" t="s">
        <v>222</v>
      </c>
      <c r="C14" t="s">
        <v>223</v>
      </c>
      <c r="D14">
        <v>36</v>
      </c>
    </row>
    <row r="15" spans="1:4" x14ac:dyDescent="0.35">
      <c r="A15" t="s">
        <v>224</v>
      </c>
      <c r="B15" t="s">
        <v>225</v>
      </c>
      <c r="C15" t="s">
        <v>226</v>
      </c>
      <c r="D15">
        <v>40</v>
      </c>
    </row>
    <row r="16" spans="1:4" x14ac:dyDescent="0.35">
      <c r="A16" t="s">
        <v>227</v>
      </c>
      <c r="B16" t="s">
        <v>228</v>
      </c>
      <c r="C16" t="s">
        <v>229</v>
      </c>
      <c r="D16">
        <v>31</v>
      </c>
    </row>
    <row r="17" spans="1:4" x14ac:dyDescent="0.35">
      <c r="A17" t="s">
        <v>230</v>
      </c>
      <c r="B17" t="s">
        <v>231</v>
      </c>
      <c r="C17" t="s">
        <v>232</v>
      </c>
      <c r="D17">
        <v>44</v>
      </c>
    </row>
    <row r="18" spans="1:4" x14ac:dyDescent="0.35">
      <c r="A18" t="s">
        <v>233</v>
      </c>
      <c r="B18" t="s">
        <v>234</v>
      </c>
      <c r="C18" t="s">
        <v>235</v>
      </c>
      <c r="D18">
        <v>48</v>
      </c>
    </row>
    <row r="19" spans="1:4" x14ac:dyDescent="0.35">
      <c r="A19" t="s">
        <v>236</v>
      </c>
      <c r="B19" t="s">
        <v>237</v>
      </c>
      <c r="C19" t="s">
        <v>238</v>
      </c>
      <c r="D19">
        <v>50</v>
      </c>
    </row>
    <row r="20" spans="1:4" x14ac:dyDescent="0.35">
      <c r="A20" t="s">
        <v>239</v>
      </c>
      <c r="B20" t="s">
        <v>240</v>
      </c>
      <c r="C20" t="s">
        <v>241</v>
      </c>
      <c r="D20">
        <v>52</v>
      </c>
    </row>
    <row r="21" spans="1:4" x14ac:dyDescent="0.35">
      <c r="A21" t="s">
        <v>242</v>
      </c>
      <c r="B21" t="s">
        <v>243</v>
      </c>
      <c r="C21" t="s">
        <v>244</v>
      </c>
      <c r="D21">
        <v>112</v>
      </c>
    </row>
    <row r="22" spans="1:4" x14ac:dyDescent="0.35">
      <c r="A22" t="s">
        <v>245</v>
      </c>
      <c r="B22" t="s">
        <v>246</v>
      </c>
      <c r="C22" t="s">
        <v>247</v>
      </c>
      <c r="D22">
        <v>56</v>
      </c>
    </row>
    <row r="23" spans="1:4" x14ac:dyDescent="0.35">
      <c r="A23" t="s">
        <v>248</v>
      </c>
      <c r="B23" t="s">
        <v>249</v>
      </c>
      <c r="C23" t="s">
        <v>250</v>
      </c>
      <c r="D23">
        <v>84</v>
      </c>
    </row>
    <row r="24" spans="1:4" x14ac:dyDescent="0.35">
      <c r="A24" t="s">
        <v>251</v>
      </c>
      <c r="B24" t="s">
        <v>252</v>
      </c>
      <c r="C24" t="s">
        <v>253</v>
      </c>
      <c r="D24">
        <v>204</v>
      </c>
    </row>
    <row r="25" spans="1:4" x14ac:dyDescent="0.35">
      <c r="A25" t="s">
        <v>254</v>
      </c>
      <c r="B25" t="s">
        <v>255</v>
      </c>
      <c r="C25" t="s">
        <v>256</v>
      </c>
      <c r="D25">
        <v>60</v>
      </c>
    </row>
    <row r="26" spans="1:4" x14ac:dyDescent="0.35">
      <c r="A26" t="s">
        <v>257</v>
      </c>
      <c r="B26" t="s">
        <v>258</v>
      </c>
      <c r="C26" t="s">
        <v>259</v>
      </c>
      <c r="D26">
        <v>64</v>
      </c>
    </row>
    <row r="27" spans="1:4" x14ac:dyDescent="0.35">
      <c r="A27" t="s">
        <v>260</v>
      </c>
      <c r="B27" t="s">
        <v>261</v>
      </c>
      <c r="C27" t="s">
        <v>262</v>
      </c>
      <c r="D27">
        <v>68</v>
      </c>
    </row>
    <row r="28" spans="1:4" x14ac:dyDescent="0.35">
      <c r="A28" t="s">
        <v>263</v>
      </c>
      <c r="B28" t="s">
        <v>264</v>
      </c>
      <c r="C28" t="s">
        <v>265</v>
      </c>
      <c r="D28">
        <v>535</v>
      </c>
    </row>
    <row r="29" spans="1:4" x14ac:dyDescent="0.35">
      <c r="A29" t="s">
        <v>266</v>
      </c>
      <c r="B29" t="s">
        <v>267</v>
      </c>
      <c r="C29" t="s">
        <v>268</v>
      </c>
      <c r="D29">
        <v>70</v>
      </c>
    </row>
    <row r="30" spans="1:4" x14ac:dyDescent="0.35">
      <c r="A30" t="s">
        <v>269</v>
      </c>
      <c r="B30" t="s">
        <v>270</v>
      </c>
      <c r="C30" t="s">
        <v>271</v>
      </c>
      <c r="D30">
        <v>72</v>
      </c>
    </row>
    <row r="31" spans="1:4" x14ac:dyDescent="0.35">
      <c r="A31" t="s">
        <v>272</v>
      </c>
      <c r="B31" t="s">
        <v>273</v>
      </c>
      <c r="C31" t="s">
        <v>274</v>
      </c>
      <c r="D31">
        <v>74</v>
      </c>
    </row>
    <row r="32" spans="1:4" x14ac:dyDescent="0.35">
      <c r="A32" t="s">
        <v>275</v>
      </c>
      <c r="B32" t="s">
        <v>276</v>
      </c>
      <c r="C32" t="s">
        <v>277</v>
      </c>
      <c r="D32">
        <v>76</v>
      </c>
    </row>
    <row r="33" spans="1:4" x14ac:dyDescent="0.35">
      <c r="A33" t="s">
        <v>278</v>
      </c>
      <c r="B33" t="s">
        <v>279</v>
      </c>
      <c r="C33" t="s">
        <v>280</v>
      </c>
      <c r="D33">
        <v>86</v>
      </c>
    </row>
    <row r="34" spans="1:4" x14ac:dyDescent="0.35">
      <c r="A34" t="s">
        <v>281</v>
      </c>
      <c r="B34" t="s">
        <v>282</v>
      </c>
      <c r="C34" t="s">
        <v>283</v>
      </c>
      <c r="D34">
        <v>96</v>
      </c>
    </row>
    <row r="35" spans="1:4" x14ac:dyDescent="0.35">
      <c r="A35" t="s">
        <v>284</v>
      </c>
      <c r="B35" t="s">
        <v>285</v>
      </c>
      <c r="C35" t="s">
        <v>286</v>
      </c>
      <c r="D35">
        <v>100</v>
      </c>
    </row>
    <row r="36" spans="1:4" x14ac:dyDescent="0.35">
      <c r="A36" t="s">
        <v>287</v>
      </c>
      <c r="B36" t="s">
        <v>288</v>
      </c>
      <c r="C36" t="s">
        <v>289</v>
      </c>
      <c r="D36">
        <v>854</v>
      </c>
    </row>
    <row r="37" spans="1:4" x14ac:dyDescent="0.35">
      <c r="A37" t="s">
        <v>290</v>
      </c>
      <c r="B37" t="s">
        <v>291</v>
      </c>
      <c r="C37" t="s">
        <v>292</v>
      </c>
      <c r="D37">
        <v>108</v>
      </c>
    </row>
    <row r="38" spans="1:4" x14ac:dyDescent="0.35">
      <c r="A38" t="s">
        <v>293</v>
      </c>
      <c r="B38" t="s">
        <v>294</v>
      </c>
      <c r="C38" t="s">
        <v>295</v>
      </c>
      <c r="D38">
        <v>132</v>
      </c>
    </row>
    <row r="39" spans="1:4" x14ac:dyDescent="0.35">
      <c r="A39" t="s">
        <v>296</v>
      </c>
      <c r="B39" t="s">
        <v>297</v>
      </c>
      <c r="C39" t="s">
        <v>298</v>
      </c>
      <c r="D39">
        <v>116</v>
      </c>
    </row>
    <row r="40" spans="1:4" x14ac:dyDescent="0.35">
      <c r="A40" t="s">
        <v>299</v>
      </c>
      <c r="B40" t="s">
        <v>300</v>
      </c>
      <c r="C40" t="s">
        <v>301</v>
      </c>
      <c r="D40">
        <v>120</v>
      </c>
    </row>
    <row r="41" spans="1:4" x14ac:dyDescent="0.35">
      <c r="A41" t="s">
        <v>302</v>
      </c>
      <c r="B41" t="s">
        <v>303</v>
      </c>
      <c r="C41" t="s">
        <v>304</v>
      </c>
      <c r="D41">
        <v>124</v>
      </c>
    </row>
    <row r="42" spans="1:4" x14ac:dyDescent="0.35">
      <c r="A42" t="s">
        <v>305</v>
      </c>
      <c r="B42" t="s">
        <v>306</v>
      </c>
      <c r="C42" t="s">
        <v>307</v>
      </c>
      <c r="D42">
        <v>136</v>
      </c>
    </row>
    <row r="43" spans="1:4" x14ac:dyDescent="0.35">
      <c r="A43" t="s">
        <v>308</v>
      </c>
      <c r="B43" t="s">
        <v>309</v>
      </c>
      <c r="C43" t="s">
        <v>310</v>
      </c>
      <c r="D43">
        <v>140</v>
      </c>
    </row>
    <row r="44" spans="1:4" x14ac:dyDescent="0.35">
      <c r="A44" t="s">
        <v>311</v>
      </c>
      <c r="B44" t="s">
        <v>312</v>
      </c>
      <c r="C44" t="s">
        <v>313</v>
      </c>
      <c r="D44">
        <v>148</v>
      </c>
    </row>
    <row r="45" spans="1:4" x14ac:dyDescent="0.35">
      <c r="A45" t="s">
        <v>314</v>
      </c>
      <c r="B45" t="s">
        <v>315</v>
      </c>
      <c r="C45" t="s">
        <v>316</v>
      </c>
      <c r="D45">
        <v>152</v>
      </c>
    </row>
    <row r="46" spans="1:4" x14ac:dyDescent="0.35">
      <c r="A46" t="s">
        <v>317</v>
      </c>
      <c r="B46" t="s">
        <v>318</v>
      </c>
      <c r="C46" t="s">
        <v>319</v>
      </c>
      <c r="D46">
        <v>156</v>
      </c>
    </row>
    <row r="47" spans="1:4" x14ac:dyDescent="0.35">
      <c r="A47" t="s">
        <v>320</v>
      </c>
      <c r="B47" t="s">
        <v>321</v>
      </c>
      <c r="C47" t="s">
        <v>322</v>
      </c>
      <c r="D47">
        <v>162</v>
      </c>
    </row>
    <row r="48" spans="1:4" x14ac:dyDescent="0.35">
      <c r="A48" t="s">
        <v>323</v>
      </c>
      <c r="B48" t="s">
        <v>324</v>
      </c>
      <c r="C48" t="s">
        <v>325</v>
      </c>
      <c r="D48">
        <v>166</v>
      </c>
    </row>
    <row r="49" spans="1:4" x14ac:dyDescent="0.35">
      <c r="A49" t="s">
        <v>326</v>
      </c>
      <c r="B49" t="s">
        <v>327</v>
      </c>
      <c r="C49" t="s">
        <v>328</v>
      </c>
      <c r="D49">
        <v>170</v>
      </c>
    </row>
    <row r="50" spans="1:4" x14ac:dyDescent="0.35">
      <c r="A50" t="s">
        <v>329</v>
      </c>
      <c r="B50" t="s">
        <v>330</v>
      </c>
      <c r="C50" t="s">
        <v>331</v>
      </c>
      <c r="D50">
        <v>174</v>
      </c>
    </row>
    <row r="51" spans="1:4" x14ac:dyDescent="0.35">
      <c r="A51" t="s">
        <v>332</v>
      </c>
      <c r="B51" t="s">
        <v>333</v>
      </c>
      <c r="C51" t="s">
        <v>334</v>
      </c>
      <c r="D51">
        <v>180</v>
      </c>
    </row>
    <row r="52" spans="1:4" x14ac:dyDescent="0.35">
      <c r="A52" t="s">
        <v>335</v>
      </c>
      <c r="B52" t="s">
        <v>336</v>
      </c>
      <c r="C52" t="s">
        <v>337</v>
      </c>
      <c r="D52">
        <v>178</v>
      </c>
    </row>
    <row r="53" spans="1:4" x14ac:dyDescent="0.35">
      <c r="A53" t="s">
        <v>338</v>
      </c>
      <c r="B53" t="s">
        <v>339</v>
      </c>
      <c r="C53" t="s">
        <v>340</v>
      </c>
      <c r="D53">
        <v>184</v>
      </c>
    </row>
    <row r="54" spans="1:4" x14ac:dyDescent="0.35">
      <c r="A54" t="s">
        <v>341</v>
      </c>
      <c r="B54" t="s">
        <v>342</v>
      </c>
      <c r="C54" t="s">
        <v>343</v>
      </c>
      <c r="D54">
        <v>188</v>
      </c>
    </row>
    <row r="55" spans="1:4" x14ac:dyDescent="0.35">
      <c r="A55" t="s">
        <v>344</v>
      </c>
      <c r="B55" t="s">
        <v>345</v>
      </c>
      <c r="C55" t="s">
        <v>346</v>
      </c>
      <c r="D55">
        <v>191</v>
      </c>
    </row>
    <row r="56" spans="1:4" x14ac:dyDescent="0.35">
      <c r="A56" t="s">
        <v>347</v>
      </c>
      <c r="B56" t="s">
        <v>348</v>
      </c>
      <c r="C56" t="s">
        <v>349</v>
      </c>
      <c r="D56">
        <v>192</v>
      </c>
    </row>
    <row r="57" spans="1:4" x14ac:dyDescent="0.35">
      <c r="A57" t="s">
        <v>350</v>
      </c>
      <c r="B57" t="s">
        <v>351</v>
      </c>
      <c r="C57" t="s">
        <v>352</v>
      </c>
      <c r="D57">
        <v>531</v>
      </c>
    </row>
    <row r="58" spans="1:4" x14ac:dyDescent="0.35">
      <c r="A58" t="s">
        <v>353</v>
      </c>
      <c r="B58" t="s">
        <v>354</v>
      </c>
      <c r="C58" t="s">
        <v>355</v>
      </c>
      <c r="D58">
        <v>196</v>
      </c>
    </row>
    <row r="59" spans="1:4" x14ac:dyDescent="0.35">
      <c r="A59" t="s">
        <v>356</v>
      </c>
      <c r="B59" t="s">
        <v>357</v>
      </c>
      <c r="C59" t="s">
        <v>358</v>
      </c>
      <c r="D59">
        <v>203</v>
      </c>
    </row>
    <row r="60" spans="1:4" x14ac:dyDescent="0.35">
      <c r="A60" t="s">
        <v>359</v>
      </c>
      <c r="B60" t="s">
        <v>360</v>
      </c>
      <c r="C60" t="s">
        <v>361</v>
      </c>
      <c r="D60">
        <v>384</v>
      </c>
    </row>
    <row r="61" spans="1:4" x14ac:dyDescent="0.35">
      <c r="A61" t="s">
        <v>362</v>
      </c>
      <c r="B61" t="s">
        <v>363</v>
      </c>
      <c r="C61" t="s">
        <v>364</v>
      </c>
      <c r="D61">
        <v>208</v>
      </c>
    </row>
    <row r="62" spans="1:4" x14ac:dyDescent="0.35">
      <c r="A62" t="s">
        <v>365</v>
      </c>
      <c r="B62" t="s">
        <v>366</v>
      </c>
      <c r="C62" t="s">
        <v>367</v>
      </c>
      <c r="D62">
        <v>262</v>
      </c>
    </row>
    <row r="63" spans="1:4" x14ac:dyDescent="0.35">
      <c r="A63" t="s">
        <v>368</v>
      </c>
      <c r="B63" t="s">
        <v>369</v>
      </c>
      <c r="C63" t="s">
        <v>370</v>
      </c>
      <c r="D63">
        <v>212</v>
      </c>
    </row>
    <row r="64" spans="1:4" x14ac:dyDescent="0.35">
      <c r="A64" t="s">
        <v>371</v>
      </c>
      <c r="B64" t="s">
        <v>372</v>
      </c>
      <c r="C64" t="s">
        <v>373</v>
      </c>
      <c r="D64">
        <v>214</v>
      </c>
    </row>
    <row r="65" spans="1:4" x14ac:dyDescent="0.35">
      <c r="A65" t="s">
        <v>374</v>
      </c>
      <c r="B65" t="s">
        <v>375</v>
      </c>
      <c r="C65" t="s">
        <v>376</v>
      </c>
      <c r="D65">
        <v>218</v>
      </c>
    </row>
    <row r="66" spans="1:4" x14ac:dyDescent="0.35">
      <c r="A66" t="s">
        <v>377</v>
      </c>
      <c r="B66" t="s">
        <v>378</v>
      </c>
      <c r="C66" t="s">
        <v>379</v>
      </c>
      <c r="D66">
        <v>818</v>
      </c>
    </row>
    <row r="67" spans="1:4" x14ac:dyDescent="0.35">
      <c r="A67" t="s">
        <v>380</v>
      </c>
      <c r="B67" t="s">
        <v>381</v>
      </c>
      <c r="C67" t="s">
        <v>382</v>
      </c>
      <c r="D67">
        <v>222</v>
      </c>
    </row>
    <row r="68" spans="1:4" x14ac:dyDescent="0.35">
      <c r="A68" t="s">
        <v>383</v>
      </c>
      <c r="B68" t="s">
        <v>384</v>
      </c>
      <c r="C68" t="s">
        <v>385</v>
      </c>
      <c r="D68">
        <v>226</v>
      </c>
    </row>
    <row r="69" spans="1:4" x14ac:dyDescent="0.35">
      <c r="A69" t="s">
        <v>386</v>
      </c>
      <c r="B69" t="s">
        <v>387</v>
      </c>
      <c r="C69" t="s">
        <v>388</v>
      </c>
      <c r="D69">
        <v>232</v>
      </c>
    </row>
    <row r="70" spans="1:4" x14ac:dyDescent="0.35">
      <c r="A70" t="s">
        <v>389</v>
      </c>
      <c r="B70" t="s">
        <v>390</v>
      </c>
      <c r="C70" t="s">
        <v>391</v>
      </c>
      <c r="D70">
        <v>233</v>
      </c>
    </row>
    <row r="71" spans="1:4" x14ac:dyDescent="0.35">
      <c r="A71" t="s">
        <v>392</v>
      </c>
      <c r="B71" t="s">
        <v>393</v>
      </c>
      <c r="C71" t="s">
        <v>394</v>
      </c>
      <c r="D71">
        <v>748</v>
      </c>
    </row>
    <row r="72" spans="1:4" x14ac:dyDescent="0.35">
      <c r="A72" t="s">
        <v>395</v>
      </c>
      <c r="B72" t="s">
        <v>396</v>
      </c>
      <c r="C72" t="s">
        <v>397</v>
      </c>
      <c r="D72">
        <v>231</v>
      </c>
    </row>
    <row r="73" spans="1:4" x14ac:dyDescent="0.35">
      <c r="A73" t="s">
        <v>398</v>
      </c>
      <c r="B73" t="s">
        <v>399</v>
      </c>
      <c r="C73" t="s">
        <v>400</v>
      </c>
      <c r="D73">
        <v>238</v>
      </c>
    </row>
    <row r="74" spans="1:4" x14ac:dyDescent="0.35">
      <c r="A74" t="s">
        <v>401</v>
      </c>
      <c r="B74" t="s">
        <v>402</v>
      </c>
      <c r="C74" t="s">
        <v>403</v>
      </c>
      <c r="D74">
        <v>234</v>
      </c>
    </row>
    <row r="75" spans="1:4" x14ac:dyDescent="0.35">
      <c r="A75" t="s">
        <v>404</v>
      </c>
      <c r="B75" t="s">
        <v>405</v>
      </c>
      <c r="C75" t="s">
        <v>406</v>
      </c>
      <c r="D75">
        <v>242</v>
      </c>
    </row>
    <row r="76" spans="1:4" x14ac:dyDescent="0.35">
      <c r="A76" t="s">
        <v>407</v>
      </c>
      <c r="B76" t="s">
        <v>408</v>
      </c>
      <c r="C76" t="s">
        <v>409</v>
      </c>
      <c r="D76">
        <v>246</v>
      </c>
    </row>
    <row r="77" spans="1:4" x14ac:dyDescent="0.35">
      <c r="A77" t="s">
        <v>410</v>
      </c>
      <c r="B77" t="s">
        <v>411</v>
      </c>
      <c r="C77" t="s">
        <v>412</v>
      </c>
      <c r="D77">
        <v>250</v>
      </c>
    </row>
    <row r="78" spans="1:4" x14ac:dyDescent="0.35">
      <c r="A78" t="s">
        <v>413</v>
      </c>
      <c r="B78" t="s">
        <v>414</v>
      </c>
      <c r="C78" t="s">
        <v>415</v>
      </c>
      <c r="D78">
        <v>254</v>
      </c>
    </row>
    <row r="79" spans="1:4" x14ac:dyDescent="0.35">
      <c r="A79" t="s">
        <v>416</v>
      </c>
      <c r="B79" t="s">
        <v>417</v>
      </c>
      <c r="C79" t="s">
        <v>418</v>
      </c>
      <c r="D79">
        <v>258</v>
      </c>
    </row>
    <row r="80" spans="1:4" x14ac:dyDescent="0.35">
      <c r="A80" t="s">
        <v>419</v>
      </c>
      <c r="B80" t="s">
        <v>420</v>
      </c>
      <c r="C80" t="s">
        <v>421</v>
      </c>
      <c r="D80">
        <v>260</v>
      </c>
    </row>
    <row r="81" spans="1:4" x14ac:dyDescent="0.35">
      <c r="A81" t="s">
        <v>422</v>
      </c>
      <c r="B81" t="s">
        <v>423</v>
      </c>
      <c r="C81" t="s">
        <v>424</v>
      </c>
      <c r="D81">
        <v>266</v>
      </c>
    </row>
    <row r="82" spans="1:4" x14ac:dyDescent="0.35">
      <c r="A82" t="s">
        <v>425</v>
      </c>
      <c r="B82" t="s">
        <v>426</v>
      </c>
      <c r="C82" t="s">
        <v>427</v>
      </c>
      <c r="D82">
        <v>270</v>
      </c>
    </row>
    <row r="83" spans="1:4" x14ac:dyDescent="0.35">
      <c r="A83" t="s">
        <v>428</v>
      </c>
      <c r="B83" t="s">
        <v>429</v>
      </c>
      <c r="C83" t="s">
        <v>430</v>
      </c>
      <c r="D83">
        <v>268</v>
      </c>
    </row>
    <row r="84" spans="1:4" x14ac:dyDescent="0.35">
      <c r="A84" t="s">
        <v>431</v>
      </c>
      <c r="B84" t="s">
        <v>432</v>
      </c>
      <c r="C84" t="s">
        <v>433</v>
      </c>
      <c r="D84">
        <v>276</v>
      </c>
    </row>
    <row r="85" spans="1:4" x14ac:dyDescent="0.35">
      <c r="A85" t="s">
        <v>434</v>
      </c>
      <c r="B85" t="s">
        <v>435</v>
      </c>
      <c r="C85" t="s">
        <v>436</v>
      </c>
      <c r="D85">
        <v>288</v>
      </c>
    </row>
    <row r="86" spans="1:4" x14ac:dyDescent="0.35">
      <c r="A86" t="s">
        <v>437</v>
      </c>
      <c r="B86" t="s">
        <v>438</v>
      </c>
      <c r="C86" t="s">
        <v>439</v>
      </c>
      <c r="D86">
        <v>292</v>
      </c>
    </row>
    <row r="87" spans="1:4" x14ac:dyDescent="0.35">
      <c r="A87" t="s">
        <v>440</v>
      </c>
      <c r="B87" t="s">
        <v>441</v>
      </c>
      <c r="C87" t="s">
        <v>442</v>
      </c>
      <c r="D87">
        <v>300</v>
      </c>
    </row>
    <row r="88" spans="1:4" x14ac:dyDescent="0.35">
      <c r="A88" t="s">
        <v>443</v>
      </c>
      <c r="B88" t="s">
        <v>444</v>
      </c>
      <c r="C88" t="s">
        <v>445</v>
      </c>
      <c r="D88">
        <v>304</v>
      </c>
    </row>
    <row r="89" spans="1:4" x14ac:dyDescent="0.35">
      <c r="A89" t="s">
        <v>446</v>
      </c>
      <c r="B89" t="s">
        <v>447</v>
      </c>
      <c r="C89" t="s">
        <v>448</v>
      </c>
      <c r="D89">
        <v>308</v>
      </c>
    </row>
    <row r="90" spans="1:4" x14ac:dyDescent="0.35">
      <c r="A90" t="s">
        <v>449</v>
      </c>
      <c r="B90" t="s">
        <v>450</v>
      </c>
      <c r="C90" t="s">
        <v>451</v>
      </c>
      <c r="D90">
        <v>312</v>
      </c>
    </row>
    <row r="91" spans="1:4" x14ac:dyDescent="0.35">
      <c r="A91" t="s">
        <v>452</v>
      </c>
      <c r="B91" t="s">
        <v>453</v>
      </c>
      <c r="C91" t="s">
        <v>454</v>
      </c>
      <c r="D91">
        <v>316</v>
      </c>
    </row>
    <row r="92" spans="1:4" x14ac:dyDescent="0.35">
      <c r="A92" t="s">
        <v>455</v>
      </c>
      <c r="B92" t="s">
        <v>456</v>
      </c>
      <c r="C92" t="s">
        <v>457</v>
      </c>
      <c r="D92">
        <v>320</v>
      </c>
    </row>
    <row r="93" spans="1:4" x14ac:dyDescent="0.35">
      <c r="A93" t="s">
        <v>458</v>
      </c>
      <c r="B93" t="s">
        <v>459</v>
      </c>
      <c r="C93" t="s">
        <v>460</v>
      </c>
      <c r="D93">
        <v>831</v>
      </c>
    </row>
    <row r="94" spans="1:4" x14ac:dyDescent="0.35">
      <c r="A94" t="s">
        <v>461</v>
      </c>
      <c r="B94" t="s">
        <v>462</v>
      </c>
      <c r="C94" t="s">
        <v>463</v>
      </c>
      <c r="D94">
        <v>324</v>
      </c>
    </row>
    <row r="95" spans="1:4" x14ac:dyDescent="0.35">
      <c r="A95" t="s">
        <v>464</v>
      </c>
      <c r="B95" t="s">
        <v>465</v>
      </c>
      <c r="C95" t="s">
        <v>466</v>
      </c>
      <c r="D95">
        <v>624</v>
      </c>
    </row>
    <row r="96" spans="1:4" x14ac:dyDescent="0.35">
      <c r="A96" t="s">
        <v>467</v>
      </c>
      <c r="B96" t="s">
        <v>468</v>
      </c>
      <c r="C96" t="s">
        <v>469</v>
      </c>
      <c r="D96">
        <v>328</v>
      </c>
    </row>
    <row r="97" spans="1:4" x14ac:dyDescent="0.35">
      <c r="A97" t="s">
        <v>470</v>
      </c>
      <c r="B97" t="s">
        <v>471</v>
      </c>
      <c r="C97" t="s">
        <v>472</v>
      </c>
      <c r="D97">
        <v>332</v>
      </c>
    </row>
    <row r="98" spans="1:4" x14ac:dyDescent="0.35">
      <c r="A98" t="s">
        <v>473</v>
      </c>
      <c r="B98" t="s">
        <v>474</v>
      </c>
      <c r="C98" t="s">
        <v>475</v>
      </c>
      <c r="D98">
        <v>334</v>
      </c>
    </row>
    <row r="99" spans="1:4" x14ac:dyDescent="0.35">
      <c r="A99" t="s">
        <v>476</v>
      </c>
      <c r="B99" t="s">
        <v>477</v>
      </c>
      <c r="C99" t="s">
        <v>478</v>
      </c>
      <c r="D99">
        <v>336</v>
      </c>
    </row>
    <row r="100" spans="1:4" x14ac:dyDescent="0.35">
      <c r="A100" t="s">
        <v>479</v>
      </c>
      <c r="B100" t="s">
        <v>480</v>
      </c>
      <c r="C100" t="s">
        <v>481</v>
      </c>
      <c r="D100">
        <v>340</v>
      </c>
    </row>
    <row r="101" spans="1:4" x14ac:dyDescent="0.35">
      <c r="A101" t="s">
        <v>482</v>
      </c>
      <c r="B101" t="s">
        <v>483</v>
      </c>
      <c r="C101" t="s">
        <v>484</v>
      </c>
      <c r="D101">
        <v>344</v>
      </c>
    </row>
    <row r="102" spans="1:4" x14ac:dyDescent="0.35">
      <c r="A102" t="s">
        <v>485</v>
      </c>
      <c r="B102" t="s">
        <v>486</v>
      </c>
      <c r="C102" t="s">
        <v>487</v>
      </c>
      <c r="D102">
        <v>348</v>
      </c>
    </row>
    <row r="103" spans="1:4" x14ac:dyDescent="0.35">
      <c r="A103" t="s">
        <v>488</v>
      </c>
      <c r="B103" t="s">
        <v>489</v>
      </c>
      <c r="C103" t="s">
        <v>490</v>
      </c>
      <c r="D103">
        <v>352</v>
      </c>
    </row>
    <row r="104" spans="1:4" x14ac:dyDescent="0.35">
      <c r="A104" t="s">
        <v>491</v>
      </c>
      <c r="B104" t="s">
        <v>492</v>
      </c>
      <c r="C104" t="s">
        <v>493</v>
      </c>
      <c r="D104">
        <v>356</v>
      </c>
    </row>
    <row r="105" spans="1:4" x14ac:dyDescent="0.35">
      <c r="A105" t="s">
        <v>494</v>
      </c>
      <c r="B105" t="s">
        <v>495</v>
      </c>
      <c r="C105" t="s">
        <v>496</v>
      </c>
      <c r="D105">
        <v>360</v>
      </c>
    </row>
    <row r="106" spans="1:4" x14ac:dyDescent="0.35">
      <c r="A106" t="s">
        <v>497</v>
      </c>
      <c r="B106" t="s">
        <v>498</v>
      </c>
      <c r="C106" t="s">
        <v>499</v>
      </c>
      <c r="D106">
        <v>364</v>
      </c>
    </row>
    <row r="107" spans="1:4" x14ac:dyDescent="0.35">
      <c r="A107" t="s">
        <v>500</v>
      </c>
      <c r="B107" t="s">
        <v>501</v>
      </c>
      <c r="C107" t="s">
        <v>502</v>
      </c>
      <c r="D107">
        <v>368</v>
      </c>
    </row>
    <row r="108" spans="1:4" x14ac:dyDescent="0.35">
      <c r="A108" t="s">
        <v>503</v>
      </c>
      <c r="B108" t="s">
        <v>504</v>
      </c>
      <c r="C108" t="s">
        <v>505</v>
      </c>
      <c r="D108">
        <v>372</v>
      </c>
    </row>
    <row r="109" spans="1:4" x14ac:dyDescent="0.35">
      <c r="A109" t="s">
        <v>506</v>
      </c>
      <c r="B109" t="s">
        <v>507</v>
      </c>
      <c r="C109" t="s">
        <v>508</v>
      </c>
      <c r="D109">
        <v>833</v>
      </c>
    </row>
    <row r="110" spans="1:4" x14ac:dyDescent="0.35">
      <c r="A110" t="s">
        <v>509</v>
      </c>
      <c r="B110" t="s">
        <v>510</v>
      </c>
      <c r="C110" t="s">
        <v>511</v>
      </c>
      <c r="D110">
        <v>376</v>
      </c>
    </row>
    <row r="111" spans="1:4" x14ac:dyDescent="0.35">
      <c r="A111" t="s">
        <v>512</v>
      </c>
      <c r="B111" t="s">
        <v>513</v>
      </c>
      <c r="C111" t="s">
        <v>514</v>
      </c>
      <c r="D111">
        <v>380</v>
      </c>
    </row>
    <row r="112" spans="1:4" x14ac:dyDescent="0.35">
      <c r="A112" t="s">
        <v>515</v>
      </c>
      <c r="B112" t="s">
        <v>516</v>
      </c>
      <c r="C112" t="s">
        <v>517</v>
      </c>
      <c r="D112">
        <v>388</v>
      </c>
    </row>
    <row r="113" spans="1:4" x14ac:dyDescent="0.35">
      <c r="A113" t="s">
        <v>518</v>
      </c>
      <c r="B113" t="s">
        <v>519</v>
      </c>
      <c r="C113" t="s">
        <v>520</v>
      </c>
      <c r="D113">
        <v>392</v>
      </c>
    </row>
    <row r="114" spans="1:4" x14ac:dyDescent="0.35">
      <c r="A114" t="s">
        <v>521</v>
      </c>
      <c r="B114" t="s">
        <v>522</v>
      </c>
      <c r="C114" t="s">
        <v>523</v>
      </c>
      <c r="D114">
        <v>832</v>
      </c>
    </row>
    <row r="115" spans="1:4" x14ac:dyDescent="0.35">
      <c r="A115" t="s">
        <v>524</v>
      </c>
      <c r="B115" t="s">
        <v>525</v>
      </c>
      <c r="C115" t="s">
        <v>526</v>
      </c>
      <c r="D115">
        <v>400</v>
      </c>
    </row>
    <row r="116" spans="1:4" x14ac:dyDescent="0.35">
      <c r="A116" t="s">
        <v>527</v>
      </c>
      <c r="B116" t="s">
        <v>528</v>
      </c>
      <c r="C116" t="s">
        <v>529</v>
      </c>
      <c r="D116">
        <v>398</v>
      </c>
    </row>
    <row r="117" spans="1:4" x14ac:dyDescent="0.35">
      <c r="A117" t="s">
        <v>530</v>
      </c>
      <c r="B117" t="s">
        <v>531</v>
      </c>
      <c r="C117" t="s">
        <v>532</v>
      </c>
      <c r="D117">
        <v>404</v>
      </c>
    </row>
    <row r="118" spans="1:4" x14ac:dyDescent="0.35">
      <c r="A118" t="s">
        <v>533</v>
      </c>
      <c r="B118" t="s">
        <v>534</v>
      </c>
      <c r="C118" t="s">
        <v>535</v>
      </c>
      <c r="D118">
        <v>296</v>
      </c>
    </row>
    <row r="119" spans="1:4" x14ac:dyDescent="0.35">
      <c r="A119" t="s">
        <v>536</v>
      </c>
      <c r="B119" t="s">
        <v>537</v>
      </c>
      <c r="C119" t="s">
        <v>538</v>
      </c>
      <c r="D119">
        <v>408</v>
      </c>
    </row>
    <row r="120" spans="1:4" x14ac:dyDescent="0.35">
      <c r="A120" t="s">
        <v>539</v>
      </c>
      <c r="B120" t="s">
        <v>540</v>
      </c>
      <c r="C120" t="s">
        <v>541</v>
      </c>
      <c r="D120">
        <v>410</v>
      </c>
    </row>
    <row r="121" spans="1:4" x14ac:dyDescent="0.35">
      <c r="A121" t="s">
        <v>542</v>
      </c>
      <c r="B121" t="s">
        <v>543</v>
      </c>
      <c r="C121" t="s">
        <v>544</v>
      </c>
      <c r="D121">
        <v>414</v>
      </c>
    </row>
    <row r="122" spans="1:4" x14ac:dyDescent="0.35">
      <c r="A122" t="s">
        <v>545</v>
      </c>
      <c r="B122" t="s">
        <v>546</v>
      </c>
      <c r="C122" t="s">
        <v>547</v>
      </c>
      <c r="D122">
        <v>417</v>
      </c>
    </row>
    <row r="123" spans="1:4" x14ac:dyDescent="0.35">
      <c r="A123" t="s">
        <v>548</v>
      </c>
      <c r="B123" t="s">
        <v>549</v>
      </c>
      <c r="C123" t="s">
        <v>550</v>
      </c>
      <c r="D123">
        <v>418</v>
      </c>
    </row>
    <row r="124" spans="1:4" x14ac:dyDescent="0.35">
      <c r="A124" t="s">
        <v>551</v>
      </c>
      <c r="B124" t="s">
        <v>552</v>
      </c>
      <c r="C124" t="s">
        <v>553</v>
      </c>
      <c r="D124">
        <v>428</v>
      </c>
    </row>
    <row r="125" spans="1:4" x14ac:dyDescent="0.35">
      <c r="A125" t="s">
        <v>554</v>
      </c>
      <c r="B125" t="s">
        <v>555</v>
      </c>
      <c r="C125" t="s">
        <v>556</v>
      </c>
      <c r="D125">
        <v>422</v>
      </c>
    </row>
    <row r="126" spans="1:4" x14ac:dyDescent="0.35">
      <c r="A126" t="s">
        <v>557</v>
      </c>
      <c r="B126" t="s">
        <v>558</v>
      </c>
      <c r="C126" t="s">
        <v>559</v>
      </c>
      <c r="D126">
        <v>426</v>
      </c>
    </row>
    <row r="127" spans="1:4" x14ac:dyDescent="0.35">
      <c r="A127" t="s">
        <v>560</v>
      </c>
      <c r="B127" t="s">
        <v>561</v>
      </c>
      <c r="C127" t="s">
        <v>562</v>
      </c>
      <c r="D127">
        <v>430</v>
      </c>
    </row>
    <row r="128" spans="1:4" x14ac:dyDescent="0.35">
      <c r="A128" t="s">
        <v>563</v>
      </c>
      <c r="B128" t="s">
        <v>564</v>
      </c>
      <c r="C128" t="s">
        <v>565</v>
      </c>
      <c r="D128">
        <v>434</v>
      </c>
    </row>
    <row r="129" spans="1:4" x14ac:dyDescent="0.35">
      <c r="A129" t="s">
        <v>566</v>
      </c>
      <c r="B129" t="s">
        <v>567</v>
      </c>
      <c r="C129" t="s">
        <v>568</v>
      </c>
      <c r="D129">
        <v>438</v>
      </c>
    </row>
    <row r="130" spans="1:4" x14ac:dyDescent="0.35">
      <c r="A130" t="s">
        <v>569</v>
      </c>
      <c r="B130" t="s">
        <v>570</v>
      </c>
      <c r="C130" t="s">
        <v>571</v>
      </c>
      <c r="D130">
        <v>440</v>
      </c>
    </row>
    <row r="131" spans="1:4" x14ac:dyDescent="0.35">
      <c r="A131" t="s">
        <v>572</v>
      </c>
      <c r="B131" t="s">
        <v>573</v>
      </c>
      <c r="C131" t="s">
        <v>574</v>
      </c>
      <c r="D131">
        <v>442</v>
      </c>
    </row>
    <row r="132" spans="1:4" x14ac:dyDescent="0.35">
      <c r="A132" t="s">
        <v>575</v>
      </c>
      <c r="B132" t="s">
        <v>576</v>
      </c>
      <c r="C132" t="s">
        <v>577</v>
      </c>
      <c r="D132">
        <v>446</v>
      </c>
    </row>
    <row r="133" spans="1:4" x14ac:dyDescent="0.35">
      <c r="A133" t="s">
        <v>578</v>
      </c>
      <c r="B133" t="s">
        <v>579</v>
      </c>
      <c r="C133" t="s">
        <v>580</v>
      </c>
      <c r="D133">
        <v>450</v>
      </c>
    </row>
    <row r="134" spans="1:4" x14ac:dyDescent="0.35">
      <c r="A134" t="s">
        <v>581</v>
      </c>
      <c r="B134" t="s">
        <v>582</v>
      </c>
      <c r="C134" t="s">
        <v>583</v>
      </c>
      <c r="D134">
        <v>454</v>
      </c>
    </row>
    <row r="135" spans="1:4" x14ac:dyDescent="0.35">
      <c r="A135" t="s">
        <v>584</v>
      </c>
      <c r="B135" t="s">
        <v>585</v>
      </c>
      <c r="C135" t="s">
        <v>586</v>
      </c>
      <c r="D135">
        <v>458</v>
      </c>
    </row>
    <row r="136" spans="1:4" x14ac:dyDescent="0.35">
      <c r="A136" t="s">
        <v>587</v>
      </c>
      <c r="B136" t="s">
        <v>588</v>
      </c>
      <c r="C136" t="s">
        <v>589</v>
      </c>
      <c r="D136">
        <v>462</v>
      </c>
    </row>
    <row r="137" spans="1:4" x14ac:dyDescent="0.35">
      <c r="A137" t="s">
        <v>590</v>
      </c>
      <c r="B137" t="s">
        <v>591</v>
      </c>
      <c r="C137" t="s">
        <v>592</v>
      </c>
      <c r="D137">
        <v>466</v>
      </c>
    </row>
    <row r="138" spans="1:4" x14ac:dyDescent="0.35">
      <c r="A138" t="s">
        <v>593</v>
      </c>
      <c r="B138" t="s">
        <v>594</v>
      </c>
      <c r="C138" t="s">
        <v>595</v>
      </c>
      <c r="D138">
        <v>470</v>
      </c>
    </row>
    <row r="139" spans="1:4" x14ac:dyDescent="0.35">
      <c r="A139" t="s">
        <v>596</v>
      </c>
      <c r="B139" t="s">
        <v>597</v>
      </c>
      <c r="C139" t="s">
        <v>598</v>
      </c>
      <c r="D139">
        <v>584</v>
      </c>
    </row>
    <row r="140" spans="1:4" x14ac:dyDescent="0.35">
      <c r="A140" t="s">
        <v>599</v>
      </c>
      <c r="B140" t="s">
        <v>600</v>
      </c>
      <c r="C140" t="s">
        <v>601</v>
      </c>
      <c r="D140">
        <v>474</v>
      </c>
    </row>
    <row r="141" spans="1:4" x14ac:dyDescent="0.35">
      <c r="A141" t="s">
        <v>602</v>
      </c>
      <c r="B141" t="s">
        <v>603</v>
      </c>
      <c r="C141" t="s">
        <v>604</v>
      </c>
      <c r="D141">
        <v>478</v>
      </c>
    </row>
    <row r="142" spans="1:4" x14ac:dyDescent="0.35">
      <c r="A142" t="s">
        <v>605</v>
      </c>
      <c r="B142" t="s">
        <v>606</v>
      </c>
      <c r="C142" t="s">
        <v>607</v>
      </c>
      <c r="D142">
        <v>480</v>
      </c>
    </row>
    <row r="143" spans="1:4" x14ac:dyDescent="0.35">
      <c r="A143" t="s">
        <v>608</v>
      </c>
      <c r="B143" t="s">
        <v>609</v>
      </c>
      <c r="C143" t="s">
        <v>610</v>
      </c>
      <c r="D143">
        <v>175</v>
      </c>
    </row>
    <row r="144" spans="1:4" x14ac:dyDescent="0.35">
      <c r="A144" t="s">
        <v>611</v>
      </c>
      <c r="B144" t="s">
        <v>612</v>
      </c>
      <c r="C144" t="s">
        <v>613</v>
      </c>
      <c r="D144">
        <v>484</v>
      </c>
    </row>
    <row r="145" spans="1:4" x14ac:dyDescent="0.35">
      <c r="A145" t="s">
        <v>614</v>
      </c>
      <c r="B145" t="s">
        <v>615</v>
      </c>
      <c r="C145" t="s">
        <v>616</v>
      </c>
      <c r="D145">
        <v>583</v>
      </c>
    </row>
    <row r="146" spans="1:4" x14ac:dyDescent="0.35">
      <c r="A146" t="s">
        <v>617</v>
      </c>
      <c r="B146" t="s">
        <v>618</v>
      </c>
      <c r="C146" t="s">
        <v>619</v>
      </c>
      <c r="D146">
        <v>498</v>
      </c>
    </row>
    <row r="147" spans="1:4" x14ac:dyDescent="0.35">
      <c r="A147" t="s">
        <v>620</v>
      </c>
      <c r="B147" t="s">
        <v>621</v>
      </c>
      <c r="C147" t="s">
        <v>622</v>
      </c>
      <c r="D147">
        <v>492</v>
      </c>
    </row>
    <row r="148" spans="1:4" x14ac:dyDescent="0.35">
      <c r="A148" t="s">
        <v>623</v>
      </c>
      <c r="B148" t="s">
        <v>624</v>
      </c>
      <c r="C148" t="s">
        <v>625</v>
      </c>
      <c r="D148">
        <v>496</v>
      </c>
    </row>
    <row r="149" spans="1:4" x14ac:dyDescent="0.35">
      <c r="A149" t="s">
        <v>626</v>
      </c>
      <c r="B149" t="s">
        <v>627</v>
      </c>
      <c r="C149" t="s">
        <v>628</v>
      </c>
      <c r="D149">
        <v>499</v>
      </c>
    </row>
    <row r="150" spans="1:4" x14ac:dyDescent="0.35">
      <c r="A150" t="s">
        <v>629</v>
      </c>
      <c r="B150" t="s">
        <v>630</v>
      </c>
      <c r="C150" t="s">
        <v>631</v>
      </c>
      <c r="D150">
        <v>500</v>
      </c>
    </row>
    <row r="151" spans="1:4" x14ac:dyDescent="0.35">
      <c r="A151" t="s">
        <v>632</v>
      </c>
      <c r="B151" t="s">
        <v>633</v>
      </c>
      <c r="C151" t="s">
        <v>634</v>
      </c>
      <c r="D151">
        <v>504</v>
      </c>
    </row>
    <row r="152" spans="1:4" x14ac:dyDescent="0.35">
      <c r="A152" t="s">
        <v>635</v>
      </c>
      <c r="B152" t="s">
        <v>636</v>
      </c>
      <c r="C152" t="s">
        <v>637</v>
      </c>
      <c r="D152">
        <v>508</v>
      </c>
    </row>
    <row r="153" spans="1:4" x14ac:dyDescent="0.35">
      <c r="A153" t="s">
        <v>638</v>
      </c>
      <c r="B153" t="s">
        <v>639</v>
      </c>
      <c r="C153" t="s">
        <v>640</v>
      </c>
      <c r="D153">
        <v>104</v>
      </c>
    </row>
    <row r="154" spans="1:4" x14ac:dyDescent="0.35">
      <c r="A154" t="s">
        <v>641</v>
      </c>
      <c r="B154" t="s">
        <v>642</v>
      </c>
      <c r="C154" t="s">
        <v>643</v>
      </c>
      <c r="D154">
        <v>516</v>
      </c>
    </row>
    <row r="155" spans="1:4" x14ac:dyDescent="0.35">
      <c r="A155" t="s">
        <v>644</v>
      </c>
      <c r="B155" t="s">
        <v>645</v>
      </c>
      <c r="C155" t="s">
        <v>646</v>
      </c>
      <c r="D155">
        <v>520</v>
      </c>
    </row>
    <row r="156" spans="1:4" x14ac:dyDescent="0.35">
      <c r="A156" t="s">
        <v>647</v>
      </c>
      <c r="B156" t="s">
        <v>648</v>
      </c>
      <c r="C156" t="s">
        <v>649</v>
      </c>
      <c r="D156">
        <v>524</v>
      </c>
    </row>
    <row r="157" spans="1:4" x14ac:dyDescent="0.35">
      <c r="A157" t="s">
        <v>650</v>
      </c>
      <c r="B157" t="s">
        <v>651</v>
      </c>
      <c r="C157" t="s">
        <v>652</v>
      </c>
      <c r="D157">
        <v>528</v>
      </c>
    </row>
    <row r="158" spans="1:4" x14ac:dyDescent="0.35">
      <c r="A158" t="s">
        <v>653</v>
      </c>
      <c r="B158" t="s">
        <v>654</v>
      </c>
      <c r="C158" t="s">
        <v>655</v>
      </c>
      <c r="D158">
        <v>540</v>
      </c>
    </row>
    <row r="159" spans="1:4" x14ac:dyDescent="0.35">
      <c r="A159" t="s">
        <v>656</v>
      </c>
      <c r="B159" t="s">
        <v>657</v>
      </c>
      <c r="C159" t="s">
        <v>658</v>
      </c>
      <c r="D159">
        <v>554</v>
      </c>
    </row>
    <row r="160" spans="1:4" x14ac:dyDescent="0.35">
      <c r="A160" t="s">
        <v>659</v>
      </c>
      <c r="B160" t="s">
        <v>660</v>
      </c>
      <c r="C160" t="s">
        <v>661</v>
      </c>
      <c r="D160">
        <v>558</v>
      </c>
    </row>
    <row r="161" spans="1:4" x14ac:dyDescent="0.35">
      <c r="A161" t="s">
        <v>662</v>
      </c>
      <c r="B161" t="s">
        <v>663</v>
      </c>
      <c r="C161" t="s">
        <v>664</v>
      </c>
      <c r="D161">
        <v>562</v>
      </c>
    </row>
    <row r="162" spans="1:4" x14ac:dyDescent="0.35">
      <c r="A162" t="s">
        <v>665</v>
      </c>
      <c r="B162" t="s">
        <v>666</v>
      </c>
      <c r="C162" t="s">
        <v>667</v>
      </c>
      <c r="D162">
        <v>566</v>
      </c>
    </row>
    <row r="163" spans="1:4" x14ac:dyDescent="0.35">
      <c r="A163" t="s">
        <v>668</v>
      </c>
      <c r="B163" t="s">
        <v>669</v>
      </c>
      <c r="C163" t="s">
        <v>670</v>
      </c>
      <c r="D163">
        <v>570</v>
      </c>
    </row>
    <row r="164" spans="1:4" x14ac:dyDescent="0.35">
      <c r="A164" t="s">
        <v>671</v>
      </c>
      <c r="B164" t="s">
        <v>672</v>
      </c>
      <c r="C164" t="s">
        <v>673</v>
      </c>
      <c r="D164">
        <v>574</v>
      </c>
    </row>
    <row r="165" spans="1:4" x14ac:dyDescent="0.35">
      <c r="A165" t="s">
        <v>674</v>
      </c>
      <c r="B165" t="s">
        <v>675</v>
      </c>
      <c r="C165" t="s">
        <v>676</v>
      </c>
      <c r="D165">
        <v>580</v>
      </c>
    </row>
    <row r="166" spans="1:4" x14ac:dyDescent="0.35">
      <c r="A166" t="s">
        <v>677</v>
      </c>
      <c r="B166" t="s">
        <v>678</v>
      </c>
      <c r="C166" t="s">
        <v>679</v>
      </c>
      <c r="D166">
        <v>578</v>
      </c>
    </row>
    <row r="167" spans="1:4" x14ac:dyDescent="0.35">
      <c r="A167" t="s">
        <v>680</v>
      </c>
      <c r="B167" t="s">
        <v>681</v>
      </c>
      <c r="C167" t="s">
        <v>682</v>
      </c>
      <c r="D167">
        <v>512</v>
      </c>
    </row>
    <row r="168" spans="1:4" x14ac:dyDescent="0.35">
      <c r="A168" t="s">
        <v>683</v>
      </c>
      <c r="B168" t="s">
        <v>684</v>
      </c>
      <c r="C168" t="s">
        <v>685</v>
      </c>
      <c r="D168">
        <v>586</v>
      </c>
    </row>
    <row r="169" spans="1:4" x14ac:dyDescent="0.35">
      <c r="A169" t="s">
        <v>686</v>
      </c>
      <c r="B169" t="s">
        <v>687</v>
      </c>
      <c r="C169" t="s">
        <v>688</v>
      </c>
      <c r="D169">
        <v>585</v>
      </c>
    </row>
    <row r="170" spans="1:4" x14ac:dyDescent="0.35">
      <c r="A170" t="s">
        <v>689</v>
      </c>
      <c r="B170" t="s">
        <v>690</v>
      </c>
      <c r="C170" t="s">
        <v>691</v>
      </c>
      <c r="D170">
        <v>275</v>
      </c>
    </row>
    <row r="171" spans="1:4" x14ac:dyDescent="0.35">
      <c r="A171" t="s">
        <v>692</v>
      </c>
      <c r="B171" t="s">
        <v>693</v>
      </c>
      <c r="C171" t="s">
        <v>694</v>
      </c>
      <c r="D171">
        <v>591</v>
      </c>
    </row>
    <row r="172" spans="1:4" x14ac:dyDescent="0.35">
      <c r="A172" t="s">
        <v>695</v>
      </c>
      <c r="B172" t="s">
        <v>696</v>
      </c>
      <c r="C172" t="s">
        <v>697</v>
      </c>
      <c r="D172">
        <v>598</v>
      </c>
    </row>
    <row r="173" spans="1:4" x14ac:dyDescent="0.35">
      <c r="A173" t="s">
        <v>698</v>
      </c>
      <c r="B173" t="s">
        <v>699</v>
      </c>
      <c r="C173" t="s">
        <v>700</v>
      </c>
      <c r="D173">
        <v>600</v>
      </c>
    </row>
    <row r="174" spans="1:4" x14ac:dyDescent="0.35">
      <c r="A174" t="s">
        <v>701</v>
      </c>
      <c r="B174" t="s">
        <v>702</v>
      </c>
      <c r="C174" t="s">
        <v>703</v>
      </c>
      <c r="D174">
        <v>604</v>
      </c>
    </row>
    <row r="175" spans="1:4" x14ac:dyDescent="0.35">
      <c r="A175" t="s">
        <v>704</v>
      </c>
      <c r="B175" t="s">
        <v>705</v>
      </c>
      <c r="C175" t="s">
        <v>706</v>
      </c>
      <c r="D175">
        <v>608</v>
      </c>
    </row>
    <row r="176" spans="1:4" x14ac:dyDescent="0.35">
      <c r="A176" t="s">
        <v>707</v>
      </c>
      <c r="B176" t="s">
        <v>708</v>
      </c>
      <c r="C176" t="s">
        <v>709</v>
      </c>
      <c r="D176">
        <v>612</v>
      </c>
    </row>
    <row r="177" spans="1:4" x14ac:dyDescent="0.35">
      <c r="A177" t="s">
        <v>710</v>
      </c>
      <c r="B177" t="s">
        <v>711</v>
      </c>
      <c r="C177" t="s">
        <v>712</v>
      </c>
      <c r="D177">
        <v>616</v>
      </c>
    </row>
    <row r="178" spans="1:4" x14ac:dyDescent="0.35">
      <c r="A178" t="s">
        <v>713</v>
      </c>
      <c r="B178" t="s">
        <v>714</v>
      </c>
      <c r="C178" t="s">
        <v>715</v>
      </c>
      <c r="D178">
        <v>620</v>
      </c>
    </row>
    <row r="179" spans="1:4" x14ac:dyDescent="0.35">
      <c r="A179" t="s">
        <v>716</v>
      </c>
      <c r="B179" t="s">
        <v>717</v>
      </c>
      <c r="C179" t="s">
        <v>718</v>
      </c>
      <c r="D179">
        <v>630</v>
      </c>
    </row>
    <row r="180" spans="1:4" x14ac:dyDescent="0.35">
      <c r="A180" t="s">
        <v>719</v>
      </c>
      <c r="B180" t="s">
        <v>720</v>
      </c>
      <c r="C180" t="s">
        <v>721</v>
      </c>
      <c r="D180">
        <v>634</v>
      </c>
    </row>
    <row r="181" spans="1:4" x14ac:dyDescent="0.35">
      <c r="A181" t="s">
        <v>722</v>
      </c>
      <c r="B181" t="s">
        <v>723</v>
      </c>
      <c r="C181" t="s">
        <v>724</v>
      </c>
      <c r="D181">
        <v>807</v>
      </c>
    </row>
    <row r="182" spans="1:4" x14ac:dyDescent="0.35">
      <c r="A182" t="s">
        <v>725</v>
      </c>
      <c r="B182" t="s">
        <v>726</v>
      </c>
      <c r="C182" t="s">
        <v>727</v>
      </c>
      <c r="D182">
        <v>642</v>
      </c>
    </row>
    <row r="183" spans="1:4" x14ac:dyDescent="0.35">
      <c r="A183" t="s">
        <v>728</v>
      </c>
      <c r="B183" t="s">
        <v>729</v>
      </c>
      <c r="C183" t="s">
        <v>730</v>
      </c>
      <c r="D183">
        <v>643</v>
      </c>
    </row>
    <row r="184" spans="1:4" x14ac:dyDescent="0.35">
      <c r="A184" t="s">
        <v>731</v>
      </c>
      <c r="B184" t="s">
        <v>732</v>
      </c>
      <c r="C184" t="s">
        <v>733</v>
      </c>
      <c r="D184">
        <v>646</v>
      </c>
    </row>
    <row r="185" spans="1:4" x14ac:dyDescent="0.35">
      <c r="A185" t="s">
        <v>734</v>
      </c>
      <c r="B185" t="s">
        <v>735</v>
      </c>
      <c r="C185" t="s">
        <v>736</v>
      </c>
      <c r="D185">
        <v>638</v>
      </c>
    </row>
    <row r="186" spans="1:4" x14ac:dyDescent="0.35">
      <c r="A186" t="s">
        <v>737</v>
      </c>
      <c r="B186" t="s">
        <v>738</v>
      </c>
      <c r="C186" t="s">
        <v>739</v>
      </c>
      <c r="D186">
        <v>652</v>
      </c>
    </row>
    <row r="187" spans="1:4" x14ac:dyDescent="0.35">
      <c r="A187" t="s">
        <v>740</v>
      </c>
      <c r="B187" t="s">
        <v>741</v>
      </c>
      <c r="C187" t="s">
        <v>742</v>
      </c>
      <c r="D187">
        <v>654</v>
      </c>
    </row>
    <row r="188" spans="1:4" x14ac:dyDescent="0.35">
      <c r="A188" t="s">
        <v>743</v>
      </c>
      <c r="B188" t="s">
        <v>744</v>
      </c>
      <c r="C188" t="s">
        <v>745</v>
      </c>
      <c r="D188">
        <v>659</v>
      </c>
    </row>
    <row r="189" spans="1:4" x14ac:dyDescent="0.35">
      <c r="A189" t="s">
        <v>746</v>
      </c>
      <c r="B189" t="s">
        <v>747</v>
      </c>
      <c r="C189" t="s">
        <v>748</v>
      </c>
      <c r="D189">
        <v>662</v>
      </c>
    </row>
    <row r="190" spans="1:4" x14ac:dyDescent="0.35">
      <c r="A190" t="s">
        <v>749</v>
      </c>
      <c r="B190" t="s">
        <v>750</v>
      </c>
      <c r="C190" t="s">
        <v>751</v>
      </c>
      <c r="D190">
        <v>663</v>
      </c>
    </row>
    <row r="191" spans="1:4" x14ac:dyDescent="0.35">
      <c r="A191" t="s">
        <v>752</v>
      </c>
      <c r="B191" t="s">
        <v>753</v>
      </c>
      <c r="C191" t="s">
        <v>754</v>
      </c>
      <c r="D191">
        <v>666</v>
      </c>
    </row>
    <row r="192" spans="1:4" x14ac:dyDescent="0.35">
      <c r="A192" t="s">
        <v>755</v>
      </c>
      <c r="B192" t="s">
        <v>756</v>
      </c>
      <c r="C192" t="s">
        <v>757</v>
      </c>
      <c r="D192">
        <v>670</v>
      </c>
    </row>
    <row r="193" spans="1:4" x14ac:dyDescent="0.35">
      <c r="A193" t="s">
        <v>758</v>
      </c>
      <c r="B193" t="s">
        <v>759</v>
      </c>
      <c r="C193" t="s">
        <v>760</v>
      </c>
      <c r="D193">
        <v>882</v>
      </c>
    </row>
    <row r="194" spans="1:4" x14ac:dyDescent="0.35">
      <c r="A194" t="s">
        <v>761</v>
      </c>
      <c r="B194" t="s">
        <v>762</v>
      </c>
      <c r="C194" t="s">
        <v>763</v>
      </c>
      <c r="D194">
        <v>674</v>
      </c>
    </row>
    <row r="195" spans="1:4" x14ac:dyDescent="0.35">
      <c r="A195" t="s">
        <v>764</v>
      </c>
      <c r="B195" t="s">
        <v>765</v>
      </c>
      <c r="C195" t="s">
        <v>766</v>
      </c>
      <c r="D195">
        <v>678</v>
      </c>
    </row>
    <row r="196" spans="1:4" x14ac:dyDescent="0.35">
      <c r="A196" t="s">
        <v>767</v>
      </c>
      <c r="B196" t="s">
        <v>768</v>
      </c>
      <c r="C196" t="s">
        <v>769</v>
      </c>
      <c r="D196">
        <v>682</v>
      </c>
    </row>
    <row r="197" spans="1:4" x14ac:dyDescent="0.35">
      <c r="A197" t="s">
        <v>770</v>
      </c>
      <c r="B197" t="s">
        <v>771</v>
      </c>
      <c r="C197" t="s">
        <v>772</v>
      </c>
      <c r="D197">
        <v>686</v>
      </c>
    </row>
    <row r="198" spans="1:4" x14ac:dyDescent="0.35">
      <c r="A198" t="s">
        <v>773</v>
      </c>
      <c r="B198" t="s">
        <v>774</v>
      </c>
      <c r="C198" t="s">
        <v>775</v>
      </c>
      <c r="D198">
        <v>688</v>
      </c>
    </row>
    <row r="199" spans="1:4" x14ac:dyDescent="0.35">
      <c r="A199" t="s">
        <v>776</v>
      </c>
      <c r="B199" t="s">
        <v>777</v>
      </c>
      <c r="C199" t="s">
        <v>778</v>
      </c>
      <c r="D199">
        <v>690</v>
      </c>
    </row>
    <row r="200" spans="1:4" x14ac:dyDescent="0.35">
      <c r="A200" t="s">
        <v>779</v>
      </c>
      <c r="B200" t="s">
        <v>780</v>
      </c>
      <c r="C200" t="s">
        <v>781</v>
      </c>
      <c r="D200">
        <v>694</v>
      </c>
    </row>
    <row r="201" spans="1:4" x14ac:dyDescent="0.35">
      <c r="A201" t="s">
        <v>782</v>
      </c>
      <c r="B201" t="s">
        <v>783</v>
      </c>
      <c r="C201" t="s">
        <v>784</v>
      </c>
      <c r="D201">
        <v>702</v>
      </c>
    </row>
    <row r="202" spans="1:4" x14ac:dyDescent="0.35">
      <c r="A202" t="s">
        <v>785</v>
      </c>
      <c r="B202" t="s">
        <v>786</v>
      </c>
      <c r="C202" t="s">
        <v>787</v>
      </c>
      <c r="D202">
        <v>534</v>
      </c>
    </row>
    <row r="203" spans="1:4" x14ac:dyDescent="0.35">
      <c r="A203" t="s">
        <v>788</v>
      </c>
      <c r="B203" t="s">
        <v>789</v>
      </c>
      <c r="C203" t="s">
        <v>790</v>
      </c>
      <c r="D203">
        <v>703</v>
      </c>
    </row>
    <row r="204" spans="1:4" x14ac:dyDescent="0.35">
      <c r="A204" t="s">
        <v>791</v>
      </c>
      <c r="B204" t="s">
        <v>792</v>
      </c>
      <c r="C204" t="s">
        <v>793</v>
      </c>
      <c r="D204">
        <v>705</v>
      </c>
    </row>
    <row r="205" spans="1:4" x14ac:dyDescent="0.35">
      <c r="A205" t="s">
        <v>794</v>
      </c>
      <c r="B205" t="s">
        <v>795</v>
      </c>
      <c r="C205" t="s">
        <v>796</v>
      </c>
      <c r="D205">
        <v>90</v>
      </c>
    </row>
    <row r="206" spans="1:4" x14ac:dyDescent="0.35">
      <c r="A206" t="s">
        <v>797</v>
      </c>
      <c r="B206" t="s">
        <v>798</v>
      </c>
      <c r="C206" t="s">
        <v>799</v>
      </c>
      <c r="D206">
        <v>706</v>
      </c>
    </row>
    <row r="207" spans="1:4" x14ac:dyDescent="0.35">
      <c r="A207" t="s">
        <v>800</v>
      </c>
      <c r="B207" t="s">
        <v>801</v>
      </c>
      <c r="C207" t="s">
        <v>802</v>
      </c>
      <c r="D207">
        <v>710</v>
      </c>
    </row>
    <row r="208" spans="1:4" x14ac:dyDescent="0.35">
      <c r="A208" t="s">
        <v>803</v>
      </c>
      <c r="B208" t="s">
        <v>804</v>
      </c>
      <c r="C208" t="s">
        <v>805</v>
      </c>
      <c r="D208">
        <v>239</v>
      </c>
    </row>
    <row r="209" spans="1:4" x14ac:dyDescent="0.35">
      <c r="A209" t="s">
        <v>806</v>
      </c>
      <c r="B209" t="s">
        <v>807</v>
      </c>
      <c r="C209" t="s">
        <v>808</v>
      </c>
      <c r="D209">
        <v>728</v>
      </c>
    </row>
    <row r="210" spans="1:4" x14ac:dyDescent="0.35">
      <c r="A210" t="s">
        <v>809</v>
      </c>
      <c r="B210" t="s">
        <v>810</v>
      </c>
      <c r="C210" t="s">
        <v>811</v>
      </c>
      <c r="D210">
        <v>724</v>
      </c>
    </row>
    <row r="211" spans="1:4" x14ac:dyDescent="0.35">
      <c r="A211" t="s">
        <v>812</v>
      </c>
      <c r="B211" t="s">
        <v>813</v>
      </c>
      <c r="C211" t="s">
        <v>814</v>
      </c>
      <c r="D211">
        <v>144</v>
      </c>
    </row>
    <row r="212" spans="1:4" x14ac:dyDescent="0.35">
      <c r="A212" t="s">
        <v>815</v>
      </c>
      <c r="B212" t="s">
        <v>816</v>
      </c>
      <c r="C212" t="s">
        <v>817</v>
      </c>
      <c r="D212">
        <v>729</v>
      </c>
    </row>
    <row r="213" spans="1:4" x14ac:dyDescent="0.35">
      <c r="A213" t="s">
        <v>818</v>
      </c>
      <c r="B213" t="s">
        <v>819</v>
      </c>
      <c r="C213" t="s">
        <v>820</v>
      </c>
      <c r="D213">
        <v>740</v>
      </c>
    </row>
    <row r="214" spans="1:4" x14ac:dyDescent="0.35">
      <c r="A214" t="s">
        <v>821</v>
      </c>
      <c r="B214" t="s">
        <v>822</v>
      </c>
      <c r="C214" t="s">
        <v>823</v>
      </c>
      <c r="D214">
        <v>744</v>
      </c>
    </row>
    <row r="215" spans="1:4" x14ac:dyDescent="0.35">
      <c r="A215" t="s">
        <v>824</v>
      </c>
      <c r="B215" t="s">
        <v>825</v>
      </c>
      <c r="C215" t="s">
        <v>826</v>
      </c>
      <c r="D215">
        <v>752</v>
      </c>
    </row>
    <row r="216" spans="1:4" x14ac:dyDescent="0.35">
      <c r="A216" t="s">
        <v>827</v>
      </c>
      <c r="B216" t="s">
        <v>828</v>
      </c>
      <c r="C216" t="s">
        <v>829</v>
      </c>
      <c r="D216">
        <v>756</v>
      </c>
    </row>
    <row r="217" spans="1:4" x14ac:dyDescent="0.35">
      <c r="A217" t="s">
        <v>830</v>
      </c>
      <c r="B217" t="s">
        <v>831</v>
      </c>
      <c r="C217" t="s">
        <v>832</v>
      </c>
      <c r="D217">
        <v>760</v>
      </c>
    </row>
    <row r="218" spans="1:4" x14ac:dyDescent="0.35">
      <c r="A218" t="s">
        <v>833</v>
      </c>
      <c r="B218" t="s">
        <v>834</v>
      </c>
      <c r="C218" t="s">
        <v>179</v>
      </c>
      <c r="D218">
        <v>158</v>
      </c>
    </row>
    <row r="219" spans="1:4" x14ac:dyDescent="0.35">
      <c r="A219" t="s">
        <v>835</v>
      </c>
      <c r="B219" t="s">
        <v>836</v>
      </c>
      <c r="C219" t="s">
        <v>837</v>
      </c>
      <c r="D219">
        <v>762</v>
      </c>
    </row>
    <row r="220" spans="1:4" x14ac:dyDescent="0.35">
      <c r="A220" t="s">
        <v>838</v>
      </c>
      <c r="B220" t="s">
        <v>839</v>
      </c>
      <c r="C220" t="s">
        <v>840</v>
      </c>
      <c r="D220">
        <v>834</v>
      </c>
    </row>
    <row r="221" spans="1:4" x14ac:dyDescent="0.35">
      <c r="A221" t="s">
        <v>841</v>
      </c>
      <c r="B221" t="s">
        <v>842</v>
      </c>
      <c r="C221" t="s">
        <v>843</v>
      </c>
      <c r="D221">
        <v>764</v>
      </c>
    </row>
    <row r="222" spans="1:4" x14ac:dyDescent="0.35">
      <c r="A222" t="s">
        <v>844</v>
      </c>
      <c r="B222" t="s">
        <v>845</v>
      </c>
      <c r="C222" t="s">
        <v>846</v>
      </c>
      <c r="D222">
        <v>626</v>
      </c>
    </row>
    <row r="223" spans="1:4" x14ac:dyDescent="0.35">
      <c r="A223" t="s">
        <v>847</v>
      </c>
      <c r="B223" t="s">
        <v>848</v>
      </c>
      <c r="C223" t="s">
        <v>849</v>
      </c>
      <c r="D223">
        <v>768</v>
      </c>
    </row>
    <row r="224" spans="1:4" x14ac:dyDescent="0.35">
      <c r="A224" t="s">
        <v>850</v>
      </c>
      <c r="B224" t="s">
        <v>851</v>
      </c>
      <c r="C224" t="s">
        <v>852</v>
      </c>
      <c r="D224">
        <v>772</v>
      </c>
    </row>
    <row r="225" spans="1:4" x14ac:dyDescent="0.35">
      <c r="A225" t="s">
        <v>853</v>
      </c>
      <c r="B225" t="s">
        <v>854</v>
      </c>
      <c r="C225" t="s">
        <v>855</v>
      </c>
      <c r="D225">
        <v>776</v>
      </c>
    </row>
    <row r="226" spans="1:4" x14ac:dyDescent="0.35">
      <c r="A226" t="s">
        <v>856</v>
      </c>
      <c r="B226" t="s">
        <v>857</v>
      </c>
      <c r="C226" t="s">
        <v>858</v>
      </c>
      <c r="D226">
        <v>780</v>
      </c>
    </row>
    <row r="227" spans="1:4" x14ac:dyDescent="0.35">
      <c r="A227" t="s">
        <v>859</v>
      </c>
      <c r="B227" t="s">
        <v>860</v>
      </c>
      <c r="C227" t="s">
        <v>861</v>
      </c>
      <c r="D227">
        <v>788</v>
      </c>
    </row>
    <row r="228" spans="1:4" x14ac:dyDescent="0.35">
      <c r="A228" t="s">
        <v>862</v>
      </c>
      <c r="B228" t="s">
        <v>863</v>
      </c>
      <c r="C228" t="s">
        <v>864</v>
      </c>
      <c r="D228">
        <v>792</v>
      </c>
    </row>
    <row r="229" spans="1:4" x14ac:dyDescent="0.35">
      <c r="A229" t="s">
        <v>865</v>
      </c>
      <c r="B229" t="s">
        <v>866</v>
      </c>
      <c r="C229" t="s">
        <v>867</v>
      </c>
      <c r="D229">
        <v>795</v>
      </c>
    </row>
    <row r="230" spans="1:4" x14ac:dyDescent="0.35">
      <c r="A230" t="s">
        <v>868</v>
      </c>
      <c r="B230" t="s">
        <v>869</v>
      </c>
      <c r="C230" t="s">
        <v>870</v>
      </c>
      <c r="D230">
        <v>796</v>
      </c>
    </row>
    <row r="231" spans="1:4" x14ac:dyDescent="0.35">
      <c r="A231" t="s">
        <v>871</v>
      </c>
      <c r="B231" t="s">
        <v>872</v>
      </c>
      <c r="C231" t="s">
        <v>873</v>
      </c>
      <c r="D231">
        <v>798</v>
      </c>
    </row>
    <row r="232" spans="1:4" x14ac:dyDescent="0.35">
      <c r="A232" t="s">
        <v>874</v>
      </c>
      <c r="B232" t="s">
        <v>875</v>
      </c>
      <c r="C232" t="s">
        <v>876</v>
      </c>
      <c r="D232">
        <v>800</v>
      </c>
    </row>
    <row r="233" spans="1:4" x14ac:dyDescent="0.35">
      <c r="A233" t="s">
        <v>877</v>
      </c>
      <c r="B233" t="s">
        <v>878</v>
      </c>
      <c r="C233" t="s">
        <v>879</v>
      </c>
      <c r="D233">
        <v>804</v>
      </c>
    </row>
    <row r="234" spans="1:4" x14ac:dyDescent="0.35">
      <c r="A234" t="s">
        <v>880</v>
      </c>
      <c r="B234" t="s">
        <v>881</v>
      </c>
      <c r="C234" t="s">
        <v>882</v>
      </c>
      <c r="D234">
        <v>784</v>
      </c>
    </row>
    <row r="235" spans="1:4" x14ac:dyDescent="0.35">
      <c r="A235" t="s">
        <v>883</v>
      </c>
      <c r="B235" t="s">
        <v>884</v>
      </c>
      <c r="C235" t="s">
        <v>885</v>
      </c>
      <c r="D235">
        <v>826</v>
      </c>
    </row>
    <row r="236" spans="1:4" x14ac:dyDescent="0.35">
      <c r="A236" t="s">
        <v>886</v>
      </c>
      <c r="B236" t="s">
        <v>887</v>
      </c>
      <c r="C236" t="s">
        <v>888</v>
      </c>
      <c r="D236">
        <v>581</v>
      </c>
    </row>
    <row r="237" spans="1:4" x14ac:dyDescent="0.35">
      <c r="A237" t="s">
        <v>889</v>
      </c>
      <c r="B237" t="s">
        <v>890</v>
      </c>
      <c r="C237" t="s">
        <v>891</v>
      </c>
      <c r="D237">
        <v>840</v>
      </c>
    </row>
    <row r="238" spans="1:4" x14ac:dyDescent="0.35">
      <c r="A238" t="s">
        <v>892</v>
      </c>
      <c r="B238" t="s">
        <v>893</v>
      </c>
      <c r="C238" t="s">
        <v>894</v>
      </c>
      <c r="D238">
        <v>858</v>
      </c>
    </row>
    <row r="239" spans="1:4" x14ac:dyDescent="0.35">
      <c r="A239" t="s">
        <v>895</v>
      </c>
      <c r="B239" t="s">
        <v>896</v>
      </c>
      <c r="C239" t="s">
        <v>897</v>
      </c>
      <c r="D239">
        <v>860</v>
      </c>
    </row>
    <row r="240" spans="1:4" x14ac:dyDescent="0.35">
      <c r="A240" t="s">
        <v>898</v>
      </c>
      <c r="B240" t="s">
        <v>899</v>
      </c>
      <c r="C240" t="s">
        <v>900</v>
      </c>
      <c r="D240">
        <v>548</v>
      </c>
    </row>
    <row r="241" spans="1:4" x14ac:dyDescent="0.35">
      <c r="A241" t="s">
        <v>901</v>
      </c>
      <c r="B241" t="s">
        <v>902</v>
      </c>
      <c r="C241" t="s">
        <v>903</v>
      </c>
      <c r="D241">
        <v>862</v>
      </c>
    </row>
    <row r="242" spans="1:4" x14ac:dyDescent="0.35">
      <c r="A242" t="s">
        <v>904</v>
      </c>
      <c r="B242" t="s">
        <v>905</v>
      </c>
      <c r="C242" t="s">
        <v>906</v>
      </c>
      <c r="D242">
        <v>704</v>
      </c>
    </row>
    <row r="243" spans="1:4" x14ac:dyDescent="0.35">
      <c r="A243" t="s">
        <v>907</v>
      </c>
      <c r="B243" t="s">
        <v>908</v>
      </c>
      <c r="C243" t="s">
        <v>909</v>
      </c>
      <c r="D243">
        <v>92</v>
      </c>
    </row>
    <row r="244" spans="1:4" x14ac:dyDescent="0.35">
      <c r="A244" t="s">
        <v>910</v>
      </c>
      <c r="B244" t="s">
        <v>911</v>
      </c>
      <c r="C244" t="s">
        <v>912</v>
      </c>
      <c r="D244">
        <v>850</v>
      </c>
    </row>
    <row r="245" spans="1:4" x14ac:dyDescent="0.35">
      <c r="A245" t="s">
        <v>913</v>
      </c>
      <c r="B245" t="s">
        <v>914</v>
      </c>
      <c r="C245" t="s">
        <v>915</v>
      </c>
      <c r="D245">
        <v>876</v>
      </c>
    </row>
    <row r="246" spans="1:4" x14ac:dyDescent="0.35">
      <c r="A246" t="s">
        <v>916</v>
      </c>
      <c r="B246" t="s">
        <v>917</v>
      </c>
      <c r="C246" t="s">
        <v>918</v>
      </c>
      <c r="D246">
        <v>732</v>
      </c>
    </row>
    <row r="247" spans="1:4" x14ac:dyDescent="0.35">
      <c r="A247" t="s">
        <v>919</v>
      </c>
      <c r="B247" t="s">
        <v>920</v>
      </c>
      <c r="C247" t="s">
        <v>921</v>
      </c>
      <c r="D247">
        <v>887</v>
      </c>
    </row>
    <row r="248" spans="1:4" x14ac:dyDescent="0.35">
      <c r="A248" t="s">
        <v>922</v>
      </c>
      <c r="B248" t="s">
        <v>923</v>
      </c>
      <c r="C248" t="s">
        <v>924</v>
      </c>
      <c r="D248">
        <v>894</v>
      </c>
    </row>
    <row r="249" spans="1:4" x14ac:dyDescent="0.35">
      <c r="A249" t="s">
        <v>925</v>
      </c>
      <c r="B249" t="s">
        <v>926</v>
      </c>
      <c r="C249" t="s">
        <v>927</v>
      </c>
      <c r="D249">
        <v>716</v>
      </c>
    </row>
    <row r="250" spans="1:4" x14ac:dyDescent="0.35">
      <c r="A250" t="s">
        <v>928</v>
      </c>
      <c r="B250" t="s">
        <v>929</v>
      </c>
      <c r="C250" t="s">
        <v>930</v>
      </c>
      <c r="D250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2023-05-16T09:06:04Z</dcterms:created>
  <dcterms:modified xsi:type="dcterms:W3CDTF">2023-06-04T20:08:40Z</dcterms:modified>
</cp:coreProperties>
</file>