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TRIPI-GH-v100\Width\"/>
    </mc:Choice>
  </mc:AlternateContent>
  <xr:revisionPtr revIDLastSave="0" documentId="8_{1E2987F6-E786-456F-AB37-57C8427FA5A6}" xr6:coauthVersionLast="47" xr6:coauthVersionMax="47" xr10:uidLastSave="{00000000-0000-0000-0000-000000000000}"/>
  <bookViews>
    <workbookView xWindow="12735" yWindow="750" windowWidth="14370" windowHeight="19110" xr2:uid="{36C83F59-B72B-4589-854A-0676874FCC5A}"/>
  </bookViews>
  <sheets>
    <sheet name="Coversheet" sheetId="6" r:id="rId1"/>
    <sheet name="Final Width" sheetId="4" r:id="rId2"/>
    <sheet name="Width" sheetId="1" r:id="rId3"/>
    <sheet name="Length" sheetId="2" r:id="rId4"/>
    <sheet name="Length_selection" sheetId="5" r:id="rId5"/>
    <sheet name="Weighted - averag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177" i="3" a="1"/>
  <c r="B177" i="3" s="1"/>
  <c r="B3" i="5"/>
  <c r="B167" i="5" s="1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B4" i="5"/>
  <c r="C4" i="5"/>
  <c r="D4" i="5"/>
  <c r="E4" i="5"/>
  <c r="E167" i="5" s="1"/>
  <c r="F4" i="5"/>
  <c r="F167" i="5" s="1"/>
  <c r="G4" i="5"/>
  <c r="G167" i="5" s="1"/>
  <c r="H4" i="5"/>
  <c r="H167" i="5" s="1"/>
  <c r="I4" i="5"/>
  <c r="J4" i="5"/>
  <c r="K4" i="5"/>
  <c r="L4" i="5"/>
  <c r="M4" i="5"/>
  <c r="N4" i="5"/>
  <c r="O4" i="5"/>
  <c r="P4" i="5"/>
  <c r="B5" i="5"/>
  <c r="C5" i="5"/>
  <c r="D5" i="5"/>
  <c r="E5" i="5"/>
  <c r="F5" i="5"/>
  <c r="G5" i="5"/>
  <c r="H5" i="5"/>
  <c r="I5" i="5"/>
  <c r="I167" i="5" s="1"/>
  <c r="J5" i="5"/>
  <c r="J167" i="5" s="1"/>
  <c r="K5" i="5"/>
  <c r="K167" i="5" s="1"/>
  <c r="L5" i="5"/>
  <c r="L167" i="5" s="1"/>
  <c r="M5" i="5"/>
  <c r="M167" i="5" s="1"/>
  <c r="N5" i="5"/>
  <c r="O5" i="5"/>
  <c r="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N167" i="5" s="1"/>
  <c r="O6" i="5"/>
  <c r="O167" i="5" s="1"/>
  <c r="P6" i="5"/>
  <c r="P167" i="5" s="1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C2" i="5"/>
  <c r="C167" i="5" s="1"/>
  <c r="D2" i="5"/>
  <c r="D167" i="5" s="1"/>
  <c r="E2" i="5"/>
  <c r="F2" i="5"/>
  <c r="G2" i="5"/>
  <c r="H2" i="5"/>
  <c r="I2" i="5"/>
  <c r="J2" i="5"/>
  <c r="K2" i="5"/>
  <c r="L2" i="5"/>
  <c r="M2" i="5"/>
  <c r="N2" i="5"/>
  <c r="O2" i="5"/>
  <c r="P2" i="5"/>
  <c r="B2" i="5"/>
  <c r="B159" i="3" a="1"/>
  <c r="B159" i="3"/>
  <c r="C2" i="3" a="1"/>
  <c r="C2" i="3"/>
  <c r="D2" i="3" a="1"/>
  <c r="D2" i="3" s="1"/>
  <c r="E2" i="3" a="1"/>
  <c r="E2" i="3"/>
  <c r="F2" i="3" a="1"/>
  <c r="F2" i="3" s="1"/>
  <c r="G2" i="3" a="1"/>
  <c r="G2" i="3"/>
  <c r="H2" i="3" a="1"/>
  <c r="H2" i="3"/>
  <c r="I2" i="3" a="1"/>
  <c r="I2" i="3" s="1"/>
  <c r="J2" i="3" a="1"/>
  <c r="J2" i="3" s="1"/>
  <c r="K2" i="3" a="1"/>
  <c r="K2" i="3" s="1"/>
  <c r="L2" i="3" a="1"/>
  <c r="L2" i="3"/>
  <c r="M2" i="3" a="1"/>
  <c r="M2" i="3"/>
  <c r="N2" i="3" a="1"/>
  <c r="N2" i="3" s="1"/>
  <c r="O2" i="3" a="1"/>
  <c r="O2" i="3"/>
  <c r="P2" i="3" a="1"/>
  <c r="P2" i="3" s="1"/>
  <c r="B3" i="3" a="1"/>
  <c r="B3" i="3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/>
  <c r="J3" i="3" a="1"/>
  <c r="J3" i="3"/>
  <c r="K3" i="3" a="1"/>
  <c r="K3" i="3" s="1"/>
  <c r="L3" i="3" a="1"/>
  <c r="L3" i="3" s="1"/>
  <c r="M3" i="3" a="1"/>
  <c r="M3" i="3"/>
  <c r="N3" i="3" a="1"/>
  <c r="N3" i="3" s="1"/>
  <c r="O3" i="3" a="1"/>
  <c r="O3" i="3" s="1"/>
  <c r="P3" i="3" a="1"/>
  <c r="P3" i="3"/>
  <c r="B4" i="3" a="1"/>
  <c r="B4" i="3"/>
  <c r="C4" i="3" a="1"/>
  <c r="C4" i="3" s="1"/>
  <c r="D4" i="3" a="1"/>
  <c r="D4" i="3" s="1"/>
  <c r="E4" i="3" a="1"/>
  <c r="E4" i="3" s="1"/>
  <c r="F4" i="3" a="1"/>
  <c r="F4" i="3"/>
  <c r="G4" i="3" a="1"/>
  <c r="G4" i="3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/>
  <c r="N4" i="3" a="1"/>
  <c r="N4" i="3" s="1"/>
  <c r="O4" i="3" a="1"/>
  <c r="O4" i="3"/>
  <c r="P4" i="3" a="1"/>
  <c r="P4" i="3" s="1"/>
  <c r="B5" i="3" a="1"/>
  <c r="B5" i="3"/>
  <c r="C5" i="3" a="1"/>
  <c r="C5" i="3" s="1"/>
  <c r="D5" i="3" a="1"/>
  <c r="D5" i="3" s="1"/>
  <c r="E5" i="3" a="1"/>
  <c r="E5" i="3" s="1"/>
  <c r="F5" i="3" a="1"/>
  <c r="F5" i="3" s="1"/>
  <c r="G5" i="3" a="1"/>
  <c r="G5" i="3"/>
  <c r="H5" i="3" a="1"/>
  <c r="H5" i="3" s="1"/>
  <c r="I5" i="3" a="1"/>
  <c r="I5" i="3"/>
  <c r="J5" i="3" a="1"/>
  <c r="J5" i="3" s="1"/>
  <c r="K5" i="3" a="1"/>
  <c r="K5" i="3"/>
  <c r="L5" i="3" a="1"/>
  <c r="L5" i="3" s="1"/>
  <c r="M5" i="3" a="1"/>
  <c r="M5" i="3" s="1"/>
  <c r="N5" i="3" a="1"/>
  <c r="N5" i="3" s="1"/>
  <c r="O5" i="3" a="1"/>
  <c r="O5" i="3" s="1"/>
  <c r="P5" i="3" a="1"/>
  <c r="P5" i="3"/>
  <c r="B6" i="3" a="1"/>
  <c r="B6" i="3" s="1"/>
  <c r="C6" i="3" a="1"/>
  <c r="C6" i="3" s="1"/>
  <c r="D6" i="3" a="1"/>
  <c r="D6" i="3" s="1"/>
  <c r="E6" i="3" a="1"/>
  <c r="E6" i="3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/>
  <c r="B8" i="3" a="1"/>
  <c r="B8" i="3" s="1"/>
  <c r="C8" i="3" a="1"/>
  <c r="C8" i="3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/>
  <c r="M8" i="3" a="1"/>
  <c r="M8" i="3" s="1"/>
  <c r="N8" i="3" a="1"/>
  <c r="N8" i="3"/>
  <c r="O8" i="3" a="1"/>
  <c r="O8" i="3"/>
  <c r="P8" i="3" a="1"/>
  <c r="P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B10" i="3" a="1"/>
  <c r="B10" i="3" s="1"/>
  <c r="C10" i="3" a="1"/>
  <c r="C10" i="3"/>
  <c r="D10" i="3" a="1"/>
  <c r="D10" i="3"/>
  <c r="E10" i="3" a="1"/>
  <c r="E10" i="3" s="1"/>
  <c r="F10" i="3" a="1"/>
  <c r="F10" i="3" s="1"/>
  <c r="G10" i="3" a="1"/>
  <c r="G10" i="3"/>
  <c r="H10" i="3" a="1"/>
  <c r="H10" i="3" s="1"/>
  <c r="I10" i="3" a="1"/>
  <c r="I10" i="3" s="1"/>
  <c r="J10" i="3" a="1"/>
  <c r="J10" i="3" s="1"/>
  <c r="K10" i="3" a="1"/>
  <c r="K10" i="3" s="1"/>
  <c r="L10" i="3" a="1"/>
  <c r="L10" i="3"/>
  <c r="M10" i="3" a="1"/>
  <c r="M10" i="3" s="1"/>
  <c r="N10" i="3" a="1"/>
  <c r="N10" i="3"/>
  <c r="O10" i="3" a="1"/>
  <c r="O10" i="3" s="1"/>
  <c r="P10" i="3" a="1"/>
  <c r="P10" i="3" s="1"/>
  <c r="B11" i="3" a="1"/>
  <c r="B11" i="3" s="1"/>
  <c r="C11" i="3" a="1"/>
  <c r="C11" i="3"/>
  <c r="D11" i="3" a="1"/>
  <c r="D11" i="3" s="1"/>
  <c r="E11" i="3" a="1"/>
  <c r="E11" i="3" s="1"/>
  <c r="F11" i="3" a="1"/>
  <c r="F11" i="3" s="1"/>
  <c r="G11" i="3" a="1"/>
  <c r="G11" i="3" s="1"/>
  <c r="H11" i="3" a="1"/>
  <c r="H11" i="3"/>
  <c r="I11" i="3" a="1"/>
  <c r="I11" i="3" s="1"/>
  <c r="J11" i="3" a="1"/>
  <c r="J11" i="3" s="1"/>
  <c r="K11" i="3" a="1"/>
  <c r="K11" i="3" s="1"/>
  <c r="L11" i="3" a="1"/>
  <c r="L11" i="3" s="1"/>
  <c r="M11" i="3" a="1"/>
  <c r="M11" i="3"/>
  <c r="N11" i="3" a="1"/>
  <c r="N11" i="3" s="1"/>
  <c r="O11" i="3" a="1"/>
  <c r="O11" i="3" s="1"/>
  <c r="P11" i="3" a="1"/>
  <c r="P11" i="3" s="1"/>
  <c r="B12" i="3" a="1"/>
  <c r="B12" i="3" s="1"/>
  <c r="C12" i="3" a="1"/>
  <c r="C12" i="3" s="1"/>
  <c r="D12" i="3" a="1"/>
  <c r="D12" i="3"/>
  <c r="E12" i="3" a="1"/>
  <c r="E12" i="3" s="1"/>
  <c r="F12" i="3" a="1"/>
  <c r="F12" i="3"/>
  <c r="G12" i="3" a="1"/>
  <c r="G12" i="3" s="1"/>
  <c r="H12" i="3" a="1"/>
  <c r="H12" i="3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/>
  <c r="P12" i="3" a="1"/>
  <c r="P12" i="3" s="1"/>
  <c r="B13" i="3" a="1"/>
  <c r="B13" i="3" s="1"/>
  <c r="C13" i="3" a="1"/>
  <c r="C13" i="3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B14" i="3" a="1"/>
  <c r="B14" i="3"/>
  <c r="C14" i="3" a="1"/>
  <c r="C14" i="3"/>
  <c r="D14" i="3" a="1"/>
  <c r="D14" i="3" s="1"/>
  <c r="E14" i="3" a="1"/>
  <c r="E14" i="3" s="1"/>
  <c r="F14" i="3" a="1"/>
  <c r="F14" i="3" s="1"/>
  <c r="G14" i="3" a="1"/>
  <c r="G14" i="3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B16" i="3" a="1"/>
  <c r="B16" i="3" s="1"/>
  <c r="C16" i="3" a="1"/>
  <c r="C16" i="3" s="1"/>
  <c r="D16" i="3" a="1"/>
  <c r="D16" i="3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/>
  <c r="L16" i="3" a="1"/>
  <c r="L16" i="3" s="1"/>
  <c r="M16" i="3" a="1"/>
  <c r="M16" i="3"/>
  <c r="N16" i="3" a="1"/>
  <c r="N16" i="3" s="1"/>
  <c r="O16" i="3" a="1"/>
  <c r="O16" i="3" s="1"/>
  <c r="P16" i="3" a="1"/>
  <c r="P16" i="3" s="1"/>
  <c r="B17" i="3" a="1"/>
  <c r="B17" i="3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/>
  <c r="J17" i="3" a="1"/>
  <c r="J17" i="3" s="1"/>
  <c r="K17" i="3" a="1"/>
  <c r="K17" i="3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B18" i="3" a="1"/>
  <c r="B18" i="3" s="1"/>
  <c r="C18" i="3" a="1"/>
  <c r="C18" i="3" s="1"/>
  <c r="D18" i="3" a="1"/>
  <c r="D18" i="3" s="1"/>
  <c r="E18" i="3" a="1"/>
  <c r="E18" i="3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/>
  <c r="O18" i="3" a="1"/>
  <c r="O18" i="3" s="1"/>
  <c r="P18" i="3" a="1"/>
  <c r="P18" i="3" s="1"/>
  <c r="B19" i="3" a="1"/>
  <c r="B19" i="3"/>
  <c r="C19" i="3" a="1"/>
  <c r="C19" i="3" s="1"/>
  <c r="D19" i="3" a="1"/>
  <c r="D19" i="3" s="1"/>
  <c r="E19" i="3" a="1"/>
  <c r="E19" i="3" s="1"/>
  <c r="F19" i="3" a="1"/>
  <c r="F19" i="3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/>
  <c r="I21" i="3" a="1"/>
  <c r="I21" i="3" s="1"/>
  <c r="J21" i="3" a="1"/>
  <c r="J21" i="3" s="1"/>
  <c r="K21" i="3" a="1"/>
  <c r="K21" i="3" s="1"/>
  <c r="L21" i="3" a="1"/>
  <c r="L21" i="3" s="1"/>
  <c r="M21" i="3" a="1"/>
  <c r="M21" i="3"/>
  <c r="N21" i="3" a="1"/>
  <c r="N21" i="3" s="1"/>
  <c r="O21" i="3" a="1"/>
  <c r="O21" i="3" s="1"/>
  <c r="P21" i="3" a="1"/>
  <c r="P21" i="3" s="1"/>
  <c r="B22" i="3" a="1"/>
  <c r="B22" i="3"/>
  <c r="C22" i="3" a="1"/>
  <c r="C22" i="3" s="1"/>
  <c r="D22" i="3" a="1"/>
  <c r="D22" i="3" s="1"/>
  <c r="E22" i="3" a="1"/>
  <c r="E22" i="3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/>
  <c r="M22" i="3" a="1"/>
  <c r="M22" i="3"/>
  <c r="N22" i="3" a="1"/>
  <c r="N22" i="3" s="1"/>
  <c r="O22" i="3" a="1"/>
  <c r="O22" i="3" s="1"/>
  <c r="P22" i="3" a="1"/>
  <c r="P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/>
  <c r="I23" i="3" a="1"/>
  <c r="I23" i="3" s="1"/>
  <c r="J23" i="3" a="1"/>
  <c r="J23" i="3"/>
  <c r="K23" i="3" a="1"/>
  <c r="K23" i="3" s="1"/>
  <c r="L23" i="3" a="1"/>
  <c r="L23" i="3"/>
  <c r="M23" i="3" a="1"/>
  <c r="M23" i="3" s="1"/>
  <c r="N23" i="3" a="1"/>
  <c r="N23" i="3" s="1"/>
  <c r="O23" i="3" a="1"/>
  <c r="O23" i="3" s="1"/>
  <c r="P23" i="3" a="1"/>
  <c r="P23" i="3" s="1"/>
  <c r="B24" i="3" a="1"/>
  <c r="B24" i="3" s="1"/>
  <c r="C24" i="3" a="1"/>
  <c r="C24" i="3" s="1"/>
  <c r="D24" i="3" a="1"/>
  <c r="D24" i="3" s="1"/>
  <c r="E24" i="3" a="1"/>
  <c r="E24" i="3" s="1"/>
  <c r="F24" i="3" a="1"/>
  <c r="F24" i="3"/>
  <c r="G24" i="3" a="1"/>
  <c r="G24" i="3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/>
  <c r="L25" i="3" a="1"/>
  <c r="L25" i="3"/>
  <c r="M25" i="3" a="1"/>
  <c r="M25" i="3" s="1"/>
  <c r="N25" i="3" a="1"/>
  <c r="N25" i="3" s="1"/>
  <c r="O25" i="3" a="1"/>
  <c r="O25" i="3" s="1"/>
  <c r="P25" i="3" a="1"/>
  <c r="P25" i="3"/>
  <c r="B26" i="3" a="1"/>
  <c r="B26" i="3" s="1"/>
  <c r="C26" i="3" a="1"/>
  <c r="C26" i="3" s="1"/>
  <c r="D26" i="3" a="1"/>
  <c r="D26" i="3" s="1"/>
  <c r="E26" i="3" a="1"/>
  <c r="E26" i="3"/>
  <c r="F26" i="3" a="1"/>
  <c r="F26" i="3" s="1"/>
  <c r="G26" i="3" a="1"/>
  <c r="G26" i="3"/>
  <c r="H26" i="3" a="1"/>
  <c r="H26" i="3" s="1"/>
  <c r="I26" i="3" a="1"/>
  <c r="I26" i="3" s="1"/>
  <c r="J26" i="3" a="1"/>
  <c r="J26" i="3" s="1"/>
  <c r="K26" i="3" a="1"/>
  <c r="K26" i="3" s="1"/>
  <c r="L26" i="3" a="1"/>
  <c r="L26" i="3"/>
  <c r="M26" i="3" a="1"/>
  <c r="M26" i="3" s="1"/>
  <c r="N26" i="3" a="1"/>
  <c r="N26" i="3" s="1"/>
  <c r="O26" i="3" a="1"/>
  <c r="O26" i="3" s="1"/>
  <c r="P26" i="3" a="1"/>
  <c r="P26" i="3" s="1"/>
  <c r="B27" i="3" a="1"/>
  <c r="B27" i="3" s="1"/>
  <c r="C27" i="3" a="1"/>
  <c r="C27" i="3" s="1"/>
  <c r="D27" i="3" a="1"/>
  <c r="D27" i="3" s="1"/>
  <c r="E27" i="3" a="1"/>
  <c r="E27" i="3" s="1"/>
  <c r="F27" i="3" a="1"/>
  <c r="F27" i="3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B28" i="3" a="1"/>
  <c r="B28" i="3" s="1"/>
  <c r="C28" i="3" a="1"/>
  <c r="C28" i="3" s="1"/>
  <c r="D28" i="3" a="1"/>
  <c r="D28" i="3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/>
  <c r="M28" i="3" a="1"/>
  <c r="M28" i="3" s="1"/>
  <c r="N28" i="3" a="1"/>
  <c r="N28" i="3"/>
  <c r="O28" i="3" a="1"/>
  <c r="O28" i="3"/>
  <c r="P28" i="3" a="1"/>
  <c r="P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B30" i="3" a="1"/>
  <c r="B30" i="3" s="1"/>
  <c r="C30" i="3" a="1"/>
  <c r="C30" i="3"/>
  <c r="D30" i="3" a="1"/>
  <c r="D30" i="3"/>
  <c r="E30" i="3" a="1"/>
  <c r="E30" i="3"/>
  <c r="F30" i="3" a="1"/>
  <c r="F30" i="3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B31" i="3" a="1"/>
  <c r="B31" i="3" s="1"/>
  <c r="C31" i="3" a="1"/>
  <c r="C31" i="3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/>
  <c r="L31" i="3" a="1"/>
  <c r="L31" i="3"/>
  <c r="M31" i="3" a="1"/>
  <c r="M31" i="3" s="1"/>
  <c r="N31" i="3" a="1"/>
  <c r="N31" i="3" s="1"/>
  <c r="O31" i="3" a="1"/>
  <c r="O31" i="3" s="1"/>
  <c r="P31" i="3" a="1"/>
  <c r="P31" i="3" s="1"/>
  <c r="B32" i="3" a="1"/>
  <c r="B32" i="3" s="1"/>
  <c r="C32" i="3" a="1"/>
  <c r="C32" i="3" s="1"/>
  <c r="D32" i="3" a="1"/>
  <c r="D32" i="3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B33" i="3" a="1"/>
  <c r="B33" i="3"/>
  <c r="C33" i="3" a="1"/>
  <c r="C33" i="3" s="1"/>
  <c r="D33" i="3" a="1"/>
  <c r="D33" i="3" s="1"/>
  <c r="E33" i="3" a="1"/>
  <c r="E33" i="3" s="1"/>
  <c r="F33" i="3" a="1"/>
  <c r="F33" i="3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/>
  <c r="L34" i="3" a="1"/>
  <c r="L34" i="3" s="1"/>
  <c r="M34" i="3" a="1"/>
  <c r="M34" i="3"/>
  <c r="N34" i="3" a="1"/>
  <c r="N34" i="3" s="1"/>
  <c r="O34" i="3" a="1"/>
  <c r="O34" i="3" s="1"/>
  <c r="P34" i="3" a="1"/>
  <c r="P34" i="3" s="1"/>
  <c r="B35" i="3" a="1"/>
  <c r="B35" i="3" s="1"/>
  <c r="C35" i="3" a="1"/>
  <c r="C35" i="3"/>
  <c r="D35" i="3" a="1"/>
  <c r="D35" i="3" s="1"/>
  <c r="E35" i="3" a="1"/>
  <c r="E35" i="3" s="1"/>
  <c r="F35" i="3" a="1"/>
  <c r="F35" i="3"/>
  <c r="G35" i="3" a="1"/>
  <c r="G35" i="3" s="1"/>
  <c r="H35" i="3" a="1"/>
  <c r="H35" i="3" s="1"/>
  <c r="I35" i="3" a="1"/>
  <c r="I35" i="3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B36" i="3" a="1"/>
  <c r="B36" i="3"/>
  <c r="C36" i="3" a="1"/>
  <c r="C36" i="3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B37" i="3" a="1"/>
  <c r="B37" i="3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/>
  <c r="N37" i="3" a="1"/>
  <c r="N37" i="3" s="1"/>
  <c r="O37" i="3" a="1"/>
  <c r="O37" i="3" s="1"/>
  <c r="P37" i="3" a="1"/>
  <c r="P37" i="3" s="1"/>
  <c r="B38" i="3" a="1"/>
  <c r="B38" i="3" s="1"/>
  <c r="C38" i="3" a="1"/>
  <c r="C38" i="3"/>
  <c r="D38" i="3" a="1"/>
  <c r="D38" i="3" s="1"/>
  <c r="E38" i="3" a="1"/>
  <c r="E38" i="3" s="1"/>
  <c r="F38" i="3" a="1"/>
  <c r="F38" i="3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B39" i="3" a="1"/>
  <c r="B39" i="3"/>
  <c r="C39" i="3" a="1"/>
  <c r="C39" i="3" s="1"/>
  <c r="D39" i="3" a="1"/>
  <c r="D39" i="3" s="1"/>
  <c r="E39" i="3" a="1"/>
  <c r="E39" i="3" s="1"/>
  <c r="F39" i="3" a="1"/>
  <c r="F39" i="3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/>
  <c r="L40" i="3" a="1"/>
  <c r="L40" i="3" s="1"/>
  <c r="M40" i="3" a="1"/>
  <c r="M40" i="3"/>
  <c r="N40" i="3" a="1"/>
  <c r="N40" i="3" s="1"/>
  <c r="O40" i="3" a="1"/>
  <c r="O40" i="3" s="1"/>
  <c r="P40" i="3" a="1"/>
  <c r="P40" i="3" s="1"/>
  <c r="B41" i="3" a="1"/>
  <c r="B41" i="3"/>
  <c r="C41" i="3" a="1"/>
  <c r="C41" i="3" s="1"/>
  <c r="D41" i="3" a="1"/>
  <c r="D41" i="3" s="1"/>
  <c r="E41" i="3" a="1"/>
  <c r="E41" i="3" s="1"/>
  <c r="F41" i="3" a="1"/>
  <c r="F41" i="3" s="1"/>
  <c r="G41" i="3" a="1"/>
  <c r="G41" i="3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/>
  <c r="N41" i="3" a="1"/>
  <c r="N41" i="3" s="1"/>
  <c r="O41" i="3" a="1"/>
  <c r="O41" i="3" s="1"/>
  <c r="P41" i="3" a="1"/>
  <c r="P41" i="3" s="1"/>
  <c r="B42" i="3" a="1"/>
  <c r="B42" i="3" s="1"/>
  <c r="C42" i="3" a="1"/>
  <c r="C42" i="3" s="1"/>
  <c r="D42" i="3" a="1"/>
  <c r="D42" i="3"/>
  <c r="E42" i="3" a="1"/>
  <c r="E42" i="3" s="1"/>
  <c r="F42" i="3" a="1"/>
  <c r="F42" i="3" s="1"/>
  <c r="G42" i="3" a="1"/>
  <c r="G42" i="3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/>
  <c r="N42" i="3" a="1"/>
  <c r="N42" i="3"/>
  <c r="O42" i="3" a="1"/>
  <c r="O42" i="3" s="1"/>
  <c r="P42" i="3" a="1"/>
  <c r="P42" i="3" s="1"/>
  <c r="B43" i="3" a="1"/>
  <c r="B43" i="3" s="1"/>
  <c r="C43" i="3" a="1"/>
  <c r="C43" i="3" s="1"/>
  <c r="D43" i="3" a="1"/>
  <c r="D43" i="3" s="1"/>
  <c r="E43" i="3" a="1"/>
  <c r="E43" i="3" s="1"/>
  <c r="F43" i="3" a="1"/>
  <c r="F43" i="3"/>
  <c r="G43" i="3" a="1"/>
  <c r="G43" i="3" s="1"/>
  <c r="H43" i="3" a="1"/>
  <c r="H43" i="3"/>
  <c r="I43" i="3" a="1"/>
  <c r="I43" i="3"/>
  <c r="J43" i="3" a="1"/>
  <c r="J43" i="3" s="1"/>
  <c r="K43" i="3" a="1"/>
  <c r="K43" i="3"/>
  <c r="L43" i="3" a="1"/>
  <c r="L43" i="3"/>
  <c r="M43" i="3" a="1"/>
  <c r="M43" i="3" s="1"/>
  <c r="N43" i="3" a="1"/>
  <c r="N43" i="3" s="1"/>
  <c r="O43" i="3" a="1"/>
  <c r="O43" i="3" s="1"/>
  <c r="P43" i="3" a="1"/>
  <c r="P43" i="3" s="1"/>
  <c r="B44" i="3" a="1"/>
  <c r="B44" i="3" s="1"/>
  <c r="C44" i="3" a="1"/>
  <c r="C44" i="3" s="1"/>
  <c r="D44" i="3" a="1"/>
  <c r="D44" i="3"/>
  <c r="E44" i="3" a="1"/>
  <c r="E44" i="3" s="1"/>
  <c r="F44" i="3" a="1"/>
  <c r="F44" i="3"/>
  <c r="G44" i="3" a="1"/>
  <c r="G44" i="3"/>
  <c r="H44" i="3" a="1"/>
  <c r="H44" i="3" s="1"/>
  <c r="I44" i="3" a="1"/>
  <c r="I44" i="3" s="1"/>
  <c r="J44" i="3" a="1"/>
  <c r="J44" i="3" s="1"/>
  <c r="K44" i="3" a="1"/>
  <c r="K44" i="3"/>
  <c r="L44" i="3" a="1"/>
  <c r="L44" i="3" s="1"/>
  <c r="M44" i="3" a="1"/>
  <c r="M44" i="3"/>
  <c r="N44" i="3" a="1"/>
  <c r="N44" i="3" s="1"/>
  <c r="O44" i="3" a="1"/>
  <c r="O44" i="3" s="1"/>
  <c r="P44" i="3" a="1"/>
  <c r="P44" i="3" s="1"/>
  <c r="B45" i="3" a="1"/>
  <c r="B45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/>
  <c r="L45" i="3" a="1"/>
  <c r="L45" i="3"/>
  <c r="M45" i="3" a="1"/>
  <c r="M45" i="3"/>
  <c r="N45" i="3" a="1"/>
  <c r="N45" i="3" s="1"/>
  <c r="O45" i="3" a="1"/>
  <c r="O45" i="3" s="1"/>
  <c r="P45" i="3" a="1"/>
  <c r="P45" i="3"/>
  <c r="B46" i="3" a="1"/>
  <c r="B46" i="3" s="1"/>
  <c r="C46" i="3" a="1"/>
  <c r="C46" i="3" s="1"/>
  <c r="D46" i="3" a="1"/>
  <c r="D46" i="3" s="1"/>
  <c r="E46" i="3" a="1"/>
  <c r="E46" i="3"/>
  <c r="F46" i="3" a="1"/>
  <c r="F46" i="3" s="1"/>
  <c r="G46" i="3" a="1"/>
  <c r="G46" i="3" s="1"/>
  <c r="H46" i="3" a="1"/>
  <c r="H46" i="3"/>
  <c r="I46" i="3" a="1"/>
  <c r="I46" i="3" s="1"/>
  <c r="J46" i="3" a="1"/>
  <c r="J46" i="3" s="1"/>
  <c r="K46" i="3" a="1"/>
  <c r="K46" i="3" s="1"/>
  <c r="L46" i="3" a="1"/>
  <c r="L46" i="3"/>
  <c r="M46" i="3" a="1"/>
  <c r="M46" i="3" s="1"/>
  <c r="N46" i="3" a="1"/>
  <c r="N46" i="3" s="1"/>
  <c r="O46" i="3" a="1"/>
  <c r="O46" i="3" s="1"/>
  <c r="P46" i="3" a="1"/>
  <c r="P46" i="3" s="1"/>
  <c r="B47" i="3" a="1"/>
  <c r="B47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/>
  <c r="I47" i="3" a="1"/>
  <c r="I47" i="3" s="1"/>
  <c r="J47" i="3" a="1"/>
  <c r="J47" i="3"/>
  <c r="K47" i="3" a="1"/>
  <c r="K47" i="3" s="1"/>
  <c r="L47" i="3" a="1"/>
  <c r="L47" i="3"/>
  <c r="M47" i="3" a="1"/>
  <c r="M47" i="3" s="1"/>
  <c r="N47" i="3" a="1"/>
  <c r="N47" i="3" s="1"/>
  <c r="O47" i="3" a="1"/>
  <c r="O47" i="3" s="1"/>
  <c r="P47" i="3" a="1"/>
  <c r="P47" i="3" s="1"/>
  <c r="B48" i="3" a="1"/>
  <c r="B48" i="3" s="1"/>
  <c r="C48" i="3" a="1"/>
  <c r="C48" i="3"/>
  <c r="D48" i="3" a="1"/>
  <c r="D48" i="3" s="1"/>
  <c r="E48" i="3" a="1"/>
  <c r="E48" i="3" s="1"/>
  <c r="F48" i="3" a="1"/>
  <c r="F48" i="3"/>
  <c r="G48" i="3" a="1"/>
  <c r="G48" i="3" s="1"/>
  <c r="H48" i="3" a="1"/>
  <c r="H48" i="3"/>
  <c r="I48" i="3" a="1"/>
  <c r="I48" i="3" s="1"/>
  <c r="J48" i="3" a="1"/>
  <c r="J48" i="3" s="1"/>
  <c r="K48" i="3" a="1"/>
  <c r="K48" i="3"/>
  <c r="L48" i="3" a="1"/>
  <c r="L48" i="3"/>
  <c r="M48" i="3" a="1"/>
  <c r="M48" i="3" s="1"/>
  <c r="N48" i="3" a="1"/>
  <c r="N48" i="3"/>
  <c r="O48" i="3" a="1"/>
  <c r="O48" i="3" s="1"/>
  <c r="P48" i="3" a="1"/>
  <c r="P48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/>
  <c r="H49" i="3" a="1"/>
  <c r="H49" i="3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B50" i="3" a="1"/>
  <c r="B50" i="3" s="1"/>
  <c r="C50" i="3" a="1"/>
  <c r="C50" i="3"/>
  <c r="D50" i="3" a="1"/>
  <c r="D50" i="3" s="1"/>
  <c r="E50" i="3" a="1"/>
  <c r="E50" i="3" s="1"/>
  <c r="F50" i="3" a="1"/>
  <c r="F50" i="3"/>
  <c r="G50" i="3" a="1"/>
  <c r="G50" i="3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/>
  <c r="B51" i="3" a="1"/>
  <c r="B51" i="3" s="1"/>
  <c r="C51" i="3" a="1"/>
  <c r="C51" i="3"/>
  <c r="D51" i="3" a="1"/>
  <c r="D51" i="3" s="1"/>
  <c r="E51" i="3" a="1"/>
  <c r="E51" i="3" s="1"/>
  <c r="F51" i="3" a="1"/>
  <c r="F51" i="3" s="1"/>
  <c r="G51" i="3" a="1"/>
  <c r="G51" i="3" s="1"/>
  <c r="H51" i="3" a="1"/>
  <c r="H51" i="3"/>
  <c r="I51" i="3" a="1"/>
  <c r="I51" i="3" s="1"/>
  <c r="J51" i="3" a="1"/>
  <c r="J51" i="3" s="1"/>
  <c r="K51" i="3" a="1"/>
  <c r="K51" i="3" s="1"/>
  <c r="L51" i="3" a="1"/>
  <c r="L51" i="3" s="1"/>
  <c r="M51" i="3" a="1"/>
  <c r="M51" i="3"/>
  <c r="N51" i="3" a="1"/>
  <c r="N51" i="3" s="1"/>
  <c r="O51" i="3" a="1"/>
  <c r="O51" i="3" s="1"/>
  <c r="P51" i="3" a="1"/>
  <c r="P51" i="3" s="1"/>
  <c r="B52" i="3" a="1"/>
  <c r="B52" i="3" s="1"/>
  <c r="C52" i="3" a="1"/>
  <c r="C52" i="3" s="1"/>
  <c r="D52" i="3" a="1"/>
  <c r="D52" i="3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/>
  <c r="L52" i="3" a="1"/>
  <c r="L52" i="3" s="1"/>
  <c r="M52" i="3" a="1"/>
  <c r="M52" i="3"/>
  <c r="N52" i="3" a="1"/>
  <c r="N52" i="3" s="1"/>
  <c r="O52" i="3" a="1"/>
  <c r="O52" i="3" s="1"/>
  <c r="P52" i="3" a="1"/>
  <c r="P52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/>
  <c r="B54" i="3" a="1"/>
  <c r="B54" i="3" s="1"/>
  <c r="C54" i="3" a="1"/>
  <c r="C54" i="3" s="1"/>
  <c r="D54" i="3" a="1"/>
  <c r="D54" i="3" s="1"/>
  <c r="E54" i="3" a="1"/>
  <c r="E54" i="3"/>
  <c r="F54" i="3" a="1"/>
  <c r="F54" i="3" s="1"/>
  <c r="G54" i="3" a="1"/>
  <c r="G54" i="3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/>
  <c r="O54" i="3" a="1"/>
  <c r="O54" i="3" s="1"/>
  <c r="P54" i="3" a="1"/>
  <c r="P54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/>
  <c r="H55" i="3" a="1"/>
  <c r="H55" i="3" s="1"/>
  <c r="I55" i="3" a="1"/>
  <c r="I55" i="3" s="1"/>
  <c r="J55" i="3" a="1"/>
  <c r="J55" i="3" s="1"/>
  <c r="K55" i="3" a="1"/>
  <c r="K55" i="3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B56" i="3" a="1"/>
  <c r="B56" i="3"/>
  <c r="C56" i="3" a="1"/>
  <c r="C56" i="3" s="1"/>
  <c r="D56" i="3" a="1"/>
  <c r="D56" i="3"/>
  <c r="E56" i="3" a="1"/>
  <c r="E56" i="3" s="1"/>
  <c r="F56" i="3" a="1"/>
  <c r="F56" i="3"/>
  <c r="G56" i="3" a="1"/>
  <c r="G56" i="3" s="1"/>
  <c r="H56" i="3" a="1"/>
  <c r="H56" i="3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/>
  <c r="O56" i="3" a="1"/>
  <c r="O56" i="3" s="1"/>
  <c r="P56" i="3" a="1"/>
  <c r="P56" i="3" s="1"/>
  <c r="B57" i="3" a="1"/>
  <c r="B57" i="3"/>
  <c r="C57" i="3" a="1"/>
  <c r="C57" i="3" s="1"/>
  <c r="D57" i="3" a="1"/>
  <c r="D57" i="3" s="1"/>
  <c r="E57" i="3" a="1"/>
  <c r="E57" i="3" s="1"/>
  <c r="F57" i="3" a="1"/>
  <c r="F57" i="3" s="1"/>
  <c r="G57" i="3" a="1"/>
  <c r="G57" i="3"/>
  <c r="H57" i="3" a="1"/>
  <c r="H57" i="3" s="1"/>
  <c r="I57" i="3" a="1"/>
  <c r="I57" i="3" s="1"/>
  <c r="J57" i="3" a="1"/>
  <c r="J57" i="3" s="1"/>
  <c r="K57" i="3" a="1"/>
  <c r="K57" i="3" s="1"/>
  <c r="L57" i="3" a="1"/>
  <c r="L57" i="3"/>
  <c r="M57" i="3" a="1"/>
  <c r="M57" i="3" s="1"/>
  <c r="N57" i="3" a="1"/>
  <c r="N57" i="3" s="1"/>
  <c r="O57" i="3" a="1"/>
  <c r="O57" i="3" s="1"/>
  <c r="P57" i="3" a="1"/>
  <c r="P57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B59" i="3" a="1"/>
  <c r="B59" i="3" s="1"/>
  <c r="C59" i="3" a="1"/>
  <c r="C59" i="3" s="1"/>
  <c r="D59" i="3" a="1"/>
  <c r="D59" i="3" s="1"/>
  <c r="E59" i="3" a="1"/>
  <c r="E59" i="3" s="1"/>
  <c r="F59" i="3" a="1"/>
  <c r="F59" i="3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/>
  <c r="M59" i="3" a="1"/>
  <c r="M59" i="3"/>
  <c r="N59" i="3" a="1"/>
  <c r="N59" i="3" s="1"/>
  <c r="O59" i="3" a="1"/>
  <c r="O59" i="3"/>
  <c r="P59" i="3" a="1"/>
  <c r="P59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/>
  <c r="H60" i="3" a="1"/>
  <c r="H60" i="3"/>
  <c r="I60" i="3" a="1"/>
  <c r="I60" i="3" s="1"/>
  <c r="J60" i="3" a="1"/>
  <c r="J60" i="3" s="1"/>
  <c r="K60" i="3" a="1"/>
  <c r="K60" i="3"/>
  <c r="L60" i="3" a="1"/>
  <c r="L60" i="3" s="1"/>
  <c r="M60" i="3" a="1"/>
  <c r="M60" i="3" s="1"/>
  <c r="N60" i="3" a="1"/>
  <c r="N60" i="3" s="1"/>
  <c r="O60" i="3" a="1"/>
  <c r="O60" i="3"/>
  <c r="P60" i="3" a="1"/>
  <c r="P60" i="3" s="1"/>
  <c r="B61" i="3" a="1"/>
  <c r="B61" i="3" s="1"/>
  <c r="C61" i="3" a="1"/>
  <c r="C61" i="3" s="1"/>
  <c r="D61" i="3" a="1"/>
  <c r="D61" i="3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/>
  <c r="N61" i="3" a="1"/>
  <c r="N61" i="3"/>
  <c r="O61" i="3" a="1"/>
  <c r="O61" i="3" s="1"/>
  <c r="P61" i="3" a="1"/>
  <c r="P61" i="3"/>
  <c r="B62" i="3" a="1"/>
  <c r="B62" i="3" s="1"/>
  <c r="C62" i="3" a="1"/>
  <c r="C62" i="3" s="1"/>
  <c r="D62" i="3" a="1"/>
  <c r="D62" i="3" s="1"/>
  <c r="E62" i="3" a="1"/>
  <c r="E62" i="3"/>
  <c r="F62" i="3" a="1"/>
  <c r="F62" i="3" s="1"/>
  <c r="G62" i="3" a="1"/>
  <c r="G62" i="3" s="1"/>
  <c r="H62" i="3" a="1"/>
  <c r="H62" i="3" s="1"/>
  <c r="I62" i="3" a="1"/>
  <c r="I62" i="3"/>
  <c r="J62" i="3" a="1"/>
  <c r="J62" i="3" s="1"/>
  <c r="K62" i="3" a="1"/>
  <c r="K62" i="3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B63" i="3" a="1"/>
  <c r="B63" i="3" s="1"/>
  <c r="C63" i="3" a="1"/>
  <c r="C63" i="3" s="1"/>
  <c r="D63" i="3" a="1"/>
  <c r="D63" i="3" s="1"/>
  <c r="E63" i="3" a="1"/>
  <c r="E63" i="3" s="1"/>
  <c r="F63" i="3" a="1"/>
  <c r="F63" i="3"/>
  <c r="G63" i="3" a="1"/>
  <c r="G63" i="3"/>
  <c r="H63" i="3" a="1"/>
  <c r="H63" i="3"/>
  <c r="I63" i="3" a="1"/>
  <c r="I63" i="3" s="1"/>
  <c r="J63" i="3" a="1"/>
  <c r="J63" i="3"/>
  <c r="K63" i="3" a="1"/>
  <c r="K63" i="3" s="1"/>
  <c r="L63" i="3" a="1"/>
  <c r="L63" i="3" s="1"/>
  <c r="M63" i="3" a="1"/>
  <c r="M63" i="3"/>
  <c r="N63" i="3" a="1"/>
  <c r="N63" i="3" s="1"/>
  <c r="O63" i="3" a="1"/>
  <c r="O63" i="3" s="1"/>
  <c r="P63" i="3" a="1"/>
  <c r="P63" i="3" s="1"/>
  <c r="B64" i="3" a="1"/>
  <c r="B64" i="3" s="1"/>
  <c r="C64" i="3" a="1"/>
  <c r="C64" i="3" s="1"/>
  <c r="D64" i="3" a="1"/>
  <c r="D64" i="3" s="1"/>
  <c r="E64" i="3" a="1"/>
  <c r="E64" i="3"/>
  <c r="F64" i="3" a="1"/>
  <c r="F64" i="3" s="1"/>
  <c r="G64" i="3" a="1"/>
  <c r="G64" i="3"/>
  <c r="H64" i="3" a="1"/>
  <c r="H64" i="3" s="1"/>
  <c r="I64" i="3" a="1"/>
  <c r="I64" i="3"/>
  <c r="J64" i="3" a="1"/>
  <c r="J64" i="3"/>
  <c r="K64" i="3" a="1"/>
  <c r="K64" i="3"/>
  <c r="L64" i="3" a="1"/>
  <c r="L64" i="3"/>
  <c r="M64" i="3" a="1"/>
  <c r="M64" i="3" s="1"/>
  <c r="N64" i="3" a="1"/>
  <c r="N64" i="3" s="1"/>
  <c r="O64" i="3" a="1"/>
  <c r="O64" i="3" s="1"/>
  <c r="P64" i="3" a="1"/>
  <c r="P64" i="3" s="1"/>
  <c r="B65" i="3" a="1"/>
  <c r="B65" i="3" s="1"/>
  <c r="C65" i="3" a="1"/>
  <c r="C65" i="3"/>
  <c r="D65" i="3" a="1"/>
  <c r="D65" i="3" s="1"/>
  <c r="E65" i="3" a="1"/>
  <c r="E65" i="3" s="1"/>
  <c r="F65" i="3" a="1"/>
  <c r="F65" i="3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/>
  <c r="O65" i="3" a="1"/>
  <c r="O65" i="3" s="1"/>
  <c r="P65" i="3" a="1"/>
  <c r="P65" i="3" s="1"/>
  <c r="B66" i="3" a="1"/>
  <c r="B66" i="3" s="1"/>
  <c r="C66" i="3" a="1"/>
  <c r="C66" i="3" s="1"/>
  <c r="D66" i="3" a="1"/>
  <c r="D66" i="3" s="1"/>
  <c r="E66" i="3" a="1"/>
  <c r="E66" i="3"/>
  <c r="F66" i="3" a="1"/>
  <c r="F66" i="3" s="1"/>
  <c r="G66" i="3" a="1"/>
  <c r="G66" i="3"/>
  <c r="H66" i="3" a="1"/>
  <c r="H66" i="3" s="1"/>
  <c r="I66" i="3" a="1"/>
  <c r="I66" i="3" s="1"/>
  <c r="J66" i="3" a="1"/>
  <c r="J66" i="3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B67" i="3" a="1"/>
  <c r="B67" i="3" s="1"/>
  <c r="C67" i="3" a="1"/>
  <c r="C67" i="3" s="1"/>
  <c r="D67" i="3" a="1"/>
  <c r="D67" i="3" s="1"/>
  <c r="E67" i="3" a="1"/>
  <c r="E67" i="3" s="1"/>
  <c r="F67" i="3" a="1"/>
  <c r="F67" i="3"/>
  <c r="G67" i="3" a="1"/>
  <c r="G67" i="3" s="1"/>
  <c r="H67" i="3" a="1"/>
  <c r="H67" i="3" s="1"/>
  <c r="I67" i="3" a="1"/>
  <c r="I67" i="3" s="1"/>
  <c r="J67" i="3" a="1"/>
  <c r="J67" i="3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B68" i="3" a="1"/>
  <c r="B68" i="3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/>
  <c r="N68" i="3" a="1"/>
  <c r="N68" i="3" s="1"/>
  <c r="O68" i="3" a="1"/>
  <c r="O68" i="3"/>
  <c r="P68" i="3" a="1"/>
  <c r="P68" i="3" s="1"/>
  <c r="B69" i="3" a="1"/>
  <c r="B69" i="3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/>
  <c r="K69" i="3" a="1"/>
  <c r="K69" i="3" s="1"/>
  <c r="L69" i="3" a="1"/>
  <c r="L69" i="3"/>
  <c r="M69" i="3" a="1"/>
  <c r="M69" i="3" s="1"/>
  <c r="N69" i="3" a="1"/>
  <c r="N69" i="3"/>
  <c r="O69" i="3" a="1"/>
  <c r="O69" i="3" s="1"/>
  <c r="P69" i="3" a="1"/>
  <c r="P69" i="3" s="1"/>
  <c r="B70" i="3" a="1"/>
  <c r="B70" i="3" s="1"/>
  <c r="C70" i="3" a="1"/>
  <c r="C70" i="3" s="1"/>
  <c r="D70" i="3" a="1"/>
  <c r="D70" i="3" s="1"/>
  <c r="E70" i="3" a="1"/>
  <c r="E70" i="3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/>
  <c r="L70" i="3" a="1"/>
  <c r="L70" i="3"/>
  <c r="M70" i="3" a="1"/>
  <c r="M70" i="3"/>
  <c r="N70" i="3" a="1"/>
  <c r="N70" i="3" s="1"/>
  <c r="O70" i="3" a="1"/>
  <c r="O70" i="3" s="1"/>
  <c r="P70" i="3" a="1"/>
  <c r="P70" i="3" s="1"/>
  <c r="B71" i="3" a="1"/>
  <c r="B71" i="3" s="1"/>
  <c r="C71" i="3" a="1"/>
  <c r="C71" i="3" s="1"/>
  <c r="D71" i="3" a="1"/>
  <c r="D71" i="3"/>
  <c r="E71" i="3" a="1"/>
  <c r="E71" i="3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/>
  <c r="L71" i="3" a="1"/>
  <c r="L71" i="3"/>
  <c r="M71" i="3" a="1"/>
  <c r="M71" i="3"/>
  <c r="N71" i="3" a="1"/>
  <c r="N71" i="3" s="1"/>
  <c r="O71" i="3" a="1"/>
  <c r="O71" i="3" s="1"/>
  <c r="P71" i="3" a="1"/>
  <c r="P71" i="3" s="1"/>
  <c r="B72" i="3" a="1"/>
  <c r="B72" i="3"/>
  <c r="C72" i="3" a="1"/>
  <c r="C72" i="3" s="1"/>
  <c r="D72" i="3" a="1"/>
  <c r="D72" i="3"/>
  <c r="E72" i="3" a="1"/>
  <c r="E72" i="3" s="1"/>
  <c r="F72" i="3" a="1"/>
  <c r="F72" i="3" s="1"/>
  <c r="G72" i="3" a="1"/>
  <c r="G72" i="3"/>
  <c r="H72" i="3" a="1"/>
  <c r="H72" i="3"/>
  <c r="I72" i="3" a="1"/>
  <c r="I72" i="3" s="1"/>
  <c r="J72" i="3" a="1"/>
  <c r="J72" i="3"/>
  <c r="K72" i="3" a="1"/>
  <c r="K72" i="3" s="1"/>
  <c r="L72" i="3" a="1"/>
  <c r="L72" i="3" s="1"/>
  <c r="M72" i="3" a="1"/>
  <c r="M72" i="3" s="1"/>
  <c r="N72" i="3" a="1"/>
  <c r="N72" i="3" s="1"/>
  <c r="O72" i="3" a="1"/>
  <c r="O72" i="3"/>
  <c r="P72" i="3" a="1"/>
  <c r="P72" i="3"/>
  <c r="B73" i="3" a="1"/>
  <c r="B73" i="3" s="1"/>
  <c r="C73" i="3" a="1"/>
  <c r="C73" i="3" s="1"/>
  <c r="D73" i="3" a="1"/>
  <c r="D73" i="3"/>
  <c r="E73" i="3" a="1"/>
  <c r="E73" i="3" s="1"/>
  <c r="F73" i="3" a="1"/>
  <c r="F73" i="3"/>
  <c r="G73" i="3" a="1"/>
  <c r="G73" i="3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/>
  <c r="B74" i="3" a="1"/>
  <c r="B74" i="3" s="1"/>
  <c r="C74" i="3" a="1"/>
  <c r="C74" i="3" s="1"/>
  <c r="D74" i="3" a="1"/>
  <c r="D74" i="3"/>
  <c r="E74" i="3" a="1"/>
  <c r="E74" i="3" s="1"/>
  <c r="F74" i="3" a="1"/>
  <c r="F74" i="3"/>
  <c r="G74" i="3" a="1"/>
  <c r="G74" i="3" s="1"/>
  <c r="H74" i="3" a="1"/>
  <c r="H74" i="3"/>
  <c r="I74" i="3" a="1"/>
  <c r="I74" i="3" s="1"/>
  <c r="J74" i="3" a="1"/>
  <c r="J74" i="3"/>
  <c r="K74" i="3" a="1"/>
  <c r="K74" i="3"/>
  <c r="L74" i="3" a="1"/>
  <c r="L74" i="3"/>
  <c r="M74" i="3" a="1"/>
  <c r="M74" i="3" s="1"/>
  <c r="N74" i="3" a="1"/>
  <c r="N74" i="3" s="1"/>
  <c r="O74" i="3" a="1"/>
  <c r="O74" i="3" s="1"/>
  <c r="P74" i="3" a="1"/>
  <c r="P74" i="3"/>
  <c r="B75" i="3" a="1"/>
  <c r="B75" i="3" s="1"/>
  <c r="C75" i="3" a="1"/>
  <c r="C75" i="3" s="1"/>
  <c r="D75" i="3" a="1"/>
  <c r="D75" i="3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/>
  <c r="L75" i="3" a="1"/>
  <c r="L75" i="3"/>
  <c r="M75" i="3" a="1"/>
  <c r="M75" i="3"/>
  <c r="N75" i="3" a="1"/>
  <c r="N75" i="3"/>
  <c r="O75" i="3" a="1"/>
  <c r="O75" i="3"/>
  <c r="P75" i="3" a="1"/>
  <c r="P75" i="3" s="1"/>
  <c r="B76" i="3" a="1"/>
  <c r="B76" i="3" s="1"/>
  <c r="C76" i="3" a="1"/>
  <c r="C76" i="3" s="1"/>
  <c r="D76" i="3" a="1"/>
  <c r="D76" i="3" s="1"/>
  <c r="E76" i="3" a="1"/>
  <c r="E76" i="3"/>
  <c r="F76" i="3" a="1"/>
  <c r="F76" i="3"/>
  <c r="G76" i="3" a="1"/>
  <c r="G76" i="3" s="1"/>
  <c r="H76" i="3" a="1"/>
  <c r="H76" i="3"/>
  <c r="I76" i="3" a="1"/>
  <c r="I76" i="3" s="1"/>
  <c r="J76" i="3" a="1"/>
  <c r="J76" i="3"/>
  <c r="K76" i="3" a="1"/>
  <c r="K76" i="3" s="1"/>
  <c r="L76" i="3" a="1"/>
  <c r="L76" i="3"/>
  <c r="M76" i="3" a="1"/>
  <c r="M76" i="3" s="1"/>
  <c r="N76" i="3" a="1"/>
  <c r="N76" i="3"/>
  <c r="O76" i="3" a="1"/>
  <c r="O76" i="3" s="1"/>
  <c r="P76" i="3" a="1"/>
  <c r="P76" i="3" s="1"/>
  <c r="B77" i="3" a="1"/>
  <c r="B77" i="3"/>
  <c r="C77" i="3" a="1"/>
  <c r="C77" i="3"/>
  <c r="D77" i="3" a="1"/>
  <c r="D77" i="3" s="1"/>
  <c r="E77" i="3" a="1"/>
  <c r="E77" i="3"/>
  <c r="F77" i="3" a="1"/>
  <c r="F77" i="3" s="1"/>
  <c r="G77" i="3" a="1"/>
  <c r="G77" i="3"/>
  <c r="H77" i="3" a="1"/>
  <c r="H77" i="3" s="1"/>
  <c r="I77" i="3" a="1"/>
  <c r="I77" i="3"/>
  <c r="J77" i="3" a="1"/>
  <c r="J77" i="3"/>
  <c r="K77" i="3" a="1"/>
  <c r="K77" i="3"/>
  <c r="L77" i="3" a="1"/>
  <c r="L77" i="3" s="1"/>
  <c r="M77" i="3" a="1"/>
  <c r="M77" i="3"/>
  <c r="N77" i="3" a="1"/>
  <c r="N77" i="3" s="1"/>
  <c r="O77" i="3" a="1"/>
  <c r="O77" i="3" s="1"/>
  <c r="P77" i="3" a="1"/>
  <c r="P77" i="3"/>
  <c r="B78" i="3" a="1"/>
  <c r="B78" i="3" s="1"/>
  <c r="C78" i="3" a="1"/>
  <c r="C78" i="3" s="1"/>
  <c r="D78" i="3" a="1"/>
  <c r="D78" i="3" s="1"/>
  <c r="E78" i="3" a="1"/>
  <c r="E78" i="3"/>
  <c r="F78" i="3" a="1"/>
  <c r="F78" i="3"/>
  <c r="G78" i="3" a="1"/>
  <c r="G78" i="3"/>
  <c r="H78" i="3" a="1"/>
  <c r="H78" i="3" s="1"/>
  <c r="I78" i="3" a="1"/>
  <c r="I78" i="3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/>
  <c r="P78" i="3" a="1"/>
  <c r="P78" i="3"/>
  <c r="B79" i="3" a="1"/>
  <c r="B79" i="3"/>
  <c r="C79" i="3" a="1"/>
  <c r="C79" i="3"/>
  <c r="D79" i="3" a="1"/>
  <c r="D79" i="3" s="1"/>
  <c r="E79" i="3" a="1"/>
  <c r="E79" i="3" s="1"/>
  <c r="F79" i="3" a="1"/>
  <c r="F79" i="3" s="1"/>
  <c r="G79" i="3" a="1"/>
  <c r="G79" i="3"/>
  <c r="H79" i="3" a="1"/>
  <c r="H79" i="3" s="1"/>
  <c r="I79" i="3" a="1"/>
  <c r="I79" i="3" s="1"/>
  <c r="J79" i="3" a="1"/>
  <c r="J79" i="3" s="1"/>
  <c r="K79" i="3" a="1"/>
  <c r="K79" i="3" s="1"/>
  <c r="L79" i="3" a="1"/>
  <c r="L79" i="3"/>
  <c r="M79" i="3" a="1"/>
  <c r="M79" i="3"/>
  <c r="N79" i="3" a="1"/>
  <c r="N79" i="3" s="1"/>
  <c r="O79" i="3" a="1"/>
  <c r="O79" i="3"/>
  <c r="P79" i="3" a="1"/>
  <c r="P79" i="3" s="1"/>
  <c r="B80" i="3" a="1"/>
  <c r="B80" i="3"/>
  <c r="C80" i="3" a="1"/>
  <c r="C80" i="3" s="1"/>
  <c r="D80" i="3" a="1"/>
  <c r="D80" i="3" s="1"/>
  <c r="E80" i="3" a="1"/>
  <c r="E80" i="3" s="1"/>
  <c r="F80" i="3" a="1"/>
  <c r="F80" i="3"/>
  <c r="G80" i="3" a="1"/>
  <c r="G80" i="3" s="1"/>
  <c r="H80" i="3" a="1"/>
  <c r="H80" i="3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/>
  <c r="P80" i="3" a="1"/>
  <c r="P80" i="3" s="1"/>
  <c r="B81" i="3" a="1"/>
  <c r="B81" i="3" s="1"/>
  <c r="C81" i="3" a="1"/>
  <c r="C81" i="3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/>
  <c r="N81" i="3" a="1"/>
  <c r="N81" i="3" s="1"/>
  <c r="O81" i="3" a="1"/>
  <c r="O81" i="3"/>
  <c r="P81" i="3" a="1"/>
  <c r="P81" i="3" s="1"/>
  <c r="B82" i="3" a="1"/>
  <c r="B82" i="3" s="1"/>
  <c r="C82" i="3" a="1"/>
  <c r="C82" i="3" s="1"/>
  <c r="D82" i="3" a="1"/>
  <c r="D82" i="3" s="1"/>
  <c r="E82" i="3" a="1"/>
  <c r="E82" i="3"/>
  <c r="F82" i="3" a="1"/>
  <c r="F82" i="3" s="1"/>
  <c r="G82" i="3" a="1"/>
  <c r="G82" i="3" s="1"/>
  <c r="H82" i="3" a="1"/>
  <c r="H82" i="3" s="1"/>
  <c r="I82" i="3" a="1"/>
  <c r="I82" i="3"/>
  <c r="J82" i="3" a="1"/>
  <c r="J82" i="3"/>
  <c r="K82" i="3" a="1"/>
  <c r="K82" i="3" s="1"/>
  <c r="L82" i="3" a="1"/>
  <c r="L82" i="3" s="1"/>
  <c r="M82" i="3" a="1"/>
  <c r="M82" i="3" s="1"/>
  <c r="N82" i="3" a="1"/>
  <c r="N82" i="3"/>
  <c r="O82" i="3" a="1"/>
  <c r="O82" i="3" s="1"/>
  <c r="P82" i="3" a="1"/>
  <c r="P82" i="3" s="1"/>
  <c r="B83" i="3" a="1"/>
  <c r="B83" i="3"/>
  <c r="C83" i="3" a="1"/>
  <c r="C83" i="3" s="1"/>
  <c r="D83" i="3" a="1"/>
  <c r="D83" i="3" s="1"/>
  <c r="E83" i="3" a="1"/>
  <c r="E83" i="3" s="1"/>
  <c r="F83" i="3" a="1"/>
  <c r="F83" i="3"/>
  <c r="G83" i="3" a="1"/>
  <c r="G83" i="3"/>
  <c r="H83" i="3" a="1"/>
  <c r="H83" i="3" s="1"/>
  <c r="I83" i="3" a="1"/>
  <c r="I83" i="3"/>
  <c r="J83" i="3" a="1"/>
  <c r="J83" i="3" s="1"/>
  <c r="K83" i="3" a="1"/>
  <c r="K83" i="3" s="1"/>
  <c r="L83" i="3" a="1"/>
  <c r="L83" i="3" s="1"/>
  <c r="M83" i="3" a="1"/>
  <c r="M83" i="3"/>
  <c r="N83" i="3" a="1"/>
  <c r="N83" i="3" s="1"/>
  <c r="O83" i="3" a="1"/>
  <c r="O83" i="3"/>
  <c r="P83" i="3" a="1"/>
  <c r="P83" i="3" s="1"/>
  <c r="B84" i="3" a="1"/>
  <c r="B84" i="3" s="1"/>
  <c r="C84" i="3" a="1"/>
  <c r="C84" i="3" s="1"/>
  <c r="D84" i="3" a="1"/>
  <c r="D84" i="3"/>
  <c r="E84" i="3" a="1"/>
  <c r="E84" i="3" s="1"/>
  <c r="F84" i="3" a="1"/>
  <c r="F84" i="3" s="1"/>
  <c r="G84" i="3" a="1"/>
  <c r="G84" i="3" s="1"/>
  <c r="H84" i="3" a="1"/>
  <c r="H84" i="3" s="1"/>
  <c r="I84" i="3" a="1"/>
  <c r="I84" i="3"/>
  <c r="J84" i="3" a="1"/>
  <c r="J84" i="3" s="1"/>
  <c r="K84" i="3" a="1"/>
  <c r="K84" i="3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B85" i="3" a="1"/>
  <c r="B85" i="3" s="1"/>
  <c r="C85" i="3" a="1"/>
  <c r="C85" i="3" s="1"/>
  <c r="D85" i="3" a="1"/>
  <c r="D85" i="3" s="1"/>
  <c r="E85" i="3" a="1"/>
  <c r="E85" i="3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B86" i="3" a="1"/>
  <c r="B86" i="3" s="1"/>
  <c r="C86" i="3" a="1"/>
  <c r="C86" i="3" s="1"/>
  <c r="D86" i="3" a="1"/>
  <c r="D86" i="3"/>
  <c r="E86" i="3" a="1"/>
  <c r="E86" i="3"/>
  <c r="F86" i="3" a="1"/>
  <c r="F86" i="3" s="1"/>
  <c r="G86" i="3" a="1"/>
  <c r="G86" i="3"/>
  <c r="H86" i="3" a="1"/>
  <c r="H86" i="3" s="1"/>
  <c r="I86" i="3" a="1"/>
  <c r="I86" i="3" s="1"/>
  <c r="J86" i="3" a="1"/>
  <c r="J86" i="3" s="1"/>
  <c r="K86" i="3" a="1"/>
  <c r="K86" i="3" s="1"/>
  <c r="L86" i="3" a="1"/>
  <c r="L86" i="3"/>
  <c r="M86" i="3" a="1"/>
  <c r="M86" i="3" s="1"/>
  <c r="N86" i="3" a="1"/>
  <c r="N86" i="3" s="1"/>
  <c r="O86" i="3" a="1"/>
  <c r="O86" i="3" s="1"/>
  <c r="P86" i="3" a="1"/>
  <c r="P86" i="3" s="1"/>
  <c r="B87" i="3" a="1"/>
  <c r="B87" i="3"/>
  <c r="C87" i="3" a="1"/>
  <c r="C87" i="3"/>
  <c r="D87" i="3" a="1"/>
  <c r="D87" i="3" s="1"/>
  <c r="E87" i="3" a="1"/>
  <c r="E87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/>
  <c r="O87" i="3" a="1"/>
  <c r="O87" i="3" s="1"/>
  <c r="P87" i="3" a="1"/>
  <c r="P87" i="3" s="1"/>
  <c r="B88" i="3" a="1"/>
  <c r="B88" i="3" s="1"/>
  <c r="C88" i="3" a="1"/>
  <c r="C88" i="3" s="1"/>
  <c r="D88" i="3" a="1"/>
  <c r="D88" i="3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/>
  <c r="K88" i="3" a="1"/>
  <c r="K88" i="3" s="1"/>
  <c r="L88" i="3" a="1"/>
  <c r="L88" i="3" s="1"/>
  <c r="M88" i="3" a="1"/>
  <c r="M88" i="3" s="1"/>
  <c r="N88" i="3" a="1"/>
  <c r="N88" i="3" s="1"/>
  <c r="O88" i="3" a="1"/>
  <c r="O88" i="3"/>
  <c r="P88" i="3" a="1"/>
  <c r="P88" i="3" s="1"/>
  <c r="B89" i="3" a="1"/>
  <c r="B89" i="3" s="1"/>
  <c r="C89" i="3" a="1"/>
  <c r="C89" i="3" s="1"/>
  <c r="D89" i="3" a="1"/>
  <c r="D89" i="3"/>
  <c r="E89" i="3" a="1"/>
  <c r="E89" i="3" s="1"/>
  <c r="F89" i="3" a="1"/>
  <c r="F89" i="3" s="1"/>
  <c r="G89" i="3" a="1"/>
  <c r="G89" i="3" s="1"/>
  <c r="H89" i="3" a="1"/>
  <c r="H89" i="3" s="1"/>
  <c r="I89" i="3" a="1"/>
  <c r="I89" i="3"/>
  <c r="J89" i="3" a="1"/>
  <c r="J89" i="3" s="1"/>
  <c r="K89" i="3" a="1"/>
  <c r="K89" i="3" s="1"/>
  <c r="L89" i="3" a="1"/>
  <c r="L89" i="3" s="1"/>
  <c r="M89" i="3" a="1"/>
  <c r="M89" i="3" s="1"/>
  <c r="N89" i="3" a="1"/>
  <c r="N89" i="3"/>
  <c r="O89" i="3" a="1"/>
  <c r="O89" i="3"/>
  <c r="P89" i="3" a="1"/>
  <c r="P89" i="3"/>
  <c r="B90" i="3" a="1"/>
  <c r="B90" i="3" s="1"/>
  <c r="C90" i="3" a="1"/>
  <c r="C90" i="3" s="1"/>
  <c r="D90" i="3" a="1"/>
  <c r="D90" i="3" s="1"/>
  <c r="E90" i="3" a="1"/>
  <c r="E90" i="3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/>
  <c r="L90" i="3" a="1"/>
  <c r="L90" i="3"/>
  <c r="M90" i="3" a="1"/>
  <c r="M90" i="3" s="1"/>
  <c r="N90" i="3" a="1"/>
  <c r="N90" i="3"/>
  <c r="O90" i="3" a="1"/>
  <c r="O90" i="3"/>
  <c r="P90" i="3" a="1"/>
  <c r="P90" i="3" s="1"/>
  <c r="B91" i="3" a="1"/>
  <c r="B91" i="3" s="1"/>
  <c r="C91" i="3" a="1"/>
  <c r="C91" i="3" s="1"/>
  <c r="D91" i="3" a="1"/>
  <c r="D91" i="3" s="1"/>
  <c r="E91" i="3" a="1"/>
  <c r="E91" i="3" s="1"/>
  <c r="F91" i="3" a="1"/>
  <c r="F91" i="3"/>
  <c r="G91" i="3" a="1"/>
  <c r="G91" i="3"/>
  <c r="H91" i="3" a="1"/>
  <c r="H91" i="3" s="1"/>
  <c r="I91" i="3" a="1"/>
  <c r="I91" i="3"/>
  <c r="J91" i="3" a="1"/>
  <c r="J91" i="3"/>
  <c r="K91" i="3" a="1"/>
  <c r="K91" i="3" s="1"/>
  <c r="L91" i="3" a="1"/>
  <c r="L91" i="3" s="1"/>
  <c r="M91" i="3" a="1"/>
  <c r="M91" i="3" s="1"/>
  <c r="N91" i="3" a="1"/>
  <c r="N91" i="3" s="1"/>
  <c r="O91" i="3" a="1"/>
  <c r="O91" i="3"/>
  <c r="P91" i="3" a="1"/>
  <c r="P91" i="3" s="1"/>
  <c r="B92" i="3" a="1"/>
  <c r="B92" i="3"/>
  <c r="C92" i="3" a="1"/>
  <c r="C92" i="3" s="1"/>
  <c r="D92" i="3" a="1"/>
  <c r="D92" i="3" s="1"/>
  <c r="E92" i="3" a="1"/>
  <c r="E92" i="3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B93" i="3" a="1"/>
  <c r="B93" i="3" s="1"/>
  <c r="C93" i="3" a="1"/>
  <c r="C93" i="3" s="1"/>
  <c r="D93" i="3" a="1"/>
  <c r="D93" i="3" s="1"/>
  <c r="E93" i="3" a="1"/>
  <c r="E93" i="3" s="1"/>
  <c r="F93" i="3" a="1"/>
  <c r="F93" i="3" s="1"/>
  <c r="G93" i="3" a="1"/>
  <c r="G93" i="3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B94" i="3" a="1"/>
  <c r="B94" i="3" s="1"/>
  <c r="C94" i="3" a="1"/>
  <c r="C94" i="3" s="1"/>
  <c r="D94" i="3" a="1"/>
  <c r="D94" i="3"/>
  <c r="E94" i="3" a="1"/>
  <c r="E94" i="3" s="1"/>
  <c r="F94" i="3" a="1"/>
  <c r="F94" i="3" s="1"/>
  <c r="G94" i="3" a="1"/>
  <c r="G94" i="3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B95" i="3" a="1"/>
  <c r="B95" i="3" s="1"/>
  <c r="C95" i="3" a="1"/>
  <c r="C95" i="3" s="1"/>
  <c r="D95" i="3" a="1"/>
  <c r="D95" i="3"/>
  <c r="E95" i="3" a="1"/>
  <c r="E95" i="3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/>
  <c r="O95" i="3" a="1"/>
  <c r="O95" i="3"/>
  <c r="P95" i="3" a="1"/>
  <c r="P95" i="3" s="1"/>
  <c r="B96" i="3" a="1"/>
  <c r="B96" i="3" s="1"/>
  <c r="C96" i="3" a="1"/>
  <c r="C96" i="3" s="1"/>
  <c r="D96" i="3" a="1"/>
  <c r="D96" i="3"/>
  <c r="E96" i="3" a="1"/>
  <c r="E96" i="3" s="1"/>
  <c r="F96" i="3" a="1"/>
  <c r="F96" i="3" s="1"/>
  <c r="G96" i="3" a="1"/>
  <c r="G96" i="3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/>
  <c r="O96" i="3" a="1"/>
  <c r="O96" i="3"/>
  <c r="P96" i="3" a="1"/>
  <c r="P96" i="3" s="1"/>
  <c r="B97" i="3" a="1"/>
  <c r="B97" i="3" s="1"/>
  <c r="C97" i="3" a="1"/>
  <c r="C97" i="3" s="1"/>
  <c r="D97" i="3" a="1"/>
  <c r="D97" i="3" s="1"/>
  <c r="E97" i="3" a="1"/>
  <c r="E97" i="3" s="1"/>
  <c r="F97" i="3" a="1"/>
  <c r="F97" i="3" s="1"/>
  <c r="G97" i="3" a="1"/>
  <c r="G97" i="3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/>
  <c r="O97" i="3" a="1"/>
  <c r="O97" i="3" s="1"/>
  <c r="P97" i="3" a="1"/>
  <c r="P97" i="3" s="1"/>
  <c r="B98" i="3" a="1"/>
  <c r="B98" i="3"/>
  <c r="C98" i="3" a="1"/>
  <c r="C98" i="3" s="1"/>
  <c r="D98" i="3" a="1"/>
  <c r="D98" i="3" s="1"/>
  <c r="E98" i="3" a="1"/>
  <c r="E98" i="3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/>
  <c r="O98" i="3" a="1"/>
  <c r="O98" i="3" s="1"/>
  <c r="P98" i="3" a="1"/>
  <c r="P98" i="3" s="1"/>
  <c r="B99" i="3" a="1"/>
  <c r="B99" i="3" s="1"/>
  <c r="C99" i="3" a="1"/>
  <c r="C99" i="3" s="1"/>
  <c r="D99" i="3" a="1"/>
  <c r="D99" i="3" s="1"/>
  <c r="E99" i="3" a="1"/>
  <c r="E99" i="3" s="1"/>
  <c r="F99" i="3" a="1"/>
  <c r="F99" i="3"/>
  <c r="G99" i="3" a="1"/>
  <c r="G99" i="3" s="1"/>
  <c r="H99" i="3" a="1"/>
  <c r="H99" i="3" s="1"/>
  <c r="I99" i="3" a="1"/>
  <c r="I99" i="3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B100" i="3" a="1"/>
  <c r="B100" i="3"/>
  <c r="C100" i="3" a="1"/>
  <c r="C100" i="3" s="1"/>
  <c r="D100" i="3" a="1"/>
  <c r="D100" i="3"/>
  <c r="E100" i="3" a="1"/>
  <c r="E100" i="3"/>
  <c r="F100" i="3" a="1"/>
  <c r="F100" i="3" s="1"/>
  <c r="G100" i="3" a="1"/>
  <c r="G100" i="3"/>
  <c r="H100" i="3" a="1"/>
  <c r="H100" i="3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B101" i="3" a="1"/>
  <c r="B101" i="3" s="1"/>
  <c r="C101" i="3" a="1"/>
  <c r="C101" i="3"/>
  <c r="D101" i="3" a="1"/>
  <c r="D101" i="3"/>
  <c r="E101" i="3" a="1"/>
  <c r="E101" i="3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/>
  <c r="B102" i="3" a="1"/>
  <c r="B102" i="3" s="1"/>
  <c r="C102" i="3" a="1"/>
  <c r="C102" i="3" s="1"/>
  <c r="D102" i="3" a="1"/>
  <c r="D102" i="3" s="1"/>
  <c r="E102" i="3" a="1"/>
  <c r="E102" i="3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B103" i="3" a="1"/>
  <c r="B103" i="3" s="1"/>
  <c r="C103" i="3" a="1"/>
  <c r="C103" i="3"/>
  <c r="D103" i="3" a="1"/>
  <c r="D103" i="3"/>
  <c r="E103" i="3" a="1"/>
  <c r="E103" i="3" s="1"/>
  <c r="F103" i="3" a="1"/>
  <c r="F103" i="3" s="1"/>
  <c r="G103" i="3" a="1"/>
  <c r="G103" i="3"/>
  <c r="H103" i="3" a="1"/>
  <c r="H103" i="3" s="1"/>
  <c r="I103" i="3" a="1"/>
  <c r="I103" i="3"/>
  <c r="J103" i="3" a="1"/>
  <c r="J103" i="3" s="1"/>
  <c r="K103" i="3" a="1"/>
  <c r="K103" i="3" s="1"/>
  <c r="L103" i="3" a="1"/>
  <c r="L103" i="3" s="1"/>
  <c r="M103" i="3" a="1"/>
  <c r="M103" i="3" s="1"/>
  <c r="N103" i="3" a="1"/>
  <c r="N103" i="3"/>
  <c r="O103" i="3" a="1"/>
  <c r="O103" i="3" s="1"/>
  <c r="P103" i="3" a="1"/>
  <c r="P103" i="3" s="1"/>
  <c r="B104" i="3" a="1"/>
  <c r="B104" i="3" s="1"/>
  <c r="C104" i="3" a="1"/>
  <c r="C104" i="3" s="1"/>
  <c r="D104" i="3" a="1"/>
  <c r="D104" i="3"/>
  <c r="E104" i="3" a="1"/>
  <c r="E104" i="3" s="1"/>
  <c r="F104" i="3" a="1"/>
  <c r="F104" i="3" s="1"/>
  <c r="G104" i="3" a="1"/>
  <c r="G104" i="3"/>
  <c r="H104" i="3" a="1"/>
  <c r="H104" i="3" s="1"/>
  <c r="I104" i="3" a="1"/>
  <c r="I104" i="3" s="1"/>
  <c r="J104" i="3" a="1"/>
  <c r="J104" i="3" s="1"/>
  <c r="K104" i="3" a="1"/>
  <c r="K104" i="3"/>
  <c r="L104" i="3" a="1"/>
  <c r="L104" i="3"/>
  <c r="M104" i="3" a="1"/>
  <c r="M104" i="3" s="1"/>
  <c r="N104" i="3" a="1"/>
  <c r="N104" i="3" s="1"/>
  <c r="O104" i="3" a="1"/>
  <c r="O104" i="3" s="1"/>
  <c r="P104" i="3" a="1"/>
  <c r="P104" i="3" s="1"/>
  <c r="B105" i="3" a="1"/>
  <c r="B105" i="3" s="1"/>
  <c r="C105" i="3" a="1"/>
  <c r="C105" i="3"/>
  <c r="D105" i="3" a="1"/>
  <c r="D105" i="3" s="1"/>
  <c r="E105" i="3" a="1"/>
  <c r="E105" i="3"/>
  <c r="F105" i="3" a="1"/>
  <c r="F105" i="3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/>
  <c r="O105" i="3" a="1"/>
  <c r="O105" i="3" s="1"/>
  <c r="P105" i="3" a="1"/>
  <c r="P105" i="3" s="1"/>
  <c r="B106" i="3" a="1"/>
  <c r="B106" i="3" s="1"/>
  <c r="C106" i="3" a="1"/>
  <c r="C106" i="3" s="1"/>
  <c r="D106" i="3" a="1"/>
  <c r="D106" i="3"/>
  <c r="E106" i="3" a="1"/>
  <c r="E106" i="3"/>
  <c r="F106" i="3" a="1"/>
  <c r="F106" i="3" s="1"/>
  <c r="G106" i="3" a="1"/>
  <c r="G106" i="3"/>
  <c r="H106" i="3" a="1"/>
  <c r="H106" i="3" s="1"/>
  <c r="I106" i="3" a="1"/>
  <c r="I106" i="3" s="1"/>
  <c r="J106" i="3" a="1"/>
  <c r="J106" i="3" s="1"/>
  <c r="K106" i="3" a="1"/>
  <c r="K106" i="3" s="1"/>
  <c r="L106" i="3" a="1"/>
  <c r="L106" i="3"/>
  <c r="M106" i="3" a="1"/>
  <c r="M106" i="3" s="1"/>
  <c r="N106" i="3" a="1"/>
  <c r="N106" i="3"/>
  <c r="O106" i="3" a="1"/>
  <c r="O106" i="3" s="1"/>
  <c r="P106" i="3" a="1"/>
  <c r="P106" i="3" s="1"/>
  <c r="B107" i="3" a="1"/>
  <c r="B107" i="3"/>
  <c r="C107" i="3" a="1"/>
  <c r="C107" i="3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/>
  <c r="M107" i="3" a="1"/>
  <c r="M107" i="3"/>
  <c r="N107" i="3" a="1"/>
  <c r="N107" i="3"/>
  <c r="O107" i="3" a="1"/>
  <c r="O107" i="3" s="1"/>
  <c r="P107" i="3" a="1"/>
  <c r="P107" i="3" s="1"/>
  <c r="B108" i="3" a="1"/>
  <c r="B108" i="3" s="1"/>
  <c r="C108" i="3" a="1"/>
  <c r="C108" i="3" s="1"/>
  <c r="D108" i="3" a="1"/>
  <c r="D108" i="3" s="1"/>
  <c r="E108" i="3" a="1"/>
  <c r="E108" i="3"/>
  <c r="F108" i="3" a="1"/>
  <c r="F108" i="3" s="1"/>
  <c r="G108" i="3" a="1"/>
  <c r="G108" i="3" s="1"/>
  <c r="H108" i="3" a="1"/>
  <c r="H108" i="3" s="1"/>
  <c r="I108" i="3" a="1"/>
  <c r="I108" i="3"/>
  <c r="J108" i="3" a="1"/>
  <c r="J108" i="3" s="1"/>
  <c r="K108" i="3" a="1"/>
  <c r="K108" i="3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B109" i="3" a="1"/>
  <c r="B109" i="3" s="1"/>
  <c r="C109" i="3" a="1"/>
  <c r="C109" i="3"/>
  <c r="D109" i="3" a="1"/>
  <c r="D109" i="3"/>
  <c r="E109" i="3" a="1"/>
  <c r="E109" i="3" s="1"/>
  <c r="F109" i="3" a="1"/>
  <c r="F109" i="3" s="1"/>
  <c r="G109" i="3" a="1"/>
  <c r="G109" i="3"/>
  <c r="H109" i="3" a="1"/>
  <c r="H109" i="3" s="1"/>
  <c r="I109" i="3" a="1"/>
  <c r="I109" i="3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B110" i="3" a="1"/>
  <c r="B110" i="3"/>
  <c r="C110" i="3" a="1"/>
  <c r="C110" i="3" s="1"/>
  <c r="D110" i="3" a="1"/>
  <c r="D110" i="3" s="1"/>
  <c r="E110" i="3" a="1"/>
  <c r="E110" i="3"/>
  <c r="F110" i="3" a="1"/>
  <c r="F110" i="3" s="1"/>
  <c r="G110" i="3" a="1"/>
  <c r="G110" i="3" s="1"/>
  <c r="H110" i="3" a="1"/>
  <c r="H110" i="3"/>
  <c r="I110" i="3" a="1"/>
  <c r="I110" i="3" s="1"/>
  <c r="J110" i="3" a="1"/>
  <c r="J110" i="3" s="1"/>
  <c r="K110" i="3" a="1"/>
  <c r="K110" i="3" s="1"/>
  <c r="L110" i="3" a="1"/>
  <c r="L110" i="3"/>
  <c r="M110" i="3" a="1"/>
  <c r="M110" i="3" s="1"/>
  <c r="N110" i="3" a="1"/>
  <c r="N110" i="3"/>
  <c r="O110" i="3" a="1"/>
  <c r="O110" i="3" s="1"/>
  <c r="P110" i="3" a="1"/>
  <c r="P110" i="3" s="1"/>
  <c r="B111" i="3" a="1"/>
  <c r="B111" i="3"/>
  <c r="C111" i="3" a="1"/>
  <c r="C111" i="3" s="1"/>
  <c r="D111" i="3" a="1"/>
  <c r="D111" i="3"/>
  <c r="E111" i="3" a="1"/>
  <c r="E111" i="3" s="1"/>
  <c r="F111" i="3" a="1"/>
  <c r="F111" i="3" s="1"/>
  <c r="G111" i="3" a="1"/>
  <c r="G111" i="3"/>
  <c r="H111" i="3" a="1"/>
  <c r="H111" i="3" s="1"/>
  <c r="I111" i="3" a="1"/>
  <c r="I111" i="3" s="1"/>
  <c r="J111" i="3" a="1"/>
  <c r="J111" i="3"/>
  <c r="K111" i="3" a="1"/>
  <c r="K111" i="3" s="1"/>
  <c r="L111" i="3" a="1"/>
  <c r="L111" i="3"/>
  <c r="M111" i="3" a="1"/>
  <c r="M111" i="3" s="1"/>
  <c r="N111" i="3" a="1"/>
  <c r="N111" i="3" s="1"/>
  <c r="O111" i="3" a="1"/>
  <c r="O111" i="3"/>
  <c r="P111" i="3" a="1"/>
  <c r="P111" i="3" s="1"/>
  <c r="B112" i="3" a="1"/>
  <c r="B112" i="3" s="1"/>
  <c r="C112" i="3" a="1"/>
  <c r="C112" i="3"/>
  <c r="D112" i="3" a="1"/>
  <c r="D112" i="3" s="1"/>
  <c r="E112" i="3" a="1"/>
  <c r="E112" i="3" s="1"/>
  <c r="F112" i="3" a="1"/>
  <c r="F112" i="3" s="1"/>
  <c r="G112" i="3" a="1"/>
  <c r="G112" i="3"/>
  <c r="H112" i="3" a="1"/>
  <c r="H112" i="3" s="1"/>
  <c r="I112" i="3" a="1"/>
  <c r="I112" i="3"/>
  <c r="J112" i="3" a="1"/>
  <c r="J112" i="3" s="1"/>
  <c r="K112" i="3" a="1"/>
  <c r="K112" i="3"/>
  <c r="L112" i="3" a="1"/>
  <c r="L112" i="3"/>
  <c r="M112" i="3" a="1"/>
  <c r="M112" i="3" s="1"/>
  <c r="N112" i="3" a="1"/>
  <c r="N112" i="3"/>
  <c r="O112" i="3" a="1"/>
  <c r="O112" i="3" s="1"/>
  <c r="P112" i="3" a="1"/>
  <c r="P112" i="3" s="1"/>
  <c r="B113" i="3" a="1"/>
  <c r="B113" i="3"/>
  <c r="C113" i="3" a="1"/>
  <c r="C113" i="3" s="1"/>
  <c r="D113" i="3" a="1"/>
  <c r="D113" i="3"/>
  <c r="E113" i="3" a="1"/>
  <c r="E113" i="3"/>
  <c r="F113" i="3" a="1"/>
  <c r="F113" i="3" s="1"/>
  <c r="G113" i="3" a="1"/>
  <c r="G113" i="3" s="1"/>
  <c r="H113" i="3" a="1"/>
  <c r="H113" i="3" s="1"/>
  <c r="I113" i="3" a="1"/>
  <c r="I113" i="3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/>
  <c r="P113" i="3" a="1"/>
  <c r="P113" i="3" s="1"/>
  <c r="B114" i="3" a="1"/>
  <c r="B114" i="3"/>
  <c r="C114" i="3" a="1"/>
  <c r="C114" i="3"/>
  <c r="D114" i="3" a="1"/>
  <c r="D114" i="3" s="1"/>
  <c r="E114" i="3" a="1"/>
  <c r="E114" i="3"/>
  <c r="F114" i="3" a="1"/>
  <c r="F114" i="3"/>
  <c r="G114" i="3" a="1"/>
  <c r="G114" i="3"/>
  <c r="H114" i="3" a="1"/>
  <c r="H114" i="3" s="1"/>
  <c r="I114" i="3" a="1"/>
  <c r="I114" i="3" s="1"/>
  <c r="J114" i="3" a="1"/>
  <c r="J114" i="3" s="1"/>
  <c r="K114" i="3" a="1"/>
  <c r="K114" i="3" s="1"/>
  <c r="L114" i="3" a="1"/>
  <c r="L114" i="3"/>
  <c r="M114" i="3" a="1"/>
  <c r="M114" i="3" s="1"/>
  <c r="N114" i="3" a="1"/>
  <c r="N114" i="3" s="1"/>
  <c r="O114" i="3" a="1"/>
  <c r="O114" i="3"/>
  <c r="P114" i="3" a="1"/>
  <c r="P114" i="3" s="1"/>
  <c r="B115" i="3" a="1"/>
  <c r="B115" i="3"/>
  <c r="C115" i="3" a="1"/>
  <c r="C115" i="3" s="1"/>
  <c r="D115" i="3" a="1"/>
  <c r="D115" i="3"/>
  <c r="E115" i="3" a="1"/>
  <c r="E115" i="3"/>
  <c r="F115" i="3" a="1"/>
  <c r="F115" i="3"/>
  <c r="G115" i="3" a="1"/>
  <c r="G115" i="3" s="1"/>
  <c r="H115" i="3" a="1"/>
  <c r="H115" i="3" s="1"/>
  <c r="I115" i="3" a="1"/>
  <c r="I115" i="3" s="1"/>
  <c r="J115" i="3" a="1"/>
  <c r="J115" i="3" s="1"/>
  <c r="K115" i="3" a="1"/>
  <c r="K115" i="3"/>
  <c r="L115" i="3" a="1"/>
  <c r="L115" i="3" s="1"/>
  <c r="M115" i="3" a="1"/>
  <c r="M115" i="3" s="1"/>
  <c r="N115" i="3" a="1"/>
  <c r="N115" i="3"/>
  <c r="O115" i="3" a="1"/>
  <c r="O115" i="3"/>
  <c r="P115" i="3" a="1"/>
  <c r="P115" i="3"/>
  <c r="B116" i="3" a="1"/>
  <c r="B116" i="3"/>
  <c r="C116" i="3" a="1"/>
  <c r="C116" i="3" s="1"/>
  <c r="D116" i="3" a="1"/>
  <c r="D116" i="3" s="1"/>
  <c r="E116" i="3" a="1"/>
  <c r="E116" i="3" s="1"/>
  <c r="F116" i="3" a="1"/>
  <c r="F116" i="3" s="1"/>
  <c r="G116" i="3" a="1"/>
  <c r="G116" i="3" s="1"/>
  <c r="H116" i="3" a="1"/>
  <c r="H116" i="3" s="1"/>
  <c r="I116" i="3" a="1"/>
  <c r="I116" i="3"/>
  <c r="J116" i="3" a="1"/>
  <c r="J116" i="3"/>
  <c r="K116" i="3" a="1"/>
  <c r="K116" i="3"/>
  <c r="L116" i="3" a="1"/>
  <c r="L116" i="3"/>
  <c r="M116" i="3" a="1"/>
  <c r="M116" i="3" s="1"/>
  <c r="N116" i="3" a="1"/>
  <c r="N116" i="3"/>
  <c r="O116" i="3" a="1"/>
  <c r="O116" i="3"/>
  <c r="P116" i="3" a="1"/>
  <c r="P116" i="3"/>
  <c r="B117" i="3" a="1"/>
  <c r="B117" i="3"/>
  <c r="C117" i="3" a="1"/>
  <c r="C117" i="3" s="1"/>
  <c r="D117" i="3" a="1"/>
  <c r="D117" i="3" s="1"/>
  <c r="E117" i="3" a="1"/>
  <c r="E117" i="3" s="1"/>
  <c r="F117" i="3" a="1"/>
  <c r="F117" i="3"/>
  <c r="G117" i="3" a="1"/>
  <c r="G117" i="3"/>
  <c r="H117" i="3" a="1"/>
  <c r="H117" i="3"/>
  <c r="I117" i="3" a="1"/>
  <c r="I117" i="3"/>
  <c r="J117" i="3" a="1"/>
  <c r="J117" i="3" s="1"/>
  <c r="K117" i="3" a="1"/>
  <c r="K117" i="3" s="1"/>
  <c r="L117" i="3" a="1"/>
  <c r="L117" i="3" s="1"/>
  <c r="M117" i="3" a="1"/>
  <c r="M117" i="3" s="1"/>
  <c r="N117" i="3" a="1"/>
  <c r="N117" i="3"/>
  <c r="O117" i="3" a="1"/>
  <c r="O117" i="3"/>
  <c r="P117" i="3" a="1"/>
  <c r="P117" i="3" s="1"/>
  <c r="B118" i="3" a="1"/>
  <c r="B118" i="3" s="1"/>
  <c r="C118" i="3" a="1"/>
  <c r="C118" i="3" s="1"/>
  <c r="D118" i="3" a="1"/>
  <c r="D118" i="3" s="1"/>
  <c r="E118" i="3" a="1"/>
  <c r="E118" i="3"/>
  <c r="F118" i="3" a="1"/>
  <c r="F118" i="3"/>
  <c r="G118" i="3" a="1"/>
  <c r="G118" i="3"/>
  <c r="H118" i="3" a="1"/>
  <c r="H118" i="3" s="1"/>
  <c r="I118" i="3" a="1"/>
  <c r="I118" i="3"/>
  <c r="J118" i="3" a="1"/>
  <c r="J118" i="3" s="1"/>
  <c r="K118" i="3" a="1"/>
  <c r="K118" i="3"/>
  <c r="L118" i="3" a="1"/>
  <c r="L118" i="3" s="1"/>
  <c r="M118" i="3" a="1"/>
  <c r="M118" i="3" s="1"/>
  <c r="N118" i="3" a="1"/>
  <c r="N118" i="3"/>
  <c r="O118" i="3" a="1"/>
  <c r="O118" i="3" s="1"/>
  <c r="P118" i="3" a="1"/>
  <c r="P118" i="3" s="1"/>
  <c r="B119" i="3" a="1"/>
  <c r="B119" i="3" s="1"/>
  <c r="C119" i="3" a="1"/>
  <c r="C119" i="3" s="1"/>
  <c r="D119" i="3" a="1"/>
  <c r="D119" i="3"/>
  <c r="E119" i="3" a="1"/>
  <c r="E119" i="3"/>
  <c r="F119" i="3" a="1"/>
  <c r="F119" i="3"/>
  <c r="G119" i="3" a="1"/>
  <c r="G119" i="3"/>
  <c r="H119" i="3" a="1"/>
  <c r="H119" i="3"/>
  <c r="I119" i="3" a="1"/>
  <c r="I119" i="3"/>
  <c r="J119" i="3" a="1"/>
  <c r="J119" i="3" s="1"/>
  <c r="K119" i="3" a="1"/>
  <c r="K119" i="3"/>
  <c r="L119" i="3" a="1"/>
  <c r="L119" i="3" s="1"/>
  <c r="M119" i="3" a="1"/>
  <c r="M119" i="3" s="1"/>
  <c r="N119" i="3" a="1"/>
  <c r="N119" i="3"/>
  <c r="O119" i="3" a="1"/>
  <c r="O119" i="3" s="1"/>
  <c r="P119" i="3" a="1"/>
  <c r="P119" i="3" s="1"/>
  <c r="B120" i="3" a="1"/>
  <c r="B120" i="3"/>
  <c r="C120" i="3" a="1"/>
  <c r="C120" i="3"/>
  <c r="D120" i="3" a="1"/>
  <c r="D120" i="3"/>
  <c r="E120" i="3" a="1"/>
  <c r="E120" i="3"/>
  <c r="F120" i="3" a="1"/>
  <c r="F120" i="3"/>
  <c r="G120" i="3" a="1"/>
  <c r="G120" i="3" s="1"/>
  <c r="H120" i="3" a="1"/>
  <c r="H120" i="3" s="1"/>
  <c r="I120" i="3" a="1"/>
  <c r="I120" i="3" s="1"/>
  <c r="J120" i="3" a="1"/>
  <c r="J120" i="3" s="1"/>
  <c r="K120" i="3" a="1"/>
  <c r="K120" i="3"/>
  <c r="L120" i="3" a="1"/>
  <c r="L120" i="3"/>
  <c r="M120" i="3" a="1"/>
  <c r="M120" i="3"/>
  <c r="N120" i="3" a="1"/>
  <c r="N120" i="3"/>
  <c r="O120" i="3" a="1"/>
  <c r="O120" i="3"/>
  <c r="P120" i="3" a="1"/>
  <c r="P120" i="3" s="1"/>
  <c r="B121" i="3" a="1"/>
  <c r="B121" i="3" s="1"/>
  <c r="C121" i="3" a="1"/>
  <c r="C121" i="3" s="1"/>
  <c r="D121" i="3" a="1"/>
  <c r="D121" i="3" s="1"/>
  <c r="E121" i="3" a="1"/>
  <c r="E121" i="3" s="1"/>
  <c r="F121" i="3" a="1"/>
  <c r="F121" i="3" s="1"/>
  <c r="G121" i="3" a="1"/>
  <c r="G121" i="3" s="1"/>
  <c r="H121" i="3" a="1"/>
  <c r="H121" i="3"/>
  <c r="I121" i="3" a="1"/>
  <c r="I121" i="3" s="1"/>
  <c r="J121" i="3" a="1"/>
  <c r="J121" i="3"/>
  <c r="K121" i="3" a="1"/>
  <c r="K121" i="3"/>
  <c r="L121" i="3" a="1"/>
  <c r="L121" i="3"/>
  <c r="M121" i="3" a="1"/>
  <c r="M121" i="3" s="1"/>
  <c r="N121" i="3" a="1"/>
  <c r="N121" i="3" s="1"/>
  <c r="O121" i="3" a="1"/>
  <c r="O121" i="3"/>
  <c r="P121" i="3" a="1"/>
  <c r="P121" i="3"/>
  <c r="B122" i="3" a="1"/>
  <c r="B122" i="3" s="1"/>
  <c r="C122" i="3" a="1"/>
  <c r="C122" i="3" s="1"/>
  <c r="D122" i="3" a="1"/>
  <c r="D122" i="3"/>
  <c r="E122" i="3" a="1"/>
  <c r="E122" i="3"/>
  <c r="F122" i="3" a="1"/>
  <c r="F122" i="3" s="1"/>
  <c r="G122" i="3" a="1"/>
  <c r="G122" i="3" s="1"/>
  <c r="H122" i="3" a="1"/>
  <c r="H122" i="3" s="1"/>
  <c r="I122" i="3" a="1"/>
  <c r="I122" i="3"/>
  <c r="J122" i="3" a="1"/>
  <c r="J122" i="3" s="1"/>
  <c r="K122" i="3" a="1"/>
  <c r="K122" i="3"/>
  <c r="L122" i="3" a="1"/>
  <c r="L122" i="3" s="1"/>
  <c r="M122" i="3" a="1"/>
  <c r="M122" i="3" s="1"/>
  <c r="N122" i="3" a="1"/>
  <c r="N122" i="3"/>
  <c r="O122" i="3" a="1"/>
  <c r="O122" i="3" s="1"/>
  <c r="P122" i="3" a="1"/>
  <c r="P122" i="3" s="1"/>
  <c r="B123" i="3" a="1"/>
  <c r="B123" i="3"/>
  <c r="C123" i="3" a="1"/>
  <c r="C123" i="3" s="1"/>
  <c r="D123" i="3" a="1"/>
  <c r="D123" i="3" s="1"/>
  <c r="E123" i="3" a="1"/>
  <c r="E123" i="3"/>
  <c r="F123" i="3" a="1"/>
  <c r="F123" i="3" s="1"/>
  <c r="G123" i="3" a="1"/>
  <c r="G123" i="3" s="1"/>
  <c r="H123" i="3" a="1"/>
  <c r="H123" i="3"/>
  <c r="I123" i="3" a="1"/>
  <c r="I123" i="3"/>
  <c r="J123" i="3" a="1"/>
  <c r="J123" i="3"/>
  <c r="K123" i="3" a="1"/>
  <c r="K123" i="3" s="1"/>
  <c r="L123" i="3" a="1"/>
  <c r="L123" i="3"/>
  <c r="M123" i="3" a="1"/>
  <c r="M123" i="3" s="1"/>
  <c r="N123" i="3" a="1"/>
  <c r="N123" i="3"/>
  <c r="O123" i="3" a="1"/>
  <c r="O123" i="3" s="1"/>
  <c r="P123" i="3" a="1"/>
  <c r="P123" i="3" s="1"/>
  <c r="B124" i="3" a="1"/>
  <c r="B124" i="3"/>
  <c r="C124" i="3" a="1"/>
  <c r="C124" i="3" s="1"/>
  <c r="D124" i="3" a="1"/>
  <c r="D124" i="3" s="1"/>
  <c r="E124" i="3" a="1"/>
  <c r="E124" i="3"/>
  <c r="F124" i="3" a="1"/>
  <c r="F124" i="3" s="1"/>
  <c r="G124" i="3" a="1"/>
  <c r="G124" i="3"/>
  <c r="H124" i="3" a="1"/>
  <c r="H124" i="3" s="1"/>
  <c r="I124" i="3" a="1"/>
  <c r="I124" i="3"/>
  <c r="J124" i="3" a="1"/>
  <c r="J124" i="3" s="1"/>
  <c r="K124" i="3" a="1"/>
  <c r="K124" i="3" s="1"/>
  <c r="L124" i="3" a="1"/>
  <c r="L124" i="3" s="1"/>
  <c r="M124" i="3" a="1"/>
  <c r="M124" i="3"/>
  <c r="N124" i="3" a="1"/>
  <c r="N124" i="3"/>
  <c r="O124" i="3" a="1"/>
  <c r="O124" i="3" s="1"/>
  <c r="P124" i="3" a="1"/>
  <c r="P124" i="3"/>
  <c r="B125" i="3" a="1"/>
  <c r="B125" i="3" s="1"/>
  <c r="C125" i="3" a="1"/>
  <c r="C125" i="3" s="1"/>
  <c r="D125" i="3" a="1"/>
  <c r="D125" i="3"/>
  <c r="E125" i="3" a="1"/>
  <c r="E125" i="3"/>
  <c r="F125" i="3" a="1"/>
  <c r="F125" i="3" s="1"/>
  <c r="G125" i="3" a="1"/>
  <c r="G125" i="3" s="1"/>
  <c r="H125" i="3" a="1"/>
  <c r="H125" i="3"/>
  <c r="I125" i="3" a="1"/>
  <c r="I125" i="3" s="1"/>
  <c r="J125" i="3" a="1"/>
  <c r="J125" i="3" s="1"/>
  <c r="K125" i="3" a="1"/>
  <c r="K125" i="3"/>
  <c r="L125" i="3" a="1"/>
  <c r="L125" i="3"/>
  <c r="M125" i="3" a="1"/>
  <c r="M125" i="3" s="1"/>
  <c r="N125" i="3" a="1"/>
  <c r="N125" i="3"/>
  <c r="O125" i="3" a="1"/>
  <c r="O125" i="3" s="1"/>
  <c r="P125" i="3" a="1"/>
  <c r="P125" i="3" s="1"/>
  <c r="B126" i="3" a="1"/>
  <c r="B126" i="3"/>
  <c r="C126" i="3" a="1"/>
  <c r="C126" i="3"/>
  <c r="D126" i="3" a="1"/>
  <c r="D126" i="3" s="1"/>
  <c r="E126" i="3" a="1"/>
  <c r="E126" i="3"/>
  <c r="F126" i="3" a="1"/>
  <c r="F126" i="3"/>
  <c r="G126" i="3" a="1"/>
  <c r="G126" i="3"/>
  <c r="H126" i="3" a="1"/>
  <c r="H126" i="3" s="1"/>
  <c r="I126" i="3" a="1"/>
  <c r="I126" i="3" s="1"/>
  <c r="J126" i="3" a="1"/>
  <c r="J126" i="3"/>
  <c r="K126" i="3" a="1"/>
  <c r="K126" i="3"/>
  <c r="L126" i="3" a="1"/>
  <c r="L126" i="3" s="1"/>
  <c r="M126" i="3" a="1"/>
  <c r="M126" i="3" s="1"/>
  <c r="N126" i="3" a="1"/>
  <c r="N126" i="3"/>
  <c r="O126" i="3" a="1"/>
  <c r="O126" i="3" s="1"/>
  <c r="P126" i="3" a="1"/>
  <c r="P126" i="3" s="1"/>
  <c r="B127" i="3" a="1"/>
  <c r="B127" i="3" s="1"/>
  <c r="C127" i="3" a="1"/>
  <c r="C127" i="3" s="1"/>
  <c r="D127" i="3" a="1"/>
  <c r="D127" i="3" s="1"/>
  <c r="E127" i="3" a="1"/>
  <c r="E127" i="3"/>
  <c r="F127" i="3" a="1"/>
  <c r="F127" i="3" s="1"/>
  <c r="G127" i="3" a="1"/>
  <c r="G127" i="3" s="1"/>
  <c r="H127" i="3" a="1"/>
  <c r="H127" i="3"/>
  <c r="I127" i="3" a="1"/>
  <c r="I127" i="3" s="1"/>
  <c r="J127" i="3" a="1"/>
  <c r="J127" i="3"/>
  <c r="K127" i="3" a="1"/>
  <c r="K127" i="3"/>
  <c r="L127" i="3" a="1"/>
  <c r="L127" i="3" s="1"/>
  <c r="M127" i="3" a="1"/>
  <c r="M127" i="3" s="1"/>
  <c r="N127" i="3" a="1"/>
  <c r="N127" i="3"/>
  <c r="O127" i="3" a="1"/>
  <c r="O127" i="3" s="1"/>
  <c r="P127" i="3" a="1"/>
  <c r="P127" i="3"/>
  <c r="B128" i="3" a="1"/>
  <c r="B128" i="3"/>
  <c r="C128" i="3" a="1"/>
  <c r="C128" i="3" s="1"/>
  <c r="D128" i="3" a="1"/>
  <c r="D128" i="3" s="1"/>
  <c r="E128" i="3" a="1"/>
  <c r="E128" i="3"/>
  <c r="F128" i="3" a="1"/>
  <c r="F128" i="3" s="1"/>
  <c r="G128" i="3" a="1"/>
  <c r="G128" i="3" s="1"/>
  <c r="H128" i="3" a="1"/>
  <c r="H128" i="3" s="1"/>
  <c r="I128" i="3" a="1"/>
  <c r="I128" i="3"/>
  <c r="J128" i="3" a="1"/>
  <c r="J128" i="3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/>
  <c r="B129" i="3" a="1"/>
  <c r="B129" i="3"/>
  <c r="C129" i="3" a="1"/>
  <c r="C129" i="3" s="1"/>
  <c r="D129" i="3" a="1"/>
  <c r="D129" i="3"/>
  <c r="E129" i="3" a="1"/>
  <c r="E129" i="3"/>
  <c r="F129" i="3" a="1"/>
  <c r="F129" i="3"/>
  <c r="G129" i="3" a="1"/>
  <c r="G129" i="3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/>
  <c r="P129" i="3" a="1"/>
  <c r="P129" i="3"/>
  <c r="B130" i="3" a="1"/>
  <c r="B130" i="3"/>
  <c r="C130" i="3" a="1"/>
  <c r="C130" i="3" s="1"/>
  <c r="D130" i="3" a="1"/>
  <c r="D130" i="3"/>
  <c r="E130" i="3" a="1"/>
  <c r="E130" i="3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/>
  <c r="M130" i="3" a="1"/>
  <c r="M130" i="3"/>
  <c r="N130" i="3" a="1"/>
  <c r="N130" i="3"/>
  <c r="O130" i="3" a="1"/>
  <c r="O130" i="3" s="1"/>
  <c r="P130" i="3" a="1"/>
  <c r="P130" i="3" s="1"/>
  <c r="B131" i="3" a="1"/>
  <c r="B131" i="3"/>
  <c r="C131" i="3" a="1"/>
  <c r="C131" i="3" s="1"/>
  <c r="D131" i="3" a="1"/>
  <c r="D131" i="3"/>
  <c r="E131" i="3" a="1"/>
  <c r="E131" i="3"/>
  <c r="F131" i="3" a="1"/>
  <c r="F131" i="3" s="1"/>
  <c r="G131" i="3" a="1"/>
  <c r="G131" i="3" s="1"/>
  <c r="H131" i="3" a="1"/>
  <c r="H131" i="3" s="1"/>
  <c r="I131" i="3" a="1"/>
  <c r="I131" i="3" s="1"/>
  <c r="J131" i="3" a="1"/>
  <c r="J131" i="3"/>
  <c r="K131" i="3" a="1"/>
  <c r="K131" i="3"/>
  <c r="L131" i="3" a="1"/>
  <c r="L131" i="3" s="1"/>
  <c r="M131" i="3" a="1"/>
  <c r="M131" i="3" s="1"/>
  <c r="N131" i="3" a="1"/>
  <c r="N131" i="3" s="1"/>
  <c r="O131" i="3" a="1"/>
  <c r="O131" i="3" s="1"/>
  <c r="P131" i="3" a="1"/>
  <c r="P131" i="3"/>
  <c r="B132" i="3" a="1"/>
  <c r="B132" i="3" s="1"/>
  <c r="C132" i="3" a="1"/>
  <c r="C132" i="3"/>
  <c r="D132" i="3" a="1"/>
  <c r="D132" i="3"/>
  <c r="E132" i="3" a="1"/>
  <c r="E132" i="3" s="1"/>
  <c r="F132" i="3" a="1"/>
  <c r="F132" i="3" s="1"/>
  <c r="G132" i="3" a="1"/>
  <c r="G132" i="3" s="1"/>
  <c r="H132" i="3" a="1"/>
  <c r="H132" i="3" s="1"/>
  <c r="I132" i="3" a="1"/>
  <c r="I132" i="3"/>
  <c r="J132" i="3" a="1"/>
  <c r="J132" i="3"/>
  <c r="K132" i="3" a="1"/>
  <c r="K132" i="3"/>
  <c r="L132" i="3" a="1"/>
  <c r="L132" i="3"/>
  <c r="M132" i="3" a="1"/>
  <c r="M132" i="3"/>
  <c r="N132" i="3" a="1"/>
  <c r="N132" i="3"/>
  <c r="O132" i="3" a="1"/>
  <c r="O132" i="3" s="1"/>
  <c r="P132" i="3" a="1"/>
  <c r="P132" i="3"/>
  <c r="B133" i="3" a="1"/>
  <c r="B133" i="3" s="1"/>
  <c r="C133" i="3" a="1"/>
  <c r="C133" i="3" s="1"/>
  <c r="D133" i="3" a="1"/>
  <c r="D133" i="3" s="1"/>
  <c r="E133" i="3" a="1"/>
  <c r="E133" i="3" s="1"/>
  <c r="F133" i="3" a="1"/>
  <c r="F133" i="3" s="1"/>
  <c r="G133" i="3" a="1"/>
  <c r="G133" i="3"/>
  <c r="H133" i="3" a="1"/>
  <c r="H133" i="3"/>
  <c r="I133" i="3" a="1"/>
  <c r="I133" i="3"/>
  <c r="J133" i="3" a="1"/>
  <c r="J133" i="3"/>
  <c r="K133" i="3" a="1"/>
  <c r="K133" i="3"/>
  <c r="L133" i="3" a="1"/>
  <c r="L133" i="3" s="1"/>
  <c r="M133" i="3" a="1"/>
  <c r="M133" i="3" s="1"/>
  <c r="N133" i="3" a="1"/>
  <c r="N133" i="3" s="1"/>
  <c r="O133" i="3" a="1"/>
  <c r="O133" i="3" s="1"/>
  <c r="P133" i="3" a="1"/>
  <c r="P133" i="3"/>
  <c r="B134" i="3" a="1"/>
  <c r="B134" i="3" s="1"/>
  <c r="C134" i="3" a="1"/>
  <c r="C134" i="3" s="1"/>
  <c r="D134" i="3" a="1"/>
  <c r="D134" i="3"/>
  <c r="E134" i="3" a="1"/>
  <c r="E134" i="3"/>
  <c r="F134" i="3" a="1"/>
  <c r="F134" i="3" s="1"/>
  <c r="G134" i="3" a="1"/>
  <c r="G134" i="3"/>
  <c r="H134" i="3" a="1"/>
  <c r="H134" i="3" s="1"/>
  <c r="I134" i="3" a="1"/>
  <c r="I134" i="3" s="1"/>
  <c r="J134" i="3" a="1"/>
  <c r="J134" i="3"/>
  <c r="K134" i="3" a="1"/>
  <c r="K134" i="3" s="1"/>
  <c r="L134" i="3" a="1"/>
  <c r="L134" i="3" s="1"/>
  <c r="M134" i="3" a="1"/>
  <c r="M134" i="3"/>
  <c r="N134" i="3" a="1"/>
  <c r="N134" i="3" s="1"/>
  <c r="O134" i="3" a="1"/>
  <c r="O134" i="3" s="1"/>
  <c r="P134" i="3" a="1"/>
  <c r="P134" i="3" s="1"/>
  <c r="B135" i="3" a="1"/>
  <c r="B135" i="3" s="1"/>
  <c r="C135" i="3" a="1"/>
  <c r="C135" i="3" s="1"/>
  <c r="D135" i="3" a="1"/>
  <c r="D135" i="3"/>
  <c r="E135" i="3" a="1"/>
  <c r="E135" i="3" s="1"/>
  <c r="F135" i="3" a="1"/>
  <c r="F135" i="3"/>
  <c r="G135" i="3" a="1"/>
  <c r="G135" i="3"/>
  <c r="H135" i="3" a="1"/>
  <c r="H135" i="3"/>
  <c r="I135" i="3" a="1"/>
  <c r="I135" i="3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B136" i="3" a="1"/>
  <c r="B136" i="3" s="1"/>
  <c r="C136" i="3" a="1"/>
  <c r="C136" i="3" s="1"/>
  <c r="D136" i="3" a="1"/>
  <c r="D136" i="3"/>
  <c r="E136" i="3" a="1"/>
  <c r="E136" i="3"/>
  <c r="F136" i="3" a="1"/>
  <c r="F136" i="3"/>
  <c r="G136" i="3" a="1"/>
  <c r="G136" i="3"/>
  <c r="H136" i="3" a="1"/>
  <c r="H136" i="3" s="1"/>
  <c r="I136" i="3" a="1"/>
  <c r="I136" i="3"/>
  <c r="J136" i="3" a="1"/>
  <c r="J136" i="3" s="1"/>
  <c r="K136" i="3" a="1"/>
  <c r="K136" i="3" s="1"/>
  <c r="L136" i="3" a="1"/>
  <c r="L136" i="3"/>
  <c r="M136" i="3" a="1"/>
  <c r="M136" i="3"/>
  <c r="N136" i="3" a="1"/>
  <c r="N136" i="3" s="1"/>
  <c r="O136" i="3" a="1"/>
  <c r="O136" i="3"/>
  <c r="P136" i="3" a="1"/>
  <c r="P136" i="3"/>
  <c r="B137" i="3" a="1"/>
  <c r="B137" i="3"/>
  <c r="C137" i="3" a="1"/>
  <c r="C137" i="3" s="1"/>
  <c r="D137" i="3" a="1"/>
  <c r="D137" i="3"/>
  <c r="E137" i="3" a="1"/>
  <c r="E137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/>
  <c r="K137" i="3" a="1"/>
  <c r="K137" i="3"/>
  <c r="L137" i="3" a="1"/>
  <c r="L137" i="3" s="1"/>
  <c r="M137" i="3" a="1"/>
  <c r="M137" i="3" s="1"/>
  <c r="N137" i="3" a="1"/>
  <c r="N137" i="3" s="1"/>
  <c r="O137" i="3" a="1"/>
  <c r="O137" i="3"/>
  <c r="P137" i="3" a="1"/>
  <c r="P137" i="3" s="1"/>
  <c r="B138" i="3" a="1"/>
  <c r="B138" i="3" s="1"/>
  <c r="C138" i="3" a="1"/>
  <c r="C138" i="3" s="1"/>
  <c r="D138" i="3" a="1"/>
  <c r="D138" i="3"/>
  <c r="E138" i="3" a="1"/>
  <c r="E138" i="3"/>
  <c r="F138" i="3" a="1"/>
  <c r="F138" i="3" s="1"/>
  <c r="G138" i="3" a="1"/>
  <c r="G138" i="3" s="1"/>
  <c r="H138" i="3" a="1"/>
  <c r="H138" i="3" s="1"/>
  <c r="I138" i="3" a="1"/>
  <c r="I138" i="3" s="1"/>
  <c r="J138" i="3" a="1"/>
  <c r="J138" i="3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/>
  <c r="B139" i="3" a="1"/>
  <c r="B139" i="3"/>
  <c r="C139" i="3" a="1"/>
  <c r="C139" i="3" s="1"/>
  <c r="D139" i="3" a="1"/>
  <c r="D139" i="3"/>
  <c r="E139" i="3" a="1"/>
  <c r="E139" i="3" s="1"/>
  <c r="F139" i="3" a="1"/>
  <c r="F139" i="3"/>
  <c r="G139" i="3" a="1"/>
  <c r="G139" i="3" s="1"/>
  <c r="H139" i="3" a="1"/>
  <c r="H139" i="3" s="1"/>
  <c r="I139" i="3" a="1"/>
  <c r="I139" i="3"/>
  <c r="J139" i="3" a="1"/>
  <c r="J139" i="3"/>
  <c r="K139" i="3" a="1"/>
  <c r="K139" i="3" s="1"/>
  <c r="L139" i="3" a="1"/>
  <c r="L139" i="3" s="1"/>
  <c r="M139" i="3" a="1"/>
  <c r="M139" i="3" s="1"/>
  <c r="N139" i="3" a="1"/>
  <c r="N139" i="3"/>
  <c r="O139" i="3" a="1"/>
  <c r="O139" i="3"/>
  <c r="P139" i="3" a="1"/>
  <c r="P139" i="3"/>
  <c r="B140" i="3" a="1"/>
  <c r="B140" i="3" s="1"/>
  <c r="C140" i="3" a="1"/>
  <c r="C140" i="3" s="1"/>
  <c r="D140" i="3" a="1"/>
  <c r="D140" i="3" s="1"/>
  <c r="E140" i="3" a="1"/>
  <c r="E140" i="3" s="1"/>
  <c r="F140" i="3" a="1"/>
  <c r="F140" i="3" s="1"/>
  <c r="G140" i="3" a="1"/>
  <c r="G140" i="3"/>
  <c r="H140" i="3" a="1"/>
  <c r="H140" i="3" s="1"/>
  <c r="I140" i="3" a="1"/>
  <c r="I140" i="3"/>
  <c r="J140" i="3" a="1"/>
  <c r="J140" i="3" s="1"/>
  <c r="K140" i="3" a="1"/>
  <c r="K140" i="3" s="1"/>
  <c r="L140" i="3" a="1"/>
  <c r="L140" i="3"/>
  <c r="M140" i="3" a="1"/>
  <c r="M140" i="3"/>
  <c r="N140" i="3" a="1"/>
  <c r="N140" i="3" s="1"/>
  <c r="O140" i="3" a="1"/>
  <c r="O140" i="3"/>
  <c r="P140" i="3" a="1"/>
  <c r="P140" i="3"/>
  <c r="B141" i="3" a="1"/>
  <c r="B141" i="3" s="1"/>
  <c r="C141" i="3" a="1"/>
  <c r="C141" i="3" s="1"/>
  <c r="D141" i="3" a="1"/>
  <c r="D141" i="3"/>
  <c r="E141" i="3" a="1"/>
  <c r="E141" i="3" s="1"/>
  <c r="F141" i="3" a="1"/>
  <c r="F141" i="3"/>
  <c r="G141" i="3" a="1"/>
  <c r="G141" i="3"/>
  <c r="H141" i="3" a="1"/>
  <c r="H141" i="3" s="1"/>
  <c r="I141" i="3" a="1"/>
  <c r="I141" i="3" s="1"/>
  <c r="J141" i="3" a="1"/>
  <c r="J141" i="3"/>
  <c r="K141" i="3" a="1"/>
  <c r="K141" i="3" s="1"/>
  <c r="L141" i="3" a="1"/>
  <c r="L141" i="3" s="1"/>
  <c r="M141" i="3" a="1"/>
  <c r="M141" i="3" s="1"/>
  <c r="N141" i="3" a="1"/>
  <c r="N141" i="3"/>
  <c r="O141" i="3" a="1"/>
  <c r="O141" i="3" s="1"/>
  <c r="P141" i="3" a="1"/>
  <c r="P141" i="3"/>
  <c r="B142" i="3" a="1"/>
  <c r="B142" i="3" s="1"/>
  <c r="C142" i="3" a="1"/>
  <c r="C142" i="3" s="1"/>
  <c r="D142" i="3" a="1"/>
  <c r="D142" i="3"/>
  <c r="E142" i="3" a="1"/>
  <c r="E142" i="3" s="1"/>
  <c r="F142" i="3" a="1"/>
  <c r="F142" i="3"/>
  <c r="G142" i="3" a="1"/>
  <c r="G142" i="3"/>
  <c r="H142" i="3" a="1"/>
  <c r="H142" i="3" s="1"/>
  <c r="I142" i="3" a="1"/>
  <c r="I142" i="3"/>
  <c r="J142" i="3" a="1"/>
  <c r="J142" i="3"/>
  <c r="K142" i="3" a="1"/>
  <c r="K142" i="3" s="1"/>
  <c r="L142" i="3" a="1"/>
  <c r="L142" i="3"/>
  <c r="M142" i="3" a="1"/>
  <c r="M142" i="3" s="1"/>
  <c r="N142" i="3" a="1"/>
  <c r="N142" i="3" s="1"/>
  <c r="O142" i="3" a="1"/>
  <c r="O142" i="3" s="1"/>
  <c r="P142" i="3" a="1"/>
  <c r="P142" i="3"/>
  <c r="B143" i="3" a="1"/>
  <c r="B143" i="3" s="1"/>
  <c r="C143" i="3" a="1"/>
  <c r="C143" i="3" s="1"/>
  <c r="D143" i="3" a="1"/>
  <c r="D143" i="3"/>
  <c r="E143" i="3" a="1"/>
  <c r="E143" i="3"/>
  <c r="F143" i="3" a="1"/>
  <c r="F143" i="3" s="1"/>
  <c r="G143" i="3" a="1"/>
  <c r="G143" i="3"/>
  <c r="H143" i="3" a="1"/>
  <c r="H143" i="3" s="1"/>
  <c r="I143" i="3" a="1"/>
  <c r="I143" i="3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/>
  <c r="P143" i="3" a="1"/>
  <c r="P143" i="3"/>
  <c r="B144" i="3" a="1"/>
  <c r="B144" i="3"/>
  <c r="C144" i="3" a="1"/>
  <c r="C144" i="3"/>
  <c r="D144" i="3" a="1"/>
  <c r="D144" i="3" s="1"/>
  <c r="E144" i="3" a="1"/>
  <c r="E144" i="3" s="1"/>
  <c r="F144" i="3" a="1"/>
  <c r="F144" i="3" s="1"/>
  <c r="G144" i="3" a="1"/>
  <c r="G144" i="3"/>
  <c r="H144" i="3" a="1"/>
  <c r="H144" i="3" s="1"/>
  <c r="I144" i="3" a="1"/>
  <c r="I144" i="3" s="1"/>
  <c r="J144" i="3" a="1"/>
  <c r="J144" i="3" s="1"/>
  <c r="K144" i="3" a="1"/>
  <c r="K144" i="3" s="1"/>
  <c r="L144" i="3" a="1"/>
  <c r="L144" i="3"/>
  <c r="M144" i="3" a="1"/>
  <c r="M144" i="3"/>
  <c r="N144" i="3" a="1"/>
  <c r="N144" i="3" s="1"/>
  <c r="O144" i="3" a="1"/>
  <c r="O144" i="3"/>
  <c r="P144" i="3" a="1"/>
  <c r="P144" i="3"/>
  <c r="B145" i="3" a="1"/>
  <c r="B145" i="3" s="1"/>
  <c r="C145" i="3" a="1"/>
  <c r="C145" i="3" s="1"/>
  <c r="D145" i="3" a="1"/>
  <c r="D145" i="3" s="1"/>
  <c r="E145" i="3" a="1"/>
  <c r="E145" i="3" s="1"/>
  <c r="F145" i="3" a="1"/>
  <c r="F145" i="3"/>
  <c r="G145" i="3" a="1"/>
  <c r="G145" i="3" s="1"/>
  <c r="H145" i="3" a="1"/>
  <c r="H145" i="3"/>
  <c r="I145" i="3" a="1"/>
  <c r="I145" i="3"/>
  <c r="J145" i="3" a="1"/>
  <c r="J145" i="3"/>
  <c r="K145" i="3" a="1"/>
  <c r="K145" i="3" s="1"/>
  <c r="L145" i="3" a="1"/>
  <c r="L145" i="3" s="1"/>
  <c r="M145" i="3" a="1"/>
  <c r="M145" i="3" s="1"/>
  <c r="N145" i="3" a="1"/>
  <c r="N145" i="3"/>
  <c r="O145" i="3" a="1"/>
  <c r="O145" i="3"/>
  <c r="P145" i="3" a="1"/>
  <c r="P145" i="3"/>
  <c r="B146" i="3" a="1"/>
  <c r="B146" i="3"/>
  <c r="C146" i="3" a="1"/>
  <c r="C146" i="3"/>
  <c r="D146" i="3" a="1"/>
  <c r="D146" i="3" s="1"/>
  <c r="E146" i="3" a="1"/>
  <c r="E146" i="3" s="1"/>
  <c r="F146" i="3" a="1"/>
  <c r="F146" i="3"/>
  <c r="G146" i="3" a="1"/>
  <c r="G146" i="3"/>
  <c r="H146" i="3" a="1"/>
  <c r="H146" i="3" s="1"/>
  <c r="I146" i="3" a="1"/>
  <c r="I146" i="3"/>
  <c r="J146" i="3" a="1"/>
  <c r="J146" i="3" s="1"/>
  <c r="K146" i="3" a="1"/>
  <c r="K146" i="3" s="1"/>
  <c r="L146" i="3" a="1"/>
  <c r="L146" i="3"/>
  <c r="M146" i="3" a="1"/>
  <c r="M146" i="3"/>
  <c r="N146" i="3" a="1"/>
  <c r="N146" i="3" s="1"/>
  <c r="O146" i="3" a="1"/>
  <c r="O146" i="3"/>
  <c r="P146" i="3" a="1"/>
  <c r="P146" i="3" s="1"/>
  <c r="B147" i="3" a="1"/>
  <c r="B147" i="3" s="1"/>
  <c r="C147" i="3" a="1"/>
  <c r="C147" i="3" s="1"/>
  <c r="D147" i="3" a="1"/>
  <c r="D147" i="3" s="1"/>
  <c r="E147" i="3" a="1"/>
  <c r="E147" i="3"/>
  <c r="F147" i="3" a="1"/>
  <c r="F147" i="3"/>
  <c r="G147" i="3" a="1"/>
  <c r="G147" i="3"/>
  <c r="H147" i="3" a="1"/>
  <c r="H147" i="3"/>
  <c r="I147" i="3" a="1"/>
  <c r="I147" i="3" s="1"/>
  <c r="J147" i="3" a="1"/>
  <c r="J147" i="3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B148" i="3" a="1"/>
  <c r="B148" i="3" s="1"/>
  <c r="C148" i="3" a="1"/>
  <c r="C148" i="3"/>
  <c r="D148" i="3" a="1"/>
  <c r="D148" i="3"/>
  <c r="E148" i="3" a="1"/>
  <c r="E148" i="3"/>
  <c r="F148" i="3" a="1"/>
  <c r="F148" i="3"/>
  <c r="G148" i="3" a="1"/>
  <c r="G148" i="3"/>
  <c r="H148" i="3" a="1"/>
  <c r="H148" i="3" s="1"/>
  <c r="I148" i="3" a="1"/>
  <c r="I148" i="3"/>
  <c r="J148" i="3" a="1"/>
  <c r="J148" i="3" s="1"/>
  <c r="K148" i="3" a="1"/>
  <c r="K148" i="3"/>
  <c r="L148" i="3" a="1"/>
  <c r="L148" i="3" s="1"/>
  <c r="M148" i="3" a="1"/>
  <c r="M148" i="3"/>
  <c r="N148" i="3" a="1"/>
  <c r="N148" i="3"/>
  <c r="O148" i="3" a="1"/>
  <c r="O148" i="3"/>
  <c r="P148" i="3" a="1"/>
  <c r="P148" i="3"/>
  <c r="B149" i="3" a="1"/>
  <c r="B149" i="3" s="1"/>
  <c r="C149" i="3" a="1"/>
  <c r="C149" i="3" s="1"/>
  <c r="D149" i="3" a="1"/>
  <c r="D149" i="3" s="1"/>
  <c r="E149" i="3" a="1"/>
  <c r="E149" i="3" s="1"/>
  <c r="F149" i="3" a="1"/>
  <c r="F149" i="3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/>
  <c r="O149" i="3" a="1"/>
  <c r="O149" i="3"/>
  <c r="P149" i="3" a="1"/>
  <c r="P149" i="3" s="1"/>
  <c r="B150" i="3" a="1"/>
  <c r="B150" i="3"/>
  <c r="C150" i="3" a="1"/>
  <c r="C150" i="3"/>
  <c r="D150" i="3" a="1"/>
  <c r="D150" i="3"/>
  <c r="E150" i="3" a="1"/>
  <c r="E150" i="3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/>
  <c r="M150" i="3" a="1"/>
  <c r="M150" i="3" s="1"/>
  <c r="N150" i="3" a="1"/>
  <c r="N150" i="3" s="1"/>
  <c r="O150" i="3" a="1"/>
  <c r="O150" i="3"/>
  <c r="P150" i="3" a="1"/>
  <c r="P150" i="3"/>
  <c r="B151" i="3" a="1"/>
  <c r="B151" i="3" s="1"/>
  <c r="C151" i="3" a="1"/>
  <c r="C151" i="3" s="1"/>
  <c r="D151" i="3" a="1"/>
  <c r="D151" i="3" s="1"/>
  <c r="E151" i="3" a="1"/>
  <c r="E151" i="3"/>
  <c r="F151" i="3" a="1"/>
  <c r="F151" i="3" s="1"/>
  <c r="G151" i="3" a="1"/>
  <c r="G151" i="3" s="1"/>
  <c r="H151" i="3" a="1"/>
  <c r="H151" i="3" s="1"/>
  <c r="I151" i="3" a="1"/>
  <c r="I151" i="3"/>
  <c r="J151" i="3" a="1"/>
  <c r="J151" i="3"/>
  <c r="K151" i="3" a="1"/>
  <c r="K151" i="3"/>
  <c r="L151" i="3" a="1"/>
  <c r="L151" i="3"/>
  <c r="M151" i="3" a="1"/>
  <c r="M151" i="3" s="1"/>
  <c r="N151" i="3" a="1"/>
  <c r="N151" i="3" s="1"/>
  <c r="O151" i="3" a="1"/>
  <c r="O151" i="3"/>
  <c r="P151" i="3" a="1"/>
  <c r="P151" i="3" s="1"/>
  <c r="B152" i="3" a="1"/>
  <c r="B152" i="3" s="1"/>
  <c r="C152" i="3" a="1"/>
  <c r="C152" i="3"/>
  <c r="D152" i="3" a="1"/>
  <c r="D152" i="3" s="1"/>
  <c r="E152" i="3" a="1"/>
  <c r="E152" i="3" s="1"/>
  <c r="F152" i="3" a="1"/>
  <c r="F152" i="3" s="1"/>
  <c r="G152" i="3" a="1"/>
  <c r="G152" i="3" s="1"/>
  <c r="H152" i="3" a="1"/>
  <c r="H152" i="3" s="1"/>
  <c r="I152" i="3" a="1"/>
  <c r="I152" i="3"/>
  <c r="J152" i="3" a="1"/>
  <c r="J152" i="3"/>
  <c r="K152" i="3" a="1"/>
  <c r="K152" i="3" s="1"/>
  <c r="L152" i="3" a="1"/>
  <c r="L152" i="3" s="1"/>
  <c r="M152" i="3" a="1"/>
  <c r="M152" i="3"/>
  <c r="N152" i="3" a="1"/>
  <c r="N152" i="3" s="1"/>
  <c r="O152" i="3" a="1"/>
  <c r="O152" i="3" s="1"/>
  <c r="P152" i="3" a="1"/>
  <c r="P152" i="3"/>
  <c r="B153" i="3" a="1"/>
  <c r="B153" i="3" s="1"/>
  <c r="C153" i="3" a="1"/>
  <c r="C153" i="3"/>
  <c r="D153" i="3" a="1"/>
  <c r="D153" i="3"/>
  <c r="E153" i="3" a="1"/>
  <c r="E153" i="3" s="1"/>
  <c r="F153" i="3" a="1"/>
  <c r="F153" i="3" s="1"/>
  <c r="G153" i="3" a="1"/>
  <c r="G153" i="3" s="1"/>
  <c r="H153" i="3" a="1"/>
  <c r="H153" i="3"/>
  <c r="I153" i="3" a="1"/>
  <c r="I153" i="3" s="1"/>
  <c r="J153" i="3" a="1"/>
  <c r="J153" i="3" s="1"/>
  <c r="K153" i="3" a="1"/>
  <c r="K153" i="3"/>
  <c r="L153" i="3" a="1"/>
  <c r="L153" i="3"/>
  <c r="M153" i="3" a="1"/>
  <c r="M153" i="3"/>
  <c r="N153" i="3" a="1"/>
  <c r="N153" i="3"/>
  <c r="O153" i="3" a="1"/>
  <c r="O153" i="3" s="1"/>
  <c r="P153" i="3" a="1"/>
  <c r="P153" i="3" s="1"/>
  <c r="B154" i="3" a="1"/>
  <c r="B154" i="3" s="1"/>
  <c r="C154" i="3" a="1"/>
  <c r="C154" i="3" s="1"/>
  <c r="D154" i="3" a="1"/>
  <c r="D154" i="3" s="1"/>
  <c r="E154" i="3" a="1"/>
  <c r="E154" i="3" s="1"/>
  <c r="F154" i="3" a="1"/>
  <c r="F154" i="3"/>
  <c r="G154" i="3" a="1"/>
  <c r="G154" i="3" s="1"/>
  <c r="H154" i="3" a="1"/>
  <c r="H154" i="3"/>
  <c r="I154" i="3" a="1"/>
  <c r="I154" i="3"/>
  <c r="J154" i="3" a="1"/>
  <c r="J154" i="3"/>
  <c r="K154" i="3" a="1"/>
  <c r="K154" i="3" s="1"/>
  <c r="L154" i="3" a="1"/>
  <c r="L154" i="3" s="1"/>
  <c r="M154" i="3" a="1"/>
  <c r="M154" i="3"/>
  <c r="N154" i="3" a="1"/>
  <c r="N154" i="3" s="1"/>
  <c r="O154" i="3" a="1"/>
  <c r="O154" i="3" s="1"/>
  <c r="P154" i="3" a="1"/>
  <c r="P154" i="3" s="1"/>
  <c r="B155" i="3" a="1"/>
  <c r="B155" i="3"/>
  <c r="C155" i="3" a="1"/>
  <c r="C155" i="3"/>
  <c r="D155" i="3" a="1"/>
  <c r="D155" i="3" s="1"/>
  <c r="E155" i="3" a="1"/>
  <c r="E155" i="3"/>
  <c r="F155" i="3" a="1"/>
  <c r="F155" i="3" s="1"/>
  <c r="G155" i="3" a="1"/>
  <c r="G155" i="3" s="1"/>
  <c r="H155" i="3" a="1"/>
  <c r="H155" i="3"/>
  <c r="I155" i="3" a="1"/>
  <c r="I155" i="3" s="1"/>
  <c r="J155" i="3" a="1"/>
  <c r="J155" i="3" s="1"/>
  <c r="K155" i="3" a="1"/>
  <c r="K155" i="3"/>
  <c r="L155" i="3" a="1"/>
  <c r="L155" i="3"/>
  <c r="M155" i="3" a="1"/>
  <c r="M155" i="3" s="1"/>
  <c r="N155" i="3" a="1"/>
  <c r="N155" i="3"/>
  <c r="O155" i="3" a="1"/>
  <c r="O155" i="3"/>
  <c r="P155" i="3" a="1"/>
  <c r="P155" i="3" s="1"/>
  <c r="B156" i="3" a="1"/>
  <c r="B156" i="3" s="1"/>
  <c r="C156" i="3" a="1"/>
  <c r="C156" i="3" s="1"/>
  <c r="D156" i="3" a="1"/>
  <c r="D156" i="3" s="1"/>
  <c r="E156" i="3" a="1"/>
  <c r="E156" i="3" s="1"/>
  <c r="F156" i="3" a="1"/>
  <c r="F156" i="3"/>
  <c r="G156" i="3" a="1"/>
  <c r="G156" i="3"/>
  <c r="H156" i="3" a="1"/>
  <c r="H156" i="3"/>
  <c r="I156" i="3" a="1"/>
  <c r="I156" i="3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/>
  <c r="B157" i="3" a="1"/>
  <c r="B157" i="3" s="1"/>
  <c r="C157" i="3" a="1"/>
  <c r="C157" i="3"/>
  <c r="D157" i="3" a="1"/>
  <c r="D157" i="3"/>
  <c r="E157" i="3" a="1"/>
  <c r="E157" i="3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/>
  <c r="L157" i="3" a="1"/>
  <c r="L157" i="3" s="1"/>
  <c r="M157" i="3" a="1"/>
  <c r="M157" i="3"/>
  <c r="N157" i="3" a="1"/>
  <c r="N157" i="3"/>
  <c r="O157" i="3" a="1"/>
  <c r="O157" i="3" s="1"/>
  <c r="P157" i="3" a="1"/>
  <c r="P157" i="3" s="1"/>
  <c r="B158" i="3" a="1"/>
  <c r="B158" i="3" s="1"/>
  <c r="C158" i="3" a="1"/>
  <c r="C158" i="3"/>
  <c r="D158" i="3" a="1"/>
  <c r="D158" i="3" s="1"/>
  <c r="E158" i="3" a="1"/>
  <c r="E158" i="3" s="1"/>
  <c r="F158" i="3" a="1"/>
  <c r="F158" i="3" s="1"/>
  <c r="G158" i="3" a="1"/>
  <c r="G158" i="3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/>
  <c r="N158" i="3" a="1"/>
  <c r="N158" i="3" s="1"/>
  <c r="O158" i="3" a="1"/>
  <c r="O158" i="3" s="1"/>
  <c r="P158" i="3" a="1"/>
  <c r="P158" i="3" s="1"/>
  <c r="C159" i="3" a="1"/>
  <c r="C159" i="3"/>
  <c r="D159" i="3" a="1"/>
  <c r="D159" i="3" s="1"/>
  <c r="E159" i="3" a="1"/>
  <c r="E159" i="3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/>
  <c r="M159" i="3" a="1"/>
  <c r="M159" i="3"/>
  <c r="N159" i="3" a="1"/>
  <c r="N159" i="3"/>
  <c r="O159" i="3" a="1"/>
  <c r="O159" i="3" s="1"/>
  <c r="P159" i="3" a="1"/>
  <c r="P159" i="3" s="1"/>
  <c r="B160" i="3" a="1"/>
  <c r="B160" i="3" s="1"/>
  <c r="C160" i="3" a="1"/>
  <c r="C160" i="3"/>
  <c r="D160" i="3" a="1"/>
  <c r="D160" i="3" s="1"/>
  <c r="E160" i="3" a="1"/>
  <c r="E160" i="3" s="1"/>
  <c r="F160" i="3" a="1"/>
  <c r="F160" i="3" s="1"/>
  <c r="G160" i="3" a="1"/>
  <c r="G160" i="3" s="1"/>
  <c r="H160" i="3" a="1"/>
  <c r="H160" i="3"/>
  <c r="I160" i="3" a="1"/>
  <c r="I160" i="3"/>
  <c r="J160" i="3" a="1"/>
  <c r="J160" i="3"/>
  <c r="K160" i="3" a="1"/>
  <c r="K160" i="3" s="1"/>
  <c r="L160" i="3" a="1"/>
  <c r="L160" i="3" s="1"/>
  <c r="M160" i="3" a="1"/>
  <c r="M160" i="3"/>
  <c r="N160" i="3" a="1"/>
  <c r="N160" i="3" s="1"/>
  <c r="O160" i="3" a="1"/>
  <c r="O160" i="3" s="1"/>
  <c r="P160" i="3" a="1"/>
  <c r="P160" i="3"/>
  <c r="B161" i="3" a="1"/>
  <c r="B161" i="3"/>
  <c r="C161" i="3" a="1"/>
  <c r="C161" i="3" s="1"/>
  <c r="D161" i="3" a="1"/>
  <c r="D161" i="3"/>
  <c r="E161" i="3" a="1"/>
  <c r="E161" i="3" s="1"/>
  <c r="F161" i="3" a="1"/>
  <c r="F161" i="3" s="1"/>
  <c r="G161" i="3" a="1"/>
  <c r="G161" i="3" s="1"/>
  <c r="H161" i="3" a="1"/>
  <c r="H161" i="3"/>
  <c r="I161" i="3" a="1"/>
  <c r="I161" i="3" s="1"/>
  <c r="J161" i="3" a="1"/>
  <c r="J161" i="3" s="1"/>
  <c r="K161" i="3" a="1"/>
  <c r="K161" i="3"/>
  <c r="L161" i="3" a="1"/>
  <c r="L161" i="3" s="1"/>
  <c r="M161" i="3" a="1"/>
  <c r="M161" i="3"/>
  <c r="N161" i="3" a="1"/>
  <c r="N161" i="3" s="1"/>
  <c r="O161" i="3" a="1"/>
  <c r="O161" i="3" s="1"/>
  <c r="P161" i="3" a="1"/>
  <c r="P161" i="3" s="1"/>
  <c r="B162" i="3" a="1"/>
  <c r="B162" i="3" s="1"/>
  <c r="C162" i="3" a="1"/>
  <c r="C162" i="3"/>
  <c r="D162" i="3" a="1"/>
  <c r="D162" i="3" s="1"/>
  <c r="E162" i="3" a="1"/>
  <c r="E162" i="3" s="1"/>
  <c r="F162" i="3" a="1"/>
  <c r="F162" i="3" s="1"/>
  <c r="G162" i="3" a="1"/>
  <c r="G162" i="3"/>
  <c r="H162" i="3" a="1"/>
  <c r="H162" i="3"/>
  <c r="I162" i="3" a="1"/>
  <c r="I162" i="3" s="1"/>
  <c r="J162" i="3" a="1"/>
  <c r="J162" i="3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/>
  <c r="B163" i="3" a="1"/>
  <c r="B163" i="3"/>
  <c r="C163" i="3" a="1"/>
  <c r="C163" i="3" s="1"/>
  <c r="D163" i="3" a="1"/>
  <c r="D163" i="3" s="1"/>
  <c r="E163" i="3" a="1"/>
  <c r="E163" i="3"/>
  <c r="F163" i="3" a="1"/>
  <c r="F163" i="3" s="1"/>
  <c r="G163" i="3" a="1"/>
  <c r="G163" i="3" s="1"/>
  <c r="H163" i="3" a="1"/>
  <c r="H163" i="3"/>
  <c r="I163" i="3" a="1"/>
  <c r="I163" i="3" s="1"/>
  <c r="J163" i="3" a="1"/>
  <c r="J163" i="3" s="1"/>
  <c r="K163" i="3" a="1"/>
  <c r="K163" i="3" s="1"/>
  <c r="L163" i="3" a="1"/>
  <c r="L163" i="3"/>
  <c r="M163" i="3" a="1"/>
  <c r="M163" i="3" s="1"/>
  <c r="N163" i="3" a="1"/>
  <c r="N163" i="3"/>
  <c r="O163" i="3" a="1"/>
  <c r="O163" i="3" s="1"/>
  <c r="P163" i="3" a="1"/>
  <c r="P163" i="3" s="1"/>
  <c r="B164" i="3" a="1"/>
  <c r="B164" i="3" s="1"/>
  <c r="C164" i="3" a="1"/>
  <c r="C164" i="3"/>
  <c r="D164" i="3" a="1"/>
  <c r="D164" i="3" s="1"/>
  <c r="E164" i="3" a="1"/>
  <c r="E164" i="3" s="1"/>
  <c r="F164" i="3" a="1"/>
  <c r="F164" i="3"/>
  <c r="G164" i="3" a="1"/>
  <c r="G164" i="3"/>
  <c r="H164" i="3" a="1"/>
  <c r="H164" i="3" s="1"/>
  <c r="I164" i="3" a="1"/>
  <c r="I164" i="3"/>
  <c r="J164" i="3" a="1"/>
  <c r="J164" i="3"/>
  <c r="K164" i="3" a="1"/>
  <c r="K164" i="3" s="1"/>
  <c r="L164" i="3" a="1"/>
  <c r="L164" i="3" s="1"/>
  <c r="M164" i="3" a="1"/>
  <c r="M164" i="3"/>
  <c r="N164" i="3" a="1"/>
  <c r="N164" i="3" s="1"/>
  <c r="O164" i="3" a="1"/>
  <c r="O164" i="3" s="1"/>
  <c r="P164" i="3" a="1"/>
  <c r="P164" i="3" s="1"/>
  <c r="B165" i="3" a="1"/>
  <c r="B165" i="3" s="1"/>
  <c r="C165" i="3" a="1"/>
  <c r="C165" i="3"/>
  <c r="D165" i="3" a="1"/>
  <c r="D165" i="3"/>
  <c r="E165" i="3" a="1"/>
  <c r="E165" i="3" s="1"/>
  <c r="F165" i="3" a="1"/>
  <c r="F165" i="3" s="1"/>
  <c r="G165" i="3" a="1"/>
  <c r="G165" i="3" s="1"/>
  <c r="H165" i="3" a="1"/>
  <c r="H165" i="3"/>
  <c r="I165" i="3" a="1"/>
  <c r="I165" i="3" s="1"/>
  <c r="J165" i="3" a="1"/>
  <c r="J165" i="3" s="1"/>
  <c r="K165" i="3" a="1"/>
  <c r="K165" i="3"/>
  <c r="L165" i="3" a="1"/>
  <c r="L165" i="3" s="1"/>
  <c r="M165" i="3" a="1"/>
  <c r="M165" i="3" s="1"/>
  <c r="N165" i="3" a="1"/>
  <c r="N165" i="3" s="1"/>
  <c r="O165" i="3" a="1"/>
  <c r="O165" i="3"/>
  <c r="P165" i="3" a="1"/>
  <c r="P165" i="3" s="1"/>
  <c r="B166" i="3" a="1"/>
  <c r="B166" i="3" s="1"/>
  <c r="C166" i="3" a="1"/>
  <c r="C166" i="3" s="1"/>
  <c r="D166" i="3" a="1"/>
  <c r="D166" i="3" s="1"/>
  <c r="E166" i="3" a="1"/>
  <c r="E166" i="3" s="1"/>
  <c r="F166" i="3" a="1"/>
  <c r="F166" i="3"/>
  <c r="G166" i="3" a="1"/>
  <c r="G166" i="3"/>
  <c r="H166" i="3" a="1"/>
  <c r="H166" i="3"/>
  <c r="I166" i="3" a="1"/>
  <c r="I166" i="3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B167" i="3" a="1"/>
  <c r="B167" i="3" s="1"/>
  <c r="C167" i="3" a="1"/>
  <c r="C167" i="3" s="1"/>
  <c r="D167" i="3" a="1"/>
  <c r="D167" i="3"/>
  <c r="E167" i="3" a="1"/>
  <c r="E167" i="3"/>
  <c r="F167" i="3" a="1"/>
  <c r="F167" i="3" s="1"/>
  <c r="G167" i="3" a="1"/>
  <c r="G167" i="3"/>
  <c r="H167" i="3" a="1"/>
  <c r="H167" i="3"/>
  <c r="I167" i="3" a="1"/>
  <c r="I167" i="3"/>
  <c r="J167" i="3" a="1"/>
  <c r="J167" i="3" s="1"/>
  <c r="K167" i="3" a="1"/>
  <c r="K167" i="3" s="1"/>
  <c r="L167" i="3" a="1"/>
  <c r="L167" i="3" s="1"/>
  <c r="M167" i="3" a="1"/>
  <c r="M167" i="3" s="1"/>
  <c r="N167" i="3" a="1"/>
  <c r="N167" i="3"/>
  <c r="O167" i="3" a="1"/>
  <c r="O167" i="3"/>
  <c r="P167" i="3" a="1"/>
  <c r="P167" i="3" s="1"/>
  <c r="B168" i="3" a="1"/>
  <c r="B168" i="3"/>
  <c r="C168" i="3" a="1"/>
  <c r="C168" i="3"/>
  <c r="D168" i="3" a="1"/>
  <c r="D168" i="3"/>
  <c r="E168" i="3" a="1"/>
  <c r="E168" i="3"/>
  <c r="F168" i="3" a="1"/>
  <c r="F168" i="3" s="1"/>
  <c r="G168" i="3" a="1"/>
  <c r="G168" i="3" s="1"/>
  <c r="H168" i="3" a="1"/>
  <c r="H168" i="3" s="1"/>
  <c r="I168" i="3" a="1"/>
  <c r="I168" i="3" s="1"/>
  <c r="J168" i="3" a="1"/>
  <c r="J168" i="3"/>
  <c r="K168" i="3" a="1"/>
  <c r="K168" i="3" s="1"/>
  <c r="L168" i="3" a="1"/>
  <c r="L168" i="3"/>
  <c r="M168" i="3" a="1"/>
  <c r="M168" i="3"/>
  <c r="N168" i="3" a="1"/>
  <c r="N168" i="3"/>
  <c r="O168" i="3" a="1"/>
  <c r="O168" i="3"/>
  <c r="P168" i="3" a="1"/>
  <c r="P168" i="3"/>
  <c r="B169" i="3" a="1"/>
  <c r="B169" i="3" s="1"/>
  <c r="C169" i="3" a="1"/>
  <c r="C169" i="3" s="1"/>
  <c r="D169" i="3" a="1"/>
  <c r="D169" i="3" s="1"/>
  <c r="E169" i="3" a="1"/>
  <c r="E169" i="3" s="1"/>
  <c r="F169" i="3" a="1"/>
  <c r="F169" i="3" s="1"/>
  <c r="G169" i="3" a="1"/>
  <c r="G169" i="3" s="1"/>
  <c r="H169" i="3" a="1"/>
  <c r="H169" i="3"/>
  <c r="I169" i="3" a="1"/>
  <c r="I169" i="3"/>
  <c r="J169" i="3" a="1"/>
  <c r="J169" i="3"/>
  <c r="K169" i="3" a="1"/>
  <c r="K169" i="3"/>
  <c r="L169" i="3" a="1"/>
  <c r="L169" i="3" s="1"/>
  <c r="M169" i="3" a="1"/>
  <c r="M169" i="3" s="1"/>
  <c r="N169" i="3" a="1"/>
  <c r="N169" i="3"/>
  <c r="O169" i="3" a="1"/>
  <c r="O169" i="3" s="1"/>
  <c r="P169" i="3" a="1"/>
  <c r="P169" i="3" s="1"/>
  <c r="B170" i="3" a="1"/>
  <c r="B170" i="3" s="1"/>
  <c r="C170" i="3" a="1"/>
  <c r="C170" i="3"/>
  <c r="D170" i="3" a="1"/>
  <c r="D170" i="3" s="1"/>
  <c r="E170" i="3" a="1"/>
  <c r="E170" i="3"/>
  <c r="F170" i="3" a="1"/>
  <c r="F170" i="3"/>
  <c r="G170" i="3" a="1"/>
  <c r="G170" i="3" s="1"/>
  <c r="H170" i="3" a="1"/>
  <c r="H170" i="3" s="1"/>
  <c r="I170" i="3" a="1"/>
  <c r="I170" i="3"/>
  <c r="J170" i="3" a="1"/>
  <c r="J170" i="3"/>
  <c r="K170" i="3" a="1"/>
  <c r="K170" i="3" s="1"/>
  <c r="L170" i="3" a="1"/>
  <c r="L170" i="3" s="1"/>
  <c r="M170" i="3" a="1"/>
  <c r="M170" i="3"/>
  <c r="N170" i="3" a="1"/>
  <c r="N170" i="3"/>
  <c r="O170" i="3" a="1"/>
  <c r="O170" i="3"/>
  <c r="P170" i="3" a="1"/>
  <c r="P170" i="3" s="1"/>
  <c r="B171" i="3" a="1"/>
  <c r="B171" i="3" s="1"/>
  <c r="C171" i="3" a="1"/>
  <c r="C171" i="3" s="1"/>
  <c r="D171" i="3" a="1"/>
  <c r="D171" i="3"/>
  <c r="E171" i="3" a="1"/>
  <c r="E171" i="3"/>
  <c r="F171" i="3" a="1"/>
  <c r="F171" i="3" s="1"/>
  <c r="G171" i="3" a="1"/>
  <c r="G171" i="3"/>
  <c r="H171" i="3" a="1"/>
  <c r="H171" i="3"/>
  <c r="I171" i="3" a="1"/>
  <c r="I171" i="3" s="1"/>
  <c r="J171" i="3" a="1"/>
  <c r="J171" i="3" s="1"/>
  <c r="K171" i="3" a="1"/>
  <c r="K171" i="3"/>
  <c r="L171" i="3" a="1"/>
  <c r="L171" i="3" s="1"/>
  <c r="M171" i="3" a="1"/>
  <c r="M171" i="3" s="1"/>
  <c r="N171" i="3" a="1"/>
  <c r="N171" i="3"/>
  <c r="O171" i="3" a="1"/>
  <c r="O171" i="3" s="1"/>
  <c r="P171" i="3" a="1"/>
  <c r="P171" i="3" s="1"/>
  <c r="B172" i="3" a="1"/>
  <c r="B172" i="3"/>
  <c r="C172" i="3" a="1"/>
  <c r="C172" i="3"/>
  <c r="D172" i="3" a="1"/>
  <c r="D172" i="3"/>
  <c r="E172" i="3" a="1"/>
  <c r="E172" i="3" s="1"/>
  <c r="F172" i="3" a="1"/>
  <c r="F172" i="3"/>
  <c r="G172" i="3" a="1"/>
  <c r="G172" i="3" s="1"/>
  <c r="H172" i="3" a="1"/>
  <c r="H172" i="3" s="1"/>
  <c r="I172" i="3" a="1"/>
  <c r="I172" i="3"/>
  <c r="J172" i="3" a="1"/>
  <c r="J172" i="3"/>
  <c r="K172" i="3" a="1"/>
  <c r="K172" i="3" s="1"/>
  <c r="L172" i="3" a="1"/>
  <c r="L172" i="3" s="1"/>
  <c r="M172" i="3" a="1"/>
  <c r="M172" i="3"/>
  <c r="N172" i="3" a="1"/>
  <c r="N172" i="3"/>
  <c r="O172" i="3" a="1"/>
  <c r="O172" i="3"/>
  <c r="P172" i="3" a="1"/>
  <c r="P172" i="3"/>
  <c r="B173" i="3" a="1"/>
  <c r="B173" i="3" s="1"/>
  <c r="C173" i="3" a="1"/>
  <c r="C173" i="3" s="1"/>
  <c r="D173" i="3" a="1"/>
  <c r="D173" i="3" s="1"/>
  <c r="E173" i="3" a="1"/>
  <c r="E173" i="3"/>
  <c r="F173" i="3" a="1"/>
  <c r="F173" i="3" s="1"/>
  <c r="G173" i="3" a="1"/>
  <c r="G173" i="3"/>
  <c r="H173" i="3" a="1"/>
  <c r="H173" i="3"/>
  <c r="I173" i="3" a="1"/>
  <c r="I173" i="3" s="1"/>
  <c r="J173" i="3" a="1"/>
  <c r="J173" i="3"/>
  <c r="K173" i="3" a="1"/>
  <c r="K173" i="3"/>
  <c r="L173" i="3" a="1"/>
  <c r="L173" i="3" s="1"/>
  <c r="M173" i="3" a="1"/>
  <c r="M173" i="3" s="1"/>
  <c r="N173" i="3" a="1"/>
  <c r="N173" i="3" s="1"/>
  <c r="O173" i="3" a="1"/>
  <c r="O173" i="3"/>
  <c r="P173" i="3" a="1"/>
  <c r="P173" i="3" s="1"/>
  <c r="B174" i="3" a="1"/>
  <c r="B174" i="3"/>
  <c r="C174" i="3" a="1"/>
  <c r="C174" i="3"/>
  <c r="D174" i="3" a="1"/>
  <c r="D174" i="3"/>
  <c r="E174" i="3" a="1"/>
  <c r="E174" i="3"/>
  <c r="F174" i="3" a="1"/>
  <c r="F174" i="3" s="1"/>
  <c r="G174" i="3" a="1"/>
  <c r="G174" i="3" s="1"/>
  <c r="H174" i="3" a="1"/>
  <c r="H174" i="3" s="1"/>
  <c r="I174" i="3" a="1"/>
  <c r="I174" i="3"/>
  <c r="J174" i="3" a="1"/>
  <c r="J174" i="3"/>
  <c r="K174" i="3" a="1"/>
  <c r="K174" i="3" s="1"/>
  <c r="L174" i="3" a="1"/>
  <c r="L174" i="3"/>
  <c r="M174" i="3" a="1"/>
  <c r="M174" i="3"/>
  <c r="N174" i="3" a="1"/>
  <c r="N174" i="3"/>
  <c r="O174" i="3" a="1"/>
  <c r="O174" i="3"/>
  <c r="P174" i="3" a="1"/>
  <c r="P174" i="3"/>
  <c r="B175" i="3" a="1"/>
  <c r="B175" i="3" s="1"/>
  <c r="C175" i="3" a="1"/>
  <c r="C175" i="3" s="1"/>
  <c r="D175" i="3" a="1"/>
  <c r="D175" i="3" s="1"/>
  <c r="E175" i="3" a="1"/>
  <c r="E175" i="3"/>
  <c r="F175" i="3" a="1"/>
  <c r="F175" i="3" s="1"/>
  <c r="G175" i="3" a="1"/>
  <c r="G175" i="3"/>
  <c r="H175" i="3" a="1"/>
  <c r="H175" i="3" s="1"/>
  <c r="I175" i="3" a="1"/>
  <c r="I175" i="3" s="1"/>
  <c r="J175" i="3" a="1"/>
  <c r="J175" i="3"/>
  <c r="K175" i="3" a="1"/>
  <c r="K175" i="3"/>
  <c r="L175" i="3" a="1"/>
  <c r="L175" i="3" s="1"/>
  <c r="M175" i="3" a="1"/>
  <c r="M175" i="3" s="1"/>
  <c r="N175" i="3" a="1"/>
  <c r="N175" i="3"/>
  <c r="O175" i="3" a="1"/>
  <c r="O175" i="3"/>
  <c r="P175" i="3" a="1"/>
  <c r="P175" i="3" s="1"/>
  <c r="B176" i="3" a="1"/>
  <c r="B176" i="3" s="1"/>
  <c r="C176" i="3" a="1"/>
  <c r="C176" i="3"/>
  <c r="D176" i="3" a="1"/>
  <c r="D176" i="3" s="1"/>
  <c r="E176" i="3" a="1"/>
  <c r="E176" i="3"/>
  <c r="F176" i="3" a="1"/>
  <c r="F176" i="3"/>
  <c r="G176" i="3" a="1"/>
  <c r="G176" i="3" s="1"/>
  <c r="H176" i="3" a="1"/>
  <c r="H176" i="3" s="1"/>
  <c r="I176" i="3" a="1"/>
  <c r="I176" i="3"/>
  <c r="J176" i="3" a="1"/>
  <c r="J176" i="3"/>
  <c r="K176" i="3" a="1"/>
  <c r="K176" i="3" s="1"/>
  <c r="L176" i="3" a="1"/>
  <c r="L176" i="3"/>
  <c r="M176" i="3" a="1"/>
  <c r="M176" i="3"/>
  <c r="N176" i="3" a="1"/>
  <c r="N176" i="3" s="1"/>
  <c r="O176" i="3" a="1"/>
  <c r="O176" i="3"/>
  <c r="P176" i="3" a="1"/>
  <c r="P176" i="3" s="1"/>
  <c r="C177" i="3" a="1"/>
  <c r="C177" i="3" s="1"/>
  <c r="D177" i="3" a="1"/>
  <c r="D177" i="3"/>
  <c r="E177" i="3" a="1"/>
  <c r="E177" i="3"/>
  <c r="F177" i="3" a="1"/>
  <c r="F177" i="3" s="1"/>
  <c r="G177" i="3" a="1"/>
  <c r="G177" i="3"/>
  <c r="H177" i="3" a="1"/>
  <c r="H177" i="3"/>
  <c r="I177" i="3" a="1"/>
  <c r="I177" i="3"/>
  <c r="J177" i="3" a="1"/>
  <c r="J177" i="3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B2" i="4"/>
  <c r="K18" i="4"/>
  <c r="L18" i="4"/>
  <c r="B19" i="4"/>
  <c r="C19" i="4"/>
  <c r="D19" i="4"/>
  <c r="E19" i="4"/>
  <c r="F19" i="4"/>
  <c r="G19" i="4"/>
  <c r="I19" i="4"/>
  <c r="K19" i="4"/>
  <c r="L19" i="4"/>
  <c r="N19" i="4"/>
  <c r="O19" i="4"/>
  <c r="C20" i="4"/>
  <c r="E20" i="4"/>
  <c r="F20" i="4"/>
  <c r="G20" i="4"/>
  <c r="I20" i="4"/>
  <c r="K20" i="4"/>
  <c r="L20" i="4"/>
  <c r="M20" i="4"/>
  <c r="O20" i="4"/>
  <c r="C21" i="4"/>
  <c r="G21" i="4"/>
  <c r="K21" i="4"/>
  <c r="L21" i="4"/>
  <c r="B22" i="4"/>
  <c r="C22" i="4"/>
  <c r="D22" i="4"/>
  <c r="E22" i="4"/>
  <c r="F22" i="4"/>
  <c r="G22" i="4"/>
  <c r="H22" i="4"/>
  <c r="I22" i="4"/>
  <c r="K22" i="4"/>
  <c r="L22" i="4"/>
  <c r="M22" i="4"/>
  <c r="N22" i="4"/>
  <c r="O22" i="4"/>
  <c r="B23" i="4"/>
  <c r="C23" i="4"/>
  <c r="D23" i="4"/>
  <c r="F23" i="4"/>
  <c r="G23" i="4"/>
  <c r="I23" i="4"/>
  <c r="K23" i="4"/>
  <c r="L23" i="4"/>
  <c r="O23" i="4"/>
  <c r="B24" i="4"/>
  <c r="C24" i="4"/>
  <c r="G24" i="4"/>
  <c r="G25" i="4"/>
  <c r="B26" i="4"/>
  <c r="C26" i="4"/>
  <c r="F26" i="4"/>
  <c r="G26" i="4"/>
  <c r="K26" i="4"/>
  <c r="L26" i="4"/>
  <c r="O26" i="4"/>
  <c r="B27" i="4"/>
  <c r="C27" i="4"/>
  <c r="D27" i="4"/>
  <c r="E27" i="4"/>
  <c r="F27" i="4"/>
  <c r="G27" i="4"/>
  <c r="H27" i="4"/>
  <c r="K27" i="4"/>
  <c r="L27" i="4"/>
  <c r="O27" i="4"/>
  <c r="B28" i="4"/>
  <c r="C28" i="4"/>
  <c r="D28" i="4"/>
  <c r="E28" i="4"/>
  <c r="F28" i="4"/>
  <c r="G28" i="4"/>
  <c r="H28" i="4"/>
  <c r="I28" i="4"/>
  <c r="K28" i="4"/>
  <c r="L28" i="4"/>
  <c r="M28" i="4"/>
  <c r="N28" i="4"/>
  <c r="O28" i="4"/>
  <c r="P28" i="4"/>
  <c r="C29" i="4"/>
  <c r="G29" i="4"/>
  <c r="K29" i="4"/>
  <c r="C30" i="4"/>
  <c r="F30" i="4"/>
  <c r="G30" i="4"/>
  <c r="K30" i="4"/>
  <c r="B31" i="4"/>
  <c r="C31" i="4"/>
  <c r="F31" i="4"/>
  <c r="L31" i="4"/>
  <c r="B32" i="4"/>
  <c r="C32" i="4"/>
  <c r="D32" i="4"/>
  <c r="E32" i="4"/>
  <c r="F32" i="4"/>
  <c r="G32" i="4"/>
  <c r="H32" i="4"/>
  <c r="I32" i="4"/>
  <c r="K32" i="4"/>
  <c r="L32" i="4"/>
  <c r="M32" i="4"/>
  <c r="N32" i="4"/>
  <c r="O32" i="4"/>
  <c r="P32" i="4"/>
  <c r="B33" i="4"/>
  <c r="C33" i="4"/>
  <c r="F33" i="4"/>
  <c r="G33" i="4"/>
  <c r="H33" i="4"/>
  <c r="I33" i="4"/>
  <c r="K33" i="4"/>
  <c r="L33" i="4"/>
  <c r="M33" i="4"/>
  <c r="N33" i="4"/>
  <c r="O33" i="4"/>
  <c r="B34" i="4"/>
  <c r="C34" i="4"/>
  <c r="D34" i="4"/>
  <c r="E34" i="4"/>
  <c r="F34" i="4"/>
  <c r="G34" i="4"/>
  <c r="H34" i="4"/>
  <c r="K34" i="4"/>
  <c r="L34" i="4"/>
  <c r="N34" i="4"/>
  <c r="O34" i="4"/>
  <c r="G35" i="4"/>
  <c r="C36" i="4"/>
  <c r="F36" i="4"/>
  <c r="C37" i="4"/>
  <c r="F37" i="4"/>
  <c r="G37" i="4"/>
  <c r="L37" i="4"/>
  <c r="O37" i="4"/>
  <c r="C38" i="4"/>
  <c r="D38" i="4"/>
  <c r="F38" i="4"/>
  <c r="G38" i="4"/>
  <c r="K38" i="4"/>
  <c r="L38" i="4"/>
  <c r="O38" i="4"/>
  <c r="B39" i="4"/>
  <c r="C39" i="4"/>
  <c r="E39" i="4"/>
  <c r="F39" i="4"/>
  <c r="G39" i="4"/>
  <c r="I39" i="4"/>
  <c r="K39" i="4"/>
  <c r="L39" i="4"/>
  <c r="M39" i="4"/>
  <c r="O39" i="4"/>
  <c r="B40" i="4"/>
  <c r="C40" i="4"/>
  <c r="D40" i="4"/>
  <c r="F40" i="4"/>
  <c r="G40" i="4"/>
  <c r="I40" i="4"/>
  <c r="K40" i="4"/>
  <c r="L40" i="4"/>
  <c r="O40" i="4"/>
  <c r="P40" i="4"/>
  <c r="C41" i="4"/>
  <c r="F41" i="4"/>
  <c r="G41" i="4"/>
  <c r="I41" i="4"/>
  <c r="K41" i="4"/>
  <c r="L41" i="4"/>
  <c r="O41" i="4"/>
  <c r="B42" i="4"/>
  <c r="C42" i="4"/>
  <c r="D42" i="4"/>
  <c r="E42" i="4"/>
  <c r="F42" i="4"/>
  <c r="G42" i="4"/>
  <c r="H42" i="4"/>
  <c r="I42" i="4"/>
  <c r="K42" i="4"/>
  <c r="L42" i="4"/>
  <c r="M42" i="4"/>
  <c r="N42" i="4"/>
  <c r="O42" i="4"/>
  <c r="P42" i="4"/>
  <c r="C43" i="4"/>
  <c r="D43" i="4"/>
  <c r="E43" i="4"/>
  <c r="F43" i="4"/>
  <c r="G43" i="4"/>
  <c r="I43" i="4"/>
  <c r="K43" i="4"/>
  <c r="L43" i="4"/>
  <c r="M43" i="4"/>
  <c r="N43" i="4"/>
  <c r="O43" i="4"/>
  <c r="P43" i="4"/>
  <c r="C44" i="4"/>
  <c r="F44" i="4"/>
  <c r="G44" i="4"/>
  <c r="K44" i="4"/>
  <c r="L44" i="4"/>
  <c r="O44" i="4"/>
  <c r="B45" i="4"/>
  <c r="C45" i="4"/>
  <c r="D45" i="4"/>
  <c r="E45" i="4"/>
  <c r="F45" i="4"/>
  <c r="G45" i="4"/>
  <c r="I45" i="4"/>
  <c r="K45" i="4"/>
  <c r="L45" i="4"/>
  <c r="O45" i="4"/>
  <c r="B46" i="4"/>
  <c r="C46" i="4"/>
  <c r="G46" i="4"/>
  <c r="I46" i="4"/>
  <c r="K46" i="4"/>
  <c r="L46" i="4"/>
  <c r="O46" i="4"/>
  <c r="B48" i="4"/>
  <c r="C48" i="4"/>
  <c r="F48" i="4"/>
  <c r="G48" i="4"/>
  <c r="K48" i="4"/>
  <c r="L48" i="4"/>
  <c r="O48" i="4"/>
  <c r="C49" i="4"/>
  <c r="F49" i="4"/>
  <c r="G49" i="4"/>
  <c r="K49" i="4"/>
  <c r="L49" i="4"/>
  <c r="O49" i="4"/>
  <c r="F50" i="4"/>
  <c r="G50" i="4"/>
  <c r="K50" i="4"/>
  <c r="L50" i="4"/>
  <c r="G51" i="4"/>
  <c r="K51" i="4"/>
  <c r="L51" i="4"/>
  <c r="C52" i="4"/>
  <c r="G52" i="4"/>
  <c r="K52" i="4"/>
  <c r="L52" i="4"/>
  <c r="B53" i="4"/>
  <c r="C53" i="4"/>
  <c r="F53" i="4"/>
  <c r="G53" i="4"/>
  <c r="I53" i="4"/>
  <c r="K53" i="4"/>
  <c r="L53" i="4"/>
  <c r="M53" i="4"/>
  <c r="O53" i="4"/>
  <c r="P53" i="4"/>
  <c r="B54" i="4"/>
  <c r="C54" i="4"/>
  <c r="L54" i="4"/>
  <c r="B55" i="4"/>
  <c r="C55" i="4"/>
  <c r="L55" i="4"/>
  <c r="B56" i="4"/>
  <c r="C56" i="4"/>
  <c r="D56" i="4"/>
  <c r="E56" i="4"/>
  <c r="F56" i="4"/>
  <c r="G56" i="4"/>
  <c r="K56" i="4"/>
  <c r="L56" i="4"/>
  <c r="O56" i="4"/>
  <c r="B57" i="4"/>
  <c r="C57" i="4"/>
  <c r="D57" i="4"/>
  <c r="E57" i="4"/>
  <c r="F57" i="4"/>
  <c r="G57" i="4"/>
  <c r="I57" i="4"/>
  <c r="K57" i="4"/>
  <c r="L57" i="4"/>
  <c r="M57" i="4"/>
  <c r="O57" i="4"/>
  <c r="B58" i="4"/>
  <c r="C58" i="4"/>
  <c r="F58" i="4"/>
  <c r="G58" i="4"/>
  <c r="K58" i="4"/>
  <c r="L58" i="4"/>
  <c r="N58" i="4"/>
  <c r="O58" i="4"/>
  <c r="B59" i="4"/>
  <c r="C59" i="4"/>
  <c r="F59" i="4"/>
  <c r="G59" i="4"/>
  <c r="K59" i="4"/>
  <c r="L59" i="4"/>
  <c r="N59" i="4"/>
  <c r="O59" i="4"/>
  <c r="B60" i="4"/>
  <c r="C60" i="4"/>
  <c r="E60" i="4"/>
  <c r="F60" i="4"/>
  <c r="G60" i="4"/>
  <c r="H60" i="4"/>
  <c r="I60" i="4"/>
  <c r="K60" i="4"/>
  <c r="L60" i="4"/>
  <c r="O60" i="4"/>
  <c r="P60" i="4"/>
  <c r="C61" i="4"/>
  <c r="G61" i="4"/>
  <c r="K61" i="4"/>
  <c r="L61" i="4"/>
  <c r="C62" i="4"/>
  <c r="G62" i="4"/>
  <c r="L62" i="4"/>
  <c r="B63" i="4"/>
  <c r="C63" i="4"/>
  <c r="F63" i="4"/>
  <c r="G63" i="4"/>
  <c r="L63" i="4"/>
  <c r="O63" i="4"/>
  <c r="C64" i="4"/>
  <c r="G64" i="4"/>
  <c r="L64" i="4"/>
  <c r="O64" i="4"/>
  <c r="C66" i="4"/>
  <c r="G66" i="4"/>
  <c r="I66" i="4"/>
  <c r="K66" i="4"/>
  <c r="L66" i="4"/>
  <c r="O66" i="4"/>
  <c r="C67" i="4"/>
  <c r="F67" i="4"/>
  <c r="G67" i="4"/>
  <c r="I67" i="4"/>
  <c r="K67" i="4"/>
  <c r="L67" i="4"/>
  <c r="O67" i="4"/>
  <c r="B68" i="4"/>
  <c r="C68" i="4"/>
  <c r="F68" i="4"/>
  <c r="G68" i="4"/>
  <c r="H68" i="4"/>
  <c r="I68" i="4"/>
  <c r="K68" i="4"/>
  <c r="L68" i="4"/>
  <c r="O68" i="4"/>
  <c r="B69" i="4"/>
  <c r="C69" i="4"/>
  <c r="E69" i="4"/>
  <c r="F69" i="4"/>
  <c r="G69" i="4"/>
  <c r="H69" i="4"/>
  <c r="I69" i="4"/>
  <c r="K69" i="4"/>
  <c r="L69" i="4"/>
  <c r="O69" i="4"/>
  <c r="C70" i="4"/>
  <c r="G70" i="4"/>
  <c r="I70" i="4"/>
  <c r="K70" i="4"/>
  <c r="L70" i="4"/>
  <c r="M70" i="4"/>
  <c r="O70" i="4"/>
  <c r="P70" i="4"/>
  <c r="B71" i="4"/>
  <c r="C71" i="4"/>
  <c r="F71" i="4"/>
  <c r="G71" i="4"/>
  <c r="K71" i="4"/>
  <c r="L71" i="4"/>
  <c r="O71" i="4"/>
  <c r="C72" i="4"/>
  <c r="G72" i="4"/>
  <c r="I72" i="4"/>
  <c r="K72" i="4"/>
  <c r="L72" i="4"/>
  <c r="O72" i="4"/>
  <c r="B73" i="4"/>
  <c r="C73" i="4"/>
  <c r="F73" i="4"/>
  <c r="G73" i="4"/>
  <c r="K73" i="4"/>
  <c r="L73" i="4"/>
  <c r="M73" i="4"/>
  <c r="O73" i="4"/>
  <c r="C74" i="4"/>
  <c r="G74" i="4"/>
  <c r="G75" i="4"/>
  <c r="L75" i="4"/>
  <c r="O75" i="4"/>
  <c r="C76" i="4"/>
  <c r="G76" i="4"/>
  <c r="G77" i="4"/>
  <c r="B78" i="4"/>
  <c r="C78" i="4"/>
  <c r="F78" i="4"/>
  <c r="G78" i="4"/>
  <c r="I78" i="4"/>
  <c r="K78" i="4"/>
  <c r="L78" i="4"/>
  <c r="N78" i="4"/>
  <c r="O78" i="4"/>
  <c r="C79" i="4"/>
  <c r="G79" i="4"/>
  <c r="K79" i="4"/>
  <c r="G80" i="4"/>
  <c r="C81" i="4"/>
  <c r="F81" i="4"/>
  <c r="G81" i="4"/>
  <c r="K81" i="4"/>
  <c r="L81" i="4"/>
  <c r="O81" i="4"/>
  <c r="G82" i="4"/>
  <c r="C83" i="4"/>
  <c r="F83" i="4"/>
  <c r="G83" i="4"/>
  <c r="K83" i="4"/>
  <c r="L83" i="4"/>
  <c r="O83" i="4"/>
  <c r="C84" i="4"/>
  <c r="G84" i="4"/>
  <c r="K84" i="4"/>
  <c r="L84" i="4"/>
  <c r="C85" i="4"/>
  <c r="G85" i="4"/>
  <c r="G86" i="4"/>
  <c r="C87" i="4"/>
  <c r="G87" i="4"/>
  <c r="G88" i="4"/>
  <c r="C89" i="4"/>
  <c r="G89" i="4"/>
  <c r="K89" i="4"/>
  <c r="O89" i="4"/>
  <c r="C90" i="4"/>
  <c r="F90" i="4"/>
  <c r="G90" i="4"/>
  <c r="I90" i="4"/>
  <c r="K90" i="4"/>
  <c r="L90" i="4"/>
  <c r="O90" i="4"/>
  <c r="C91" i="4"/>
  <c r="G91" i="4"/>
  <c r="K91" i="4"/>
  <c r="O91" i="4"/>
  <c r="C92" i="4"/>
  <c r="G92" i="4"/>
  <c r="I92" i="4"/>
  <c r="K92" i="4"/>
  <c r="L92" i="4"/>
  <c r="O92" i="4"/>
  <c r="C93" i="4"/>
  <c r="G93" i="4"/>
  <c r="K93" i="4"/>
  <c r="L93" i="4"/>
  <c r="C94" i="4"/>
  <c r="G94" i="4"/>
  <c r="K94" i="4"/>
  <c r="L94" i="4"/>
  <c r="C95" i="4"/>
  <c r="G95" i="4"/>
  <c r="K95" i="4"/>
  <c r="L95" i="4"/>
  <c r="G96" i="4"/>
  <c r="K96" i="4"/>
  <c r="L96" i="4"/>
  <c r="C97" i="4"/>
  <c r="G97" i="4"/>
  <c r="L97" i="4"/>
  <c r="O97" i="4"/>
  <c r="G98" i="4"/>
  <c r="I98" i="4"/>
  <c r="K98" i="4"/>
  <c r="L98" i="4"/>
  <c r="F99" i="4"/>
  <c r="C100" i="4"/>
  <c r="F100" i="4"/>
  <c r="G100" i="4"/>
  <c r="K100" i="4"/>
  <c r="L100" i="4"/>
  <c r="K101" i="4"/>
  <c r="B102" i="4"/>
  <c r="C102" i="4"/>
  <c r="E102" i="4"/>
  <c r="F102" i="4"/>
  <c r="G102" i="4"/>
  <c r="K102" i="4"/>
  <c r="L102" i="4"/>
  <c r="C103" i="4"/>
  <c r="G103" i="4"/>
  <c r="K103" i="4"/>
  <c r="G104" i="4"/>
  <c r="C106" i="4"/>
  <c r="G106" i="4"/>
  <c r="I106" i="4"/>
  <c r="K106" i="4"/>
  <c r="L106" i="4"/>
  <c r="G107" i="4"/>
  <c r="C108" i="4"/>
  <c r="G108" i="4"/>
  <c r="K108" i="4"/>
  <c r="L108" i="4"/>
  <c r="O108" i="4"/>
  <c r="C109" i="4"/>
  <c r="F109" i="4"/>
  <c r="G109" i="4"/>
  <c r="K109" i="4"/>
  <c r="L109" i="4"/>
  <c r="O109" i="4"/>
  <c r="C110" i="4"/>
  <c r="F110" i="4"/>
  <c r="G110" i="4"/>
  <c r="K110" i="4"/>
  <c r="L110" i="4"/>
  <c r="O110" i="4"/>
  <c r="B111" i="4"/>
  <c r="C111" i="4"/>
  <c r="F111" i="4"/>
  <c r="G111" i="4"/>
  <c r="K111" i="4"/>
  <c r="L111" i="4"/>
  <c r="O111" i="4"/>
  <c r="B112" i="4"/>
  <c r="C112" i="4"/>
  <c r="F112" i="4"/>
  <c r="G112" i="4"/>
  <c r="K112" i="4"/>
  <c r="L112" i="4"/>
  <c r="O112" i="4"/>
  <c r="C113" i="4"/>
  <c r="G113" i="4"/>
  <c r="K113" i="4"/>
  <c r="L113" i="4"/>
  <c r="O113" i="4"/>
  <c r="B115" i="4"/>
  <c r="C115" i="4"/>
  <c r="F115" i="4"/>
  <c r="G115" i="4"/>
  <c r="K115" i="4"/>
  <c r="L115" i="4"/>
  <c r="O115" i="4"/>
  <c r="B116" i="4"/>
  <c r="C116" i="4"/>
  <c r="F116" i="4"/>
  <c r="G116" i="4"/>
  <c r="K116" i="4"/>
  <c r="L116" i="4"/>
  <c r="C117" i="4"/>
  <c r="K117" i="4"/>
  <c r="O117" i="4"/>
  <c r="B118" i="4"/>
  <c r="C118" i="4"/>
  <c r="F118" i="4"/>
  <c r="G118" i="4"/>
  <c r="I118" i="4"/>
  <c r="K118" i="4"/>
  <c r="L118" i="4"/>
  <c r="O118" i="4"/>
  <c r="B119" i="4"/>
  <c r="C119" i="4"/>
  <c r="F119" i="4"/>
  <c r="G119" i="4"/>
  <c r="K119" i="4"/>
  <c r="L119" i="4"/>
  <c r="O119" i="4"/>
  <c r="C120" i="4"/>
  <c r="C122" i="4"/>
  <c r="F122" i="4"/>
  <c r="K122" i="4"/>
  <c r="O122" i="4"/>
  <c r="B123" i="4"/>
  <c r="C123" i="4"/>
  <c r="D123" i="4"/>
  <c r="F123" i="4"/>
  <c r="G123" i="4"/>
  <c r="I123" i="4"/>
  <c r="K123" i="4"/>
  <c r="L123" i="4"/>
  <c r="O123" i="4"/>
  <c r="B124" i="4"/>
  <c r="C124" i="4"/>
  <c r="F124" i="4"/>
  <c r="G124" i="4"/>
  <c r="H124" i="4"/>
  <c r="I124" i="4"/>
  <c r="K124" i="4"/>
  <c r="L124" i="4"/>
  <c r="M124" i="4"/>
  <c r="O124" i="4"/>
  <c r="C125" i="4"/>
  <c r="C126" i="4"/>
  <c r="F126" i="4"/>
  <c r="G126" i="4"/>
  <c r="I126" i="4"/>
  <c r="K126" i="4"/>
  <c r="L126" i="4"/>
  <c r="O126" i="4"/>
  <c r="C127" i="4"/>
  <c r="F127" i="4"/>
  <c r="G127" i="4"/>
  <c r="I127" i="4"/>
  <c r="K127" i="4"/>
  <c r="L127" i="4"/>
  <c r="O127" i="4"/>
  <c r="B128" i="4"/>
  <c r="C128" i="4"/>
  <c r="D128" i="4"/>
  <c r="F128" i="4"/>
  <c r="G128" i="4"/>
  <c r="I128" i="4"/>
  <c r="K128" i="4"/>
  <c r="L128" i="4"/>
  <c r="O128" i="4"/>
  <c r="C129" i="4"/>
  <c r="G129" i="4"/>
  <c r="K129" i="4"/>
  <c r="B130" i="4"/>
  <c r="C130" i="4"/>
  <c r="G130" i="4"/>
  <c r="B131" i="4"/>
  <c r="C131" i="4"/>
  <c r="D131" i="4"/>
  <c r="E131" i="4"/>
  <c r="F131" i="4"/>
  <c r="G131" i="4"/>
  <c r="I131" i="4"/>
  <c r="K131" i="4"/>
  <c r="L131" i="4"/>
  <c r="M131" i="4"/>
  <c r="N131" i="4"/>
  <c r="O131" i="4"/>
  <c r="P131" i="4"/>
  <c r="F132" i="4"/>
  <c r="G132" i="4"/>
  <c r="K132" i="4"/>
  <c r="L132" i="4"/>
  <c r="O132" i="4"/>
  <c r="C133" i="4"/>
  <c r="C134" i="4"/>
  <c r="G134" i="4"/>
  <c r="K134" i="4"/>
  <c r="B138" i="4"/>
  <c r="C138" i="4"/>
  <c r="G138" i="4"/>
  <c r="C139" i="4"/>
  <c r="F139" i="4"/>
  <c r="G139" i="4"/>
  <c r="K139" i="4"/>
  <c r="F140" i="4"/>
  <c r="G140" i="4"/>
  <c r="K140" i="4"/>
  <c r="L140" i="4"/>
  <c r="O140" i="4"/>
  <c r="C141" i="4"/>
  <c r="C142" i="4"/>
  <c r="F142" i="4"/>
  <c r="G142" i="4"/>
  <c r="K142" i="4"/>
  <c r="L142" i="4"/>
  <c r="O142" i="4"/>
  <c r="F143" i="4"/>
  <c r="G143" i="4"/>
  <c r="K143" i="4"/>
  <c r="L143" i="4"/>
  <c r="C145" i="4"/>
  <c r="G145" i="4"/>
  <c r="L145" i="4"/>
  <c r="O145" i="4"/>
  <c r="C146" i="4"/>
  <c r="F146" i="4"/>
  <c r="G146" i="4"/>
  <c r="I146" i="4"/>
  <c r="K146" i="4"/>
  <c r="L146" i="4"/>
  <c r="O146" i="4"/>
  <c r="B147" i="4"/>
  <c r="F147" i="4"/>
  <c r="G147" i="4"/>
  <c r="H147" i="4"/>
  <c r="I147" i="4"/>
  <c r="K147" i="4"/>
  <c r="L147" i="4"/>
  <c r="O147" i="4"/>
  <c r="C148" i="4"/>
  <c r="F148" i="4"/>
  <c r="G148" i="4"/>
  <c r="K148" i="4"/>
  <c r="B149" i="4"/>
  <c r="C149" i="4"/>
  <c r="G149" i="4"/>
  <c r="I149" i="4"/>
  <c r="L149" i="4"/>
  <c r="O149" i="4"/>
  <c r="B150" i="4"/>
  <c r="C150" i="4"/>
  <c r="F150" i="4"/>
  <c r="G150" i="4"/>
  <c r="I150" i="4"/>
  <c r="K150" i="4"/>
  <c r="L150" i="4"/>
  <c r="O150" i="4"/>
  <c r="B151" i="4"/>
  <c r="C151" i="4"/>
  <c r="F151" i="4"/>
  <c r="G151" i="4"/>
  <c r="K151" i="4"/>
  <c r="L151" i="4"/>
  <c r="O151" i="4"/>
  <c r="G152" i="4"/>
  <c r="L152" i="4"/>
  <c r="C153" i="4"/>
  <c r="G153" i="4"/>
  <c r="K153" i="4"/>
  <c r="L153" i="4"/>
  <c r="B154" i="4"/>
  <c r="C154" i="4"/>
  <c r="D154" i="4"/>
  <c r="E154" i="4"/>
  <c r="F154" i="4"/>
  <c r="G154" i="4"/>
  <c r="H154" i="4"/>
  <c r="I154" i="4"/>
  <c r="K154" i="4"/>
  <c r="L154" i="4"/>
  <c r="N154" i="4"/>
  <c r="O154" i="4"/>
  <c r="C155" i="4"/>
  <c r="F155" i="4"/>
  <c r="G155" i="4"/>
  <c r="K155" i="4"/>
  <c r="L155" i="4"/>
  <c r="O155" i="4"/>
  <c r="F156" i="4"/>
  <c r="G156" i="4"/>
  <c r="K156" i="4"/>
  <c r="L156" i="4"/>
  <c r="O156" i="4"/>
  <c r="B157" i="4"/>
  <c r="C157" i="4"/>
  <c r="D157" i="4"/>
  <c r="E157" i="4"/>
  <c r="F157" i="4"/>
  <c r="G157" i="4"/>
  <c r="I157" i="4"/>
  <c r="K157" i="4"/>
  <c r="L157" i="4"/>
  <c r="N157" i="4"/>
  <c r="O157" i="4"/>
  <c r="B158" i="4"/>
  <c r="C158" i="4"/>
  <c r="G158" i="4"/>
  <c r="O158" i="4"/>
  <c r="B159" i="4"/>
  <c r="C159" i="4"/>
  <c r="E159" i="4"/>
  <c r="F159" i="4"/>
  <c r="G159" i="4"/>
  <c r="H159" i="4"/>
  <c r="I159" i="4"/>
  <c r="K159" i="4"/>
  <c r="L159" i="4"/>
  <c r="O159" i="4"/>
  <c r="B160" i="4"/>
  <c r="C160" i="4"/>
  <c r="F160" i="4"/>
  <c r="G160" i="4"/>
  <c r="I160" i="4"/>
  <c r="K160" i="4"/>
  <c r="L160" i="4"/>
  <c r="O160" i="4"/>
  <c r="C161" i="4"/>
  <c r="C163" i="4"/>
  <c r="G163" i="4"/>
  <c r="I163" i="4"/>
  <c r="K163" i="4"/>
  <c r="L163" i="4"/>
  <c r="B164" i="4"/>
  <c r="C164" i="4"/>
  <c r="F164" i="4"/>
  <c r="G164" i="4"/>
  <c r="L164" i="4"/>
  <c r="O164" i="4"/>
  <c r="C165" i="4"/>
  <c r="G165" i="4"/>
  <c r="K165" i="4"/>
  <c r="L165" i="4"/>
  <c r="O165" i="4"/>
  <c r="B3" i="4"/>
  <c r="C3" i="4"/>
  <c r="F3" i="4"/>
  <c r="G3" i="4"/>
  <c r="I3" i="4"/>
  <c r="K3" i="4"/>
  <c r="L3" i="4"/>
  <c r="O3" i="4"/>
  <c r="B4" i="4"/>
  <c r="C4" i="4"/>
  <c r="F4" i="4"/>
  <c r="G4" i="4"/>
  <c r="K4" i="4"/>
  <c r="L4" i="4"/>
  <c r="M4" i="4"/>
  <c r="O4" i="4"/>
  <c r="P4" i="4"/>
  <c r="G5" i="4"/>
  <c r="O5" i="4"/>
  <c r="C6" i="4"/>
  <c r="D6" i="4"/>
  <c r="F6" i="4"/>
  <c r="G6" i="4"/>
  <c r="L6" i="4"/>
  <c r="O6" i="4"/>
  <c r="B7" i="4"/>
  <c r="C7" i="4"/>
  <c r="D7" i="4"/>
  <c r="E7" i="4"/>
  <c r="F7" i="4"/>
  <c r="G7" i="4"/>
  <c r="I7" i="4"/>
  <c r="K7" i="4"/>
  <c r="L7" i="4"/>
  <c r="M7" i="4"/>
  <c r="O7" i="4"/>
  <c r="C8" i="4"/>
  <c r="E8" i="4"/>
  <c r="F8" i="4"/>
  <c r="G8" i="4"/>
  <c r="I8" i="4"/>
  <c r="K8" i="4"/>
  <c r="L8" i="4"/>
  <c r="O8" i="4"/>
  <c r="B9" i="4"/>
  <c r="C9" i="4"/>
  <c r="D9" i="4"/>
  <c r="E9" i="4"/>
  <c r="F9" i="4"/>
  <c r="G9" i="4"/>
  <c r="H9" i="4"/>
  <c r="I9" i="4"/>
  <c r="K9" i="4"/>
  <c r="L9" i="4"/>
  <c r="M9" i="4"/>
  <c r="N9" i="4"/>
  <c r="O9" i="4"/>
  <c r="P9" i="4"/>
  <c r="B10" i="4"/>
  <c r="C10" i="4"/>
  <c r="D10" i="4"/>
  <c r="E10" i="4"/>
  <c r="F10" i="4"/>
  <c r="G10" i="4"/>
  <c r="I10" i="4"/>
  <c r="K10" i="4"/>
  <c r="L10" i="4"/>
  <c r="M10" i="4"/>
  <c r="N10" i="4"/>
  <c r="O10" i="4"/>
  <c r="P10" i="4"/>
  <c r="F11" i="4"/>
  <c r="G11" i="4"/>
  <c r="I11" i="4"/>
  <c r="K11" i="4"/>
  <c r="K12" i="4"/>
  <c r="B13" i="4"/>
  <c r="C13" i="4"/>
  <c r="F13" i="4"/>
  <c r="G13" i="4"/>
  <c r="I13" i="4"/>
  <c r="K13" i="4"/>
  <c r="L13" i="4"/>
  <c r="N13" i="4"/>
  <c r="O13" i="4"/>
  <c r="B14" i="4"/>
  <c r="C14" i="4"/>
  <c r="D14" i="4"/>
  <c r="E14" i="4"/>
  <c r="F14" i="4"/>
  <c r="G14" i="4"/>
  <c r="H14" i="4"/>
  <c r="I14" i="4"/>
  <c r="K14" i="4"/>
  <c r="L14" i="4"/>
  <c r="N14" i="4"/>
  <c r="O14" i="4"/>
  <c r="B15" i="4"/>
  <c r="C15" i="4"/>
  <c r="D15" i="4"/>
  <c r="E15" i="4"/>
  <c r="F15" i="4"/>
  <c r="G15" i="4"/>
  <c r="H15" i="4"/>
  <c r="I15" i="4"/>
  <c r="K15" i="4"/>
  <c r="L15" i="4"/>
  <c r="M15" i="4"/>
  <c r="N15" i="4"/>
  <c r="O15" i="4"/>
  <c r="P15" i="4"/>
  <c r="C16" i="4"/>
  <c r="G16" i="4"/>
  <c r="K16" i="4"/>
  <c r="G17" i="4"/>
  <c r="K17" i="4"/>
  <c r="F2" i="4"/>
  <c r="G2" i="4"/>
  <c r="H2" i="4"/>
  <c r="K2" i="4"/>
  <c r="L2" i="4"/>
  <c r="O2" i="4"/>
  <c r="C2" i="4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B178" i="2"/>
  <c r="E178" i="3" l="1"/>
  <c r="M178" i="3"/>
  <c r="I178" i="3"/>
  <c r="H178" i="3"/>
  <c r="G178" i="3"/>
  <c r="F178" i="3"/>
  <c r="P178" i="3"/>
  <c r="P33" i="4" s="1"/>
  <c r="D178" i="3"/>
  <c r="O178" i="3"/>
  <c r="C178" i="3"/>
  <c r="N178" i="3"/>
  <c r="L178" i="3"/>
  <c r="K178" i="3"/>
  <c r="J178" i="3"/>
  <c r="B178" i="3"/>
  <c r="B95" i="4" s="1"/>
  <c r="B107" i="4"/>
  <c r="B103" i="4"/>
  <c r="B99" i="4"/>
  <c r="B91" i="4" l="1"/>
  <c r="B92" i="4"/>
  <c r="B170" i="4"/>
  <c r="B175" i="4"/>
  <c r="B168" i="4"/>
  <c r="B173" i="4"/>
  <c r="B169" i="4"/>
  <c r="B176" i="4"/>
  <c r="B171" i="4"/>
  <c r="B177" i="4"/>
  <c r="N167" i="4"/>
  <c r="N173" i="4"/>
  <c r="N168" i="4"/>
  <c r="N170" i="4"/>
  <c r="M51" i="4"/>
  <c r="M170" i="4"/>
  <c r="M173" i="4"/>
  <c r="H170" i="4"/>
  <c r="H168" i="4"/>
  <c r="H177" i="4"/>
  <c r="P170" i="4"/>
  <c r="P173" i="4"/>
  <c r="E170" i="4"/>
  <c r="E168" i="4"/>
  <c r="F170" i="4"/>
  <c r="F175" i="4"/>
  <c r="F174" i="4"/>
  <c r="F171" i="4"/>
  <c r="F173" i="4"/>
  <c r="F168" i="4"/>
  <c r="F177" i="4"/>
  <c r="F167" i="4"/>
  <c r="G170" i="4"/>
  <c r="G175" i="4"/>
  <c r="G173" i="4"/>
  <c r="G168" i="4"/>
  <c r="G176" i="4"/>
  <c r="G171" i="4"/>
  <c r="G169" i="4"/>
  <c r="G167" i="4"/>
  <c r="G174" i="4"/>
  <c r="G177" i="4"/>
  <c r="C170" i="4"/>
  <c r="C172" i="4"/>
  <c r="C175" i="4"/>
  <c r="C168" i="4"/>
  <c r="C173" i="4"/>
  <c r="C171" i="4"/>
  <c r="C169" i="4"/>
  <c r="C167" i="4"/>
  <c r="C177" i="4"/>
  <c r="C176" i="4"/>
  <c r="C174" i="4"/>
  <c r="O171" i="4"/>
  <c r="O174" i="4"/>
  <c r="O177" i="4"/>
  <c r="O167" i="4"/>
  <c r="O173" i="4"/>
  <c r="O176" i="4"/>
  <c r="O175" i="4"/>
  <c r="O168" i="4"/>
  <c r="O170" i="4"/>
  <c r="O169" i="4"/>
  <c r="L167" i="4"/>
  <c r="L171" i="4"/>
  <c r="L174" i="4"/>
  <c r="L177" i="4"/>
  <c r="L168" i="4"/>
  <c r="L176" i="4"/>
  <c r="L175" i="4"/>
  <c r="L170" i="4"/>
  <c r="L173" i="4"/>
  <c r="K168" i="4"/>
  <c r="K176" i="4"/>
  <c r="K170" i="4"/>
  <c r="K173" i="4"/>
  <c r="K177" i="4"/>
  <c r="K171" i="4"/>
  <c r="K167" i="4"/>
  <c r="K174" i="4"/>
  <c r="K169" i="4"/>
  <c r="I170" i="4"/>
  <c r="I173" i="4"/>
  <c r="I168" i="4"/>
  <c r="I171" i="4"/>
  <c r="I174" i="4"/>
  <c r="D170" i="4"/>
  <c r="D167" i="4"/>
  <c r="D168" i="4"/>
  <c r="D174" i="4"/>
  <c r="M31" i="4"/>
  <c r="M52" i="4"/>
  <c r="M56" i="4"/>
  <c r="M76" i="4"/>
  <c r="M140" i="4"/>
  <c r="M145" i="4"/>
  <c r="M159" i="4"/>
  <c r="M65" i="4"/>
  <c r="M138" i="4"/>
  <c r="M127" i="4"/>
  <c r="M162" i="4"/>
  <c r="M60" i="4"/>
  <c r="M119" i="4"/>
  <c r="M91" i="4"/>
  <c r="M102" i="4"/>
  <c r="M112" i="4"/>
  <c r="M125" i="4"/>
  <c r="M118" i="4"/>
  <c r="M146" i="4"/>
  <c r="M126" i="4"/>
  <c r="M68" i="4"/>
  <c r="M59" i="4"/>
  <c r="M71" i="4"/>
  <c r="F106" i="4"/>
  <c r="F162" i="4"/>
  <c r="F117" i="4"/>
  <c r="F144" i="4"/>
  <c r="F66" i="4"/>
  <c r="F107" i="4"/>
  <c r="F55" i="4"/>
  <c r="F47" i="4"/>
  <c r="F72" i="4"/>
  <c r="F137" i="4"/>
  <c r="F141" i="4"/>
  <c r="F84" i="4"/>
  <c r="F114" i="4"/>
  <c r="F134" i="4"/>
  <c r="F166" i="4"/>
  <c r="F52" i="4"/>
  <c r="F125" i="4"/>
  <c r="F88" i="4"/>
  <c r="F97" i="4"/>
  <c r="F138" i="4"/>
  <c r="F121" i="4"/>
  <c r="F98" i="4"/>
  <c r="F62" i="4"/>
  <c r="F79" i="4"/>
  <c r="F87" i="4"/>
  <c r="F65" i="4"/>
  <c r="F163" i="4"/>
  <c r="F91" i="4"/>
  <c r="F135" i="4"/>
  <c r="F76" i="4"/>
  <c r="F108" i="4"/>
  <c r="F145" i="4"/>
  <c r="G136" i="4"/>
  <c r="G162" i="4"/>
  <c r="G55" i="4"/>
  <c r="G114" i="4"/>
  <c r="G137" i="4"/>
  <c r="G47" i="4"/>
  <c r="G144" i="4"/>
  <c r="G141" i="4"/>
  <c r="G166" i="4"/>
  <c r="G121" i="4"/>
  <c r="G101" i="4"/>
  <c r="G65" i="4"/>
  <c r="G105" i="4"/>
  <c r="G135" i="4"/>
  <c r="G122" i="4"/>
  <c r="G125" i="4"/>
  <c r="I122" i="4"/>
  <c r="I138" i="4"/>
  <c r="I114" i="4"/>
  <c r="I96" i="4"/>
  <c r="I141" i="4"/>
  <c r="I88" i="4"/>
  <c r="I91" i="4"/>
  <c r="I102" i="4"/>
  <c r="I119" i="4"/>
  <c r="I137" i="4"/>
  <c r="I107" i="4"/>
  <c r="I162" i="4"/>
  <c r="I84" i="4"/>
  <c r="I64" i="4"/>
  <c r="I112" i="4"/>
  <c r="I134" i="4"/>
  <c r="I148" i="4"/>
  <c r="I153" i="4"/>
  <c r="I103" i="4"/>
  <c r="I65" i="4"/>
  <c r="I125" i="4"/>
  <c r="I145" i="4"/>
  <c r="I59" i="4"/>
  <c r="I140" i="4"/>
  <c r="I113" i="4"/>
  <c r="I121" i="4"/>
  <c r="I56" i="4"/>
  <c r="I76" i="4"/>
  <c r="I48" i="4"/>
  <c r="I52" i="4"/>
  <c r="I62" i="4"/>
  <c r="I111" i="4"/>
  <c r="I135" i="4"/>
  <c r="I151" i="4"/>
  <c r="I73" i="4"/>
  <c r="B29" i="4"/>
  <c r="B47" i="4"/>
  <c r="B148" i="4"/>
  <c r="B141" i="4"/>
  <c r="B153" i="4"/>
  <c r="B109" i="4"/>
  <c r="B165" i="4"/>
  <c r="B114" i="4"/>
  <c r="B126" i="4"/>
  <c r="B66" i="4"/>
  <c r="B146" i="4"/>
  <c r="B125" i="4"/>
  <c r="B166" i="4"/>
  <c r="B62" i="4"/>
  <c r="B108" i="4"/>
  <c r="B145" i="4"/>
  <c r="B67" i="4"/>
  <c r="B162" i="4"/>
  <c r="B142" i="4"/>
  <c r="B140" i="4"/>
  <c r="B127" i="4"/>
  <c r="M55" i="4"/>
  <c r="M63" i="4"/>
  <c r="B76" i="4"/>
  <c r="B88" i="4"/>
  <c r="O62" i="4"/>
  <c r="O125" i="4"/>
  <c r="O65" i="4"/>
  <c r="O79" i="4"/>
  <c r="O84" i="4"/>
  <c r="O162" i="4"/>
  <c r="O52" i="4"/>
  <c r="O88" i="4"/>
  <c r="O106" i="4"/>
  <c r="O95" i="4"/>
  <c r="O102" i="4"/>
  <c r="O76" i="4"/>
  <c r="O98" i="4"/>
  <c r="O136" i="4"/>
  <c r="O138" i="4"/>
  <c r="O47" i="4"/>
  <c r="O55" i="4"/>
  <c r="O114" i="4"/>
  <c r="O144" i="4"/>
  <c r="O107" i="4"/>
  <c r="O87" i="4"/>
  <c r="O134" i="4"/>
  <c r="O141" i="4"/>
  <c r="O148" i="4"/>
  <c r="O121" i="4"/>
  <c r="O166" i="4"/>
  <c r="O135" i="4"/>
  <c r="O163" i="4"/>
  <c r="O105" i="4"/>
  <c r="O137" i="4"/>
  <c r="L65" i="4"/>
  <c r="L91" i="4"/>
  <c r="L88" i="4"/>
  <c r="L162" i="4"/>
  <c r="L144" i="4"/>
  <c r="L79" i="4"/>
  <c r="L122" i="4"/>
  <c r="L136" i="4"/>
  <c r="L138" i="4"/>
  <c r="L47" i="4"/>
  <c r="L114" i="4"/>
  <c r="L82" i="4"/>
  <c r="L141" i="4"/>
  <c r="L125" i="4"/>
  <c r="L134" i="4"/>
  <c r="L107" i="4"/>
  <c r="L148" i="4"/>
  <c r="L76" i="4"/>
  <c r="L121" i="4"/>
  <c r="L166" i="4"/>
  <c r="L135" i="4"/>
  <c r="L137" i="4"/>
  <c r="L87" i="4"/>
  <c r="L103" i="4"/>
  <c r="L105" i="4"/>
  <c r="K99" i="4"/>
  <c r="K47" i="4"/>
  <c r="K138" i="4"/>
  <c r="K77" i="4"/>
  <c r="K55" i="4"/>
  <c r="K114" i="4"/>
  <c r="K144" i="4"/>
  <c r="K88" i="4"/>
  <c r="K162" i="4"/>
  <c r="K137" i="4"/>
  <c r="K141" i="4"/>
  <c r="K64" i="4"/>
  <c r="K158" i="4"/>
  <c r="K107" i="4"/>
  <c r="K121" i="4"/>
  <c r="K166" i="4"/>
  <c r="K105" i="4"/>
  <c r="K125" i="4"/>
  <c r="K145" i="4"/>
  <c r="K87" i="4"/>
  <c r="K65" i="4"/>
  <c r="K135" i="4"/>
  <c r="K76" i="4"/>
  <c r="K82" i="4"/>
  <c r="B79" i="4"/>
  <c r="D53" i="4"/>
  <c r="D148" i="4"/>
  <c r="D126" i="4"/>
  <c r="D68" i="4"/>
  <c r="D134" i="4"/>
  <c r="D55" i="4"/>
  <c r="D95" i="4"/>
  <c r="D112" i="4"/>
  <c r="D137" i="4"/>
  <c r="D125" i="4"/>
  <c r="D90" i="4"/>
  <c r="D118" i="4"/>
  <c r="D65" i="4"/>
  <c r="D138" i="4"/>
  <c r="D156" i="4"/>
  <c r="D159" i="4"/>
  <c r="D76" i="4"/>
  <c r="D102" i="4"/>
  <c r="D151" i="4"/>
  <c r="D163" i="4"/>
  <c r="D124" i="4"/>
  <c r="D73" i="4"/>
  <c r="D140" i="4"/>
  <c r="D69" i="4"/>
  <c r="D145" i="4"/>
  <c r="H79" i="4"/>
  <c r="H88" i="4"/>
  <c r="H91" i="4"/>
  <c r="H102" i="4"/>
  <c r="H157" i="4"/>
  <c r="H150" i="4"/>
  <c r="H55" i="4"/>
  <c r="H66" i="4"/>
  <c r="H59" i="4"/>
  <c r="H119" i="4"/>
  <c r="H146" i="4"/>
  <c r="H57" i="4"/>
  <c r="H92" i="4"/>
  <c r="H112" i="4"/>
  <c r="H126" i="4"/>
  <c r="H53" i="4"/>
  <c r="H67" i="4"/>
  <c r="H125" i="4"/>
  <c r="H145" i="4"/>
  <c r="H138" i="4"/>
  <c r="H166" i="4"/>
  <c r="H140" i="4"/>
  <c r="H73" i="4"/>
  <c r="H48" i="4"/>
  <c r="H76" i="4"/>
  <c r="H62" i="4"/>
  <c r="H118" i="4"/>
  <c r="H151" i="4"/>
  <c r="H128" i="4"/>
  <c r="N151" i="4"/>
  <c r="N73" i="4"/>
  <c r="N159" i="4"/>
  <c r="N76" i="4"/>
  <c r="N140" i="4"/>
  <c r="N145" i="4"/>
  <c r="N102" i="4"/>
  <c r="N124" i="4"/>
  <c r="N162" i="4"/>
  <c r="N65" i="4"/>
  <c r="N69" i="4"/>
  <c r="N53" i="4"/>
  <c r="N156" i="4"/>
  <c r="N125" i="4"/>
  <c r="N148" i="4"/>
  <c r="N141" i="4"/>
  <c r="N68" i="4"/>
  <c r="N128" i="4"/>
  <c r="N137" i="4"/>
  <c r="N57" i="4"/>
  <c r="N126" i="4"/>
  <c r="P140" i="4"/>
  <c r="P138" i="4"/>
  <c r="P159" i="4"/>
  <c r="P125" i="4"/>
  <c r="P76" i="4"/>
  <c r="P145" i="4"/>
  <c r="P73" i="4"/>
  <c r="P124" i="4"/>
  <c r="P52" i="4"/>
  <c r="P102" i="4"/>
  <c r="P55" i="4"/>
  <c r="P162" i="4"/>
  <c r="P112" i="4"/>
  <c r="P126" i="4"/>
  <c r="P59" i="4"/>
  <c r="P146" i="4"/>
  <c r="P57" i="4"/>
  <c r="P68" i="4"/>
  <c r="P128" i="4"/>
  <c r="E126" i="4"/>
  <c r="E134" i="4"/>
  <c r="E148" i="4"/>
  <c r="E107" i="4"/>
  <c r="E64" i="4"/>
  <c r="E72" i="4"/>
  <c r="E112" i="4"/>
  <c r="E53" i="4"/>
  <c r="E150" i="4"/>
  <c r="E55" i="4"/>
  <c r="E68" i="4"/>
  <c r="E100" i="4"/>
  <c r="E59" i="4"/>
  <c r="E153" i="4"/>
  <c r="E128" i="4"/>
  <c r="E138" i="4"/>
  <c r="E125" i="4"/>
  <c r="E79" i="4"/>
  <c r="E151" i="4"/>
  <c r="E124" i="4"/>
  <c r="E48" i="4"/>
  <c r="E67" i="4"/>
  <c r="E145" i="4"/>
  <c r="E76" i="4"/>
  <c r="E140" i="4"/>
  <c r="E73" i="4"/>
  <c r="E127" i="4"/>
  <c r="B84" i="4"/>
  <c r="C136" i="4"/>
  <c r="C47" i="4"/>
  <c r="C107" i="4"/>
  <c r="C121" i="4"/>
  <c r="C114" i="4"/>
  <c r="C137" i="4"/>
  <c r="C144" i="4"/>
  <c r="C51" i="4"/>
  <c r="C152" i="4"/>
  <c r="C77" i="4"/>
  <c r="C88" i="4"/>
  <c r="C65" i="4"/>
  <c r="C166" i="4"/>
  <c r="C135" i="4"/>
  <c r="C82" i="4"/>
  <c r="C162" i="4"/>
  <c r="C98" i="4"/>
  <c r="C140" i="4"/>
  <c r="C156" i="4"/>
  <c r="C105" i="4"/>
  <c r="C101" i="4"/>
  <c r="B100" i="4"/>
  <c r="B52" i="4"/>
  <c r="B87" i="4"/>
  <c r="J124" i="4"/>
  <c r="J57" i="4"/>
  <c r="J112" i="4"/>
  <c r="J118" i="4"/>
  <c r="B37" i="4"/>
  <c r="B41" i="4"/>
  <c r="G117" i="4"/>
  <c r="G133" i="4"/>
  <c r="G161" i="4"/>
  <c r="G18" i="4"/>
  <c r="G54" i="4"/>
  <c r="G36" i="4"/>
  <c r="G172" i="4"/>
  <c r="G12" i="4"/>
  <c r="G99" i="4"/>
  <c r="G31" i="4"/>
  <c r="G120" i="4"/>
  <c r="C75" i="4"/>
  <c r="C86" i="4"/>
  <c r="C132" i="4"/>
  <c r="C104" i="4"/>
  <c r="C18" i="4"/>
  <c r="C25" i="4"/>
  <c r="C147" i="4"/>
  <c r="C143" i="4"/>
  <c r="C50" i="4"/>
  <c r="C17" i="4"/>
  <c r="C80" i="4"/>
  <c r="C35" i="4"/>
  <c r="C5" i="4"/>
  <c r="C11" i="4"/>
  <c r="C99" i="4"/>
  <c r="C12" i="4"/>
  <c r="C96" i="4"/>
  <c r="B72" i="4"/>
  <c r="B86" i="4"/>
  <c r="B120" i="4"/>
  <c r="B132" i="4"/>
  <c r="B136" i="4"/>
  <c r="B144" i="4"/>
  <c r="B152" i="4"/>
  <c r="B156" i="4"/>
  <c r="B172" i="4"/>
  <c r="B93" i="4"/>
  <c r="B104" i="4"/>
  <c r="B44" i="4"/>
  <c r="B82" i="4"/>
  <c r="B89" i="4"/>
  <c r="B36" i="4"/>
  <c r="B74" i="4"/>
  <c r="B49" i="4"/>
  <c r="B64" i="4"/>
  <c r="B61" i="4"/>
  <c r="B105" i="4"/>
  <c r="B137" i="4"/>
  <c r="B97" i="4"/>
  <c r="B122" i="4"/>
  <c r="B134" i="4"/>
  <c r="B16" i="4"/>
  <c r="B70" i="4"/>
  <c r="B129" i="4"/>
  <c r="B81" i="4"/>
  <c r="B121" i="4"/>
  <c r="B139" i="4"/>
  <c r="B8" i="4"/>
  <c r="B50" i="4"/>
  <c r="B75" i="4"/>
  <c r="B110" i="4"/>
  <c r="B113" i="4"/>
  <c r="B174" i="4"/>
  <c r="B77" i="4"/>
  <c r="B85" i="4"/>
  <c r="B133" i="4"/>
  <c r="B6" i="4"/>
  <c r="B135" i="4"/>
  <c r="B161" i="4"/>
  <c r="B17" i="4"/>
  <c r="B155" i="4"/>
  <c r="B106" i="4"/>
  <c r="B167" i="4"/>
  <c r="B65" i="4"/>
  <c r="B90" i="4"/>
  <c r="B80" i="4"/>
  <c r="B11" i="4"/>
  <c r="B43" i="4"/>
  <c r="B51" i="4"/>
  <c r="B38" i="4"/>
  <c r="B30" i="4"/>
  <c r="B94" i="4"/>
  <c r="B163" i="4"/>
  <c r="B117" i="4"/>
  <c r="B20" i="4"/>
  <c r="B98" i="4"/>
  <c r="B101" i="4"/>
  <c r="B143" i="4"/>
  <c r="B5" i="4"/>
  <c r="B35" i="4"/>
  <c r="B12" i="4"/>
  <c r="P47" i="4"/>
  <c r="P66" i="4"/>
  <c r="P92" i="4"/>
  <c r="P103" i="4"/>
  <c r="P62" i="4"/>
  <c r="P81" i="4"/>
  <c r="P39" i="4"/>
  <c r="P58" i="4"/>
  <c r="P77" i="4"/>
  <c r="P88" i="4"/>
  <c r="P99" i="4"/>
  <c r="P24" i="4"/>
  <c r="P35" i="4"/>
  <c r="P54" i="4"/>
  <c r="P31" i="4"/>
  <c r="P84" i="4"/>
  <c r="P95" i="4"/>
  <c r="P110" i="4"/>
  <c r="P114" i="4"/>
  <c r="P118" i="4"/>
  <c r="P122" i="4"/>
  <c r="P130" i="4"/>
  <c r="P134" i="4"/>
  <c r="P142" i="4"/>
  <c r="P150" i="4"/>
  <c r="P154" i="4"/>
  <c r="P158" i="4"/>
  <c r="P166" i="4"/>
  <c r="P174" i="4"/>
  <c r="P3" i="4"/>
  <c r="P7" i="4"/>
  <c r="P11" i="4"/>
  <c r="P23" i="4"/>
  <c r="P45" i="4"/>
  <c r="P91" i="4"/>
  <c r="P104" i="4"/>
  <c r="P136" i="4"/>
  <c r="P143" i="4"/>
  <c r="P36" i="4"/>
  <c r="P72" i="4"/>
  <c r="P75" i="4"/>
  <c r="P78" i="4"/>
  <c r="P96" i="4"/>
  <c r="P121" i="4"/>
  <c r="P133" i="4"/>
  <c r="P56" i="4"/>
  <c r="P69" i="4"/>
  <c r="P83" i="4"/>
  <c r="P101" i="4"/>
  <c r="P152" i="4"/>
  <c r="P168" i="4"/>
  <c r="P50" i="4"/>
  <c r="P109" i="4"/>
  <c r="P139" i="4"/>
  <c r="P149" i="4"/>
  <c r="P161" i="4"/>
  <c r="P177" i="4"/>
  <c r="P5" i="4"/>
  <c r="P8" i="4"/>
  <c r="P19" i="4"/>
  <c r="P93" i="4"/>
  <c r="P71" i="4"/>
  <c r="P87" i="4"/>
  <c r="P117" i="4"/>
  <c r="P135" i="4"/>
  <c r="P147" i="4"/>
  <c r="P155" i="4"/>
  <c r="P165" i="4"/>
  <c r="P2" i="4"/>
  <c r="P21" i="4"/>
  <c r="P30" i="4"/>
  <c r="P80" i="4"/>
  <c r="P86" i="4"/>
  <c r="P107" i="4"/>
  <c r="P132" i="4"/>
  <c r="P144" i="4"/>
  <c r="P13" i="4"/>
  <c r="P44" i="4"/>
  <c r="P51" i="4"/>
  <c r="P61" i="4"/>
  <c r="P82" i="4"/>
  <c r="P90" i="4"/>
  <c r="P160" i="4"/>
  <c r="P16" i="4"/>
  <c r="P25" i="4"/>
  <c r="P41" i="4"/>
  <c r="P94" i="4"/>
  <c r="P119" i="4"/>
  <c r="P127" i="4"/>
  <c r="P167" i="4"/>
  <c r="P65" i="4"/>
  <c r="P116" i="4"/>
  <c r="P164" i="4"/>
  <c r="P172" i="4"/>
  <c r="P26" i="4"/>
  <c r="P64" i="4"/>
  <c r="P89" i="4"/>
  <c r="P141" i="4"/>
  <c r="P12" i="4"/>
  <c r="P49" i="4"/>
  <c r="P123" i="4"/>
  <c r="P79" i="4"/>
  <c r="P113" i="4"/>
  <c r="P157" i="4"/>
  <c r="P18" i="4"/>
  <c r="P115" i="4"/>
  <c r="P176" i="4"/>
  <c r="P14" i="4"/>
  <c r="P20" i="4"/>
  <c r="P85" i="4"/>
  <c r="P97" i="4"/>
  <c r="P22" i="4"/>
  <c r="P27" i="4"/>
  <c r="P46" i="4"/>
  <c r="P63" i="4"/>
  <c r="P108" i="4"/>
  <c r="P156" i="4"/>
  <c r="P175" i="4"/>
  <c r="P17" i="4"/>
  <c r="P120" i="4"/>
  <c r="P105" i="4"/>
  <c r="P67" i="4"/>
  <c r="P129" i="4"/>
  <c r="P137" i="4"/>
  <c r="P37" i="4"/>
  <c r="P169" i="4"/>
  <c r="P6" i="4"/>
  <c r="P74" i="4"/>
  <c r="P100" i="4"/>
  <c r="P148" i="4"/>
  <c r="P34" i="4"/>
  <c r="P153" i="4"/>
  <c r="P111" i="4"/>
  <c r="P106" i="4"/>
  <c r="P171" i="4"/>
  <c r="P48" i="4"/>
  <c r="P163" i="4"/>
  <c r="P38" i="4"/>
  <c r="P151" i="4"/>
  <c r="P98" i="4"/>
  <c r="P29" i="4"/>
  <c r="N39" i="4"/>
  <c r="N77" i="4"/>
  <c r="N88" i="4"/>
  <c r="N99" i="4"/>
  <c r="N24" i="4"/>
  <c r="N35" i="4"/>
  <c r="N54" i="4"/>
  <c r="N31" i="4"/>
  <c r="N84" i="4"/>
  <c r="N95" i="4"/>
  <c r="N110" i="4"/>
  <c r="N114" i="4"/>
  <c r="N118" i="4"/>
  <c r="N122" i="4"/>
  <c r="N130" i="4"/>
  <c r="N134" i="4"/>
  <c r="N138" i="4"/>
  <c r="N142" i="4"/>
  <c r="N146" i="4"/>
  <c r="N150" i="4"/>
  <c r="N158" i="4"/>
  <c r="N166" i="4"/>
  <c r="N174" i="4"/>
  <c r="N3" i="4"/>
  <c r="N7" i="4"/>
  <c r="N11" i="4"/>
  <c r="N20" i="4"/>
  <c r="N50" i="4"/>
  <c r="N106" i="4"/>
  <c r="N27" i="4"/>
  <c r="N46" i="4"/>
  <c r="N61" i="4"/>
  <c r="N80" i="4"/>
  <c r="N91" i="4"/>
  <c r="N2" i="4"/>
  <c r="N56" i="4"/>
  <c r="N83" i="4"/>
  <c r="N101" i="4"/>
  <c r="N152" i="4"/>
  <c r="N109" i="4"/>
  <c r="N139" i="4"/>
  <c r="N149" i="4"/>
  <c r="N161" i="4"/>
  <c r="N177" i="4"/>
  <c r="N5" i="4"/>
  <c r="N8" i="4"/>
  <c r="N25" i="4"/>
  <c r="N38" i="4"/>
  <c r="N41" i="4"/>
  <c r="N93" i="4"/>
  <c r="N112" i="4"/>
  <c r="N115" i="4"/>
  <c r="N155" i="4"/>
  <c r="N171" i="4"/>
  <c r="N62" i="4"/>
  <c r="N98" i="4"/>
  <c r="N49" i="4"/>
  <c r="N64" i="4"/>
  <c r="N82" i="4"/>
  <c r="N100" i="4"/>
  <c r="N105" i="4"/>
  <c r="N108" i="4"/>
  <c r="N4" i="4"/>
  <c r="N21" i="4"/>
  <c r="N86" i="4"/>
  <c r="N107" i="4"/>
  <c r="N132" i="4"/>
  <c r="N144" i="4"/>
  <c r="N30" i="4"/>
  <c r="N44" i="4"/>
  <c r="N51" i="4"/>
  <c r="N66" i="4"/>
  <c r="N90" i="4"/>
  <c r="N160" i="4"/>
  <c r="N16" i="4"/>
  <c r="N94" i="4"/>
  <c r="N121" i="4"/>
  <c r="N71" i="4"/>
  <c r="N96" i="4"/>
  <c r="N119" i="4"/>
  <c r="N127" i="4"/>
  <c r="N63" i="4"/>
  <c r="N92" i="4"/>
  <c r="N136" i="4"/>
  <c r="N18" i="4"/>
  <c r="N111" i="4"/>
  <c r="N123" i="4"/>
  <c r="N48" i="4"/>
  <c r="N87" i="4"/>
  <c r="N129" i="4"/>
  <c r="N169" i="4"/>
  <c r="N47" i="4"/>
  <c r="N79" i="4"/>
  <c r="N113" i="4"/>
  <c r="N117" i="4"/>
  <c r="N36" i="4"/>
  <c r="N45" i="4"/>
  <c r="N172" i="4"/>
  <c r="N40" i="4"/>
  <c r="N55" i="4"/>
  <c r="N176" i="4"/>
  <c r="N60" i="4"/>
  <c r="N147" i="4"/>
  <c r="N85" i="4"/>
  <c r="N97" i="4"/>
  <c r="N52" i="4"/>
  <c r="N103" i="4"/>
  <c r="N165" i="4"/>
  <c r="N37" i="4"/>
  <c r="N72" i="4"/>
  <c r="N153" i="4"/>
  <c r="N17" i="4"/>
  <c r="N116" i="4"/>
  <c r="N104" i="4"/>
  <c r="N12" i="4"/>
  <c r="N29" i="4"/>
  <c r="N164" i="4"/>
  <c r="N143" i="4"/>
  <c r="N74" i="4"/>
  <c r="N26" i="4"/>
  <c r="N135" i="4"/>
  <c r="N70" i="4"/>
  <c r="N133" i="4"/>
  <c r="N89" i="4"/>
  <c r="N175" i="4"/>
  <c r="N75" i="4"/>
  <c r="N163" i="4"/>
  <c r="N23" i="4"/>
  <c r="N67" i="4"/>
  <c r="N6" i="4"/>
  <c r="N81" i="4"/>
  <c r="N120" i="4"/>
  <c r="L35" i="4"/>
  <c r="L130" i="4"/>
  <c r="L158" i="4"/>
  <c r="L80" i="4"/>
  <c r="L25" i="4"/>
  <c r="L30" i="4"/>
  <c r="L11" i="4"/>
  <c r="L77" i="4"/>
  <c r="L139" i="4"/>
  <c r="L5" i="4"/>
  <c r="L104" i="4"/>
  <c r="L172" i="4"/>
  <c r="L29" i="4"/>
  <c r="L85" i="4"/>
  <c r="L133" i="4"/>
  <c r="L101" i="4"/>
  <c r="L161" i="4"/>
  <c r="L24" i="4"/>
  <c r="L99" i="4"/>
  <c r="L16" i="4"/>
  <c r="L12" i="4"/>
  <c r="L169" i="4"/>
  <c r="L17" i="4"/>
  <c r="L74" i="4"/>
  <c r="L120" i="4"/>
  <c r="L86" i="4"/>
  <c r="L89" i="4"/>
  <c r="L117" i="4"/>
  <c r="L129" i="4"/>
  <c r="L36" i="4"/>
  <c r="B96" i="4"/>
  <c r="E41" i="4"/>
  <c r="E101" i="4"/>
  <c r="E26" i="4"/>
  <c r="E37" i="4"/>
  <c r="E90" i="4"/>
  <c r="E52" i="4"/>
  <c r="E75" i="4"/>
  <c r="E97" i="4"/>
  <c r="E33" i="4"/>
  <c r="E86" i="4"/>
  <c r="E108" i="4"/>
  <c r="E116" i="4"/>
  <c r="E120" i="4"/>
  <c r="E132" i="4"/>
  <c r="E136" i="4"/>
  <c r="E144" i="4"/>
  <c r="E152" i="4"/>
  <c r="E156" i="4"/>
  <c r="E160" i="4"/>
  <c r="E164" i="4"/>
  <c r="E172" i="4"/>
  <c r="E176" i="4"/>
  <c r="E5" i="4"/>
  <c r="E13" i="4"/>
  <c r="E17" i="4"/>
  <c r="E29" i="4"/>
  <c r="E71" i="4"/>
  <c r="E93" i="4"/>
  <c r="E104" i="4"/>
  <c r="E82" i="4"/>
  <c r="E173" i="4"/>
  <c r="E4" i="4"/>
  <c r="E18" i="4"/>
  <c r="E35" i="4"/>
  <c r="E40" i="4"/>
  <c r="E58" i="4"/>
  <c r="E87" i="4"/>
  <c r="E21" i="4"/>
  <c r="E114" i="4"/>
  <c r="E117" i="4"/>
  <c r="E141" i="4"/>
  <c r="E163" i="4"/>
  <c r="E49" i="4"/>
  <c r="E92" i="4"/>
  <c r="E166" i="4"/>
  <c r="E84" i="4"/>
  <c r="E63" i="4"/>
  <c r="E94" i="4"/>
  <c r="E113" i="4"/>
  <c r="E143" i="4"/>
  <c r="E2" i="4"/>
  <c r="E23" i="4"/>
  <c r="E106" i="4"/>
  <c r="E12" i="4"/>
  <c r="E38" i="4"/>
  <c r="E118" i="4"/>
  <c r="E177" i="4"/>
  <c r="E50" i="4"/>
  <c r="E89" i="4"/>
  <c r="E129" i="4"/>
  <c r="E169" i="4"/>
  <c r="E31" i="4"/>
  <c r="E70" i="4"/>
  <c r="E81" i="4"/>
  <c r="E110" i="4"/>
  <c r="E174" i="4"/>
  <c r="E99" i="4"/>
  <c r="E165" i="4"/>
  <c r="E24" i="4"/>
  <c r="E16" i="4"/>
  <c r="E44" i="4"/>
  <c r="E78" i="4"/>
  <c r="E85" i="4"/>
  <c r="E130" i="4"/>
  <c r="E149" i="4"/>
  <c r="E122" i="4"/>
  <c r="E137" i="4"/>
  <c r="E167" i="4"/>
  <c r="E65" i="4"/>
  <c r="E83" i="4"/>
  <c r="E88" i="4"/>
  <c r="E95" i="4"/>
  <c r="E142" i="4"/>
  <c r="E46" i="4"/>
  <c r="E54" i="4"/>
  <c r="E80" i="4"/>
  <c r="E135" i="4"/>
  <c r="E11" i="4"/>
  <c r="E61" i="4"/>
  <c r="E158" i="4"/>
  <c r="E25" i="4"/>
  <c r="E51" i="4"/>
  <c r="E91" i="4"/>
  <c r="E98" i="4"/>
  <c r="E62" i="4"/>
  <c r="E74" i="4"/>
  <c r="E121" i="4"/>
  <c r="E3" i="4"/>
  <c r="E66" i="4"/>
  <c r="E105" i="4"/>
  <c r="E123" i="4"/>
  <c r="E171" i="4"/>
  <c r="E175" i="4"/>
  <c r="E30" i="4"/>
  <c r="E133" i="4"/>
  <c r="E36" i="4"/>
  <c r="E119" i="4"/>
  <c r="E155" i="4"/>
  <c r="E77" i="4"/>
  <c r="E111" i="4"/>
  <c r="E115" i="4"/>
  <c r="E161" i="4"/>
  <c r="E6" i="4"/>
  <c r="E103" i="4"/>
  <c r="E96" i="4"/>
  <c r="E146" i="4"/>
  <c r="E162" i="4"/>
  <c r="E147" i="4"/>
  <c r="E109" i="4"/>
  <c r="E47" i="4"/>
  <c r="E139" i="4"/>
  <c r="M23" i="4"/>
  <c r="O77" i="4"/>
  <c r="O99" i="4"/>
  <c r="O24" i="4"/>
  <c r="O35" i="4"/>
  <c r="O54" i="4"/>
  <c r="O31" i="4"/>
  <c r="O130" i="4"/>
  <c r="O11" i="4"/>
  <c r="O50" i="4"/>
  <c r="O36" i="4"/>
  <c r="O96" i="4"/>
  <c r="O133" i="4"/>
  <c r="O101" i="4"/>
  <c r="O152" i="4"/>
  <c r="O139" i="4"/>
  <c r="O161" i="4"/>
  <c r="O25" i="4"/>
  <c r="O80" i="4"/>
  <c r="O30" i="4"/>
  <c r="O74" i="4"/>
  <c r="O103" i="4"/>
  <c r="O21" i="4"/>
  <c r="O86" i="4"/>
  <c r="O51" i="4"/>
  <c r="O61" i="4"/>
  <c r="O82" i="4"/>
  <c r="O16" i="4"/>
  <c r="O94" i="4"/>
  <c r="O100" i="4"/>
  <c r="O12" i="4"/>
  <c r="O172" i="4"/>
  <c r="O18" i="4"/>
  <c r="O85" i="4"/>
  <c r="O104" i="4"/>
  <c r="O120" i="4"/>
  <c r="O17" i="4"/>
  <c r="O116" i="4"/>
  <c r="O129" i="4"/>
  <c r="O143" i="4"/>
  <c r="O29" i="4"/>
  <c r="O153" i="4"/>
  <c r="O93" i="4"/>
  <c r="M27" i="4"/>
  <c r="B21" i="4"/>
  <c r="K31" i="4"/>
  <c r="K80" i="4"/>
  <c r="K133" i="4"/>
  <c r="K149" i="4"/>
  <c r="K161" i="4"/>
  <c r="K6" i="4"/>
  <c r="K164" i="4"/>
  <c r="K62" i="4"/>
  <c r="K85" i="4"/>
  <c r="K120" i="4"/>
  <c r="K74" i="4"/>
  <c r="K97" i="4"/>
  <c r="K5" i="4"/>
  <c r="K136" i="4"/>
  <c r="K63" i="4"/>
  <c r="K25" i="4"/>
  <c r="K175" i="4"/>
  <c r="K104" i="4"/>
  <c r="K172" i="4"/>
  <c r="K36" i="4"/>
  <c r="K75" i="4"/>
  <c r="K152" i="4"/>
  <c r="K24" i="4"/>
  <c r="K37" i="4"/>
  <c r="K54" i="4"/>
  <c r="K130" i="4"/>
  <c r="K86" i="4"/>
  <c r="K35" i="4"/>
  <c r="I27" i="4"/>
  <c r="I38" i="4"/>
  <c r="I87" i="4"/>
  <c r="I34" i="4"/>
  <c r="I109" i="4"/>
  <c r="I117" i="4"/>
  <c r="I129" i="4"/>
  <c r="I133" i="4"/>
  <c r="I161" i="4"/>
  <c r="I165" i="4"/>
  <c r="I169" i="4"/>
  <c r="I177" i="4"/>
  <c r="I6" i="4"/>
  <c r="I30" i="4"/>
  <c r="I49" i="4"/>
  <c r="I83" i="4"/>
  <c r="I94" i="4"/>
  <c r="I105" i="4"/>
  <c r="I79" i="4"/>
  <c r="I101" i="4"/>
  <c r="I47" i="4"/>
  <c r="I142" i="4"/>
  <c r="I158" i="4"/>
  <c r="I167" i="4"/>
  <c r="I85" i="4"/>
  <c r="I120" i="4"/>
  <c r="I17" i="4"/>
  <c r="I55" i="4"/>
  <c r="I77" i="4"/>
  <c r="I80" i="4"/>
  <c r="I130" i="4"/>
  <c r="I71" i="4"/>
  <c r="I74" i="4"/>
  <c r="I95" i="4"/>
  <c r="I132" i="4"/>
  <c r="I176" i="4"/>
  <c r="I18" i="4"/>
  <c r="I35" i="4"/>
  <c r="I37" i="4"/>
  <c r="I58" i="4"/>
  <c r="I26" i="4"/>
  <c r="I172" i="4"/>
  <c r="I16" i="4"/>
  <c r="I63" i="4"/>
  <c r="I25" i="4"/>
  <c r="I100" i="4"/>
  <c r="I175" i="4"/>
  <c r="I104" i="4"/>
  <c r="I116" i="4"/>
  <c r="I36" i="4"/>
  <c r="I75" i="4"/>
  <c r="I12" i="4"/>
  <c r="I143" i="4"/>
  <c r="I164" i="4"/>
  <c r="I31" i="4"/>
  <c r="I81" i="4"/>
  <c r="I110" i="4"/>
  <c r="I82" i="4"/>
  <c r="I5" i="4"/>
  <c r="I97" i="4"/>
  <c r="I156" i="4"/>
  <c r="I24" i="4"/>
  <c r="I99" i="4"/>
  <c r="I144" i="4"/>
  <c r="I50" i="4"/>
  <c r="I44" i="4"/>
  <c r="I108" i="4"/>
  <c r="I93" i="4"/>
  <c r="I29" i="4"/>
  <c r="I152" i="4"/>
  <c r="I86" i="4"/>
  <c r="I139" i="4"/>
  <c r="I61" i="4"/>
  <c r="I89" i="4"/>
  <c r="I2" i="4"/>
  <c r="I21" i="4"/>
  <c r="I54" i="4"/>
  <c r="I51" i="4"/>
  <c r="I155" i="4"/>
  <c r="I115" i="4"/>
  <c r="I136" i="4"/>
  <c r="I166" i="4"/>
  <c r="I4" i="4"/>
  <c r="M19" i="4"/>
  <c r="M24" i="4"/>
  <c r="M54" i="4"/>
  <c r="M84" i="4"/>
  <c r="M95" i="4"/>
  <c r="M110" i="4"/>
  <c r="M114" i="4"/>
  <c r="M122" i="4"/>
  <c r="M130" i="4"/>
  <c r="M50" i="4"/>
  <c r="M69" i="4"/>
  <c r="M106" i="4"/>
  <c r="M46" i="4"/>
  <c r="M61" i="4"/>
  <c r="M80" i="4"/>
  <c r="M2" i="4"/>
  <c r="M38" i="4"/>
  <c r="M88" i="4"/>
  <c r="M109" i="4"/>
  <c r="M139" i="4"/>
  <c r="M149" i="4"/>
  <c r="M161" i="4"/>
  <c r="M177" i="4"/>
  <c r="M5" i="4"/>
  <c r="M8" i="4"/>
  <c r="M25" i="4"/>
  <c r="M41" i="4"/>
  <c r="M93" i="4"/>
  <c r="M115" i="4"/>
  <c r="M155" i="4"/>
  <c r="M171" i="4"/>
  <c r="M174" i="4"/>
  <c r="M30" i="4"/>
  <c r="M44" i="4"/>
  <c r="M158" i="4"/>
  <c r="M164" i="4"/>
  <c r="M14" i="4"/>
  <c r="M85" i="4"/>
  <c r="M90" i="4"/>
  <c r="M18" i="4"/>
  <c r="M37" i="4"/>
  <c r="M40" i="4"/>
  <c r="M58" i="4"/>
  <c r="M141" i="4"/>
  <c r="M144" i="4"/>
  <c r="M157" i="4"/>
  <c r="M160" i="4"/>
  <c r="M13" i="4"/>
  <c r="M66" i="4"/>
  <c r="M3" i="4"/>
  <c r="M16" i="4"/>
  <c r="M78" i="4"/>
  <c r="M82" i="4"/>
  <c r="M94" i="4"/>
  <c r="M121" i="4"/>
  <c r="M152" i="4"/>
  <c r="M96" i="4"/>
  <c r="M134" i="4"/>
  <c r="M167" i="4"/>
  <c r="M92" i="4"/>
  <c r="M136" i="4"/>
  <c r="M98" i="4"/>
  <c r="M100" i="4"/>
  <c r="M111" i="4"/>
  <c r="M123" i="4"/>
  <c r="M175" i="4"/>
  <c r="M89" i="4"/>
  <c r="M120" i="4"/>
  <c r="M143" i="4"/>
  <c r="M17" i="4"/>
  <c r="M36" i="4"/>
  <c r="M45" i="4"/>
  <c r="M87" i="4"/>
  <c r="M107" i="4"/>
  <c r="M172" i="4"/>
  <c r="M176" i="4"/>
  <c r="M62" i="4"/>
  <c r="M101" i="4"/>
  <c r="M168" i="4"/>
  <c r="M147" i="4"/>
  <c r="M97" i="4"/>
  <c r="M154" i="4"/>
  <c r="M103" i="4"/>
  <c r="M34" i="4"/>
  <c r="M165" i="4"/>
  <c r="M156" i="4"/>
  <c r="M163" i="4"/>
  <c r="M48" i="4"/>
  <c r="M116" i="4"/>
  <c r="M133" i="4"/>
  <c r="M151" i="4"/>
  <c r="M105" i="4"/>
  <c r="M132" i="4"/>
  <c r="M137" i="4"/>
  <c r="M81" i="4"/>
  <c r="M148" i="4"/>
  <c r="M64" i="4"/>
  <c r="M169" i="4"/>
  <c r="M104" i="4"/>
  <c r="M99" i="4"/>
  <c r="M72" i="4"/>
  <c r="M74" i="4"/>
  <c r="M26" i="4"/>
  <c r="M135" i="4"/>
  <c r="M166" i="4"/>
  <c r="M29" i="4"/>
  <c r="M150" i="4"/>
  <c r="M79" i="4"/>
  <c r="M86" i="4"/>
  <c r="M83" i="4"/>
  <c r="M108" i="4"/>
  <c r="M117" i="4"/>
  <c r="M128" i="4"/>
  <c r="M153" i="4"/>
  <c r="M113" i="4"/>
  <c r="M129" i="4"/>
  <c r="M12" i="4"/>
  <c r="M142" i="4"/>
  <c r="M75" i="4"/>
  <c r="M21" i="4"/>
  <c r="M77" i="4"/>
  <c r="M11" i="4"/>
  <c r="M67" i="4"/>
  <c r="M6" i="4"/>
  <c r="M49" i="4"/>
  <c r="H72" i="4"/>
  <c r="H87" i="4"/>
  <c r="H98" i="4"/>
  <c r="H23" i="4"/>
  <c r="H109" i="4"/>
  <c r="H113" i="4"/>
  <c r="H117" i="4"/>
  <c r="H121" i="4"/>
  <c r="H129" i="4"/>
  <c r="H30" i="4"/>
  <c r="H49" i="4"/>
  <c r="H64" i="4"/>
  <c r="H83" i="4"/>
  <c r="H94" i="4"/>
  <c r="H105" i="4"/>
  <c r="H19" i="4"/>
  <c r="H41" i="4"/>
  <c r="H45" i="4"/>
  <c r="H101" i="4"/>
  <c r="H26" i="4"/>
  <c r="H37" i="4"/>
  <c r="H56" i="4"/>
  <c r="H90" i="4"/>
  <c r="H85" i="4"/>
  <c r="H120" i="4"/>
  <c r="H123" i="4"/>
  <c r="H17" i="4"/>
  <c r="H52" i="4"/>
  <c r="H77" i="4"/>
  <c r="H80" i="4"/>
  <c r="H130" i="4"/>
  <c r="H135" i="4"/>
  <c r="H71" i="4"/>
  <c r="H74" i="4"/>
  <c r="H95" i="4"/>
  <c r="H103" i="4"/>
  <c r="H111" i="4"/>
  <c r="H132" i="4"/>
  <c r="H148" i="4"/>
  <c r="H176" i="4"/>
  <c r="H7" i="4"/>
  <c r="H82" i="4"/>
  <c r="H100" i="4"/>
  <c r="H108" i="4"/>
  <c r="H173" i="4"/>
  <c r="H4" i="4"/>
  <c r="H21" i="4"/>
  <c r="H43" i="4"/>
  <c r="H70" i="4"/>
  <c r="H153" i="4"/>
  <c r="H169" i="4"/>
  <c r="H25" i="4"/>
  <c r="H175" i="4"/>
  <c r="H18" i="4"/>
  <c r="H46" i="4"/>
  <c r="H58" i="4"/>
  <c r="H104" i="4"/>
  <c r="H116" i="4"/>
  <c r="H141" i="4"/>
  <c r="H36" i="4"/>
  <c r="H65" i="4"/>
  <c r="H75" i="4"/>
  <c r="H149" i="4"/>
  <c r="H172" i="4"/>
  <c r="H12" i="4"/>
  <c r="H106" i="4"/>
  <c r="H38" i="4"/>
  <c r="H143" i="4"/>
  <c r="H164" i="4"/>
  <c r="H20" i="4"/>
  <c r="H29" i="4"/>
  <c r="H89" i="4"/>
  <c r="H131" i="4"/>
  <c r="H93" i="4"/>
  <c r="H122" i="4"/>
  <c r="H161" i="4"/>
  <c r="H6" i="4"/>
  <c r="H97" i="4"/>
  <c r="H156" i="4"/>
  <c r="H163" i="4"/>
  <c r="H24" i="4"/>
  <c r="H99" i="4"/>
  <c r="H144" i="4"/>
  <c r="H165" i="4"/>
  <c r="H50" i="4"/>
  <c r="H110" i="4"/>
  <c r="H16" i="4"/>
  <c r="H44" i="4"/>
  <c r="H78" i="4"/>
  <c r="H39" i="4"/>
  <c r="H137" i="4"/>
  <c r="H167" i="4"/>
  <c r="H31" i="4"/>
  <c r="H114" i="4"/>
  <c r="H142" i="4"/>
  <c r="H54" i="4"/>
  <c r="H63" i="4"/>
  <c r="H81" i="4"/>
  <c r="H127" i="4"/>
  <c r="H160" i="4"/>
  <c r="H84" i="4"/>
  <c r="H107" i="4"/>
  <c r="H13" i="4"/>
  <c r="H86" i="4"/>
  <c r="H139" i="4"/>
  <c r="H5" i="4"/>
  <c r="H10" i="4"/>
  <c r="H3" i="4"/>
  <c r="H61" i="4"/>
  <c r="H171" i="4"/>
  <c r="H96" i="4"/>
  <c r="H133" i="4"/>
  <c r="H11" i="4"/>
  <c r="H51" i="4"/>
  <c r="H155" i="4"/>
  <c r="H152" i="4"/>
  <c r="H47" i="4"/>
  <c r="H158" i="4"/>
  <c r="H40" i="4"/>
  <c r="H174" i="4"/>
  <c r="H115" i="4"/>
  <c r="H136" i="4"/>
  <c r="H8" i="4"/>
  <c r="H35" i="4"/>
  <c r="H134" i="4"/>
  <c r="H162" i="4"/>
  <c r="B18" i="4"/>
  <c r="F64" i="4"/>
  <c r="F94" i="4"/>
  <c r="F105" i="4"/>
  <c r="F101" i="4"/>
  <c r="F75" i="4"/>
  <c r="F86" i="4"/>
  <c r="F120" i="4"/>
  <c r="F136" i="4"/>
  <c r="F152" i="4"/>
  <c r="F172" i="4"/>
  <c r="F176" i="4"/>
  <c r="F5" i="4"/>
  <c r="F17" i="4"/>
  <c r="F74" i="4"/>
  <c r="F95" i="4"/>
  <c r="F103" i="4"/>
  <c r="F82" i="4"/>
  <c r="F18" i="4"/>
  <c r="F35" i="4"/>
  <c r="F21" i="4"/>
  <c r="F24" i="4"/>
  <c r="F46" i="4"/>
  <c r="F61" i="4"/>
  <c r="F89" i="4"/>
  <c r="F12" i="4"/>
  <c r="F80" i="4"/>
  <c r="F149" i="4"/>
  <c r="F29" i="4"/>
  <c r="F129" i="4"/>
  <c r="F169" i="4"/>
  <c r="F113" i="4"/>
  <c r="F161" i="4"/>
  <c r="F92" i="4"/>
  <c r="F165" i="4"/>
  <c r="F16" i="4"/>
  <c r="F85" i="4"/>
  <c r="F130" i="4"/>
  <c r="F70" i="4"/>
  <c r="F54" i="4"/>
  <c r="F104" i="4"/>
  <c r="F96" i="4"/>
  <c r="F93" i="4"/>
  <c r="F153" i="4"/>
  <c r="F158" i="4"/>
  <c r="F133" i="4"/>
  <c r="F51" i="4"/>
  <c r="F77" i="4"/>
  <c r="F25" i="4"/>
  <c r="B25" i="4"/>
  <c r="M35" i="4"/>
  <c r="M47" i="4"/>
  <c r="B83" i="4"/>
  <c r="D26" i="4"/>
  <c r="D37" i="4"/>
  <c r="D52" i="4"/>
  <c r="D75" i="4"/>
  <c r="D97" i="4"/>
  <c r="D33" i="4"/>
  <c r="D86" i="4"/>
  <c r="D108" i="4"/>
  <c r="D116" i="4"/>
  <c r="D120" i="4"/>
  <c r="D132" i="4"/>
  <c r="D136" i="4"/>
  <c r="D144" i="4"/>
  <c r="D152" i="4"/>
  <c r="D160" i="4"/>
  <c r="D164" i="4"/>
  <c r="D172" i="4"/>
  <c r="D176" i="4"/>
  <c r="D5" i="4"/>
  <c r="D13" i="4"/>
  <c r="D17" i="4"/>
  <c r="D29" i="4"/>
  <c r="D48" i="4"/>
  <c r="D67" i="4"/>
  <c r="D71" i="4"/>
  <c r="D93" i="4"/>
  <c r="D104" i="4"/>
  <c r="D18" i="4"/>
  <c r="D44" i="4"/>
  <c r="D63" i="4"/>
  <c r="D82" i="4"/>
  <c r="D100" i="4"/>
  <c r="D35" i="4"/>
  <c r="D58" i="4"/>
  <c r="D87" i="4"/>
  <c r="D2" i="4"/>
  <c r="D21" i="4"/>
  <c r="D114" i="4"/>
  <c r="D117" i="4"/>
  <c r="D141" i="4"/>
  <c r="D49" i="4"/>
  <c r="D64" i="4"/>
  <c r="D92" i="4"/>
  <c r="D166" i="4"/>
  <c r="D24" i="4"/>
  <c r="D46" i="4"/>
  <c r="D61" i="4"/>
  <c r="D79" i="4"/>
  <c r="D89" i="4"/>
  <c r="D105" i="4"/>
  <c r="D147" i="4"/>
  <c r="D70" i="4"/>
  <c r="D31" i="4"/>
  <c r="D36" i="4"/>
  <c r="D66" i="4"/>
  <c r="D78" i="4"/>
  <c r="D96" i="4"/>
  <c r="D99" i="4"/>
  <c r="D146" i="4"/>
  <c r="D165" i="4"/>
  <c r="D20" i="4"/>
  <c r="D143" i="4"/>
  <c r="D177" i="4"/>
  <c r="D50" i="4"/>
  <c r="D60" i="4"/>
  <c r="D129" i="4"/>
  <c r="D169" i="4"/>
  <c r="D81" i="4"/>
  <c r="D110" i="4"/>
  <c r="D113" i="4"/>
  <c r="D153" i="4"/>
  <c r="D4" i="4"/>
  <c r="D77" i="4"/>
  <c r="D83" i="4"/>
  <c r="D85" i="4"/>
  <c r="D91" i="4"/>
  <c r="D122" i="4"/>
  <c r="D133" i="4"/>
  <c r="D47" i="4"/>
  <c r="D59" i="4"/>
  <c r="D101" i="4"/>
  <c r="D171" i="4"/>
  <c r="D11" i="4"/>
  <c r="D16" i="4"/>
  <c r="D130" i="4"/>
  <c r="D149" i="4"/>
  <c r="D39" i="4"/>
  <c r="D106" i="4"/>
  <c r="D72" i="4"/>
  <c r="D88" i="4"/>
  <c r="D142" i="4"/>
  <c r="D162" i="4"/>
  <c r="D80" i="4"/>
  <c r="D54" i="4"/>
  <c r="D41" i="4"/>
  <c r="D158" i="4"/>
  <c r="D25" i="4"/>
  <c r="D127" i="4"/>
  <c r="D175" i="4"/>
  <c r="D74" i="4"/>
  <c r="D107" i="4"/>
  <c r="D111" i="4"/>
  <c r="D30" i="4"/>
  <c r="D94" i="4"/>
  <c r="D139" i="4"/>
  <c r="D119" i="4"/>
  <c r="D155" i="4"/>
  <c r="D51" i="4"/>
  <c r="D115" i="4"/>
  <c r="D161" i="4"/>
  <c r="D121" i="4"/>
  <c r="D103" i="4"/>
  <c r="D8" i="4"/>
  <c r="D98" i="4"/>
  <c r="D3" i="4"/>
  <c r="D150" i="4"/>
  <c r="D173" i="4"/>
  <c r="D135" i="4"/>
  <c r="D84" i="4"/>
  <c r="D109" i="4"/>
  <c r="D12" i="4"/>
  <c r="D62" i="4"/>
  <c r="J42" i="4"/>
  <c r="J46" i="4"/>
  <c r="J61" i="4"/>
  <c r="J80" i="4"/>
  <c r="J91" i="4"/>
  <c r="J102" i="4"/>
  <c r="J27" i="4"/>
  <c r="J38" i="4"/>
  <c r="J76" i="4"/>
  <c r="J53" i="4"/>
  <c r="J72" i="4"/>
  <c r="J87" i="4"/>
  <c r="J98" i="4"/>
  <c r="J23" i="4"/>
  <c r="J34" i="4"/>
  <c r="J109" i="4"/>
  <c r="J113" i="4"/>
  <c r="J117" i="4"/>
  <c r="J121" i="4"/>
  <c r="J125" i="4"/>
  <c r="J129" i="4"/>
  <c r="J133" i="4"/>
  <c r="J137" i="4"/>
  <c r="J141" i="4"/>
  <c r="J145" i="4"/>
  <c r="J149" i="4"/>
  <c r="J153" i="4"/>
  <c r="J157" i="4"/>
  <c r="J161" i="4"/>
  <c r="J165" i="4"/>
  <c r="J169" i="4"/>
  <c r="J173" i="4"/>
  <c r="J177" i="4"/>
  <c r="J6" i="4"/>
  <c r="J10" i="4"/>
  <c r="J14" i="4"/>
  <c r="J30" i="4"/>
  <c r="J49" i="4"/>
  <c r="J64" i="4"/>
  <c r="J68" i="4"/>
  <c r="J83" i="4"/>
  <c r="J94" i="4"/>
  <c r="J105" i="4"/>
  <c r="J19" i="4"/>
  <c r="J44" i="4"/>
  <c r="J50" i="4"/>
  <c r="J59" i="4"/>
  <c r="J65" i="4"/>
  <c r="J106" i="4"/>
  <c r="J164" i="4"/>
  <c r="J47" i="4"/>
  <c r="J62" i="4"/>
  <c r="J127" i="4"/>
  <c r="J142" i="4"/>
  <c r="J158" i="4"/>
  <c r="J167" i="4"/>
  <c r="J11" i="4"/>
  <c r="J22" i="4"/>
  <c r="J85" i="4"/>
  <c r="J90" i="4"/>
  <c r="J120" i="4"/>
  <c r="J123" i="4"/>
  <c r="J17" i="4"/>
  <c r="J52" i="4"/>
  <c r="J55" i="4"/>
  <c r="J77" i="4"/>
  <c r="J130" i="4"/>
  <c r="J135" i="4"/>
  <c r="J138" i="4"/>
  <c r="J32" i="4"/>
  <c r="J82" i="4"/>
  <c r="J100" i="4"/>
  <c r="J108" i="4"/>
  <c r="J24" i="4"/>
  <c r="J89" i="4"/>
  <c r="J147" i="4"/>
  <c r="J41" i="4"/>
  <c r="J71" i="4"/>
  <c r="J92" i="4"/>
  <c r="J114" i="4"/>
  <c r="J136" i="4"/>
  <c r="J170" i="4"/>
  <c r="J63" i="4"/>
  <c r="J111" i="4"/>
  <c r="J18" i="4"/>
  <c r="J25" i="4"/>
  <c r="J58" i="4"/>
  <c r="J175" i="4"/>
  <c r="J7" i="4"/>
  <c r="J104" i="4"/>
  <c r="J116" i="4"/>
  <c r="J154" i="4"/>
  <c r="J172" i="4"/>
  <c r="J36" i="4"/>
  <c r="J73" i="4"/>
  <c r="J75" i="4"/>
  <c r="J146" i="4"/>
  <c r="J12" i="4"/>
  <c r="J15" i="4"/>
  <c r="J48" i="4"/>
  <c r="J126" i="4"/>
  <c r="J159" i="4"/>
  <c r="J26" i="4"/>
  <c r="J40" i="4"/>
  <c r="J70" i="4"/>
  <c r="J79" i="4"/>
  <c r="J95" i="4"/>
  <c r="J97" i="4"/>
  <c r="J148" i="4"/>
  <c r="J28" i="4"/>
  <c r="J66" i="4"/>
  <c r="J69" i="4"/>
  <c r="J115" i="4"/>
  <c r="J134" i="4"/>
  <c r="J174" i="4"/>
  <c r="J3" i="4"/>
  <c r="J5" i="4"/>
  <c r="J20" i="4"/>
  <c r="J103" i="4"/>
  <c r="J119" i="4"/>
  <c r="J132" i="4"/>
  <c r="J9" i="4"/>
  <c r="J140" i="4"/>
  <c r="J156" i="4"/>
  <c r="J163" i="4"/>
  <c r="J37" i="4"/>
  <c r="J99" i="4"/>
  <c r="J110" i="4"/>
  <c r="J128" i="4"/>
  <c r="J78" i="4"/>
  <c r="J122" i="4"/>
  <c r="J13" i="4"/>
  <c r="J31" i="4"/>
  <c r="J39" i="4"/>
  <c r="J21" i="4"/>
  <c r="J67" i="4"/>
  <c r="J74" i="4"/>
  <c r="J86" i="4"/>
  <c r="J8" i="4"/>
  <c r="J143" i="4"/>
  <c r="J160" i="4"/>
  <c r="J150" i="4"/>
  <c r="J43" i="4"/>
  <c r="J45" i="4"/>
  <c r="J54" i="4"/>
  <c r="J56" i="4"/>
  <c r="J88" i="4"/>
  <c r="J84" i="4"/>
  <c r="J139" i="4"/>
  <c r="J29" i="4"/>
  <c r="J96" i="4"/>
  <c r="J60" i="4"/>
  <c r="J176" i="4"/>
  <c r="J35" i="4"/>
  <c r="J171" i="4"/>
  <c r="J2" i="4"/>
  <c r="J151" i="4"/>
  <c r="J162" i="4"/>
  <c r="J16" i="4"/>
  <c r="J93" i="4"/>
  <c r="J107" i="4"/>
  <c r="J144" i="4"/>
  <c r="J4" i="4"/>
  <c r="J152" i="4"/>
  <c r="J51" i="4"/>
  <c r="J101" i="4"/>
  <c r="J131" i="4"/>
  <c r="J155" i="4"/>
  <c r="J33" i="4"/>
  <c r="J166" i="4"/>
  <c r="J81" i="4"/>
  <c r="J1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<sst xmlns="http://schemas.openxmlformats.org/spreadsheetml/2006/main" count="951" uniqueCount="206">
  <si>
    <t>country</t>
  </si>
  <si>
    <t>trunk</t>
  </si>
  <si>
    <t>unclassified</t>
  </si>
  <si>
    <t>secondary_link</t>
  </si>
  <si>
    <t>primary_link</t>
  </si>
  <si>
    <t>primary</t>
  </si>
  <si>
    <t>residential</t>
  </si>
  <si>
    <t>trunk_link</t>
  </si>
  <si>
    <t>living_street</t>
  </si>
  <si>
    <t>busway</t>
  </si>
  <si>
    <t>service</t>
  </si>
  <si>
    <t>tertiary</t>
  </si>
  <si>
    <t>motorway</t>
  </si>
  <si>
    <t>tertiary_link</t>
  </si>
  <si>
    <t>secondary</t>
  </si>
  <si>
    <t>motorway_link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</si>
  <si>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</si>
  <si>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</si>
  <si>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</si>
  <si>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</si>
  <si>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</si>
  <si>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</si>
  <si>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</si>
  <si>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</si>
  <si>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</si>
  <si>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</si>
  <si>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</si>
  <si>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</si>
  <si>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</si>
  <si>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</si>
  <si>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</si>
  <si>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</si>
  <si>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</si>
  <si>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</si>
  <si>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</si>
  <si>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</si>
  <si>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</si>
  <si>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</si>
  <si>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</si>
  <si>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</si>
  <si>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</si>
  <si>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</si>
  <si>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</si>
  <si>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</si>
  <si>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</si>
  <si>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</si>
  <si>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</si>
  <si>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</si>
  <si>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</si>
  <si>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</si>
  <si>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</si>
  <si>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</si>
  <si>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</si>
  <si>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</si>
  <si>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</si>
  <si>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</si>
  <si>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</si>
  <si>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</si>
  <si>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</si>
  <si>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</si>
  <si>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</si>
  <si>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</si>
  <si>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</si>
  <si>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</si>
  <si>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</si>
  <si>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</si>
  <si>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</si>
  <si>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</si>
  <si>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</si>
  <si>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</si>
  <si>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</si>
  <si>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</si>
  <si>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</si>
  <si>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</si>
  <si>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</si>
  <si>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</si>
  <si>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</si>
  <si>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</si>
  <si>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</si>
  <si>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</si>
  <si>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</si>
  <si>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</si>
  <si>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</si>
  <si>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</si>
  <si>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</si>
  <si>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</si>
  <si>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</si>
  <si>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</si>
  <si>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</si>
  <si>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</si>
  <si>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</si>
  <si>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</si>
  <si>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</si>
  <si>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</si>
  <si>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</si>
  <si>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</si>
  <si>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</si>
  <si>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</si>
  <si>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</si>
  <si>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</si>
  <si>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</si>
  <si>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</si>
  <si>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</si>
  <si>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</si>
  <si>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</si>
  <si>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</si>
  <si>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</si>
  <si>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</si>
  <si>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</si>
  <si>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</si>
  <si>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</si>
  <si>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</si>
  <si>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</si>
  <si>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</si>
  <si>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</si>
  <si>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</si>
  <si>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</si>
  <si>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</si>
  <si>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</si>
  <si>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</si>
  <si>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</si>
  <si>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</si>
  <si>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</si>
  <si>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</si>
  <si>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</si>
  <si>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</si>
  <si>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</si>
  <si>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</si>
  <si>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</si>
  <si>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</si>
  <si>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</si>
  <si>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</si>
  <si>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</si>
  <si>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</si>
  <si>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</si>
  <si>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</si>
  <si>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</si>
  <si>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</si>
  <si>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</si>
  <si>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</si>
  <si>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</si>
  <si>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</si>
  <si>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</si>
  <si>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</si>
  <si>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senegal-and-gambia</t>
  </si>
  <si>
    <t>serbia</t>
  </si>
  <si>
    <t>seychelles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</si>
  <si>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</si>
  <si>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</si>
  <si>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</si>
  <si>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</si>
  <si>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</si>
  <si>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</si>
  <si>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</si>
  <si>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</si>
  <si>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</si>
  <si>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</si>
  <si>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</si>
  <si>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</si>
  <si>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</si>
  <si>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</si>
  <si>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</si>
  <si>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</si>
  <si>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</si>
  <si>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</si>
  <si>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</si>
  <si>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</si>
  <si>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</si>
  <si>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</si>
  <si>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</si>
  <si>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</si>
  <si>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</si>
  <si>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</si>
  <si>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</si>
  <si>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</si>
  <si>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</si>
  <si>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</si>
  <si>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</si>
  <si>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</si>
  <si>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</si>
  <si>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</si>
  <si>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highway</t>
  </si>
  <si>
    <t>equatorial-guinea</t>
  </si>
  <si>
    <t>guinea-bissau</t>
  </si>
  <si>
    <t>micronesia</t>
  </si>
  <si>
    <t>nauru</t>
  </si>
  <si>
    <t>niue</t>
  </si>
  <si>
    <t>saint-helena-ascension-and-tristan-da-cunha</t>
  </si>
  <si>
    <t>samoa</t>
  </si>
  <si>
    <t>sao-tome-and-principe</t>
  </si>
  <si>
    <t>solomon-islands</t>
  </si>
  <si>
    <t>tonga</t>
  </si>
  <si>
    <t>tuvalu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</si>
  <si>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</si>
  <si>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</si>
  <si>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</si>
  <si>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</si>
  <si>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</si>
  <si>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</si>
  <si>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</si>
  <si>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</si>
  <si>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</si>
  <si>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</si>
  <si>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</si>
  <si>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</si>
  <si>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Width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</si>
</sst>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4" fillId="0" borderId="0" xfId="2" applyFont="1"/>
    <xf numFmtId="0" fontId="3" fillId="0" borderId="0" xfId="3"/>
    <xf numFmtId="0" fontId="2" fillId="0" borderId="0" xfId="1"/>
  </cellXfs>
  <cellStyles count="4">
    <cellStyle name="ANCLAS,REZONES Y SUS PARTES,DE FUNDICION,DE HIERRO O DE ACERO" xfId="2" xr:uid="{9A436194-04EF-42D2-B5B8-87D897F5C162}"/>
    <cellStyle name="Hyperlink" xfId="1" builtinId="8"/>
    <cellStyle name="Normal" xfId="0" builtinId="0"/>
    <cellStyle name="Standard 2 2" xfId="3" xr:uid="{4F875D1A-9FF9-4FEA-8E2A-A9120539E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B2FE07-2838-4D79-909B-44E4DB75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792B7BCF-98A9-42C1-A112-FF8BE4C9F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69A-9BA2-46D1-B213-4C22DF0613C7}">
  <sheetPr codeName="Sheet1"/>
  <dimension ref="B12:C24"/>
  <sheetViews>
    <sheetView tabSelected="1" zoomScaleNormal="100" workbookViewId="0">
      <selection activeCell="C16" sqref="C16"/>
    </sheetView>
  </sheetViews>
  <sheetFormatPr defaultRowHeight="15" x14ac:dyDescent="0.25"/>
  <sheetData>
    <row r="12" spans="2:3" x14ac:dyDescent="0.25">
      <c r="B12" s="3" t="s">
        <v>193</v>
      </c>
      <c r="C12" t="s">
        <v>194</v>
      </c>
    </row>
    <row r="13" spans="2:3" x14ac:dyDescent="0.25">
      <c r="B13" s="4"/>
    </row>
    <row r="14" spans="2:3" x14ac:dyDescent="0.25">
      <c r="B14" s="3" t="s">
        <v>195</v>
      </c>
      <c r="C14" t="s">
        <v>196</v>
      </c>
    </row>
    <row r="15" spans="2:3" x14ac:dyDescent="0.25">
      <c r="B15" s="4"/>
    </row>
    <row r="16" spans="2:3" x14ac:dyDescent="0.25">
      <c r="B16" s="3" t="s">
        <v>197</v>
      </c>
      <c r="C16" t="s">
        <v>205</v>
      </c>
    </row>
    <row r="17" spans="2:3" x14ac:dyDescent="0.25">
      <c r="B17" s="4"/>
    </row>
    <row r="18" spans="2:3" x14ac:dyDescent="0.25">
      <c r="B18" s="3" t="s">
        <v>198</v>
      </c>
      <c r="C18" t="s">
        <v>199</v>
      </c>
    </row>
    <row r="19" spans="2:3" x14ac:dyDescent="0.25">
      <c r="B19" s="4"/>
    </row>
    <row r="20" spans="2:3" x14ac:dyDescent="0.25">
      <c r="B20" s="4"/>
    </row>
    <row r="21" spans="2:3" x14ac:dyDescent="0.25">
      <c r="B21" s="3" t="s">
        <v>200</v>
      </c>
      <c r="C21" t="s">
        <v>201</v>
      </c>
    </row>
    <row r="22" spans="2:3" x14ac:dyDescent="0.25">
      <c r="C22" s="5" t="s">
        <v>202</v>
      </c>
    </row>
    <row r="23" spans="2:3" x14ac:dyDescent="0.25">
      <c r="C23" t="s">
        <v>203</v>
      </c>
    </row>
    <row r="24" spans="2:3" x14ac:dyDescent="0.25">
      <c r="C24" t="s">
        <v>204</v>
      </c>
    </row>
  </sheetData>
  <hyperlinks>
    <hyperlink ref="C22" r:id="rId1" xr:uid="{12AA29E1-07CA-48E6-A91C-4A323342CBA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BE5F-9B11-4288-91F4-EBC8B8EDB33F}">
  <dimension ref="A1:P177"/>
  <sheetViews>
    <sheetView workbookViewId="0">
      <selection activeCell="M170" sqref="M170"/>
    </sheetView>
  </sheetViews>
  <sheetFormatPr defaultRowHeight="15" x14ac:dyDescent="0.25"/>
  <sheetData>
    <row r="1" spans="1:16" x14ac:dyDescent="0.2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f>IFERROR(
    IF(_xlfn.XLOOKUP('Weighted - average'!$A2, Width!$A$2:$A$166, Width!B$2:B$166) = 0, 'Weighted - average'!B$178, _xlfn.XLOOKUP('Weighted - average'!$A2, Width!$A$2:$A$166, Width!B$2:B$166)),
    'Weighted - average'!B$178
)</f>
        <v>9.4298577046054799</v>
      </c>
      <c r="C2">
        <f>IFERROR(
    IF(_xlfn.XLOOKUP('Weighted - average'!$A2, Width!$A$2:$A$166, Width!C$2:C$166) = 0, 'Weighted - average'!C$178, _xlfn.XLOOKUP('Weighted - average'!$A2, Width!$A$2:$A$166, Width!C$2:C$166)),
    'Weighted - average'!C$178
)</f>
        <v>5.3527005831489998</v>
      </c>
      <c r="D2">
        <f>IFERROR(
    IF(_xlfn.XLOOKUP('Weighted - average'!$A2, Width!$A$2:$A$166, Width!D$2:D$166) = 0, 'Weighted - average'!D$178, _xlfn.XLOOKUP('Weighted - average'!$A2, Width!$A$2:$A$166, Width!D$2:D$166)),
    'Weighted - average'!D$178
)</f>
        <v>6.892046065663032</v>
      </c>
      <c r="E2">
        <f>IFERROR(
    IF(_xlfn.XLOOKUP('Weighted - average'!$A2, Width!$A$2:$A$166, Width!E$2:E$166) = 0, 'Weighted - average'!E$178, _xlfn.XLOOKUP('Weighted - average'!$A2, Width!$A$2:$A$166, Width!E$2:E$166)),
    'Weighted - average'!E$178
)</f>
        <v>6.2755503632768832</v>
      </c>
      <c r="F2">
        <f>IFERROR(
    IF(_xlfn.XLOOKUP('Weighted - average'!$A2, Width!$A$2:$A$166, Width!F$2:F$166) = 0, 'Weighted - average'!F$178, _xlfn.XLOOKUP('Weighted - average'!$A2, Width!$A$2:$A$166, Width!F$2:F$166)),
    'Weighted - average'!F$178
)</f>
        <v>6.7581896916414701</v>
      </c>
      <c r="G2">
        <f>IFERROR(
    IF(_xlfn.XLOOKUP('Weighted - average'!$A2, Width!$A$2:$A$166, Width!G$2:G$166) = 0, 'Weighted - average'!G$178, _xlfn.XLOOKUP('Weighted - average'!$A2, Width!$A$2:$A$166, Width!G$2:G$166)),
    'Weighted - average'!G$178
)</f>
        <v>5.5917434846932901</v>
      </c>
      <c r="H2">
        <f>IFERROR(
    IF(_xlfn.XLOOKUP('Weighted - average'!$A2, Width!$A$2:$A$166, Width!H$2:H$166) = 0, 'Weighted - average'!H$178, _xlfn.XLOOKUP('Weighted - average'!$A2, Width!$A$2:$A$166, Width!H$2:H$166)),
    'Weighted - average'!H$178
)</f>
        <v>10</v>
      </c>
      <c r="I2">
        <f>IFERROR(
    IF(_xlfn.XLOOKUP('Weighted - average'!$A2, Width!$A$2:$A$166, Width!I$2:I$166) = 0, 'Weighted - average'!I$178, _xlfn.XLOOKUP('Weighted - average'!$A2, Width!$A$2:$A$166, Width!I$2:I$166)),
    'Weighted - average'!I$178
)</f>
        <v>4.3264520948576966</v>
      </c>
      <c r="J2">
        <f>IFERROR(
    IF(_xlfn.XLOOKUP('Weighted - average'!$A2, Width!$A$2:$A$166, Width!J$2:J$166) = 0, 'Weighted - average'!J$178, _xlfn.XLOOKUP('Weighted - average'!$A2, Width!$A$2:$A$166, Width!J$2:J$166)),
    'Weighted - average'!J$178
)</f>
        <v>1.5449688800216681</v>
      </c>
      <c r="K2">
        <f>IFERROR(
    IF(_xlfn.XLOOKUP('Weighted - average'!$A2, Width!$A$2:$A$166, Width!K$2:K$166) = 0, 'Weighted - average'!K$178, _xlfn.XLOOKUP('Weighted - average'!$A2, Width!$A$2:$A$166, Width!K$2:K$166)),
    'Weighted - average'!K$178
)</f>
        <v>4.7874631268436501</v>
      </c>
      <c r="L2">
        <f>IFERROR(
    IF(_xlfn.XLOOKUP('Weighted - average'!$A2, Width!$A$2:$A$166, Width!L$2:L$166) = 0, 'Weighted - average'!L$178, _xlfn.XLOOKUP('Weighted - average'!$A2, Width!$A$2:$A$166, Width!L$2:L$166)),
    'Weighted - average'!L$178
)</f>
        <v>5.2251217459950601</v>
      </c>
      <c r="M2">
        <f>IFERROR(
    IF(_xlfn.XLOOKUP('Weighted - average'!$A2, Width!$A$2:$A$166, Width!M$2:M$166) = 0, 'Weighted - average'!M$178, _xlfn.XLOOKUP('Weighted - average'!$A2, Width!$A$2:$A$166, Width!M$2:M$166)),
    'Weighted - average'!M$178
)</f>
        <v>30.909274241173069</v>
      </c>
      <c r="N2">
        <f>IFERROR(
    IF(_xlfn.XLOOKUP('Weighted - average'!$A2, Width!$A$2:$A$166, Width!N$2:N$166) = 0, 'Weighted - average'!N$178, _xlfn.XLOOKUP('Weighted - average'!$A2, Width!$A$2:$A$166, Width!N$2:N$166)),
    'Weighted - average'!N$178
)</f>
        <v>4.5710697309727522</v>
      </c>
      <c r="O2">
        <f>IFERROR(
    IF(_xlfn.XLOOKUP('Weighted - average'!$A2, Width!$A$2:$A$166, Width!O$2:O$166) = 0, 'Weighted - average'!O$178, _xlfn.XLOOKUP('Weighted - average'!$A2, Width!$A$2:$A$166, Width!O$2:O$166)),
    'Weighted - average'!O$178
)</f>
        <v>6.07665687024266</v>
      </c>
      <c r="P2">
        <f>IFERROR(
    IF(_xlfn.XLOOKUP('Weighted - average'!$A2, Width!$A$2:$A$166, Width!P$2:P$166) = 0, 'Weighted - average'!P$178, _xlfn.XLOOKUP('Weighted - average'!$A2, Width!$A$2:$A$166, Width!P$2:P$166)),
    'Weighted - average'!P$178
)</f>
        <v>9.5932023014312087</v>
      </c>
    </row>
    <row r="3" spans="1:16" x14ac:dyDescent="0.25">
      <c r="A3" s="1" t="s">
        <v>17</v>
      </c>
      <c r="B3">
        <f>IFERROR(
    IF(_xlfn.XLOOKUP('Weighted - average'!$A3, Width!$A$2:$A$166, Width!B$2:B$166) = 0, 'Weighted - average'!B$178, _xlfn.XLOOKUP('Weighted - average'!$A3, Width!$A$2:$A$166, Width!B$2:B$166)),
    'Weighted - average'!B$178
)</f>
        <v>6.9999999999999902</v>
      </c>
      <c r="C3">
        <f>IFERROR(
    IF(_xlfn.XLOOKUP('Weighted - average'!$A3, Width!$A$2:$A$166, Width!C$2:C$166) = 0, 'Weighted - average'!C$178, _xlfn.XLOOKUP('Weighted - average'!$A3, Width!$A$2:$A$166, Width!C$2:C$166)),
    'Weighted - average'!C$178
)</f>
        <v>3.59755253427128</v>
      </c>
      <c r="D3">
        <f>IFERROR(
    IF(_xlfn.XLOOKUP('Weighted - average'!$A3, Width!$A$2:$A$166, Width!D$2:D$166) = 0, 'Weighted - average'!D$178, _xlfn.XLOOKUP('Weighted - average'!$A3, Width!$A$2:$A$166, Width!D$2:D$166)),
    'Weighted - average'!D$178
)</f>
        <v>6.892046065663032</v>
      </c>
      <c r="E3">
        <f>IFERROR(
    IF(_xlfn.XLOOKUP('Weighted - average'!$A3, Width!$A$2:$A$166, Width!E$2:E$166) = 0, 'Weighted - average'!E$178, _xlfn.XLOOKUP('Weighted - average'!$A3, Width!$A$2:$A$166, Width!E$2:E$166)),
    'Weighted - average'!E$178
)</f>
        <v>6.2755503632768832</v>
      </c>
      <c r="F3">
        <f>IFERROR(
    IF(_xlfn.XLOOKUP('Weighted - average'!$A3, Width!$A$2:$A$166, Width!F$2:F$166) = 0, 'Weighted - average'!F$178, _xlfn.XLOOKUP('Weighted - average'!$A3, Width!$A$2:$A$166, Width!F$2:F$166)),
    'Weighted - average'!F$178
)</f>
        <v>3.31343283582089</v>
      </c>
      <c r="G3">
        <f>IFERROR(
    IF(_xlfn.XLOOKUP('Weighted - average'!$A3, Width!$A$2:$A$166, Width!G$2:G$166) = 0, 'Weighted - average'!G$178, _xlfn.XLOOKUP('Weighted - average'!$A3, Width!$A$2:$A$166, Width!G$2:G$166)),
    'Weighted - average'!G$178
)</f>
        <v>3.3925172370035099</v>
      </c>
      <c r="H3">
        <f>IFERROR(
    IF(_xlfn.XLOOKUP('Weighted - average'!$A3, Width!$A$2:$A$166, Width!H$2:H$166) = 0, 'Weighted - average'!H$178, _xlfn.XLOOKUP('Weighted - average'!$A3, Width!$A$2:$A$166, Width!H$2:H$166)),
    'Weighted - average'!H$178
)</f>
        <v>6.3832945137155876</v>
      </c>
      <c r="I3">
        <f>IFERROR(
    IF(_xlfn.XLOOKUP('Weighted - average'!$A3, Width!$A$2:$A$166, Width!I$2:I$166) = 0, 'Weighted - average'!I$178, _xlfn.XLOOKUP('Weighted - average'!$A3, Width!$A$2:$A$166, Width!I$2:I$166)),
    'Weighted - average'!I$178
)</f>
        <v>4.1173558532323797</v>
      </c>
      <c r="J3">
        <f>IFERROR(
    IF(_xlfn.XLOOKUP('Weighted - average'!$A3, Width!$A$2:$A$166, Width!J$2:J$166) = 0, 'Weighted - average'!J$178, _xlfn.XLOOKUP('Weighted - average'!$A3, Width!$A$2:$A$166, Width!J$2:J$166)),
    'Weighted - average'!J$178
)</f>
        <v>1.5449688800216681</v>
      </c>
      <c r="K3">
        <f>IFERROR(
    IF(_xlfn.XLOOKUP('Weighted - average'!$A3, Width!$A$2:$A$166, Width!K$2:K$166) = 0, 'Weighted - average'!K$178, _xlfn.XLOOKUP('Weighted - average'!$A3, Width!$A$2:$A$166, Width!K$2:K$166)),
    'Weighted - average'!K$178
)</f>
        <v>2.2366757000903301</v>
      </c>
      <c r="L3">
        <f>IFERROR(
    IF(_xlfn.XLOOKUP('Weighted - average'!$A3, Width!$A$2:$A$166, Width!L$2:L$166) = 0, 'Weighted - average'!L$178, _xlfn.XLOOKUP('Weighted - average'!$A3, Width!$A$2:$A$166, Width!L$2:L$166)),
    'Weighted - average'!L$178
)</f>
        <v>3.2665204456122798</v>
      </c>
      <c r="M3">
        <f>IFERROR(
    IF(_xlfn.XLOOKUP('Weighted - average'!$A3, Width!$A$2:$A$166, Width!M$2:M$166) = 0, 'Weighted - average'!M$178, _xlfn.XLOOKUP('Weighted - average'!$A3, Width!$A$2:$A$166, Width!M$2:M$166)),
    'Weighted - average'!M$178
)</f>
        <v>30.909274241173069</v>
      </c>
      <c r="N3">
        <f>IFERROR(
    IF(_xlfn.XLOOKUP('Weighted - average'!$A3, Width!$A$2:$A$166, Width!N$2:N$166) = 0, 'Weighted - average'!N$178, _xlfn.XLOOKUP('Weighted - average'!$A3, Width!$A$2:$A$166, Width!N$2:N$166)),
    'Weighted - average'!N$178
)</f>
        <v>4.5710697309727522</v>
      </c>
      <c r="O3">
        <f>IFERROR(
    IF(_xlfn.XLOOKUP('Weighted - average'!$A3, Width!$A$2:$A$166, Width!O$2:O$166) = 0, 'Weighted - average'!O$178, _xlfn.XLOOKUP('Weighted - average'!$A3, Width!$A$2:$A$166, Width!O$2:O$166)),
    'Weighted - average'!O$178
)</f>
        <v>3.3743658746541998</v>
      </c>
      <c r="P3">
        <f>IFERROR(
    IF(_xlfn.XLOOKUP('Weighted - average'!$A3, Width!$A$2:$A$166, Width!P$2:P$166) = 0, 'Weighted - average'!P$178, _xlfn.XLOOKUP('Weighted - average'!$A3, Width!$A$2:$A$166, Width!P$2:P$166)),
    'Weighted - average'!P$178
)</f>
        <v>9.5932023014312087</v>
      </c>
    </row>
    <row r="4" spans="1:16" x14ac:dyDescent="0.25">
      <c r="A4" s="1" t="s">
        <v>18</v>
      </c>
      <c r="B4">
        <f>IFERROR(
    IF(_xlfn.XLOOKUP('Weighted - average'!$A4, Width!$A$2:$A$166, Width!B$2:B$166) = 0, 'Weighted - average'!B$178, _xlfn.XLOOKUP('Weighted - average'!$A4, Width!$A$2:$A$166, Width!B$2:B$166)),
    'Weighted - average'!B$178
)</f>
        <v>15.280655804273801</v>
      </c>
      <c r="C4">
        <f>IFERROR(
    IF(_xlfn.XLOOKUP('Weighted - average'!$A4, Width!$A$2:$A$166, Width!C$2:C$166) = 0, 'Weighted - average'!C$178, _xlfn.XLOOKUP('Weighted - average'!$A4, Width!$A$2:$A$166, Width!C$2:C$166)),
    'Weighted - average'!C$178
)</f>
        <v>5.2761210514689596</v>
      </c>
      <c r="D4">
        <f>IFERROR(
    IF(_xlfn.XLOOKUP('Weighted - average'!$A4, Width!$A$2:$A$166, Width!D$2:D$166) = 0, 'Weighted - average'!D$178, _xlfn.XLOOKUP('Weighted - average'!$A4, Width!$A$2:$A$166, Width!D$2:D$166)),
    'Weighted - average'!D$178
)</f>
        <v>6.892046065663032</v>
      </c>
      <c r="E4">
        <f>IFERROR(
    IF(_xlfn.XLOOKUP('Weighted - average'!$A4, Width!$A$2:$A$166, Width!E$2:E$166) = 0, 'Weighted - average'!E$178, _xlfn.XLOOKUP('Weighted - average'!$A4, Width!$A$2:$A$166, Width!E$2:E$166)),
    'Weighted - average'!E$178
)</f>
        <v>6.2755503632768832</v>
      </c>
      <c r="F4">
        <f>IFERROR(
    IF(_xlfn.XLOOKUP('Weighted - average'!$A4, Width!$A$2:$A$166, Width!F$2:F$166) = 0, 'Weighted - average'!F$178, _xlfn.XLOOKUP('Weighted - average'!$A4, Width!$A$2:$A$166, Width!F$2:F$166)),
    'Weighted - average'!F$178
)</f>
        <v>5.6181818181818102</v>
      </c>
      <c r="G4">
        <f>IFERROR(
    IF(_xlfn.XLOOKUP('Weighted - average'!$A4, Width!$A$2:$A$166, Width!G$2:G$166) = 0, 'Weighted - average'!G$178, _xlfn.XLOOKUP('Weighted - average'!$A4, Width!$A$2:$A$166, Width!G$2:G$166)),
    'Weighted - average'!G$178
)</f>
        <v>8.0093338104610208</v>
      </c>
      <c r="H4">
        <f>IFERROR(
    IF(_xlfn.XLOOKUP('Weighted - average'!$A4, Width!$A$2:$A$166, Width!H$2:H$166) = 0, 'Weighted - average'!H$178, _xlfn.XLOOKUP('Weighted - average'!$A4, Width!$A$2:$A$166, Width!H$2:H$166)),
    'Weighted - average'!H$178
)</f>
        <v>6.3832945137155876</v>
      </c>
      <c r="I4">
        <f>IFERROR(
    IF(_xlfn.XLOOKUP('Weighted - average'!$A4, Width!$A$2:$A$166, Width!I$2:I$166) = 0, 'Weighted - average'!I$178, _xlfn.XLOOKUP('Weighted - average'!$A4, Width!$A$2:$A$166, Width!I$2:I$166)),
    'Weighted - average'!I$178
)</f>
        <v>4.3264520948576966</v>
      </c>
      <c r="J4">
        <f>IFERROR(
    IF(_xlfn.XLOOKUP('Weighted - average'!$A4, Width!$A$2:$A$166, Width!J$2:J$166) = 0, 'Weighted - average'!J$178, _xlfn.XLOOKUP('Weighted - average'!$A4, Width!$A$2:$A$166, Width!J$2:J$166)),
    'Weighted - average'!J$178
)</f>
        <v>1.5449688800216681</v>
      </c>
      <c r="K4">
        <f>IFERROR(
    IF(_xlfn.XLOOKUP('Weighted - average'!$A4, Width!$A$2:$A$166, Width!K$2:K$166) = 0, 'Weighted - average'!K$178, _xlfn.XLOOKUP('Weighted - average'!$A4, Width!$A$2:$A$166, Width!K$2:K$166)),
    'Weighted - average'!K$178
)</f>
        <v>3.1404220779220702</v>
      </c>
      <c r="L4">
        <f>IFERROR(
    IF(_xlfn.XLOOKUP('Weighted - average'!$A4, Width!$A$2:$A$166, Width!L$2:L$166) = 0, 'Weighted - average'!L$178, _xlfn.XLOOKUP('Weighted - average'!$A4, Width!$A$2:$A$166, Width!L$2:L$166)),
    'Weighted - average'!L$178
)</f>
        <v>4.0231527584146498</v>
      </c>
      <c r="M4">
        <f>IFERROR(
    IF(_xlfn.XLOOKUP('Weighted - average'!$A4, Width!$A$2:$A$166, Width!M$2:M$166) = 0, 'Weighted - average'!M$178, _xlfn.XLOOKUP('Weighted - average'!$A4, Width!$A$2:$A$166, Width!M$2:M$166)),
    'Weighted - average'!M$178
)</f>
        <v>16</v>
      </c>
      <c r="N4">
        <f>IFERROR(
    IF(_xlfn.XLOOKUP('Weighted - average'!$A4, Width!$A$2:$A$166, Width!N$2:N$166) = 0, 'Weighted - average'!N$178, _xlfn.XLOOKUP('Weighted - average'!$A4, Width!$A$2:$A$166, Width!N$2:N$166)),
    'Weighted - average'!N$178
)</f>
        <v>4.5710697309727522</v>
      </c>
      <c r="O4">
        <f>IFERROR(
    IF(_xlfn.XLOOKUP('Weighted - average'!$A4, Width!$A$2:$A$166, Width!O$2:O$166) = 0, 'Weighted - average'!O$178, _xlfn.XLOOKUP('Weighted - average'!$A4, Width!$A$2:$A$166, Width!O$2:O$166)),
    'Weighted - average'!O$178
)</f>
        <v>12.041806020066799</v>
      </c>
      <c r="P4">
        <f>IFERROR(
    IF(_xlfn.XLOOKUP('Weighted - average'!$A4, Width!$A$2:$A$166, Width!P$2:P$166) = 0, 'Weighted - average'!P$178, _xlfn.XLOOKUP('Weighted - average'!$A4, Width!$A$2:$A$166, Width!P$2:P$166)),
    'Weighted - average'!P$178
)</f>
        <v>8.8252788104089195</v>
      </c>
    </row>
    <row r="5" spans="1:16" x14ac:dyDescent="0.25">
      <c r="A5" s="1" t="s">
        <v>19</v>
      </c>
      <c r="B5">
        <f>IFERROR(
    IF(_xlfn.XLOOKUP('Weighted - average'!$A5, Width!$A$2:$A$166, Width!B$2:B$166) = 0, 'Weighted - average'!B$178, _xlfn.XLOOKUP('Weighted - average'!$A5, Width!$A$2:$A$166, Width!B$2:B$166)),
    'Weighted - average'!B$178
)</f>
        <v>10.114448572848865</v>
      </c>
      <c r="C5">
        <f>IFERROR(
    IF(_xlfn.XLOOKUP('Weighted - average'!$A5, Width!$A$2:$A$166, Width!C$2:C$166) = 0, 'Weighted - average'!C$178, _xlfn.XLOOKUP('Weighted - average'!$A5, Width!$A$2:$A$166, Width!C$2:C$166)),
    'Weighted - average'!C$178
)</f>
        <v>5.1040485809512894</v>
      </c>
      <c r="D5">
        <f>IFERROR(
    IF(_xlfn.XLOOKUP('Weighted - average'!$A5, Width!$A$2:$A$166, Width!D$2:D$166) = 0, 'Weighted - average'!D$178, _xlfn.XLOOKUP('Weighted - average'!$A5, Width!$A$2:$A$166, Width!D$2:D$166)),
    'Weighted - average'!D$178
)</f>
        <v>6.892046065663032</v>
      </c>
      <c r="E5">
        <f>IFERROR(
    IF(_xlfn.XLOOKUP('Weighted - average'!$A5, Width!$A$2:$A$166, Width!E$2:E$166) = 0, 'Weighted - average'!E$178, _xlfn.XLOOKUP('Weighted - average'!$A5, Width!$A$2:$A$166, Width!E$2:E$166)),
    'Weighted - average'!E$178
)</f>
        <v>6.2755503632768832</v>
      </c>
      <c r="F5">
        <f>IFERROR(
    IF(_xlfn.XLOOKUP('Weighted - average'!$A5, Width!$A$2:$A$166, Width!F$2:F$166) = 0, 'Weighted - average'!F$178, _xlfn.XLOOKUP('Weighted - average'!$A5, Width!$A$2:$A$166, Width!F$2:F$166)),
    'Weighted - average'!F$178
)</f>
        <v>10.35838618260364</v>
      </c>
      <c r="G5">
        <f>IFERROR(
    IF(_xlfn.XLOOKUP('Weighted - average'!$A5, Width!$A$2:$A$166, Width!G$2:G$166) = 0, 'Weighted - average'!G$178, _xlfn.XLOOKUP('Weighted - average'!$A5, Width!$A$2:$A$166, Width!G$2:G$166)),
    'Weighted - average'!G$178
)</f>
        <v>4.9139065817409699</v>
      </c>
      <c r="H5">
        <f>IFERROR(
    IF(_xlfn.XLOOKUP('Weighted - average'!$A5, Width!$A$2:$A$166, Width!H$2:H$166) = 0, 'Weighted - average'!H$178, _xlfn.XLOOKUP('Weighted - average'!$A5, Width!$A$2:$A$166, Width!H$2:H$166)),
    'Weighted - average'!H$178
)</f>
        <v>6.3832945137155876</v>
      </c>
      <c r="I5">
        <f>IFERROR(
    IF(_xlfn.XLOOKUP('Weighted - average'!$A5, Width!$A$2:$A$166, Width!I$2:I$166) = 0, 'Weighted - average'!I$178, _xlfn.XLOOKUP('Weighted - average'!$A5, Width!$A$2:$A$166, Width!I$2:I$166)),
    'Weighted - average'!I$178
)</f>
        <v>4.3264520948576966</v>
      </c>
      <c r="J5">
        <f>IFERROR(
    IF(_xlfn.XLOOKUP('Weighted - average'!$A5, Width!$A$2:$A$166, Width!J$2:J$166) = 0, 'Weighted - average'!J$178, _xlfn.XLOOKUP('Weighted - average'!$A5, Width!$A$2:$A$166, Width!J$2:J$166)),
    'Weighted - average'!J$178
)</f>
        <v>1.5449688800216681</v>
      </c>
      <c r="K5">
        <f>IFERROR(
    IF(_xlfn.XLOOKUP('Weighted - average'!$A5, Width!$A$2:$A$166, Width!K$2:K$166) = 0, 'Weighted - average'!K$178, _xlfn.XLOOKUP('Weighted - average'!$A5, Width!$A$2:$A$166, Width!K$2:K$166)),
    'Weighted - average'!K$178
)</f>
        <v>4.9029807894694066</v>
      </c>
      <c r="L5">
        <f>IFERROR(
    IF(_xlfn.XLOOKUP('Weighted - average'!$A5, Width!$A$2:$A$166, Width!L$2:L$166) = 0, 'Weighted - average'!L$178, _xlfn.XLOOKUP('Weighted - average'!$A5, Width!$A$2:$A$166, Width!L$2:L$166)),
    'Weighted - average'!L$178
)</f>
        <v>7.2915200559958206</v>
      </c>
      <c r="M5">
        <f>IFERROR(
    IF(_xlfn.XLOOKUP('Weighted - average'!$A5, Width!$A$2:$A$166, Width!M$2:M$166) = 0, 'Weighted - average'!M$178, _xlfn.XLOOKUP('Weighted - average'!$A5, Width!$A$2:$A$166, Width!M$2:M$166)),
    'Weighted - average'!M$178
)</f>
        <v>30.909274241173069</v>
      </c>
      <c r="N5">
        <f>IFERROR(
    IF(_xlfn.XLOOKUP('Weighted - average'!$A5, Width!$A$2:$A$166, Width!N$2:N$166) = 0, 'Weighted - average'!N$178, _xlfn.XLOOKUP('Weighted - average'!$A5, Width!$A$2:$A$166, Width!N$2:N$166)),
    'Weighted - average'!N$178
)</f>
        <v>4.5710697309727522</v>
      </c>
      <c r="O5">
        <f>IFERROR(
    IF(_xlfn.XLOOKUP('Weighted - average'!$A5, Width!$A$2:$A$166, Width!O$2:O$166) = 0, 'Weighted - average'!O$178, _xlfn.XLOOKUP('Weighted - average'!$A5, Width!$A$2:$A$166, Width!O$2:O$166)),
    'Weighted - average'!O$178
)</f>
        <v>4</v>
      </c>
      <c r="P5">
        <f>IFERROR(
    IF(_xlfn.XLOOKUP('Weighted - average'!$A5, Width!$A$2:$A$166, Width!P$2:P$166) = 0, 'Weighted - average'!P$178, _xlfn.XLOOKUP('Weighted - average'!$A5, Width!$A$2:$A$166, Width!P$2:P$166)),
    'Weighted - average'!P$178
)</f>
        <v>9.5932023014312087</v>
      </c>
    </row>
    <row r="6" spans="1:16" x14ac:dyDescent="0.25">
      <c r="A6" s="1" t="s">
        <v>20</v>
      </c>
      <c r="B6">
        <f>IFERROR(
    IF(_xlfn.XLOOKUP('Weighted - average'!$A6, Width!$A$2:$A$166, Width!B$2:B$166) = 0, 'Weighted - average'!B$178, _xlfn.XLOOKUP('Weighted - average'!$A6, Width!$A$2:$A$166, Width!B$2:B$166)),
    'Weighted - average'!B$178
)</f>
        <v>10.114448572848865</v>
      </c>
      <c r="C6">
        <f>IFERROR(
    IF(_xlfn.XLOOKUP('Weighted - average'!$A6, Width!$A$2:$A$166, Width!C$2:C$166) = 0, 'Weighted - average'!C$178, _xlfn.XLOOKUP('Weighted - average'!$A6, Width!$A$2:$A$166, Width!C$2:C$166)),
    'Weighted - average'!C$178
)</f>
        <v>12.5131759207027</v>
      </c>
      <c r="D6">
        <f>IFERROR(
    IF(_xlfn.XLOOKUP('Weighted - average'!$A6, Width!$A$2:$A$166, Width!D$2:D$166) = 0, 'Weighted - average'!D$178, _xlfn.XLOOKUP('Weighted - average'!$A6, Width!$A$2:$A$166, Width!D$2:D$166)),
    'Weighted - average'!D$178
)</f>
        <v>6</v>
      </c>
      <c r="E6">
        <f>IFERROR(
    IF(_xlfn.XLOOKUP('Weighted - average'!$A6, Width!$A$2:$A$166, Width!E$2:E$166) = 0, 'Weighted - average'!E$178, _xlfn.XLOOKUP('Weighted - average'!$A6, Width!$A$2:$A$166, Width!E$2:E$166)),
    'Weighted - average'!E$178
)</f>
        <v>6.2755503632768832</v>
      </c>
      <c r="F6">
        <f>IFERROR(
    IF(_xlfn.XLOOKUP('Weighted - average'!$A6, Width!$A$2:$A$166, Width!F$2:F$166) = 0, 'Weighted - average'!F$178, _xlfn.XLOOKUP('Weighted - average'!$A6, Width!$A$2:$A$166, Width!F$2:F$166)),
    'Weighted - average'!F$178
)</f>
        <v>8.0826923076922998</v>
      </c>
      <c r="G6">
        <f>IFERROR(
    IF(_xlfn.XLOOKUP('Weighted - average'!$A6, Width!$A$2:$A$166, Width!G$2:G$166) = 0, 'Weighted - average'!G$178, _xlfn.XLOOKUP('Weighted - average'!$A6, Width!$A$2:$A$166, Width!G$2:G$166)),
    'Weighted - average'!G$178
)</f>
        <v>6.4889288679767496</v>
      </c>
      <c r="H6">
        <f>IFERROR(
    IF(_xlfn.XLOOKUP('Weighted - average'!$A6, Width!$A$2:$A$166, Width!H$2:H$166) = 0, 'Weighted - average'!H$178, _xlfn.XLOOKUP('Weighted - average'!$A6, Width!$A$2:$A$166, Width!H$2:H$166)),
    'Weighted - average'!H$178
)</f>
        <v>6.3832945137155876</v>
      </c>
      <c r="I6">
        <f>IFERROR(
    IF(_xlfn.XLOOKUP('Weighted - average'!$A6, Width!$A$2:$A$166, Width!I$2:I$166) = 0, 'Weighted - average'!I$178, _xlfn.XLOOKUP('Weighted - average'!$A6, Width!$A$2:$A$166, Width!I$2:I$166)),
    'Weighted - average'!I$178
)</f>
        <v>4.3264520948576966</v>
      </c>
      <c r="J6">
        <f>IFERROR(
    IF(_xlfn.XLOOKUP('Weighted - average'!$A6, Width!$A$2:$A$166, Width!J$2:J$166) = 0, 'Weighted - average'!J$178, _xlfn.XLOOKUP('Weighted - average'!$A6, Width!$A$2:$A$166, Width!J$2:J$166)),
    'Weighted - average'!J$178
)</f>
        <v>1.5449688800216681</v>
      </c>
      <c r="K6">
        <f>IFERROR(
    IF(_xlfn.XLOOKUP('Weighted - average'!$A6, Width!$A$2:$A$166, Width!K$2:K$166) = 0, 'Weighted - average'!K$178, _xlfn.XLOOKUP('Weighted - average'!$A6, Width!$A$2:$A$166, Width!K$2:K$166)),
    'Weighted - average'!K$178
)</f>
        <v>4.9029807894694066</v>
      </c>
      <c r="L6">
        <f>IFERROR(
    IF(_xlfn.XLOOKUP('Weighted - average'!$A6, Width!$A$2:$A$166, Width!L$2:L$166) = 0, 'Weighted - average'!L$178, _xlfn.XLOOKUP('Weighted - average'!$A6, Width!$A$2:$A$166, Width!L$2:L$166)),
    'Weighted - average'!L$178
)</f>
        <v>6.1361899014282804</v>
      </c>
      <c r="M6">
        <f>IFERROR(
    IF(_xlfn.XLOOKUP('Weighted - average'!$A6, Width!$A$2:$A$166, Width!M$2:M$166) = 0, 'Weighted - average'!M$178, _xlfn.XLOOKUP('Weighted - average'!$A6, Width!$A$2:$A$166, Width!M$2:M$166)),
    'Weighted - average'!M$178
)</f>
        <v>30.909274241173069</v>
      </c>
      <c r="N6">
        <f>IFERROR(
    IF(_xlfn.XLOOKUP('Weighted - average'!$A6, Width!$A$2:$A$166, Width!N$2:N$166) = 0, 'Weighted - average'!N$178, _xlfn.XLOOKUP('Weighted - average'!$A6, Width!$A$2:$A$166, Width!N$2:N$166)),
    'Weighted - average'!N$178
)</f>
        <v>4.5710697309727522</v>
      </c>
      <c r="O6">
        <f>IFERROR(
    IF(_xlfn.XLOOKUP('Weighted - average'!$A6, Width!$A$2:$A$166, Width!O$2:O$166) = 0, 'Weighted - average'!O$178, _xlfn.XLOOKUP('Weighted - average'!$A6, Width!$A$2:$A$166, Width!O$2:O$166)),
    'Weighted - average'!O$178
)</f>
        <v>5.9982306365284996</v>
      </c>
      <c r="P6">
        <f>IFERROR(
    IF(_xlfn.XLOOKUP('Weighted - average'!$A6, Width!$A$2:$A$166, Width!P$2:P$166) = 0, 'Weighted - average'!P$178, _xlfn.XLOOKUP('Weighted - average'!$A6, Width!$A$2:$A$166, Width!P$2:P$166)),
    'Weighted - average'!P$178
)</f>
        <v>9.5932023014312087</v>
      </c>
    </row>
    <row r="7" spans="1:16" x14ac:dyDescent="0.25">
      <c r="A7" s="1" t="s">
        <v>21</v>
      </c>
      <c r="B7">
        <f>IFERROR(
    IF(_xlfn.XLOOKUP('Weighted - average'!$A7, Width!$A$2:$A$166, Width!B$2:B$166) = 0, 'Weighted - average'!B$178, _xlfn.XLOOKUP('Weighted - average'!$A7, Width!$A$2:$A$166, Width!B$2:B$166)),
    'Weighted - average'!B$178
)</f>
        <v>4.0839121887287</v>
      </c>
      <c r="C7">
        <f>IFERROR(
    IF(_xlfn.XLOOKUP('Weighted - average'!$A7, Width!$A$2:$A$166, Width!C$2:C$166) = 0, 'Weighted - average'!C$178, _xlfn.XLOOKUP('Weighted - average'!$A7, Width!$A$2:$A$166, Width!C$2:C$166)),
    'Weighted - average'!C$178
)</f>
        <v>5.1894099102897497</v>
      </c>
      <c r="D7">
        <f>IFERROR(
    IF(_xlfn.XLOOKUP('Weighted - average'!$A7, Width!$A$2:$A$166, Width!D$2:D$166) = 0, 'Weighted - average'!D$178, _xlfn.XLOOKUP('Weighted - average'!$A7, Width!$A$2:$A$166, Width!D$2:D$166)),
    'Weighted - average'!D$178
)</f>
        <v>6.8918918918918903</v>
      </c>
      <c r="E7">
        <f>IFERROR(
    IF(_xlfn.XLOOKUP('Weighted - average'!$A7, Width!$A$2:$A$166, Width!E$2:E$166) = 0, 'Weighted - average'!E$178, _xlfn.XLOOKUP('Weighted - average'!$A7, Width!$A$2:$A$166, Width!E$2:E$166)),
    'Weighted - average'!E$178
)</f>
        <v>7</v>
      </c>
      <c r="F7">
        <f>IFERROR(
    IF(_xlfn.XLOOKUP('Weighted - average'!$A7, Width!$A$2:$A$166, Width!F$2:F$166) = 0, 'Weighted - average'!F$178, _xlfn.XLOOKUP('Weighted - average'!$A7, Width!$A$2:$A$166, Width!F$2:F$166)),
    'Weighted - average'!F$178
)</f>
        <v>7.5219008529468301</v>
      </c>
      <c r="G7">
        <f>IFERROR(
    IF(_xlfn.XLOOKUP('Weighted - average'!$A7, Width!$A$2:$A$166, Width!G$2:G$166) = 0, 'Weighted - average'!G$178, _xlfn.XLOOKUP('Weighted - average'!$A7, Width!$A$2:$A$166, Width!G$2:G$166)),
    'Weighted - average'!G$178
)</f>
        <v>8.1079443694531008</v>
      </c>
      <c r="H7">
        <f>IFERROR(
    IF(_xlfn.XLOOKUP('Weighted - average'!$A7, Width!$A$2:$A$166, Width!H$2:H$166) = 0, 'Weighted - average'!H$178, _xlfn.XLOOKUP('Weighted - average'!$A7, Width!$A$2:$A$166, Width!H$2:H$166)),
    'Weighted - average'!H$178
)</f>
        <v>6.3832945137155876</v>
      </c>
      <c r="I7">
        <f>IFERROR(
    IF(_xlfn.XLOOKUP('Weighted - average'!$A7, Width!$A$2:$A$166, Width!I$2:I$166) = 0, 'Weighted - average'!I$178, _xlfn.XLOOKUP('Weighted - average'!$A7, Width!$A$2:$A$166, Width!I$2:I$166)),
    'Weighted - average'!I$178
)</f>
        <v>5.3466063348416197</v>
      </c>
      <c r="J7">
        <f>IFERROR(
    IF(_xlfn.XLOOKUP('Weighted - average'!$A7, Width!$A$2:$A$166, Width!J$2:J$166) = 0, 'Weighted - average'!J$178, _xlfn.XLOOKUP('Weighted - average'!$A7, Width!$A$2:$A$166, Width!J$2:J$166)),
    'Weighted - average'!J$178
)</f>
        <v>1.5449688800216681</v>
      </c>
      <c r="K7">
        <f>IFERROR(
    IF(_xlfn.XLOOKUP('Weighted - average'!$A7, Width!$A$2:$A$166, Width!K$2:K$166) = 0, 'Weighted - average'!K$178, _xlfn.XLOOKUP('Weighted - average'!$A7, Width!$A$2:$A$166, Width!K$2:K$166)),
    'Weighted - average'!K$178
)</f>
        <v>6.7646753528773003</v>
      </c>
      <c r="L7">
        <f>IFERROR(
    IF(_xlfn.XLOOKUP('Weighted - average'!$A7, Width!$A$2:$A$166, Width!L$2:L$166) = 0, 'Weighted - average'!L$178, _xlfn.XLOOKUP('Weighted - average'!$A7, Width!$A$2:$A$166, Width!L$2:L$166)),
    'Weighted - average'!L$178
)</f>
        <v>4.90783964900338</v>
      </c>
      <c r="M7">
        <f>IFERROR(
    IF(_xlfn.XLOOKUP('Weighted - average'!$A7, Width!$A$2:$A$166, Width!M$2:M$166) = 0, 'Weighted - average'!M$178, _xlfn.XLOOKUP('Weighted - average'!$A7, Width!$A$2:$A$166, Width!M$2:M$166)),
    'Weighted - average'!M$178
)</f>
        <v>7.3009663891083703</v>
      </c>
      <c r="N7">
        <f>IFERROR(
    IF(_xlfn.XLOOKUP('Weighted - average'!$A7, Width!$A$2:$A$166, Width!N$2:N$166) = 0, 'Weighted - average'!N$178, _xlfn.XLOOKUP('Weighted - average'!$A7, Width!$A$2:$A$166, Width!N$2:N$166)),
    'Weighted - average'!N$178
)</f>
        <v>4.5710697309727522</v>
      </c>
      <c r="O7">
        <f>IFERROR(
    IF(_xlfn.XLOOKUP('Weighted - average'!$A7, Width!$A$2:$A$166, Width!O$2:O$166) = 0, 'Weighted - average'!O$178, _xlfn.XLOOKUP('Weighted - average'!$A7, Width!$A$2:$A$166, Width!O$2:O$166)),
    'Weighted - average'!O$178
)</f>
        <v>8.0730946675726898</v>
      </c>
      <c r="P7">
        <f>IFERROR(
    IF(_xlfn.XLOOKUP('Weighted - average'!$A7, Width!$A$2:$A$166, Width!P$2:P$166) = 0, 'Weighted - average'!P$178, _xlfn.XLOOKUP('Weighted - average'!$A7, Width!$A$2:$A$166, Width!P$2:P$166)),
    'Weighted - average'!P$178
)</f>
        <v>9.5932023014312087</v>
      </c>
    </row>
    <row r="8" spans="1:16" x14ac:dyDescent="0.25">
      <c r="A8" s="1" t="s">
        <v>22</v>
      </c>
      <c r="B8">
        <f>IFERROR(
    IF(_xlfn.XLOOKUP('Weighted - average'!$A8, Width!$A$2:$A$166, Width!B$2:B$166) = 0, 'Weighted - average'!B$178, _xlfn.XLOOKUP('Weighted - average'!$A8, Width!$A$2:$A$166, Width!B$2:B$166)),
    'Weighted - average'!B$178
)</f>
        <v>10.114448572848865</v>
      </c>
      <c r="C8">
        <f>IFERROR(
    IF(_xlfn.XLOOKUP('Weighted - average'!$A8, Width!$A$2:$A$166, Width!C$2:C$166) = 0, 'Weighted - average'!C$178, _xlfn.XLOOKUP('Weighted - average'!$A8, Width!$A$2:$A$166, Width!C$2:C$166)),
    'Weighted - average'!C$178
)</f>
        <v>3.9314885227432699</v>
      </c>
      <c r="D8">
        <f>IFERROR(
    IF(_xlfn.XLOOKUP('Weighted - average'!$A8, Width!$A$2:$A$166, Width!D$2:D$166) = 0, 'Weighted - average'!D$178, _xlfn.XLOOKUP('Weighted - average'!$A8, Width!$A$2:$A$166, Width!D$2:D$166)),
    'Weighted - average'!D$178
)</f>
        <v>6.892046065663032</v>
      </c>
      <c r="E8">
        <f>IFERROR(
    IF(_xlfn.XLOOKUP('Weighted - average'!$A8, Width!$A$2:$A$166, Width!E$2:E$166) = 0, 'Weighted - average'!E$178, _xlfn.XLOOKUP('Weighted - average'!$A8, Width!$A$2:$A$166, Width!E$2:E$166)),
    'Weighted - average'!E$178
)</f>
        <v>6</v>
      </c>
      <c r="F8">
        <f>IFERROR(
    IF(_xlfn.XLOOKUP('Weighted - average'!$A8, Width!$A$2:$A$166, Width!F$2:F$166) = 0, 'Weighted - average'!F$178, _xlfn.XLOOKUP('Weighted - average'!$A8, Width!$A$2:$A$166, Width!F$2:F$166)),
    'Weighted - average'!F$178
)</f>
        <v>12.060300429184499</v>
      </c>
      <c r="G8">
        <f>IFERROR(
    IF(_xlfn.XLOOKUP('Weighted - average'!$A8, Width!$A$2:$A$166, Width!G$2:G$166) = 0, 'Weighted - average'!G$178, _xlfn.XLOOKUP('Weighted - average'!$A8, Width!$A$2:$A$166, Width!G$2:G$166)),
    'Weighted - average'!G$178
)</f>
        <v>18.602348993288501</v>
      </c>
      <c r="H8">
        <f>IFERROR(
    IF(_xlfn.XLOOKUP('Weighted - average'!$A8, Width!$A$2:$A$166, Width!H$2:H$166) = 0, 'Weighted - average'!H$178, _xlfn.XLOOKUP('Weighted - average'!$A8, Width!$A$2:$A$166, Width!H$2:H$166)),
    'Weighted - average'!H$178
)</f>
        <v>6.3832945137155876</v>
      </c>
      <c r="I8">
        <f>IFERROR(
    IF(_xlfn.XLOOKUP('Weighted - average'!$A8, Width!$A$2:$A$166, Width!I$2:I$166) = 0, 'Weighted - average'!I$178, _xlfn.XLOOKUP('Weighted - average'!$A8, Width!$A$2:$A$166, Width!I$2:I$166)),
    'Weighted - average'!I$178
)</f>
        <v>6.1996363951172997</v>
      </c>
      <c r="J8">
        <f>IFERROR(
    IF(_xlfn.XLOOKUP('Weighted - average'!$A8, Width!$A$2:$A$166, Width!J$2:J$166) = 0, 'Weighted - average'!J$178, _xlfn.XLOOKUP('Weighted - average'!$A8, Width!$A$2:$A$166, Width!J$2:J$166)),
    'Weighted - average'!J$178
)</f>
        <v>1.5449688800216681</v>
      </c>
      <c r="K8">
        <f>IFERROR(
    IF(_xlfn.XLOOKUP('Weighted - average'!$A8, Width!$A$2:$A$166, Width!K$2:K$166) = 0, 'Weighted - average'!K$178, _xlfn.XLOOKUP('Weighted - average'!$A8, Width!$A$2:$A$166, Width!K$2:K$166)),
    'Weighted - average'!K$178
)</f>
        <v>6</v>
      </c>
      <c r="L8">
        <f>IFERROR(
    IF(_xlfn.XLOOKUP('Weighted - average'!$A8, Width!$A$2:$A$166, Width!L$2:L$166) = 0, 'Weighted - average'!L$178, _xlfn.XLOOKUP('Weighted - average'!$A8, Width!$A$2:$A$166, Width!L$2:L$166)),
    'Weighted - average'!L$178
)</f>
        <v>5.4046830254365696</v>
      </c>
      <c r="M8">
        <f>IFERROR(
    IF(_xlfn.XLOOKUP('Weighted - average'!$A8, Width!$A$2:$A$166, Width!M$2:M$166) = 0, 'Weighted - average'!M$178, _xlfn.XLOOKUP('Weighted - average'!$A8, Width!$A$2:$A$166, Width!M$2:M$166)),
    'Weighted - average'!M$178
)</f>
        <v>30.909274241173069</v>
      </c>
      <c r="N8">
        <f>IFERROR(
    IF(_xlfn.XLOOKUP('Weighted - average'!$A8, Width!$A$2:$A$166, Width!N$2:N$166) = 0, 'Weighted - average'!N$178, _xlfn.XLOOKUP('Weighted - average'!$A8, Width!$A$2:$A$166, Width!N$2:N$166)),
    'Weighted - average'!N$178
)</f>
        <v>4.5710697309727522</v>
      </c>
      <c r="O8">
        <f>IFERROR(
    IF(_xlfn.XLOOKUP('Weighted - average'!$A8, Width!$A$2:$A$166, Width!O$2:O$166) = 0, 'Weighted - average'!O$178, _xlfn.XLOOKUP('Weighted - average'!$A8, Width!$A$2:$A$166, Width!O$2:O$166)),
    'Weighted - average'!O$178
)</f>
        <v>32</v>
      </c>
      <c r="P8">
        <f>IFERROR(
    IF(_xlfn.XLOOKUP('Weighted - average'!$A8, Width!$A$2:$A$166, Width!P$2:P$166) = 0, 'Weighted - average'!P$178, _xlfn.XLOOKUP('Weighted - average'!$A8, Width!$A$2:$A$166, Width!P$2:P$166)),
    'Weighted - average'!P$178
)</f>
        <v>9.5932023014312087</v>
      </c>
    </row>
    <row r="9" spans="1:16" x14ac:dyDescent="0.25">
      <c r="A9" s="1" t="s">
        <v>23</v>
      </c>
      <c r="B9">
        <f>IFERROR(
    IF(_xlfn.XLOOKUP('Weighted - average'!$A9, Width!$A$2:$A$166, Width!B$2:B$166) = 0, 'Weighted - average'!B$178, _xlfn.XLOOKUP('Weighted - average'!$A9, Width!$A$2:$A$166, Width!B$2:B$166)),
    'Weighted - average'!B$178
)</f>
        <v>8.2277013528169398</v>
      </c>
      <c r="C9">
        <f>IFERROR(
    IF(_xlfn.XLOOKUP('Weighted - average'!$A9, Width!$A$2:$A$166, Width!C$2:C$166) = 0, 'Weighted - average'!C$178, _xlfn.XLOOKUP('Weighted - average'!$A9, Width!$A$2:$A$166, Width!C$2:C$166)),
    'Weighted - average'!C$178
)</f>
        <v>4.9370309446223999</v>
      </c>
      <c r="D9">
        <f>IFERROR(
    IF(_xlfn.XLOOKUP('Weighted - average'!$A9, Width!$A$2:$A$166, Width!D$2:D$166) = 0, 'Weighted - average'!D$178, _xlfn.XLOOKUP('Weighted - average'!$A9, Width!$A$2:$A$166, Width!D$2:D$166)),
    'Weighted - average'!D$178
)</f>
        <v>4.0446215139442199</v>
      </c>
      <c r="E9">
        <f>IFERROR(
    IF(_xlfn.XLOOKUP('Weighted - average'!$A9, Width!$A$2:$A$166, Width!E$2:E$166) = 0, 'Weighted - average'!E$178, _xlfn.XLOOKUP('Weighted - average'!$A9, Width!$A$2:$A$166, Width!E$2:E$166)),
    'Weighted - average'!E$178
)</f>
        <v>7.3468986384266204</v>
      </c>
      <c r="F9">
        <f>IFERROR(
    IF(_xlfn.XLOOKUP('Weighted - average'!$A9, Width!$A$2:$A$166, Width!F$2:F$166) = 0, 'Weighted - average'!F$178, _xlfn.XLOOKUP('Weighted - average'!$A9, Width!$A$2:$A$166, Width!F$2:F$166)),
    'Weighted - average'!F$178
)</f>
        <v>8.4126204398963296</v>
      </c>
      <c r="G9">
        <f>IFERROR(
    IF(_xlfn.XLOOKUP('Weighted - average'!$A9, Width!$A$2:$A$166, Width!G$2:G$166) = 0, 'Weighted - average'!G$178, _xlfn.XLOOKUP('Weighted - average'!$A9, Width!$A$2:$A$166, Width!G$2:G$166)),
    'Weighted - average'!G$178
)</f>
        <v>6.72402087460038</v>
      </c>
      <c r="H9">
        <f>IFERROR(
    IF(_xlfn.XLOOKUP('Weighted - average'!$A9, Width!$A$2:$A$166, Width!H$2:H$166) = 0, 'Weighted - average'!H$178, _xlfn.XLOOKUP('Weighted - average'!$A9, Width!$A$2:$A$166, Width!H$2:H$166)),
    'Weighted - average'!H$178
)</f>
        <v>9.4672945205479397</v>
      </c>
      <c r="I9">
        <f>IFERROR(
    IF(_xlfn.XLOOKUP('Weighted - average'!$A9, Width!$A$2:$A$166, Width!I$2:I$166) = 0, 'Weighted - average'!I$178, _xlfn.XLOOKUP('Weighted - average'!$A9, Width!$A$2:$A$166, Width!I$2:I$166)),
    'Weighted - average'!I$178
)</f>
        <v>4.6123991634299299</v>
      </c>
      <c r="J9">
        <f>IFERROR(
    IF(_xlfn.XLOOKUP('Weighted - average'!$A9, Width!$A$2:$A$166, Width!J$2:J$166) = 0, 'Weighted - average'!J$178, _xlfn.XLOOKUP('Weighted - average'!$A9, Width!$A$2:$A$166, Width!J$2:J$166)),
    'Weighted - average'!J$178
)</f>
        <v>1.5449688800216681</v>
      </c>
      <c r="K9">
        <f>IFERROR(
    IF(_xlfn.XLOOKUP('Weighted - average'!$A9, Width!$A$2:$A$166, Width!K$2:K$166) = 0, 'Weighted - average'!K$178, _xlfn.XLOOKUP('Weighted - average'!$A9, Width!$A$2:$A$166, Width!K$2:K$166)),
    'Weighted - average'!K$178
)</f>
        <v>4.7068675193408804</v>
      </c>
      <c r="L9">
        <f>IFERROR(
    IF(_xlfn.XLOOKUP('Weighted - average'!$A9, Width!$A$2:$A$166, Width!L$2:L$166) = 0, 'Weighted - average'!L$178, _xlfn.XLOOKUP('Weighted - average'!$A9, Width!$A$2:$A$166, Width!L$2:L$166)),
    'Weighted - average'!L$178
)</f>
        <v>5.7913334208303402</v>
      </c>
      <c r="M9">
        <f>IFERROR(
    IF(_xlfn.XLOOKUP('Weighted - average'!$A9, Width!$A$2:$A$166, Width!M$2:M$166) = 0, 'Weighted - average'!M$178, _xlfn.XLOOKUP('Weighted - average'!$A9, Width!$A$2:$A$166, Width!M$2:M$166)),
    'Weighted - average'!M$178
)</f>
        <v>10.892125936911199</v>
      </c>
      <c r="N9">
        <f>IFERROR(
    IF(_xlfn.XLOOKUP('Weighted - average'!$A9, Width!$A$2:$A$166, Width!N$2:N$166) = 0, 'Weighted - average'!N$178, _xlfn.XLOOKUP('Weighted - average'!$A9, Width!$A$2:$A$166, Width!N$2:N$166)),
    'Weighted - average'!N$178
)</f>
        <v>3.41204819277108</v>
      </c>
      <c r="O9">
        <f>IFERROR(
    IF(_xlfn.XLOOKUP('Weighted - average'!$A9, Width!$A$2:$A$166, Width!O$2:O$166) = 0, 'Weighted - average'!O$178, _xlfn.XLOOKUP('Weighted - average'!$A9, Width!$A$2:$A$166, Width!O$2:O$166)),
    'Weighted - average'!O$178
)</f>
        <v>6.1818035871417001</v>
      </c>
      <c r="P9">
        <f>IFERROR(
    IF(_xlfn.XLOOKUP('Weighted - average'!$A9, Width!$A$2:$A$166, Width!P$2:P$166) = 0, 'Weighted - average'!P$178, _xlfn.XLOOKUP('Weighted - average'!$A9, Width!$A$2:$A$166, Width!P$2:P$166)),
    'Weighted - average'!P$178
)</f>
        <v>12.6144244386</v>
      </c>
    </row>
    <row r="10" spans="1:16" x14ac:dyDescent="0.25">
      <c r="A10" s="1" t="s">
        <v>24</v>
      </c>
      <c r="B10">
        <f>IFERROR(
    IF(_xlfn.XLOOKUP('Weighted - average'!$A10, Width!$A$2:$A$166, Width!B$2:B$166) = 0, 'Weighted - average'!B$178, _xlfn.XLOOKUP('Weighted - average'!$A10, Width!$A$2:$A$166, Width!B$2:B$166)),
    'Weighted - average'!B$178
)</f>
        <v>6</v>
      </c>
      <c r="C10">
        <f>IFERROR(
    IF(_xlfn.XLOOKUP('Weighted - average'!$A10, Width!$A$2:$A$166, Width!C$2:C$166) = 0, 'Weighted - average'!C$178, _xlfn.XLOOKUP('Weighted - average'!$A10, Width!$A$2:$A$166, Width!C$2:C$166)),
    'Weighted - average'!C$178
)</f>
        <v>3.5700543299844099</v>
      </c>
      <c r="D10">
        <f>IFERROR(
    IF(_xlfn.XLOOKUP('Weighted - average'!$A10, Width!$A$2:$A$166, Width!D$2:D$166) = 0, 'Weighted - average'!D$178, _xlfn.XLOOKUP('Weighted - average'!$A10, Width!$A$2:$A$166, Width!D$2:D$166)),
    'Weighted - average'!D$178
)</f>
        <v>9</v>
      </c>
      <c r="E10">
        <f>IFERROR(
    IF(_xlfn.XLOOKUP('Weighted - average'!$A10, Width!$A$2:$A$166, Width!E$2:E$166) = 0, 'Weighted - average'!E$178, _xlfn.XLOOKUP('Weighted - average'!$A10, Width!$A$2:$A$166, Width!E$2:E$166)),
    'Weighted - average'!E$178
)</f>
        <v>7.8605388272583196</v>
      </c>
      <c r="F10">
        <f>IFERROR(
    IF(_xlfn.XLOOKUP('Weighted - average'!$A10, Width!$A$2:$A$166, Width!F$2:F$166) = 0, 'Weighted - average'!F$178, _xlfn.XLOOKUP('Weighted - average'!$A10, Width!$A$2:$A$166, Width!F$2:F$166)),
    'Weighted - average'!F$178
)</f>
        <v>6.1136545843666097</v>
      </c>
      <c r="G10">
        <f>IFERROR(
    IF(_xlfn.XLOOKUP('Weighted - average'!$A10, Width!$A$2:$A$166, Width!G$2:G$166) = 0, 'Weighted - average'!G$178, _xlfn.XLOOKUP('Weighted - average'!$A10, Width!$A$2:$A$166, Width!G$2:G$166)),
    'Weighted - average'!G$178
)</f>
        <v>3.9816660419466401</v>
      </c>
      <c r="H10">
        <f>IFERROR(
    IF(_xlfn.XLOOKUP('Weighted - average'!$A10, Width!$A$2:$A$166, Width!H$2:H$166) = 0, 'Weighted - average'!H$178, _xlfn.XLOOKUP('Weighted - average'!$A10, Width!$A$2:$A$166, Width!H$2:H$166)),
    'Weighted - average'!H$178
)</f>
        <v>6.3832945137155876</v>
      </c>
      <c r="I10">
        <f>IFERROR(
    IF(_xlfn.XLOOKUP('Weighted - average'!$A10, Width!$A$2:$A$166, Width!I$2:I$166) = 0, 'Weighted - average'!I$178, _xlfn.XLOOKUP('Weighted - average'!$A10, Width!$A$2:$A$166, Width!I$2:I$166)),
    'Weighted - average'!I$178
)</f>
        <v>4.4150495615707204</v>
      </c>
      <c r="J10">
        <f>IFERROR(
    IF(_xlfn.XLOOKUP('Weighted - average'!$A10, Width!$A$2:$A$166, Width!J$2:J$166) = 0, 'Weighted - average'!J$178, _xlfn.XLOOKUP('Weighted - average'!$A10, Width!$A$2:$A$166, Width!J$2:J$166)),
    'Weighted - average'!J$178
)</f>
        <v>1.5449688800216681</v>
      </c>
      <c r="K10">
        <f>IFERROR(
    IF(_xlfn.XLOOKUP('Weighted - average'!$A10, Width!$A$2:$A$166, Width!K$2:K$166) = 0, 'Weighted - average'!K$178, _xlfn.XLOOKUP('Weighted - average'!$A10, Width!$A$2:$A$166, Width!K$2:K$166)),
    'Weighted - average'!K$178
)</f>
        <v>3.08352331388557</v>
      </c>
      <c r="L10">
        <f>IFERROR(
    IF(_xlfn.XLOOKUP('Weighted - average'!$A10, Width!$A$2:$A$166, Width!L$2:L$166) = 0, 'Weighted - average'!L$178, _xlfn.XLOOKUP('Weighted - average'!$A10, Width!$A$2:$A$166, Width!L$2:L$166)),
    'Weighted - average'!L$178
)</f>
        <v>4.9981161590816399</v>
      </c>
      <c r="M10">
        <f>IFERROR(
    IF(_xlfn.XLOOKUP('Weighted - average'!$A10, Width!$A$2:$A$166, Width!M$2:M$166) = 0, 'Weighted - average'!M$178, _xlfn.XLOOKUP('Weighted - average'!$A10, Width!$A$2:$A$166, Width!M$2:M$166)),
    'Weighted - average'!M$178
)</f>
        <v>8.2147767113052392</v>
      </c>
      <c r="N10">
        <f>IFERROR(
    IF(_xlfn.XLOOKUP('Weighted - average'!$A10, Width!$A$2:$A$166, Width!N$2:N$166) = 0, 'Weighted - average'!N$178, _xlfn.XLOOKUP('Weighted - average'!$A10, Width!$A$2:$A$166, Width!N$2:N$166)),
    'Weighted - average'!N$178
)</f>
        <v>4</v>
      </c>
      <c r="O10">
        <f>IFERROR(
    IF(_xlfn.XLOOKUP('Weighted - average'!$A10, Width!$A$2:$A$166, Width!O$2:O$166) = 0, 'Weighted - average'!O$178, _xlfn.XLOOKUP('Weighted - average'!$A10, Width!$A$2:$A$166, Width!O$2:O$166)),
    'Weighted - average'!O$178
)</f>
        <v>5.2407145999120202</v>
      </c>
      <c r="P10">
        <f>IFERROR(
    IF(_xlfn.XLOOKUP('Weighted - average'!$A10, Width!$A$2:$A$166, Width!P$2:P$166) = 0, 'Weighted - average'!P$178, _xlfn.XLOOKUP('Weighted - average'!$A10, Width!$A$2:$A$166, Width!P$2:P$166)),
    'Weighted - average'!P$178
)</f>
        <v>5.7530443322109903</v>
      </c>
    </row>
    <row r="11" spans="1:16" x14ac:dyDescent="0.25">
      <c r="A11" s="1" t="s">
        <v>25</v>
      </c>
      <c r="B11">
        <f>IFERROR(
    IF(_xlfn.XLOOKUP('Weighted - average'!$A11, Width!$A$2:$A$166, Width!B$2:B$166) = 0, 'Weighted - average'!B$178, _xlfn.XLOOKUP('Weighted - average'!$A11, Width!$A$2:$A$166, Width!B$2:B$166)),
    'Weighted - average'!B$178
)</f>
        <v>10.114448572848865</v>
      </c>
      <c r="C11">
        <f>IFERROR(
    IF(_xlfn.XLOOKUP('Weighted - average'!$A11, Width!$A$2:$A$166, Width!C$2:C$166) = 0, 'Weighted - average'!C$178, _xlfn.XLOOKUP('Weighted - average'!$A11, Width!$A$2:$A$166, Width!C$2:C$166)),
    'Weighted - average'!C$178
)</f>
        <v>5.1040485809512894</v>
      </c>
      <c r="D11">
        <f>IFERROR(
    IF(_xlfn.XLOOKUP('Weighted - average'!$A11, Width!$A$2:$A$166, Width!D$2:D$166) = 0, 'Weighted - average'!D$178, _xlfn.XLOOKUP('Weighted - average'!$A11, Width!$A$2:$A$166, Width!D$2:D$166)),
    'Weighted - average'!D$178
)</f>
        <v>6.892046065663032</v>
      </c>
      <c r="E11">
        <f>IFERROR(
    IF(_xlfn.XLOOKUP('Weighted - average'!$A11, Width!$A$2:$A$166, Width!E$2:E$166) = 0, 'Weighted - average'!E$178, _xlfn.XLOOKUP('Weighted - average'!$A11, Width!$A$2:$A$166, Width!E$2:E$166)),
    'Weighted - average'!E$178
)</f>
        <v>6.2755503632768832</v>
      </c>
      <c r="F11">
        <f>IFERROR(
    IF(_xlfn.XLOOKUP('Weighted - average'!$A11, Width!$A$2:$A$166, Width!F$2:F$166) = 0, 'Weighted - average'!F$178, _xlfn.XLOOKUP('Weighted - average'!$A11, Width!$A$2:$A$166, Width!F$2:F$166)),
    'Weighted - average'!F$178
)</f>
        <v>12</v>
      </c>
      <c r="G11">
        <f>IFERROR(
    IF(_xlfn.XLOOKUP('Weighted - average'!$A11, Width!$A$2:$A$166, Width!G$2:G$166) = 0, 'Weighted - average'!G$178, _xlfn.XLOOKUP('Weighted - average'!$A11, Width!$A$2:$A$166, Width!G$2:G$166)),
    'Weighted - average'!G$178
)</f>
        <v>3</v>
      </c>
      <c r="H11">
        <f>IFERROR(
    IF(_xlfn.XLOOKUP('Weighted - average'!$A11, Width!$A$2:$A$166, Width!H$2:H$166) = 0, 'Weighted - average'!H$178, _xlfn.XLOOKUP('Weighted - average'!$A11, Width!$A$2:$A$166, Width!H$2:H$166)),
    'Weighted - average'!H$178
)</f>
        <v>6.3832945137155876</v>
      </c>
      <c r="I11">
        <f>IFERROR(
    IF(_xlfn.XLOOKUP('Weighted - average'!$A11, Width!$A$2:$A$166, Width!I$2:I$166) = 0, 'Weighted - average'!I$178, _xlfn.XLOOKUP('Weighted - average'!$A11, Width!$A$2:$A$166, Width!I$2:I$166)),
    'Weighted - average'!I$178
)</f>
        <v>5</v>
      </c>
      <c r="J11">
        <f>IFERROR(
    IF(_xlfn.XLOOKUP('Weighted - average'!$A11, Width!$A$2:$A$166, Width!J$2:J$166) = 0, 'Weighted - average'!J$178, _xlfn.XLOOKUP('Weighted - average'!$A11, Width!$A$2:$A$166, Width!J$2:J$166)),
    'Weighted - average'!J$178
)</f>
        <v>1.5449688800216681</v>
      </c>
      <c r="K11">
        <f>IFERROR(
    IF(_xlfn.XLOOKUP('Weighted - average'!$A11, Width!$A$2:$A$166, Width!K$2:K$166) = 0, 'Weighted - average'!K$178, _xlfn.XLOOKUP('Weighted - average'!$A11, Width!$A$2:$A$166, Width!K$2:K$166)),
    'Weighted - average'!K$178
)</f>
        <v>2.5</v>
      </c>
      <c r="L11">
        <f>IFERROR(
    IF(_xlfn.XLOOKUP('Weighted - average'!$A11, Width!$A$2:$A$166, Width!L$2:L$166) = 0, 'Weighted - average'!L$178, _xlfn.XLOOKUP('Weighted - average'!$A11, Width!$A$2:$A$166, Width!L$2:L$166)),
    'Weighted - average'!L$178
)</f>
        <v>7.2915200559958206</v>
      </c>
      <c r="M11">
        <f>IFERROR(
    IF(_xlfn.XLOOKUP('Weighted - average'!$A11, Width!$A$2:$A$166, Width!M$2:M$166) = 0, 'Weighted - average'!M$178, _xlfn.XLOOKUP('Weighted - average'!$A11, Width!$A$2:$A$166, Width!M$2:M$166)),
    'Weighted - average'!M$178
)</f>
        <v>30.909274241173069</v>
      </c>
      <c r="N11">
        <f>IFERROR(
    IF(_xlfn.XLOOKUP('Weighted - average'!$A11, Width!$A$2:$A$166, Width!N$2:N$166) = 0, 'Weighted - average'!N$178, _xlfn.XLOOKUP('Weighted - average'!$A11, Width!$A$2:$A$166, Width!N$2:N$166)),
    'Weighted - average'!N$178
)</f>
        <v>4.5710697309727522</v>
      </c>
      <c r="O11">
        <f>IFERROR(
    IF(_xlfn.XLOOKUP('Weighted - average'!$A11, Width!$A$2:$A$166, Width!O$2:O$166) = 0, 'Weighted - average'!O$178, _xlfn.XLOOKUP('Weighted - average'!$A11, Width!$A$2:$A$166, Width!O$2:O$166)),
    'Weighted - average'!O$178
)</f>
        <v>8.0147091941719033</v>
      </c>
      <c r="P11">
        <f>IFERROR(
    IF(_xlfn.XLOOKUP('Weighted - average'!$A11, Width!$A$2:$A$166, Width!P$2:P$166) = 0, 'Weighted - average'!P$178, _xlfn.XLOOKUP('Weighted - average'!$A11, Width!$A$2:$A$166, Width!P$2:P$166)),
    'Weighted - average'!P$178
)</f>
        <v>9.5932023014312087</v>
      </c>
    </row>
    <row r="12" spans="1:16" x14ac:dyDescent="0.25">
      <c r="A12" s="1" t="s">
        <v>26</v>
      </c>
      <c r="B12">
        <f>IFERROR(
    IF(_xlfn.XLOOKUP('Weighted - average'!$A12, Width!$A$2:$A$166, Width!B$2:B$166) = 0, 'Weighted - average'!B$178, _xlfn.XLOOKUP('Weighted - average'!$A12, Width!$A$2:$A$166, Width!B$2:B$166)),
    'Weighted - average'!B$178
)</f>
        <v>10.114448572848865</v>
      </c>
      <c r="C12">
        <f>IFERROR(
    IF(_xlfn.XLOOKUP('Weighted - average'!$A12, Width!$A$2:$A$166, Width!C$2:C$166) = 0, 'Weighted - average'!C$178, _xlfn.XLOOKUP('Weighted - average'!$A12, Width!$A$2:$A$166, Width!C$2:C$166)),
    'Weighted - average'!C$178
)</f>
        <v>5.1040485809512894</v>
      </c>
      <c r="D12">
        <f>IFERROR(
    IF(_xlfn.XLOOKUP('Weighted - average'!$A12, Width!$A$2:$A$166, Width!D$2:D$166) = 0, 'Weighted - average'!D$178, _xlfn.XLOOKUP('Weighted - average'!$A12, Width!$A$2:$A$166, Width!D$2:D$166)),
    'Weighted - average'!D$178
)</f>
        <v>6.892046065663032</v>
      </c>
      <c r="E12">
        <f>IFERROR(
    IF(_xlfn.XLOOKUP('Weighted - average'!$A12, Width!$A$2:$A$166, Width!E$2:E$166) = 0, 'Weighted - average'!E$178, _xlfn.XLOOKUP('Weighted - average'!$A12, Width!$A$2:$A$166, Width!E$2:E$166)),
    'Weighted - average'!E$178
)</f>
        <v>6.2755503632768832</v>
      </c>
      <c r="F12">
        <f>IFERROR(
    IF(_xlfn.XLOOKUP('Weighted - average'!$A12, Width!$A$2:$A$166, Width!F$2:F$166) = 0, 'Weighted - average'!F$178, _xlfn.XLOOKUP('Weighted - average'!$A12, Width!$A$2:$A$166, Width!F$2:F$166)),
    'Weighted - average'!F$178
)</f>
        <v>10.35838618260364</v>
      </c>
      <c r="G12">
        <f>IFERROR(
    IF(_xlfn.XLOOKUP('Weighted - average'!$A12, Width!$A$2:$A$166, Width!G$2:G$166) = 0, 'Weighted - average'!G$178, _xlfn.XLOOKUP('Weighted - average'!$A12, Width!$A$2:$A$166, Width!G$2:G$166)),
    'Weighted - average'!G$178
)</f>
        <v>7.2028096935943351</v>
      </c>
      <c r="H12">
        <f>IFERROR(
    IF(_xlfn.XLOOKUP('Weighted - average'!$A12, Width!$A$2:$A$166, Width!H$2:H$166) = 0, 'Weighted - average'!H$178, _xlfn.XLOOKUP('Weighted - average'!$A12, Width!$A$2:$A$166, Width!H$2:H$166)),
    'Weighted - average'!H$178
)</f>
        <v>6.3832945137155876</v>
      </c>
      <c r="I12">
        <f>IFERROR(
    IF(_xlfn.XLOOKUP('Weighted - average'!$A12, Width!$A$2:$A$166, Width!I$2:I$166) = 0, 'Weighted - average'!I$178, _xlfn.XLOOKUP('Weighted - average'!$A12, Width!$A$2:$A$166, Width!I$2:I$166)),
    'Weighted - average'!I$178
)</f>
        <v>4.3264520948576966</v>
      </c>
      <c r="J12">
        <f>IFERROR(
    IF(_xlfn.XLOOKUP('Weighted - average'!$A12, Width!$A$2:$A$166, Width!J$2:J$166) = 0, 'Weighted - average'!J$178, _xlfn.XLOOKUP('Weighted - average'!$A12, Width!$A$2:$A$166, Width!J$2:J$166)),
    'Weighted - average'!J$178
)</f>
        <v>1.5449688800216681</v>
      </c>
      <c r="K12">
        <f>IFERROR(
    IF(_xlfn.XLOOKUP('Weighted - average'!$A12, Width!$A$2:$A$166, Width!K$2:K$166) = 0, 'Weighted - average'!K$178, _xlfn.XLOOKUP('Weighted - average'!$A12, Width!$A$2:$A$166, Width!K$2:K$166)),
    'Weighted - average'!K$178
)</f>
        <v>2</v>
      </c>
      <c r="L12">
        <f>IFERROR(
    IF(_xlfn.XLOOKUP('Weighted - average'!$A12, Width!$A$2:$A$166, Width!L$2:L$166) = 0, 'Weighted - average'!L$178, _xlfn.XLOOKUP('Weighted - average'!$A12, Width!$A$2:$A$166, Width!L$2:L$166)),
    'Weighted - average'!L$178
)</f>
        <v>7.2915200559958206</v>
      </c>
      <c r="M12">
        <f>IFERROR(
    IF(_xlfn.XLOOKUP('Weighted - average'!$A12, Width!$A$2:$A$166, Width!M$2:M$166) = 0, 'Weighted - average'!M$178, _xlfn.XLOOKUP('Weighted - average'!$A12, Width!$A$2:$A$166, Width!M$2:M$166)),
    'Weighted - average'!M$178
)</f>
        <v>30.909274241173069</v>
      </c>
      <c r="N12">
        <f>IFERROR(
    IF(_xlfn.XLOOKUP('Weighted - average'!$A12, Width!$A$2:$A$166, Width!N$2:N$166) = 0, 'Weighted - average'!N$178, _xlfn.XLOOKUP('Weighted - average'!$A12, Width!$A$2:$A$166, Width!N$2:N$166)),
    'Weighted - average'!N$178
)</f>
        <v>4.5710697309727522</v>
      </c>
      <c r="O12">
        <f>IFERROR(
    IF(_xlfn.XLOOKUP('Weighted - average'!$A12, Width!$A$2:$A$166, Width!O$2:O$166) = 0, 'Weighted - average'!O$178, _xlfn.XLOOKUP('Weighted - average'!$A12, Width!$A$2:$A$166, Width!O$2:O$166)),
    'Weighted - average'!O$178
)</f>
        <v>8.0147091941719033</v>
      </c>
      <c r="P12">
        <f>IFERROR(
    IF(_xlfn.XLOOKUP('Weighted - average'!$A12, Width!$A$2:$A$166, Width!P$2:P$166) = 0, 'Weighted - average'!P$178, _xlfn.XLOOKUP('Weighted - average'!$A12, Width!$A$2:$A$166, Width!P$2:P$166)),
    'Weighted - average'!P$178
)</f>
        <v>9.5932023014312087</v>
      </c>
    </row>
    <row r="13" spans="1:16" x14ac:dyDescent="0.25">
      <c r="A13" s="1" t="s">
        <v>27</v>
      </c>
      <c r="B13">
        <f>IFERROR(
    IF(_xlfn.XLOOKUP('Weighted - average'!$A13, Width!$A$2:$A$166, Width!B$2:B$166) = 0, 'Weighted - average'!B$178, _xlfn.XLOOKUP('Weighted - average'!$A13, Width!$A$2:$A$166, Width!B$2:B$166)),
    'Weighted - average'!B$178
)</f>
        <v>14.471707317073101</v>
      </c>
      <c r="C13">
        <f>IFERROR(
    IF(_xlfn.XLOOKUP('Weighted - average'!$A13, Width!$A$2:$A$166, Width!C$2:C$166) = 0, 'Weighted - average'!C$178, _xlfn.XLOOKUP('Weighted - average'!$A13, Width!$A$2:$A$166, Width!C$2:C$166)),
    'Weighted - average'!C$178
)</f>
        <v>2.7901886884209501</v>
      </c>
      <c r="D13">
        <f>IFERROR(
    IF(_xlfn.XLOOKUP('Weighted - average'!$A13, Width!$A$2:$A$166, Width!D$2:D$166) = 0, 'Weighted - average'!D$178, _xlfn.XLOOKUP('Weighted - average'!$A13, Width!$A$2:$A$166, Width!D$2:D$166)),
    'Weighted - average'!D$178
)</f>
        <v>6.892046065663032</v>
      </c>
      <c r="E13">
        <f>IFERROR(
    IF(_xlfn.XLOOKUP('Weighted - average'!$A13, Width!$A$2:$A$166, Width!E$2:E$166) = 0, 'Weighted - average'!E$178, _xlfn.XLOOKUP('Weighted - average'!$A13, Width!$A$2:$A$166, Width!E$2:E$166)),
    'Weighted - average'!E$178
)</f>
        <v>6.2755503632768832</v>
      </c>
      <c r="F13">
        <f>IFERROR(
    IF(_xlfn.XLOOKUP('Weighted - average'!$A13, Width!$A$2:$A$166, Width!F$2:F$166) = 0, 'Weighted - average'!F$178, _xlfn.XLOOKUP('Weighted - average'!$A13, Width!$A$2:$A$166, Width!F$2:F$166)),
    'Weighted - average'!F$178
)</f>
        <v>4.5</v>
      </c>
      <c r="G13">
        <f>IFERROR(
    IF(_xlfn.XLOOKUP('Weighted - average'!$A13, Width!$A$2:$A$166, Width!G$2:G$166) = 0, 'Weighted - average'!G$178, _xlfn.XLOOKUP('Weighted - average'!$A13, Width!$A$2:$A$166, Width!G$2:G$166)),
    'Weighted - average'!G$178
)</f>
        <v>6.90538442124</v>
      </c>
      <c r="H13">
        <f>IFERROR(
    IF(_xlfn.XLOOKUP('Weighted - average'!$A13, Width!$A$2:$A$166, Width!H$2:H$166) = 0, 'Weighted - average'!H$178, _xlfn.XLOOKUP('Weighted - average'!$A13, Width!$A$2:$A$166, Width!H$2:H$166)),
    'Weighted - average'!H$178
)</f>
        <v>6.3832945137155876</v>
      </c>
      <c r="I13">
        <f>IFERROR(
    IF(_xlfn.XLOOKUP('Weighted - average'!$A13, Width!$A$2:$A$166, Width!I$2:I$166) = 0, 'Weighted - average'!I$178, _xlfn.XLOOKUP('Weighted - average'!$A13, Width!$A$2:$A$166, Width!I$2:I$166)),
    'Weighted - average'!I$178
)</f>
        <v>1.6539791808688999</v>
      </c>
      <c r="J13">
        <f>IFERROR(
    IF(_xlfn.XLOOKUP('Weighted - average'!$A13, Width!$A$2:$A$166, Width!J$2:J$166) = 0, 'Weighted - average'!J$178, _xlfn.XLOOKUP('Weighted - average'!$A13, Width!$A$2:$A$166, Width!J$2:J$166)),
    'Weighted - average'!J$178
)</f>
        <v>1.5449688800216681</v>
      </c>
      <c r="K13">
        <f>IFERROR(
    IF(_xlfn.XLOOKUP('Weighted - average'!$A13, Width!$A$2:$A$166, Width!K$2:K$166) = 0, 'Weighted - average'!K$178, _xlfn.XLOOKUP('Weighted - average'!$A13, Width!$A$2:$A$166, Width!K$2:K$166)),
    'Weighted - average'!K$178
)</f>
        <v>3.4169630947087501</v>
      </c>
      <c r="L13">
        <f>IFERROR(
    IF(_xlfn.XLOOKUP('Weighted - average'!$A13, Width!$A$2:$A$166, Width!L$2:L$166) = 0, 'Weighted - average'!L$178, _xlfn.XLOOKUP('Weighted - average'!$A13, Width!$A$2:$A$166, Width!L$2:L$166)),
    'Weighted - average'!L$178
)</f>
        <v>5.5582359544895796</v>
      </c>
      <c r="M13">
        <f>IFERROR(
    IF(_xlfn.XLOOKUP('Weighted - average'!$A13, Width!$A$2:$A$166, Width!M$2:M$166) = 0, 'Weighted - average'!M$178, _xlfn.XLOOKUP('Weighted - average'!$A13, Width!$A$2:$A$166, Width!M$2:M$166)),
    'Weighted - average'!M$178
)</f>
        <v>30.909274241173069</v>
      </c>
      <c r="N13">
        <f>IFERROR(
    IF(_xlfn.XLOOKUP('Weighted - average'!$A13, Width!$A$2:$A$166, Width!N$2:N$166) = 0, 'Weighted - average'!N$178, _xlfn.XLOOKUP('Weighted - average'!$A13, Width!$A$2:$A$166, Width!N$2:N$166)),
    'Weighted - average'!N$178
)</f>
        <v>6</v>
      </c>
      <c r="O13">
        <f>IFERROR(
    IF(_xlfn.XLOOKUP('Weighted - average'!$A13, Width!$A$2:$A$166, Width!O$2:O$166) = 0, 'Weighted - average'!O$178, _xlfn.XLOOKUP('Weighted - average'!$A13, Width!$A$2:$A$166, Width!O$2:O$166)),
    'Weighted - average'!O$178
)</f>
        <v>7.4105314900153596</v>
      </c>
      <c r="P13">
        <f>IFERROR(
    IF(_xlfn.XLOOKUP('Weighted - average'!$A13, Width!$A$2:$A$166, Width!P$2:P$166) = 0, 'Weighted - average'!P$178, _xlfn.XLOOKUP('Weighted - average'!$A13, Width!$A$2:$A$166, Width!P$2:P$166)),
    'Weighted - average'!P$178
)</f>
        <v>9.5932023014312087</v>
      </c>
    </row>
    <row r="14" spans="1:16" x14ac:dyDescent="0.25">
      <c r="A14" s="1" t="s">
        <v>28</v>
      </c>
      <c r="B14">
        <f>IFERROR(
    IF(_xlfn.XLOOKUP('Weighted - average'!$A14, Width!$A$2:$A$166, Width!B$2:B$166) = 0, 'Weighted - average'!B$178, _xlfn.XLOOKUP('Weighted - average'!$A14, Width!$A$2:$A$166, Width!B$2:B$166)),
    'Weighted - average'!B$178
)</f>
        <v>7.2471985027488497</v>
      </c>
      <c r="C14">
        <f>IFERROR(
    IF(_xlfn.XLOOKUP('Weighted - average'!$A14, Width!$A$2:$A$166, Width!C$2:C$166) = 0, 'Weighted - average'!C$178, _xlfn.XLOOKUP('Weighted - average'!$A14, Width!$A$2:$A$166, Width!C$2:C$166)),
    'Weighted - average'!C$178
)</f>
        <v>3.0648068684938998</v>
      </c>
      <c r="D14">
        <f>IFERROR(
    IF(_xlfn.XLOOKUP('Weighted - average'!$A14, Width!$A$2:$A$166, Width!D$2:D$166) = 0, 'Weighted - average'!D$178, _xlfn.XLOOKUP('Weighted - average'!$A14, Width!$A$2:$A$166, Width!D$2:D$166)),
    'Weighted - average'!D$178
)</f>
        <v>4</v>
      </c>
      <c r="E14">
        <f>IFERROR(
    IF(_xlfn.XLOOKUP('Weighted - average'!$A14, Width!$A$2:$A$166, Width!E$2:E$166) = 0, 'Weighted - average'!E$178, _xlfn.XLOOKUP('Weighted - average'!$A14, Width!$A$2:$A$166, Width!E$2:E$166)),
    'Weighted - average'!E$178
)</f>
        <v>2.5</v>
      </c>
      <c r="F14">
        <f>IFERROR(
    IF(_xlfn.XLOOKUP('Weighted - average'!$A14, Width!$A$2:$A$166, Width!F$2:F$166) = 0, 'Weighted - average'!F$178, _xlfn.XLOOKUP('Weighted - average'!$A14, Width!$A$2:$A$166, Width!F$2:F$166)),
    'Weighted - average'!F$178
)</f>
        <v>10.081567237348199</v>
      </c>
      <c r="G14">
        <f>IFERROR(
    IF(_xlfn.XLOOKUP('Weighted - average'!$A14, Width!$A$2:$A$166, Width!G$2:G$166) = 0, 'Weighted - average'!G$178, _xlfn.XLOOKUP('Weighted - average'!$A14, Width!$A$2:$A$166, Width!G$2:G$166)),
    'Weighted - average'!G$178
)</f>
        <v>4.9375902598751296</v>
      </c>
      <c r="H14">
        <f>IFERROR(
    IF(_xlfn.XLOOKUP('Weighted - average'!$A14, Width!$A$2:$A$166, Width!H$2:H$166) = 0, 'Weighted - average'!H$178, _xlfn.XLOOKUP('Weighted - average'!$A14, Width!$A$2:$A$166, Width!H$2:H$166)),
    'Weighted - average'!H$178
)</f>
        <v>6.7259475218658897</v>
      </c>
      <c r="I14">
        <f>IFERROR(
    IF(_xlfn.XLOOKUP('Weighted - average'!$A14, Width!$A$2:$A$166, Width!I$2:I$166) = 0, 'Weighted - average'!I$178, _xlfn.XLOOKUP('Weighted - average'!$A14, Width!$A$2:$A$166, Width!I$2:I$166)),
    'Weighted - average'!I$178
)</f>
        <v>5.1502362204724399</v>
      </c>
      <c r="J14">
        <f>IFERROR(
    IF(_xlfn.XLOOKUP('Weighted - average'!$A14, Width!$A$2:$A$166, Width!J$2:J$166) = 0, 'Weighted - average'!J$178, _xlfn.XLOOKUP('Weighted - average'!$A14, Width!$A$2:$A$166, Width!J$2:J$166)),
    'Weighted - average'!J$178
)</f>
        <v>1.5449688800216681</v>
      </c>
      <c r="K14">
        <f>IFERROR(
    IF(_xlfn.XLOOKUP('Weighted - average'!$A14, Width!$A$2:$A$166, Width!K$2:K$166) = 0, 'Weighted - average'!K$178, _xlfn.XLOOKUP('Weighted - average'!$A14, Width!$A$2:$A$166, Width!K$2:K$166)),
    'Weighted - average'!K$178
)</f>
        <v>3.8072781498534898</v>
      </c>
      <c r="L14">
        <f>IFERROR(
    IF(_xlfn.XLOOKUP('Weighted - average'!$A14, Width!$A$2:$A$166, Width!L$2:L$166) = 0, 'Weighted - average'!L$178, _xlfn.XLOOKUP('Weighted - average'!$A14, Width!$A$2:$A$166, Width!L$2:L$166)),
    'Weighted - average'!L$178
)</f>
        <v>5.7894994762831002</v>
      </c>
      <c r="M14">
        <f>IFERROR(
    IF(_xlfn.XLOOKUP('Weighted - average'!$A14, Width!$A$2:$A$166, Width!M$2:M$166) = 0, 'Weighted - average'!M$178, _xlfn.XLOOKUP('Weighted - average'!$A14, Width!$A$2:$A$166, Width!M$2:M$166)),
    'Weighted - average'!M$178
)</f>
        <v>30.909274241173069</v>
      </c>
      <c r="N14">
        <f>IFERROR(
    IF(_xlfn.XLOOKUP('Weighted - average'!$A14, Width!$A$2:$A$166, Width!N$2:N$166) = 0, 'Weighted - average'!N$178, _xlfn.XLOOKUP('Weighted - average'!$A14, Width!$A$2:$A$166, Width!N$2:N$166)),
    'Weighted - average'!N$178
)</f>
        <v>5.5804597701149401</v>
      </c>
      <c r="O14">
        <f>IFERROR(
    IF(_xlfn.XLOOKUP('Weighted - average'!$A14, Width!$A$2:$A$166, Width!O$2:O$166) = 0, 'Weighted - average'!O$178, _xlfn.XLOOKUP('Weighted - average'!$A14, Width!$A$2:$A$166, Width!O$2:O$166)),
    'Weighted - average'!O$178
)</f>
        <v>7.2527311744049898</v>
      </c>
      <c r="P14">
        <f>IFERROR(
    IF(_xlfn.XLOOKUP('Weighted - average'!$A14, Width!$A$2:$A$166, Width!P$2:P$166) = 0, 'Weighted - average'!P$178, _xlfn.XLOOKUP('Weighted - average'!$A14, Width!$A$2:$A$166, Width!P$2:P$166)),
    'Weighted - average'!P$178
)</f>
        <v>9.5932023014312087</v>
      </c>
    </row>
    <row r="15" spans="1:16" x14ac:dyDescent="0.25">
      <c r="A15" s="1" t="s">
        <v>29</v>
      </c>
      <c r="B15">
        <f>IFERROR(
    IF(_xlfn.XLOOKUP('Weighted - average'!$A15, Width!$A$2:$A$166, Width!B$2:B$166) = 0, 'Weighted - average'!B$178, _xlfn.XLOOKUP('Weighted - average'!$A15, Width!$A$2:$A$166, Width!B$2:B$166)),
    'Weighted - average'!B$178
)</f>
        <v>4.7785128119243003</v>
      </c>
      <c r="C15">
        <f>IFERROR(
    IF(_xlfn.XLOOKUP('Weighted - average'!$A15, Width!$A$2:$A$166, Width!C$2:C$166) = 0, 'Weighted - average'!C$178, _xlfn.XLOOKUP('Weighted - average'!$A15, Width!$A$2:$A$166, Width!C$2:C$166)),
    'Weighted - average'!C$178
)</f>
        <v>3.27511342217421</v>
      </c>
      <c r="D15">
        <f>IFERROR(
    IF(_xlfn.XLOOKUP('Weighted - average'!$A15, Width!$A$2:$A$166, Width!D$2:D$166) = 0, 'Weighted - average'!D$178, _xlfn.XLOOKUP('Weighted - average'!$A15, Width!$A$2:$A$166, Width!D$2:D$166)),
    'Weighted - average'!D$178
)</f>
        <v>3.9519832985386198</v>
      </c>
      <c r="E15">
        <f>IFERROR(
    IF(_xlfn.XLOOKUP('Weighted - average'!$A15, Width!$A$2:$A$166, Width!E$2:E$166) = 0, 'Weighted - average'!E$178, _xlfn.XLOOKUP('Weighted - average'!$A15, Width!$A$2:$A$166, Width!E$2:E$166)),
    'Weighted - average'!E$178
)</f>
        <v>3.2069802164986898</v>
      </c>
      <c r="F15">
        <f>IFERROR(
    IF(_xlfn.XLOOKUP('Weighted - average'!$A15, Width!$A$2:$A$166, Width!F$2:F$166) = 0, 'Weighted - average'!F$178, _xlfn.XLOOKUP('Weighted - average'!$A15, Width!$A$2:$A$166, Width!F$2:F$166)),
    'Weighted - average'!F$178
)</f>
        <v>5.34812178103983</v>
      </c>
      <c r="G15">
        <f>IFERROR(
    IF(_xlfn.XLOOKUP('Weighted - average'!$A15, Width!$A$2:$A$166, Width!G$2:G$166) = 0, 'Weighted - average'!G$178, _xlfn.XLOOKUP('Weighted - average'!$A15, Width!$A$2:$A$166, Width!G$2:G$166)),
    'Weighted - average'!G$178
)</f>
        <v>4.1194702595364801</v>
      </c>
      <c r="H15">
        <f>IFERROR(
    IF(_xlfn.XLOOKUP('Weighted - average'!$A15, Width!$A$2:$A$166, Width!H$2:H$166) = 0, 'Weighted - average'!H$178, _xlfn.XLOOKUP('Weighted - average'!$A15, Width!$A$2:$A$166, Width!H$2:H$166)),
    'Weighted - average'!H$178
)</f>
        <v>3.94630872483221</v>
      </c>
      <c r="I15">
        <f>IFERROR(
    IF(_xlfn.XLOOKUP('Weighted - average'!$A15, Width!$A$2:$A$166, Width!I$2:I$166) = 0, 'Weighted - average'!I$178, _xlfn.XLOOKUP('Weighted - average'!$A15, Width!$A$2:$A$166, Width!I$2:I$166)),
    'Weighted - average'!I$178
)</f>
        <v>3.8132824708153299</v>
      </c>
      <c r="J15">
        <f>IFERROR(
    IF(_xlfn.XLOOKUP('Weighted - average'!$A15, Width!$A$2:$A$166, Width!J$2:J$166) = 0, 'Weighted - average'!J$178, _xlfn.XLOOKUP('Weighted - average'!$A15, Width!$A$2:$A$166, Width!J$2:J$166)),
    'Weighted - average'!J$178
)</f>
        <v>1.5449688800216681</v>
      </c>
      <c r="K15">
        <f>IFERROR(
    IF(_xlfn.XLOOKUP('Weighted - average'!$A15, Width!$A$2:$A$166, Width!K$2:K$166) = 0, 'Weighted - average'!K$178, _xlfn.XLOOKUP('Weighted - average'!$A15, Width!$A$2:$A$166, Width!K$2:K$166)),
    'Weighted - average'!K$178
)</f>
        <v>3.2234738356564399</v>
      </c>
      <c r="L15">
        <f>IFERROR(
    IF(_xlfn.XLOOKUP('Weighted - average'!$A15, Width!$A$2:$A$166, Width!L$2:L$166) = 0, 'Weighted - average'!L$178, _xlfn.XLOOKUP('Weighted - average'!$A15, Width!$A$2:$A$166, Width!L$2:L$166)),
    'Weighted - average'!L$178
)</f>
        <v>5.1387136090432701</v>
      </c>
      <c r="M15">
        <f>IFERROR(
    IF(_xlfn.XLOOKUP('Weighted - average'!$A15, Width!$A$2:$A$166, Width!M$2:M$166) = 0, 'Weighted - average'!M$178, _xlfn.XLOOKUP('Weighted - average'!$A15, Width!$A$2:$A$166, Width!M$2:M$166)),
    'Weighted - average'!M$178
)</f>
        <v>12.5118032786885</v>
      </c>
      <c r="N15">
        <f>IFERROR(
    IF(_xlfn.XLOOKUP('Weighted - average'!$A15, Width!$A$2:$A$166, Width!N$2:N$166) = 0, 'Weighted - average'!N$178, _xlfn.XLOOKUP('Weighted - average'!$A15, Width!$A$2:$A$166, Width!N$2:N$166)),
    'Weighted - average'!N$178
)</f>
        <v>3.7093023255813899</v>
      </c>
      <c r="O15">
        <f>IFERROR(
    IF(_xlfn.XLOOKUP('Weighted - average'!$A15, Width!$A$2:$A$166, Width!O$2:O$166) = 0, 'Weighted - average'!O$178, _xlfn.XLOOKUP('Weighted - average'!$A15, Width!$A$2:$A$166, Width!O$2:O$166)),
    'Weighted - average'!O$178
)</f>
        <v>5.0005608303829998</v>
      </c>
      <c r="P15">
        <f>IFERROR(
    IF(_xlfn.XLOOKUP('Weighted - average'!$A15, Width!$A$2:$A$166, Width!P$2:P$166) = 0, 'Weighted - average'!P$178, _xlfn.XLOOKUP('Weighted - average'!$A15, Width!$A$2:$A$166, Width!P$2:P$166)),
    'Weighted - average'!P$178
)</f>
        <v>4.2984573716438996</v>
      </c>
    </row>
    <row r="16" spans="1:16" x14ac:dyDescent="0.25">
      <c r="A16" s="1" t="s">
        <v>30</v>
      </c>
      <c r="B16">
        <f>IFERROR(
    IF(_xlfn.XLOOKUP('Weighted - average'!$A16, Width!$A$2:$A$166, Width!B$2:B$166) = 0, 'Weighted - average'!B$178, _xlfn.XLOOKUP('Weighted - average'!$A16, Width!$A$2:$A$166, Width!B$2:B$166)),
    'Weighted - average'!B$178
)</f>
        <v>10.114448572848865</v>
      </c>
      <c r="C16">
        <f>IFERROR(
    IF(_xlfn.XLOOKUP('Weighted - average'!$A16, Width!$A$2:$A$166, Width!C$2:C$166) = 0, 'Weighted - average'!C$178, _xlfn.XLOOKUP('Weighted - average'!$A16, Width!$A$2:$A$166, Width!C$2:C$166)),
    'Weighted - average'!C$178
)</f>
        <v>20.793152926368698</v>
      </c>
      <c r="D16">
        <f>IFERROR(
    IF(_xlfn.XLOOKUP('Weighted - average'!$A16, Width!$A$2:$A$166, Width!D$2:D$166) = 0, 'Weighted - average'!D$178, _xlfn.XLOOKUP('Weighted - average'!$A16, Width!$A$2:$A$166, Width!D$2:D$166)),
    'Weighted - average'!D$178
)</f>
        <v>6.892046065663032</v>
      </c>
      <c r="E16">
        <f>IFERROR(
    IF(_xlfn.XLOOKUP('Weighted - average'!$A16, Width!$A$2:$A$166, Width!E$2:E$166) = 0, 'Weighted - average'!E$178, _xlfn.XLOOKUP('Weighted - average'!$A16, Width!$A$2:$A$166, Width!E$2:E$166)),
    'Weighted - average'!E$178
)</f>
        <v>6.2755503632768832</v>
      </c>
      <c r="F16">
        <f>IFERROR(
    IF(_xlfn.XLOOKUP('Weighted - average'!$A16, Width!$A$2:$A$166, Width!F$2:F$166) = 0, 'Weighted - average'!F$178, _xlfn.XLOOKUP('Weighted - average'!$A16, Width!$A$2:$A$166, Width!F$2:F$166)),
    'Weighted - average'!F$178
)</f>
        <v>10.35838618260364</v>
      </c>
      <c r="G16">
        <f>IFERROR(
    IF(_xlfn.XLOOKUP('Weighted - average'!$A16, Width!$A$2:$A$166, Width!G$2:G$166) = 0, 'Weighted - average'!G$178, _xlfn.XLOOKUP('Weighted - average'!$A16, Width!$A$2:$A$166, Width!G$2:G$166)),
    'Weighted - average'!G$178
)</f>
        <v>3</v>
      </c>
      <c r="H16">
        <f>IFERROR(
    IF(_xlfn.XLOOKUP('Weighted - average'!$A16, Width!$A$2:$A$166, Width!H$2:H$166) = 0, 'Weighted - average'!H$178, _xlfn.XLOOKUP('Weighted - average'!$A16, Width!$A$2:$A$166, Width!H$2:H$166)),
    'Weighted - average'!H$178
)</f>
        <v>6.3832945137155876</v>
      </c>
      <c r="I16">
        <f>IFERROR(
    IF(_xlfn.XLOOKUP('Weighted - average'!$A16, Width!$A$2:$A$166, Width!I$2:I$166) = 0, 'Weighted - average'!I$178, _xlfn.XLOOKUP('Weighted - average'!$A16, Width!$A$2:$A$166, Width!I$2:I$166)),
    'Weighted - average'!I$178
)</f>
        <v>4.3264520948576966</v>
      </c>
      <c r="J16">
        <f>IFERROR(
    IF(_xlfn.XLOOKUP('Weighted - average'!$A16, Width!$A$2:$A$166, Width!J$2:J$166) = 0, 'Weighted - average'!J$178, _xlfn.XLOOKUP('Weighted - average'!$A16, Width!$A$2:$A$166, Width!J$2:J$166)),
    'Weighted - average'!J$178
)</f>
        <v>1.5449688800216681</v>
      </c>
      <c r="K16">
        <f>IFERROR(
    IF(_xlfn.XLOOKUP('Weighted - average'!$A16, Width!$A$2:$A$166, Width!K$2:K$166) = 0, 'Weighted - average'!K$178, _xlfn.XLOOKUP('Weighted - average'!$A16, Width!$A$2:$A$166, Width!K$2:K$166)),
    'Weighted - average'!K$178
)</f>
        <v>4</v>
      </c>
      <c r="L16">
        <f>IFERROR(
    IF(_xlfn.XLOOKUP('Weighted - average'!$A16, Width!$A$2:$A$166, Width!L$2:L$166) = 0, 'Weighted - average'!L$178, _xlfn.XLOOKUP('Weighted - average'!$A16, Width!$A$2:$A$166, Width!L$2:L$166)),
    'Weighted - average'!L$178
)</f>
        <v>7.2915200559958206</v>
      </c>
      <c r="M16">
        <f>IFERROR(
    IF(_xlfn.XLOOKUP('Weighted - average'!$A16, Width!$A$2:$A$166, Width!M$2:M$166) = 0, 'Weighted - average'!M$178, _xlfn.XLOOKUP('Weighted - average'!$A16, Width!$A$2:$A$166, Width!M$2:M$166)),
    'Weighted - average'!M$178
)</f>
        <v>30.909274241173069</v>
      </c>
      <c r="N16">
        <f>IFERROR(
    IF(_xlfn.XLOOKUP('Weighted - average'!$A16, Width!$A$2:$A$166, Width!N$2:N$166) = 0, 'Weighted - average'!N$178, _xlfn.XLOOKUP('Weighted - average'!$A16, Width!$A$2:$A$166, Width!N$2:N$166)),
    'Weighted - average'!N$178
)</f>
        <v>4.5710697309727522</v>
      </c>
      <c r="O16">
        <f>IFERROR(
    IF(_xlfn.XLOOKUP('Weighted - average'!$A16, Width!$A$2:$A$166, Width!O$2:O$166) = 0, 'Weighted - average'!O$178, _xlfn.XLOOKUP('Weighted - average'!$A16, Width!$A$2:$A$166, Width!O$2:O$166)),
    'Weighted - average'!O$178
)</f>
        <v>8.0147091941719033</v>
      </c>
      <c r="P16">
        <f>IFERROR(
    IF(_xlfn.XLOOKUP('Weighted - average'!$A16, Width!$A$2:$A$166, Width!P$2:P$166) = 0, 'Weighted - average'!P$178, _xlfn.XLOOKUP('Weighted - average'!$A16, Width!$A$2:$A$166, Width!P$2:P$166)),
    'Weighted - average'!P$178
)</f>
        <v>9.5932023014312087</v>
      </c>
    </row>
    <row r="17" spans="1:16" x14ac:dyDescent="0.25">
      <c r="A17" s="1" t="s">
        <v>31</v>
      </c>
      <c r="B17">
        <f>IFERROR(
    IF(_xlfn.XLOOKUP('Weighted - average'!$A17, Width!$A$2:$A$166, Width!B$2:B$166) = 0, 'Weighted - average'!B$178, _xlfn.XLOOKUP('Weighted - average'!$A17, Width!$A$2:$A$166, Width!B$2:B$166)),
    'Weighted - average'!B$178
)</f>
        <v>10.114448572848865</v>
      </c>
      <c r="C17">
        <f>IFERROR(
    IF(_xlfn.XLOOKUP('Weighted - average'!$A17, Width!$A$2:$A$166, Width!C$2:C$166) = 0, 'Weighted - average'!C$178, _xlfn.XLOOKUP('Weighted - average'!$A17, Width!$A$2:$A$166, Width!C$2:C$166)),
    'Weighted - average'!C$178
)</f>
        <v>5.1040485809512894</v>
      </c>
      <c r="D17">
        <f>IFERROR(
    IF(_xlfn.XLOOKUP('Weighted - average'!$A17, Width!$A$2:$A$166, Width!D$2:D$166) = 0, 'Weighted - average'!D$178, _xlfn.XLOOKUP('Weighted - average'!$A17, Width!$A$2:$A$166, Width!D$2:D$166)),
    'Weighted - average'!D$178
)</f>
        <v>6.892046065663032</v>
      </c>
      <c r="E17">
        <f>IFERROR(
    IF(_xlfn.XLOOKUP('Weighted - average'!$A17, Width!$A$2:$A$166, Width!E$2:E$166) = 0, 'Weighted - average'!E$178, _xlfn.XLOOKUP('Weighted - average'!$A17, Width!$A$2:$A$166, Width!E$2:E$166)),
    'Weighted - average'!E$178
)</f>
        <v>6.2755503632768832</v>
      </c>
      <c r="F17">
        <f>IFERROR(
    IF(_xlfn.XLOOKUP('Weighted - average'!$A17, Width!$A$2:$A$166, Width!F$2:F$166) = 0, 'Weighted - average'!F$178, _xlfn.XLOOKUP('Weighted - average'!$A17, Width!$A$2:$A$166, Width!F$2:F$166)),
    'Weighted - average'!F$178
)</f>
        <v>10.35838618260364</v>
      </c>
      <c r="G17">
        <f>IFERROR(
    IF(_xlfn.XLOOKUP('Weighted - average'!$A17, Width!$A$2:$A$166, Width!G$2:G$166) = 0, 'Weighted - average'!G$178, _xlfn.XLOOKUP('Weighted - average'!$A17, Width!$A$2:$A$166, Width!G$2:G$166)),
    'Weighted - average'!G$178
)</f>
        <v>7.1970960766141401</v>
      </c>
      <c r="H17">
        <f>IFERROR(
    IF(_xlfn.XLOOKUP('Weighted - average'!$A17, Width!$A$2:$A$166, Width!H$2:H$166) = 0, 'Weighted - average'!H$178, _xlfn.XLOOKUP('Weighted - average'!$A17, Width!$A$2:$A$166, Width!H$2:H$166)),
    'Weighted - average'!H$178
)</f>
        <v>6.3832945137155876</v>
      </c>
      <c r="I17">
        <f>IFERROR(
    IF(_xlfn.XLOOKUP('Weighted - average'!$A17, Width!$A$2:$A$166, Width!I$2:I$166) = 0, 'Weighted - average'!I$178, _xlfn.XLOOKUP('Weighted - average'!$A17, Width!$A$2:$A$166, Width!I$2:I$166)),
    'Weighted - average'!I$178
)</f>
        <v>4.3264520948576966</v>
      </c>
      <c r="J17">
        <f>IFERROR(
    IF(_xlfn.XLOOKUP('Weighted - average'!$A17, Width!$A$2:$A$166, Width!J$2:J$166) = 0, 'Weighted - average'!J$178, _xlfn.XLOOKUP('Weighted - average'!$A17, Width!$A$2:$A$166, Width!J$2:J$166)),
    'Weighted - average'!J$178
)</f>
        <v>1.5449688800216681</v>
      </c>
      <c r="K17">
        <f>IFERROR(
    IF(_xlfn.XLOOKUP('Weighted - average'!$A17, Width!$A$2:$A$166, Width!K$2:K$166) = 0, 'Weighted - average'!K$178, _xlfn.XLOOKUP('Weighted - average'!$A17, Width!$A$2:$A$166, Width!K$2:K$166)),
    'Weighted - average'!K$178
)</f>
        <v>5</v>
      </c>
      <c r="L17">
        <f>IFERROR(
    IF(_xlfn.XLOOKUP('Weighted - average'!$A17, Width!$A$2:$A$166, Width!L$2:L$166) = 0, 'Weighted - average'!L$178, _xlfn.XLOOKUP('Weighted - average'!$A17, Width!$A$2:$A$166, Width!L$2:L$166)),
    'Weighted - average'!L$178
)</f>
        <v>7.2915200559958206</v>
      </c>
      <c r="M17">
        <f>IFERROR(
    IF(_xlfn.XLOOKUP('Weighted - average'!$A17, Width!$A$2:$A$166, Width!M$2:M$166) = 0, 'Weighted - average'!M$178, _xlfn.XLOOKUP('Weighted - average'!$A17, Width!$A$2:$A$166, Width!M$2:M$166)),
    'Weighted - average'!M$178
)</f>
        <v>30.909274241173069</v>
      </c>
      <c r="N17">
        <f>IFERROR(
    IF(_xlfn.XLOOKUP('Weighted - average'!$A17, Width!$A$2:$A$166, Width!N$2:N$166) = 0, 'Weighted - average'!N$178, _xlfn.XLOOKUP('Weighted - average'!$A17, Width!$A$2:$A$166, Width!N$2:N$166)),
    'Weighted - average'!N$178
)</f>
        <v>4.5710697309727522</v>
      </c>
      <c r="O17">
        <f>IFERROR(
    IF(_xlfn.XLOOKUP('Weighted - average'!$A17, Width!$A$2:$A$166, Width!O$2:O$166) = 0, 'Weighted - average'!O$178, _xlfn.XLOOKUP('Weighted - average'!$A17, Width!$A$2:$A$166, Width!O$2:O$166)),
    'Weighted - average'!O$178
)</f>
        <v>8.0147091941719033</v>
      </c>
      <c r="P17">
        <f>IFERROR(
    IF(_xlfn.XLOOKUP('Weighted - average'!$A17, Width!$A$2:$A$166, Width!P$2:P$166) = 0, 'Weighted - average'!P$178, _xlfn.XLOOKUP('Weighted - average'!$A17, Width!$A$2:$A$166, Width!P$2:P$166)),
    'Weighted - average'!P$178
)</f>
        <v>9.5932023014312087</v>
      </c>
    </row>
    <row r="18" spans="1:16" x14ac:dyDescent="0.25">
      <c r="A18" s="1" t="s">
        <v>32</v>
      </c>
      <c r="B18">
        <f>IFERROR(
    IF(_xlfn.XLOOKUP('Weighted - average'!$A18, Width!$A$2:$A$166, Width!B$2:B$166) = 0, 'Weighted - average'!B$178, _xlfn.XLOOKUP('Weighted - average'!$A18, Width!$A$2:$A$166, Width!B$2:B$166)),
    'Weighted - average'!B$178
)</f>
        <v>10.114448572848865</v>
      </c>
      <c r="C18">
        <f>IFERROR(
    IF(_xlfn.XLOOKUP('Weighted - average'!$A18, Width!$A$2:$A$166, Width!C$2:C$166) = 0, 'Weighted - average'!C$178, _xlfn.XLOOKUP('Weighted - average'!$A18, Width!$A$2:$A$166, Width!C$2:C$166)),
    'Weighted - average'!C$178
)</f>
        <v>5.1040485809512894</v>
      </c>
      <c r="D18">
        <f>IFERROR(
    IF(_xlfn.XLOOKUP('Weighted - average'!$A18, Width!$A$2:$A$166, Width!D$2:D$166) = 0, 'Weighted - average'!D$178, _xlfn.XLOOKUP('Weighted - average'!$A18, Width!$A$2:$A$166, Width!D$2:D$166)),
    'Weighted - average'!D$178
)</f>
        <v>6.892046065663032</v>
      </c>
      <c r="E18">
        <f>IFERROR(
    IF(_xlfn.XLOOKUP('Weighted - average'!$A18, Width!$A$2:$A$166, Width!E$2:E$166) = 0, 'Weighted - average'!E$178, _xlfn.XLOOKUP('Weighted - average'!$A18, Width!$A$2:$A$166, Width!E$2:E$166)),
    'Weighted - average'!E$178
)</f>
        <v>6.2755503632768832</v>
      </c>
      <c r="F18">
        <f>IFERROR(
    IF(_xlfn.XLOOKUP('Weighted - average'!$A18, Width!$A$2:$A$166, Width!F$2:F$166) = 0, 'Weighted - average'!F$178, _xlfn.XLOOKUP('Weighted - average'!$A18, Width!$A$2:$A$166, Width!F$2:F$166)),
    'Weighted - average'!F$178
)</f>
        <v>10.35838618260364</v>
      </c>
      <c r="G18">
        <f>IFERROR(
    IF(_xlfn.XLOOKUP('Weighted - average'!$A18, Width!$A$2:$A$166, Width!G$2:G$166) = 0, 'Weighted - average'!G$178, _xlfn.XLOOKUP('Weighted - average'!$A18, Width!$A$2:$A$166, Width!G$2:G$166)),
    'Weighted - average'!G$178
)</f>
        <v>7.2028096935943351</v>
      </c>
      <c r="H18">
        <f>IFERROR(
    IF(_xlfn.XLOOKUP('Weighted - average'!$A18, Width!$A$2:$A$166, Width!H$2:H$166) = 0, 'Weighted - average'!H$178, _xlfn.XLOOKUP('Weighted - average'!$A18, Width!$A$2:$A$166, Width!H$2:H$166)),
    'Weighted - average'!H$178
)</f>
        <v>6.3832945137155876</v>
      </c>
      <c r="I18">
        <f>IFERROR(
    IF(_xlfn.XLOOKUP('Weighted - average'!$A18, Width!$A$2:$A$166, Width!I$2:I$166) = 0, 'Weighted - average'!I$178, _xlfn.XLOOKUP('Weighted - average'!$A18, Width!$A$2:$A$166, Width!I$2:I$166)),
    'Weighted - average'!I$178
)</f>
        <v>4.3264520948576966</v>
      </c>
      <c r="J18">
        <f>IFERROR(
    IF(_xlfn.XLOOKUP('Weighted - average'!$A18, Width!$A$2:$A$166, Width!J$2:J$166) = 0, 'Weighted - average'!J$178, _xlfn.XLOOKUP('Weighted - average'!$A18, Width!$A$2:$A$166, Width!J$2:J$166)),
    'Weighted - average'!J$178
)</f>
        <v>1.5449688800216681</v>
      </c>
      <c r="K18">
        <f>IFERROR(
    IF(_xlfn.XLOOKUP('Weighted - average'!$A18, Width!$A$2:$A$166, Width!K$2:K$166) = 0, 'Weighted - average'!K$178, _xlfn.XLOOKUP('Weighted - average'!$A18, Width!$A$2:$A$166, Width!K$2:K$166)),
    'Weighted - average'!K$178
)</f>
        <v>4</v>
      </c>
      <c r="L18">
        <f>IFERROR(
    IF(_xlfn.XLOOKUP('Weighted - average'!$A18, Width!$A$2:$A$166, Width!L$2:L$166) = 0, 'Weighted - average'!L$178, _xlfn.XLOOKUP('Weighted - average'!$A18, Width!$A$2:$A$166, Width!L$2:L$166)),
    'Weighted - average'!L$178
)</f>
        <v>5.9113943488943397</v>
      </c>
      <c r="M18">
        <f>IFERROR(
    IF(_xlfn.XLOOKUP('Weighted - average'!$A18, Width!$A$2:$A$166, Width!M$2:M$166) = 0, 'Weighted - average'!M$178, _xlfn.XLOOKUP('Weighted - average'!$A18, Width!$A$2:$A$166, Width!M$2:M$166)),
    'Weighted - average'!M$178
)</f>
        <v>30.909274241173069</v>
      </c>
      <c r="N18">
        <f>IFERROR(
    IF(_xlfn.XLOOKUP('Weighted - average'!$A18, Width!$A$2:$A$166, Width!N$2:N$166) = 0, 'Weighted - average'!N$178, _xlfn.XLOOKUP('Weighted - average'!$A18, Width!$A$2:$A$166, Width!N$2:N$166)),
    'Weighted - average'!N$178
)</f>
        <v>4.5710697309727522</v>
      </c>
      <c r="O18">
        <f>IFERROR(
    IF(_xlfn.XLOOKUP('Weighted - average'!$A18, Width!$A$2:$A$166, Width!O$2:O$166) = 0, 'Weighted - average'!O$178, _xlfn.XLOOKUP('Weighted - average'!$A18, Width!$A$2:$A$166, Width!O$2:O$166)),
    'Weighted - average'!O$178
)</f>
        <v>8.0147091941719033</v>
      </c>
      <c r="P18">
        <f>IFERROR(
    IF(_xlfn.XLOOKUP('Weighted - average'!$A18, Width!$A$2:$A$166, Width!P$2:P$166) = 0, 'Weighted - average'!P$178, _xlfn.XLOOKUP('Weighted - average'!$A18, Width!$A$2:$A$166, Width!P$2:P$166)),
    'Weighted - average'!P$178
)</f>
        <v>9.5932023014312087</v>
      </c>
    </row>
    <row r="19" spans="1:16" x14ac:dyDescent="0.25">
      <c r="A19" s="1" t="s">
        <v>33</v>
      </c>
      <c r="B19">
        <f>IFERROR(
    IF(_xlfn.XLOOKUP('Weighted - average'!$A19, Width!$A$2:$A$166, Width!B$2:B$166) = 0, 'Weighted - average'!B$178, _xlfn.XLOOKUP('Weighted - average'!$A19, Width!$A$2:$A$166, Width!B$2:B$166)),
    'Weighted - average'!B$178
)</f>
        <v>7.75017804915593</v>
      </c>
      <c r="C19">
        <f>IFERROR(
    IF(_xlfn.XLOOKUP('Weighted - average'!$A19, Width!$A$2:$A$166, Width!C$2:C$166) = 0, 'Weighted - average'!C$178, _xlfn.XLOOKUP('Weighted - average'!$A19, Width!$A$2:$A$166, Width!C$2:C$166)),
    'Weighted - average'!C$178
)</f>
        <v>8.4533354739152493</v>
      </c>
      <c r="D19">
        <f>IFERROR(
    IF(_xlfn.XLOOKUP('Weighted - average'!$A19, Width!$A$2:$A$166, Width!D$2:D$166) = 0, 'Weighted - average'!D$178, _xlfn.XLOOKUP('Weighted - average'!$A19, Width!$A$2:$A$166, Width!D$2:D$166)),
    'Weighted - average'!D$178
)</f>
        <v>10.110817307692299</v>
      </c>
      <c r="E19">
        <f>IFERROR(
    IF(_xlfn.XLOOKUP('Weighted - average'!$A19, Width!$A$2:$A$166, Width!E$2:E$166) = 0, 'Weighted - average'!E$178, _xlfn.XLOOKUP('Weighted - average'!$A19, Width!$A$2:$A$166, Width!E$2:E$166)),
    'Weighted - average'!E$178
)</f>
        <v>4.7124999999999897</v>
      </c>
      <c r="F19">
        <f>IFERROR(
    IF(_xlfn.XLOOKUP('Weighted - average'!$A19, Width!$A$2:$A$166, Width!F$2:F$166) = 0, 'Weighted - average'!F$178, _xlfn.XLOOKUP('Weighted - average'!$A19, Width!$A$2:$A$166, Width!F$2:F$166)),
    'Weighted - average'!F$178
)</f>
        <v>6.1573817762398999</v>
      </c>
      <c r="G19">
        <f>IFERROR(
    IF(_xlfn.XLOOKUP('Weighted - average'!$A19, Width!$A$2:$A$166, Width!G$2:G$166) = 0, 'Weighted - average'!G$178, _xlfn.XLOOKUP('Weighted - average'!$A19, Width!$A$2:$A$166, Width!G$2:G$166)),
    'Weighted - average'!G$178
)</f>
        <v>6.75625212071939</v>
      </c>
      <c r="H19">
        <f>IFERROR(
    IF(_xlfn.XLOOKUP('Weighted - average'!$A19, Width!$A$2:$A$166, Width!H$2:H$166) = 0, 'Weighted - average'!H$178, _xlfn.XLOOKUP('Weighted - average'!$A19, Width!$A$2:$A$166, Width!H$2:H$166)),
    'Weighted - average'!H$178
)</f>
        <v>6.3832945137155876</v>
      </c>
      <c r="I19">
        <f>IFERROR(
    IF(_xlfn.XLOOKUP('Weighted - average'!$A19, Width!$A$2:$A$166, Width!I$2:I$166) = 0, 'Weighted - average'!I$178, _xlfn.XLOOKUP('Weighted - average'!$A19, Width!$A$2:$A$166, Width!I$2:I$166)),
    'Weighted - average'!I$178
)</f>
        <v>4.84375</v>
      </c>
      <c r="J19">
        <f>IFERROR(
    IF(_xlfn.XLOOKUP('Weighted - average'!$A19, Width!$A$2:$A$166, Width!J$2:J$166) = 0, 'Weighted - average'!J$178, _xlfn.XLOOKUP('Weighted - average'!$A19, Width!$A$2:$A$166, Width!J$2:J$166)),
    'Weighted - average'!J$178
)</f>
        <v>1.5449688800216681</v>
      </c>
      <c r="K19">
        <f>IFERROR(
    IF(_xlfn.XLOOKUP('Weighted - average'!$A19, Width!$A$2:$A$166, Width!K$2:K$166) = 0, 'Weighted - average'!K$178, _xlfn.XLOOKUP('Weighted - average'!$A19, Width!$A$2:$A$166, Width!K$2:K$166)),
    'Weighted - average'!K$178
)</f>
        <v>2.6772971101467999</v>
      </c>
      <c r="L19">
        <f>IFERROR(
    IF(_xlfn.XLOOKUP('Weighted - average'!$A19, Width!$A$2:$A$166, Width!L$2:L$166) = 0, 'Weighted - average'!L$178, _xlfn.XLOOKUP('Weighted - average'!$A19, Width!$A$2:$A$166, Width!L$2:L$166)),
    'Weighted - average'!L$178
)</f>
        <v>5.7837607342356101</v>
      </c>
      <c r="M19">
        <f>IFERROR(
    IF(_xlfn.XLOOKUP('Weighted - average'!$A19, Width!$A$2:$A$166, Width!M$2:M$166) = 0, 'Weighted - average'!M$178, _xlfn.XLOOKUP('Weighted - average'!$A19, Width!$A$2:$A$166, Width!M$2:M$166)),
    'Weighted - average'!M$178
)</f>
        <v>30.909274241173069</v>
      </c>
      <c r="N19">
        <f>IFERROR(
    IF(_xlfn.XLOOKUP('Weighted - average'!$A19, Width!$A$2:$A$166, Width!N$2:N$166) = 0, 'Weighted - average'!N$178, _xlfn.XLOOKUP('Weighted - average'!$A19, Width!$A$2:$A$166, Width!N$2:N$166)),
    'Weighted - average'!N$178
)</f>
        <v>8</v>
      </c>
      <c r="O19">
        <f>IFERROR(
    IF(_xlfn.XLOOKUP('Weighted - average'!$A19, Width!$A$2:$A$166, Width!O$2:O$166) = 0, 'Weighted - average'!O$178, _xlfn.XLOOKUP('Weighted - average'!$A19, Width!$A$2:$A$166, Width!O$2:O$166)),
    'Weighted - average'!O$178
)</f>
        <v>4.2226529975832197</v>
      </c>
      <c r="P19">
        <f>IFERROR(
    IF(_xlfn.XLOOKUP('Weighted - average'!$A19, Width!$A$2:$A$166, Width!P$2:P$166) = 0, 'Weighted - average'!P$178, _xlfn.XLOOKUP('Weighted - average'!$A19, Width!$A$2:$A$166, Width!P$2:P$166)),
    'Weighted - average'!P$178
)</f>
        <v>9.5932023014312087</v>
      </c>
    </row>
    <row r="20" spans="1:16" x14ac:dyDescent="0.25">
      <c r="A20" s="1" t="s">
        <v>34</v>
      </c>
      <c r="B20">
        <f>IFERROR(
    IF(_xlfn.XLOOKUP('Weighted - average'!$A20, Width!$A$2:$A$166, Width!B$2:B$166) = 0, 'Weighted - average'!B$178, _xlfn.XLOOKUP('Weighted - average'!$A20, Width!$A$2:$A$166, Width!B$2:B$166)),
    'Weighted - average'!B$178
)</f>
        <v>10.114448572848865</v>
      </c>
      <c r="C20">
        <f>IFERROR(
    IF(_xlfn.XLOOKUP('Weighted - average'!$A20, Width!$A$2:$A$166, Width!C$2:C$166) = 0, 'Weighted - average'!C$178, _xlfn.XLOOKUP('Weighted - average'!$A20, Width!$A$2:$A$166, Width!C$2:C$166)),
    'Weighted - average'!C$178
)</f>
        <v>3.2567554413425199</v>
      </c>
      <c r="D20">
        <f>IFERROR(
    IF(_xlfn.XLOOKUP('Weighted - average'!$A20, Width!$A$2:$A$166, Width!D$2:D$166) = 0, 'Weighted - average'!D$178, _xlfn.XLOOKUP('Weighted - average'!$A20, Width!$A$2:$A$166, Width!D$2:D$166)),
    'Weighted - average'!D$178
)</f>
        <v>6.892046065663032</v>
      </c>
      <c r="E20">
        <f>IFERROR(
    IF(_xlfn.XLOOKUP('Weighted - average'!$A20, Width!$A$2:$A$166, Width!E$2:E$166) = 0, 'Weighted - average'!E$178, _xlfn.XLOOKUP('Weighted - average'!$A20, Width!$A$2:$A$166, Width!E$2:E$166)),
    'Weighted - average'!E$178
)</f>
        <v>5.2131147540983598</v>
      </c>
      <c r="F20">
        <f>IFERROR(
    IF(_xlfn.XLOOKUP('Weighted - average'!$A20, Width!$A$2:$A$166, Width!F$2:F$166) = 0, 'Weighted - average'!F$178, _xlfn.XLOOKUP('Weighted - average'!$A20, Width!$A$2:$A$166, Width!F$2:F$166)),
    'Weighted - average'!F$178
)</f>
        <v>3.3623293330388302</v>
      </c>
      <c r="G20">
        <f>IFERROR(
    IF(_xlfn.XLOOKUP('Weighted - average'!$A20, Width!$A$2:$A$166, Width!G$2:G$166) = 0, 'Weighted - average'!G$178, _xlfn.XLOOKUP('Weighted - average'!$A20, Width!$A$2:$A$166, Width!G$2:G$166)),
    'Weighted - average'!G$178
)</f>
        <v>3.8178007871180699</v>
      </c>
      <c r="H20">
        <f>IFERROR(
    IF(_xlfn.XLOOKUP('Weighted - average'!$A20, Width!$A$2:$A$166, Width!H$2:H$166) = 0, 'Weighted - average'!H$178, _xlfn.XLOOKUP('Weighted - average'!$A20, Width!$A$2:$A$166, Width!H$2:H$166)),
    'Weighted - average'!H$178
)</f>
        <v>6.3832945137155876</v>
      </c>
      <c r="I20">
        <f>IFERROR(
    IF(_xlfn.XLOOKUP('Weighted - average'!$A20, Width!$A$2:$A$166, Width!I$2:I$166) = 0, 'Weighted - average'!I$178, _xlfn.XLOOKUP('Weighted - average'!$A20, Width!$A$2:$A$166, Width!I$2:I$166)),
    'Weighted - average'!I$178
)</f>
        <v>2</v>
      </c>
      <c r="J20">
        <f>IFERROR(
    IF(_xlfn.XLOOKUP('Weighted - average'!$A20, Width!$A$2:$A$166, Width!J$2:J$166) = 0, 'Weighted - average'!J$178, _xlfn.XLOOKUP('Weighted - average'!$A20, Width!$A$2:$A$166, Width!J$2:J$166)),
    'Weighted - average'!J$178
)</f>
        <v>1.5449688800216681</v>
      </c>
      <c r="K20">
        <f>IFERROR(
    IF(_xlfn.XLOOKUP('Weighted - average'!$A20, Width!$A$2:$A$166, Width!K$2:K$166) = 0, 'Weighted - average'!K$178, _xlfn.XLOOKUP('Weighted - average'!$A20, Width!$A$2:$A$166, Width!K$2:K$166)),
    'Weighted - average'!K$178
)</f>
        <v>3.0515118023209902</v>
      </c>
      <c r="L20">
        <f>IFERROR(
    IF(_xlfn.XLOOKUP('Weighted - average'!$A20, Width!$A$2:$A$166, Width!L$2:L$166) = 0, 'Weighted - average'!L$178, _xlfn.XLOOKUP('Weighted - average'!$A20, Width!$A$2:$A$166, Width!L$2:L$166)),
    'Weighted - average'!L$178
)</f>
        <v>4.4334648894184197</v>
      </c>
      <c r="M20">
        <f>IFERROR(
    IF(_xlfn.XLOOKUP('Weighted - average'!$A20, Width!$A$2:$A$166, Width!M$2:M$166) = 0, 'Weighted - average'!M$178, _xlfn.XLOOKUP('Weighted - average'!$A20, Width!$A$2:$A$166, Width!M$2:M$166)),
    'Weighted - average'!M$178
)</f>
        <v>27.5</v>
      </c>
      <c r="N20">
        <f>IFERROR(
    IF(_xlfn.XLOOKUP('Weighted - average'!$A20, Width!$A$2:$A$166, Width!N$2:N$166) = 0, 'Weighted - average'!N$178, _xlfn.XLOOKUP('Weighted - average'!$A20, Width!$A$2:$A$166, Width!N$2:N$166)),
    'Weighted - average'!N$178
)</f>
        <v>4.5710697309727522</v>
      </c>
      <c r="O20">
        <f>IFERROR(
    IF(_xlfn.XLOOKUP('Weighted - average'!$A20, Width!$A$2:$A$166, Width!O$2:O$166) = 0, 'Weighted - average'!O$178, _xlfn.XLOOKUP('Weighted - average'!$A20, Width!$A$2:$A$166, Width!O$2:O$166)),
    'Weighted - average'!O$178
)</f>
        <v>3.17596191439939</v>
      </c>
      <c r="P20">
        <f>IFERROR(
    IF(_xlfn.XLOOKUP('Weighted - average'!$A20, Width!$A$2:$A$166, Width!P$2:P$166) = 0, 'Weighted - average'!P$178, _xlfn.XLOOKUP('Weighted - average'!$A20, Width!$A$2:$A$166, Width!P$2:P$166)),
    'Weighted - average'!P$178
)</f>
        <v>9.5932023014312087</v>
      </c>
    </row>
    <row r="21" spans="1:16" x14ac:dyDescent="0.25">
      <c r="A21" s="1" t="s">
        <v>35</v>
      </c>
      <c r="B21">
        <f>IFERROR(
    IF(_xlfn.XLOOKUP('Weighted - average'!$A21, Width!$A$2:$A$166, Width!B$2:B$166) = 0, 'Weighted - average'!B$178, _xlfn.XLOOKUP('Weighted - average'!$A21, Width!$A$2:$A$166, Width!B$2:B$166)),
    'Weighted - average'!B$178
)</f>
        <v>10.114448572848865</v>
      </c>
      <c r="C21">
        <f>IFERROR(
    IF(_xlfn.XLOOKUP('Weighted - average'!$A21, Width!$A$2:$A$166, Width!C$2:C$166) = 0, 'Weighted - average'!C$178, _xlfn.XLOOKUP('Weighted - average'!$A21, Width!$A$2:$A$166, Width!C$2:C$166)),
    'Weighted - average'!C$178
)</f>
        <v>9.0762685156003702</v>
      </c>
      <c r="D21">
        <f>IFERROR(
    IF(_xlfn.XLOOKUP('Weighted - average'!$A21, Width!$A$2:$A$166, Width!D$2:D$166) = 0, 'Weighted - average'!D$178, _xlfn.XLOOKUP('Weighted - average'!$A21, Width!$A$2:$A$166, Width!D$2:D$166)),
    'Weighted - average'!D$178
)</f>
        <v>6.892046065663032</v>
      </c>
      <c r="E21">
        <f>IFERROR(
    IF(_xlfn.XLOOKUP('Weighted - average'!$A21, Width!$A$2:$A$166, Width!E$2:E$166) = 0, 'Weighted - average'!E$178, _xlfn.XLOOKUP('Weighted - average'!$A21, Width!$A$2:$A$166, Width!E$2:E$166)),
    'Weighted - average'!E$178
)</f>
        <v>6.2755503632768832</v>
      </c>
      <c r="F21">
        <f>IFERROR(
    IF(_xlfn.XLOOKUP('Weighted - average'!$A21, Width!$A$2:$A$166, Width!F$2:F$166) = 0, 'Weighted - average'!F$178, _xlfn.XLOOKUP('Weighted - average'!$A21, Width!$A$2:$A$166, Width!F$2:F$166)),
    'Weighted - average'!F$178
)</f>
        <v>10.35838618260364</v>
      </c>
      <c r="G21">
        <f>IFERROR(
    IF(_xlfn.XLOOKUP('Weighted - average'!$A21, Width!$A$2:$A$166, Width!G$2:G$166) = 0, 'Weighted - average'!G$178, _xlfn.XLOOKUP('Weighted - average'!$A21, Width!$A$2:$A$166, Width!G$2:G$166)),
    'Weighted - average'!G$178
)</f>
        <v>6.3392973560304204</v>
      </c>
      <c r="H21">
        <f>IFERROR(
    IF(_xlfn.XLOOKUP('Weighted - average'!$A21, Width!$A$2:$A$166, Width!H$2:H$166) = 0, 'Weighted - average'!H$178, _xlfn.XLOOKUP('Weighted - average'!$A21, Width!$A$2:$A$166, Width!H$2:H$166)),
    'Weighted - average'!H$178
)</f>
        <v>6.3832945137155876</v>
      </c>
      <c r="I21">
        <f>IFERROR(
    IF(_xlfn.XLOOKUP('Weighted - average'!$A21, Width!$A$2:$A$166, Width!I$2:I$166) = 0, 'Weighted - average'!I$178, _xlfn.XLOOKUP('Weighted - average'!$A21, Width!$A$2:$A$166, Width!I$2:I$166)),
    'Weighted - average'!I$178
)</f>
        <v>4.3264520948576966</v>
      </c>
      <c r="J21">
        <f>IFERROR(
    IF(_xlfn.XLOOKUP('Weighted - average'!$A21, Width!$A$2:$A$166, Width!J$2:J$166) = 0, 'Weighted - average'!J$178, _xlfn.XLOOKUP('Weighted - average'!$A21, Width!$A$2:$A$166, Width!J$2:J$166)),
    'Weighted - average'!J$178
)</f>
        <v>1.5449688800216681</v>
      </c>
      <c r="K21">
        <f>IFERROR(
    IF(_xlfn.XLOOKUP('Weighted - average'!$A21, Width!$A$2:$A$166, Width!K$2:K$166) = 0, 'Weighted - average'!K$178, _xlfn.XLOOKUP('Weighted - average'!$A21, Width!$A$2:$A$166, Width!K$2:K$166)),
    'Weighted - average'!K$178
)</f>
        <v>7.96138455382152</v>
      </c>
      <c r="L21">
        <f>IFERROR(
    IF(_xlfn.XLOOKUP('Weighted - average'!$A21, Width!$A$2:$A$166, Width!L$2:L$166) = 0, 'Weighted - average'!L$178, _xlfn.XLOOKUP('Weighted - average'!$A21, Width!$A$2:$A$166, Width!L$2:L$166)),
    'Weighted - average'!L$178
)</f>
        <v>8.6907637239487396</v>
      </c>
      <c r="M21">
        <f>IFERROR(
    IF(_xlfn.XLOOKUP('Weighted - average'!$A21, Width!$A$2:$A$166, Width!M$2:M$166) = 0, 'Weighted - average'!M$178, _xlfn.XLOOKUP('Weighted - average'!$A21, Width!$A$2:$A$166, Width!M$2:M$166)),
    'Weighted - average'!M$178
)</f>
        <v>30.909274241173069</v>
      </c>
      <c r="N21">
        <f>IFERROR(
    IF(_xlfn.XLOOKUP('Weighted - average'!$A21, Width!$A$2:$A$166, Width!N$2:N$166) = 0, 'Weighted - average'!N$178, _xlfn.XLOOKUP('Weighted - average'!$A21, Width!$A$2:$A$166, Width!N$2:N$166)),
    'Weighted - average'!N$178
)</f>
        <v>4.5710697309727522</v>
      </c>
      <c r="O21">
        <f>IFERROR(
    IF(_xlfn.XLOOKUP('Weighted - average'!$A21, Width!$A$2:$A$166, Width!O$2:O$166) = 0, 'Weighted - average'!O$178, _xlfn.XLOOKUP('Weighted - average'!$A21, Width!$A$2:$A$166, Width!O$2:O$166)),
    'Weighted - average'!O$178
)</f>
        <v>8.0147091941719033</v>
      </c>
      <c r="P21">
        <f>IFERROR(
    IF(_xlfn.XLOOKUP('Weighted - average'!$A21, Width!$A$2:$A$166, Width!P$2:P$166) = 0, 'Weighted - average'!P$178, _xlfn.XLOOKUP('Weighted - average'!$A21, Width!$A$2:$A$166, Width!P$2:P$166)),
    'Weighted - average'!P$178
)</f>
        <v>9.5932023014312087</v>
      </c>
    </row>
    <row r="22" spans="1:16" x14ac:dyDescent="0.25">
      <c r="A22" s="1" t="s">
        <v>36</v>
      </c>
      <c r="B22">
        <f>IFERROR(
    IF(_xlfn.XLOOKUP('Weighted - average'!$A22, Width!$A$2:$A$166, Width!B$2:B$166) = 0, 'Weighted - average'!B$178, _xlfn.XLOOKUP('Weighted - average'!$A22, Width!$A$2:$A$166, Width!B$2:B$166)),
    'Weighted - average'!B$178
)</f>
        <v>14.6078188052222</v>
      </c>
      <c r="C22">
        <f>IFERROR(
    IF(_xlfn.XLOOKUP('Weighted - average'!$A22, Width!$A$2:$A$166, Width!C$2:C$166) = 0, 'Weighted - average'!C$178, _xlfn.XLOOKUP('Weighted - average'!$A22, Width!$A$2:$A$166, Width!C$2:C$166)),
    'Weighted - average'!C$178
)</f>
        <v>5.4269632513144401</v>
      </c>
      <c r="D22">
        <f>IFERROR(
    IF(_xlfn.XLOOKUP('Weighted - average'!$A22, Width!$A$2:$A$166, Width!D$2:D$166) = 0, 'Weighted - average'!D$178, _xlfn.XLOOKUP('Weighted - average'!$A22, Width!$A$2:$A$166, Width!D$2:D$166)),
    'Weighted - average'!D$178
)</f>
        <v>10</v>
      </c>
      <c r="E22">
        <f>IFERROR(
    IF(_xlfn.XLOOKUP('Weighted - average'!$A22, Width!$A$2:$A$166, Width!E$2:E$166) = 0, 'Weighted - average'!E$178, _xlfn.XLOOKUP('Weighted - average'!$A22, Width!$A$2:$A$166, Width!E$2:E$166)),
    'Weighted - average'!E$178
)</f>
        <v>8.79428571428571</v>
      </c>
      <c r="F22">
        <f>IFERROR(
    IF(_xlfn.XLOOKUP('Weighted - average'!$A22, Width!$A$2:$A$166, Width!F$2:F$166) = 0, 'Weighted - average'!F$178, _xlfn.XLOOKUP('Weighted - average'!$A22, Width!$A$2:$A$166, Width!F$2:F$166)),
    'Weighted - average'!F$178
)</f>
        <v>8.1783687886908805</v>
      </c>
      <c r="G22">
        <f>IFERROR(
    IF(_xlfn.XLOOKUP('Weighted - average'!$A22, Width!$A$2:$A$166, Width!G$2:G$166) = 0, 'Weighted - average'!G$178, _xlfn.XLOOKUP('Weighted - average'!$A22, Width!$A$2:$A$166, Width!G$2:G$166)),
    'Weighted - average'!G$178
)</f>
        <v>7.6762217242920103</v>
      </c>
      <c r="H22">
        <f>IFERROR(
    IF(_xlfn.XLOOKUP('Weighted - average'!$A22, Width!$A$2:$A$166, Width!H$2:H$166) = 0, 'Weighted - average'!H$178, _xlfn.XLOOKUP('Weighted - average'!$A22, Width!$A$2:$A$166, Width!H$2:H$166)),
    'Weighted - average'!H$178
)</f>
        <v>2.6459143968871501</v>
      </c>
      <c r="I22">
        <f>IFERROR(
    IF(_xlfn.XLOOKUP('Weighted - average'!$A22, Width!$A$2:$A$166, Width!I$2:I$166) = 0, 'Weighted - average'!I$178, _xlfn.XLOOKUP('Weighted - average'!$A22, Width!$A$2:$A$166, Width!I$2:I$166)),
    'Weighted - average'!I$178
)</f>
        <v>5.6054251942873403</v>
      </c>
      <c r="J22">
        <f>IFERROR(
    IF(_xlfn.XLOOKUP('Weighted - average'!$A22, Width!$A$2:$A$166, Width!J$2:J$166) = 0, 'Weighted - average'!J$178, _xlfn.XLOOKUP('Weighted - average'!$A22, Width!$A$2:$A$166, Width!J$2:J$166)),
    'Weighted - average'!J$178
)</f>
        <v>1.5449688800216681</v>
      </c>
      <c r="K22">
        <f>IFERROR(
    IF(_xlfn.XLOOKUP('Weighted - average'!$A22, Width!$A$2:$A$166, Width!K$2:K$166) = 0, 'Weighted - average'!K$178, _xlfn.XLOOKUP('Weighted - average'!$A22, Width!$A$2:$A$166, Width!K$2:K$166)),
    'Weighted - average'!K$178
)</f>
        <v>4.5937964606322499</v>
      </c>
      <c r="L22">
        <f>IFERROR(
    IF(_xlfn.XLOOKUP('Weighted - average'!$A22, Width!$A$2:$A$166, Width!L$2:L$166) = 0, 'Weighted - average'!L$178, _xlfn.XLOOKUP('Weighted - average'!$A22, Width!$A$2:$A$166, Width!L$2:L$166)),
    'Weighted - average'!L$178
)</f>
        <v>9.6258776988266401</v>
      </c>
      <c r="M22">
        <f>IFERROR(
    IF(_xlfn.XLOOKUP('Weighted - average'!$A22, Width!$A$2:$A$166, Width!M$2:M$166) = 0, 'Weighted - average'!M$178, _xlfn.XLOOKUP('Weighted - average'!$A22, Width!$A$2:$A$166, Width!M$2:M$166)),
    'Weighted - average'!M$178
)</f>
        <v>11.840453074433601</v>
      </c>
      <c r="N22">
        <f>IFERROR(
    IF(_xlfn.XLOOKUP('Weighted - average'!$A22, Width!$A$2:$A$166, Width!N$2:N$166) = 0, 'Weighted - average'!N$178, _xlfn.XLOOKUP('Weighted - average'!$A22, Width!$A$2:$A$166, Width!N$2:N$166)),
    'Weighted - average'!N$178
)</f>
        <v>7</v>
      </c>
      <c r="O22">
        <f>IFERROR(
    IF(_xlfn.XLOOKUP('Weighted - average'!$A22, Width!$A$2:$A$166, Width!O$2:O$166) = 0, 'Weighted - average'!O$178, _xlfn.XLOOKUP('Weighted - average'!$A22, Width!$A$2:$A$166, Width!O$2:O$166)),
    'Weighted - average'!O$178
)</f>
        <v>7.66817760607048</v>
      </c>
      <c r="P22">
        <f>IFERROR(
    IF(_xlfn.XLOOKUP('Weighted - average'!$A22, Width!$A$2:$A$166, Width!P$2:P$166) = 0, 'Weighted - average'!P$178, _xlfn.XLOOKUP('Weighted - average'!$A22, Width!$A$2:$A$166, Width!P$2:P$166)),
    'Weighted - average'!P$178
)</f>
        <v>9.5932023014312087</v>
      </c>
    </row>
    <row r="23" spans="1:16" x14ac:dyDescent="0.25">
      <c r="A23" s="1" t="s">
        <v>37</v>
      </c>
      <c r="B23">
        <f>IFERROR(
    IF(_xlfn.XLOOKUP('Weighted - average'!$A23, Width!$A$2:$A$166, Width!B$2:B$166) = 0, 'Weighted - average'!B$178, _xlfn.XLOOKUP('Weighted - average'!$A23, Width!$A$2:$A$166, Width!B$2:B$166)),
    'Weighted - average'!B$178
)</f>
        <v>10.5</v>
      </c>
      <c r="C23">
        <f>IFERROR(
    IF(_xlfn.XLOOKUP('Weighted - average'!$A23, Width!$A$2:$A$166, Width!C$2:C$166) = 0, 'Weighted - average'!C$178, _xlfn.XLOOKUP('Weighted - average'!$A23, Width!$A$2:$A$166, Width!C$2:C$166)),
    'Weighted - average'!C$178
)</f>
        <v>3.4678935731132001</v>
      </c>
      <c r="D23">
        <f>IFERROR(
    IF(_xlfn.XLOOKUP('Weighted - average'!$A23, Width!$A$2:$A$166, Width!D$2:D$166) = 0, 'Weighted - average'!D$178, _xlfn.XLOOKUP('Weighted - average'!$A23, Width!$A$2:$A$166, Width!D$2:D$166)),
    'Weighted - average'!D$178
)</f>
        <v>30</v>
      </c>
      <c r="E23">
        <f>IFERROR(
    IF(_xlfn.XLOOKUP('Weighted - average'!$A23, Width!$A$2:$A$166, Width!E$2:E$166) = 0, 'Weighted - average'!E$178, _xlfn.XLOOKUP('Weighted - average'!$A23, Width!$A$2:$A$166, Width!E$2:E$166)),
    'Weighted - average'!E$178
)</f>
        <v>6.2755503632768832</v>
      </c>
      <c r="F23">
        <f>IFERROR(
    IF(_xlfn.XLOOKUP('Weighted - average'!$A23, Width!$A$2:$A$166, Width!F$2:F$166) = 0, 'Weighted - average'!F$178, _xlfn.XLOOKUP('Weighted - average'!$A23, Width!$A$2:$A$166, Width!F$2:F$166)),
    'Weighted - average'!F$178
)</f>
        <v>10.0484071070938</v>
      </c>
      <c r="G23">
        <f>IFERROR(
    IF(_xlfn.XLOOKUP('Weighted - average'!$A23, Width!$A$2:$A$166, Width!G$2:G$166) = 0, 'Weighted - average'!G$178, _xlfn.XLOOKUP('Weighted - average'!$A23, Width!$A$2:$A$166, Width!G$2:G$166)),
    'Weighted - average'!G$178
)</f>
        <v>5.1842047189880498</v>
      </c>
      <c r="H23">
        <f>IFERROR(
    IF(_xlfn.XLOOKUP('Weighted - average'!$A23, Width!$A$2:$A$166, Width!H$2:H$166) = 0, 'Weighted - average'!H$178, _xlfn.XLOOKUP('Weighted - average'!$A23, Width!$A$2:$A$166, Width!H$2:H$166)),
    'Weighted - average'!H$178
)</f>
        <v>6.3832945137155876</v>
      </c>
      <c r="I23">
        <f>IFERROR(
    IF(_xlfn.XLOOKUP('Weighted - average'!$A23, Width!$A$2:$A$166, Width!I$2:I$166) = 0, 'Weighted - average'!I$178, _xlfn.XLOOKUP('Weighted - average'!$A23, Width!$A$2:$A$166, Width!I$2:I$166)),
    'Weighted - average'!I$178
)</f>
        <v>2.36082474226804</v>
      </c>
      <c r="J23">
        <f>IFERROR(
    IF(_xlfn.XLOOKUP('Weighted - average'!$A23, Width!$A$2:$A$166, Width!J$2:J$166) = 0, 'Weighted - average'!J$178, _xlfn.XLOOKUP('Weighted - average'!$A23, Width!$A$2:$A$166, Width!J$2:J$166)),
    'Weighted - average'!J$178
)</f>
        <v>1.5449688800216681</v>
      </c>
      <c r="K23">
        <f>IFERROR(
    IF(_xlfn.XLOOKUP('Weighted - average'!$A23, Width!$A$2:$A$166, Width!K$2:K$166) = 0, 'Weighted - average'!K$178, _xlfn.XLOOKUP('Weighted - average'!$A23, Width!$A$2:$A$166, Width!K$2:K$166)),
    'Weighted - average'!K$178
)</f>
        <v>2.9045557525610701</v>
      </c>
      <c r="L23">
        <f>IFERROR(
    IF(_xlfn.XLOOKUP('Weighted - average'!$A23, Width!$A$2:$A$166, Width!L$2:L$166) = 0, 'Weighted - average'!L$178, _xlfn.XLOOKUP('Weighted - average'!$A23, Width!$A$2:$A$166, Width!L$2:L$166)),
    'Weighted - average'!L$178
)</f>
        <v>8.6153755372804302</v>
      </c>
      <c r="M23">
        <f>IFERROR(
    IF(_xlfn.XLOOKUP('Weighted - average'!$A23, Width!$A$2:$A$166, Width!M$2:M$166) = 0, 'Weighted - average'!M$178, _xlfn.XLOOKUP('Weighted - average'!$A23, Width!$A$2:$A$166, Width!M$2:M$166)),
    'Weighted - average'!M$178
)</f>
        <v>30.909274241173069</v>
      </c>
      <c r="N23">
        <f>IFERROR(
    IF(_xlfn.XLOOKUP('Weighted - average'!$A23, Width!$A$2:$A$166, Width!N$2:N$166) = 0, 'Weighted - average'!N$178, _xlfn.XLOOKUP('Weighted - average'!$A23, Width!$A$2:$A$166, Width!N$2:N$166)),
    'Weighted - average'!N$178
)</f>
        <v>4.5710697309727522</v>
      </c>
      <c r="O23">
        <f>IFERROR(
    IF(_xlfn.XLOOKUP('Weighted - average'!$A23, Width!$A$2:$A$166, Width!O$2:O$166) = 0, 'Weighted - average'!O$178, _xlfn.XLOOKUP('Weighted - average'!$A23, Width!$A$2:$A$166, Width!O$2:O$166)),
    'Weighted - average'!O$178
)</f>
        <v>5.5475986277873002</v>
      </c>
      <c r="P23">
        <f>IFERROR(
    IF(_xlfn.XLOOKUP('Weighted - average'!$A23, Width!$A$2:$A$166, Width!P$2:P$166) = 0, 'Weighted - average'!P$178, _xlfn.XLOOKUP('Weighted - average'!$A23, Width!$A$2:$A$166, Width!P$2:P$166)),
    'Weighted - average'!P$178
)</f>
        <v>9.5932023014312087</v>
      </c>
    </row>
    <row r="24" spans="1:16" x14ac:dyDescent="0.25">
      <c r="A24" s="1" t="s">
        <v>38</v>
      </c>
      <c r="B24">
        <f>IFERROR(
    IF(_xlfn.XLOOKUP('Weighted - average'!$A24, Width!$A$2:$A$166, Width!B$2:B$166) = 0, 'Weighted - average'!B$178, _xlfn.XLOOKUP('Weighted - average'!$A24, Width!$A$2:$A$166, Width!B$2:B$166)),
    'Weighted - average'!B$178
)</f>
        <v>4</v>
      </c>
      <c r="C24">
        <f>IFERROR(
    IF(_xlfn.XLOOKUP('Weighted - average'!$A24, Width!$A$2:$A$166, Width!C$2:C$166) = 0, 'Weighted - average'!C$178, _xlfn.XLOOKUP('Weighted - average'!$A24, Width!$A$2:$A$166, Width!C$2:C$166)),
    'Weighted - average'!C$178
)</f>
        <v>2.0663549606097402</v>
      </c>
      <c r="D24">
        <f>IFERROR(
    IF(_xlfn.XLOOKUP('Weighted - average'!$A24, Width!$A$2:$A$166, Width!D$2:D$166) = 0, 'Weighted - average'!D$178, _xlfn.XLOOKUP('Weighted - average'!$A24, Width!$A$2:$A$166, Width!D$2:D$166)),
    'Weighted - average'!D$178
)</f>
        <v>6.892046065663032</v>
      </c>
      <c r="E24">
        <f>IFERROR(
    IF(_xlfn.XLOOKUP('Weighted - average'!$A24, Width!$A$2:$A$166, Width!E$2:E$166) = 0, 'Weighted - average'!E$178, _xlfn.XLOOKUP('Weighted - average'!$A24, Width!$A$2:$A$166, Width!E$2:E$166)),
    'Weighted - average'!E$178
)</f>
        <v>6.2755503632768832</v>
      </c>
      <c r="F24">
        <f>IFERROR(
    IF(_xlfn.XLOOKUP('Weighted - average'!$A24, Width!$A$2:$A$166, Width!F$2:F$166) = 0, 'Weighted - average'!F$178, _xlfn.XLOOKUP('Weighted - average'!$A24, Width!$A$2:$A$166, Width!F$2:F$166)),
    'Weighted - average'!F$178
)</f>
        <v>10.35838618260364</v>
      </c>
      <c r="G24">
        <f>IFERROR(
    IF(_xlfn.XLOOKUP('Weighted - average'!$A24, Width!$A$2:$A$166, Width!G$2:G$166) = 0, 'Weighted - average'!G$178, _xlfn.XLOOKUP('Weighted - average'!$A24, Width!$A$2:$A$166, Width!G$2:G$166)),
    'Weighted - average'!G$178
)</f>
        <v>5.8153641797653304</v>
      </c>
      <c r="H24">
        <f>IFERROR(
    IF(_xlfn.XLOOKUP('Weighted - average'!$A24, Width!$A$2:$A$166, Width!H$2:H$166) = 0, 'Weighted - average'!H$178, _xlfn.XLOOKUP('Weighted - average'!$A24, Width!$A$2:$A$166, Width!H$2:H$166)),
    'Weighted - average'!H$178
)</f>
        <v>6.3832945137155876</v>
      </c>
      <c r="I24">
        <f>IFERROR(
    IF(_xlfn.XLOOKUP('Weighted - average'!$A24, Width!$A$2:$A$166, Width!I$2:I$166) = 0, 'Weighted - average'!I$178, _xlfn.XLOOKUP('Weighted - average'!$A24, Width!$A$2:$A$166, Width!I$2:I$166)),
    'Weighted - average'!I$178
)</f>
        <v>4.3264520948576966</v>
      </c>
      <c r="J24">
        <f>IFERROR(
    IF(_xlfn.XLOOKUP('Weighted - average'!$A24, Width!$A$2:$A$166, Width!J$2:J$166) = 0, 'Weighted - average'!J$178, _xlfn.XLOOKUP('Weighted - average'!$A24, Width!$A$2:$A$166, Width!J$2:J$166)),
    'Weighted - average'!J$178
)</f>
        <v>1.5449688800216681</v>
      </c>
      <c r="K24">
        <f>IFERROR(
    IF(_xlfn.XLOOKUP('Weighted - average'!$A24, Width!$A$2:$A$166, Width!K$2:K$166) = 0, 'Weighted - average'!K$178, _xlfn.XLOOKUP('Weighted - average'!$A24, Width!$A$2:$A$166, Width!K$2:K$166)),
    'Weighted - average'!K$178
)</f>
        <v>4.9029807894694066</v>
      </c>
      <c r="L24">
        <f>IFERROR(
    IF(_xlfn.XLOOKUP('Weighted - average'!$A24, Width!$A$2:$A$166, Width!L$2:L$166) = 0, 'Weighted - average'!L$178, _xlfn.XLOOKUP('Weighted - average'!$A24, Width!$A$2:$A$166, Width!L$2:L$166)),
    'Weighted - average'!L$178
)</f>
        <v>7.2915200559958206</v>
      </c>
      <c r="M24">
        <f>IFERROR(
    IF(_xlfn.XLOOKUP('Weighted - average'!$A24, Width!$A$2:$A$166, Width!M$2:M$166) = 0, 'Weighted - average'!M$178, _xlfn.XLOOKUP('Weighted - average'!$A24, Width!$A$2:$A$166, Width!M$2:M$166)),
    'Weighted - average'!M$178
)</f>
        <v>30.909274241173069</v>
      </c>
      <c r="N24">
        <f>IFERROR(
    IF(_xlfn.XLOOKUP('Weighted - average'!$A24, Width!$A$2:$A$166, Width!N$2:N$166) = 0, 'Weighted - average'!N$178, _xlfn.XLOOKUP('Weighted - average'!$A24, Width!$A$2:$A$166, Width!N$2:N$166)),
    'Weighted - average'!N$178
)</f>
        <v>4.5710697309727522</v>
      </c>
      <c r="O24">
        <f>IFERROR(
    IF(_xlfn.XLOOKUP('Weighted - average'!$A24, Width!$A$2:$A$166, Width!O$2:O$166) = 0, 'Weighted - average'!O$178, _xlfn.XLOOKUP('Weighted - average'!$A24, Width!$A$2:$A$166, Width!O$2:O$166)),
    'Weighted - average'!O$178
)</f>
        <v>8.0147091941719033</v>
      </c>
      <c r="P24">
        <f>IFERROR(
    IF(_xlfn.XLOOKUP('Weighted - average'!$A24, Width!$A$2:$A$166, Width!P$2:P$166) = 0, 'Weighted - average'!P$178, _xlfn.XLOOKUP('Weighted - average'!$A24, Width!$A$2:$A$166, Width!P$2:P$166)),
    'Weighted - average'!P$178
)</f>
        <v>9.5932023014312087</v>
      </c>
    </row>
    <row r="25" spans="1:16" x14ac:dyDescent="0.25">
      <c r="A25" s="1" t="s">
        <v>39</v>
      </c>
      <c r="B25">
        <f>IFERROR(
    IF(_xlfn.XLOOKUP('Weighted - average'!$A25, Width!$A$2:$A$166, Width!B$2:B$166) = 0, 'Weighted - average'!B$178, _xlfn.XLOOKUP('Weighted - average'!$A25, Width!$A$2:$A$166, Width!B$2:B$166)),
    'Weighted - average'!B$178
)</f>
        <v>10.114448572848865</v>
      </c>
      <c r="C25">
        <f>IFERROR(
    IF(_xlfn.XLOOKUP('Weighted - average'!$A25, Width!$A$2:$A$166, Width!C$2:C$166) = 0, 'Weighted - average'!C$178, _xlfn.XLOOKUP('Weighted - average'!$A25, Width!$A$2:$A$166, Width!C$2:C$166)),
    'Weighted - average'!C$178
)</f>
        <v>5.1040485809512894</v>
      </c>
      <c r="D25">
        <f>IFERROR(
    IF(_xlfn.XLOOKUP('Weighted - average'!$A25, Width!$A$2:$A$166, Width!D$2:D$166) = 0, 'Weighted - average'!D$178, _xlfn.XLOOKUP('Weighted - average'!$A25, Width!$A$2:$A$166, Width!D$2:D$166)),
    'Weighted - average'!D$178
)</f>
        <v>6.892046065663032</v>
      </c>
      <c r="E25">
        <f>IFERROR(
    IF(_xlfn.XLOOKUP('Weighted - average'!$A25, Width!$A$2:$A$166, Width!E$2:E$166) = 0, 'Weighted - average'!E$178, _xlfn.XLOOKUP('Weighted - average'!$A25, Width!$A$2:$A$166, Width!E$2:E$166)),
    'Weighted - average'!E$178
)</f>
        <v>6.2755503632768832</v>
      </c>
      <c r="F25">
        <f>IFERROR(
    IF(_xlfn.XLOOKUP('Weighted - average'!$A25, Width!$A$2:$A$166, Width!F$2:F$166) = 0, 'Weighted - average'!F$178, _xlfn.XLOOKUP('Weighted - average'!$A25, Width!$A$2:$A$166, Width!F$2:F$166)),
    'Weighted - average'!F$178
)</f>
        <v>10.35838618260364</v>
      </c>
      <c r="G25">
        <f>IFERROR(
    IF(_xlfn.XLOOKUP('Weighted - average'!$A25, Width!$A$2:$A$166, Width!G$2:G$166) = 0, 'Weighted - average'!G$178, _xlfn.XLOOKUP('Weighted - average'!$A25, Width!$A$2:$A$166, Width!G$2:G$166)),
    'Weighted - average'!G$178
)</f>
        <v>0.6</v>
      </c>
      <c r="H25">
        <f>IFERROR(
    IF(_xlfn.XLOOKUP('Weighted - average'!$A25, Width!$A$2:$A$166, Width!H$2:H$166) = 0, 'Weighted - average'!H$178, _xlfn.XLOOKUP('Weighted - average'!$A25, Width!$A$2:$A$166, Width!H$2:H$166)),
    'Weighted - average'!H$178
)</f>
        <v>6.3832945137155876</v>
      </c>
      <c r="I25">
        <f>IFERROR(
    IF(_xlfn.XLOOKUP('Weighted - average'!$A25, Width!$A$2:$A$166, Width!I$2:I$166) = 0, 'Weighted - average'!I$178, _xlfn.XLOOKUP('Weighted - average'!$A25, Width!$A$2:$A$166, Width!I$2:I$166)),
    'Weighted - average'!I$178
)</f>
        <v>4.3264520948576966</v>
      </c>
      <c r="J25">
        <f>IFERROR(
    IF(_xlfn.XLOOKUP('Weighted - average'!$A25, Width!$A$2:$A$166, Width!J$2:J$166) = 0, 'Weighted - average'!J$178, _xlfn.XLOOKUP('Weighted - average'!$A25, Width!$A$2:$A$166, Width!J$2:J$166)),
    'Weighted - average'!J$178
)</f>
        <v>1.5449688800216681</v>
      </c>
      <c r="K25">
        <f>IFERROR(
    IF(_xlfn.XLOOKUP('Weighted - average'!$A25, Width!$A$2:$A$166, Width!K$2:K$166) = 0, 'Weighted - average'!K$178, _xlfn.XLOOKUP('Weighted - average'!$A25, Width!$A$2:$A$166, Width!K$2:K$166)),
    'Weighted - average'!K$178
)</f>
        <v>4.9029807894694066</v>
      </c>
      <c r="L25">
        <f>IFERROR(
    IF(_xlfn.XLOOKUP('Weighted - average'!$A25, Width!$A$2:$A$166, Width!L$2:L$166) = 0, 'Weighted - average'!L$178, _xlfn.XLOOKUP('Weighted - average'!$A25, Width!$A$2:$A$166, Width!L$2:L$166)),
    'Weighted - average'!L$178
)</f>
        <v>7.2915200559958206</v>
      </c>
      <c r="M25">
        <f>IFERROR(
    IF(_xlfn.XLOOKUP('Weighted - average'!$A25, Width!$A$2:$A$166, Width!M$2:M$166) = 0, 'Weighted - average'!M$178, _xlfn.XLOOKUP('Weighted - average'!$A25, Width!$A$2:$A$166, Width!M$2:M$166)),
    'Weighted - average'!M$178
)</f>
        <v>30.909274241173069</v>
      </c>
      <c r="N25">
        <f>IFERROR(
    IF(_xlfn.XLOOKUP('Weighted - average'!$A25, Width!$A$2:$A$166, Width!N$2:N$166) = 0, 'Weighted - average'!N$178, _xlfn.XLOOKUP('Weighted - average'!$A25, Width!$A$2:$A$166, Width!N$2:N$166)),
    'Weighted - average'!N$178
)</f>
        <v>4.5710697309727522</v>
      </c>
      <c r="O25">
        <f>IFERROR(
    IF(_xlfn.XLOOKUP('Weighted - average'!$A25, Width!$A$2:$A$166, Width!O$2:O$166) = 0, 'Weighted - average'!O$178, _xlfn.XLOOKUP('Weighted - average'!$A25, Width!$A$2:$A$166, Width!O$2:O$166)),
    'Weighted - average'!O$178
)</f>
        <v>8.0147091941719033</v>
      </c>
      <c r="P25">
        <f>IFERROR(
    IF(_xlfn.XLOOKUP('Weighted - average'!$A25, Width!$A$2:$A$166, Width!P$2:P$166) = 0, 'Weighted - average'!P$178, _xlfn.XLOOKUP('Weighted - average'!$A25, Width!$A$2:$A$166, Width!P$2:P$166)),
    'Weighted - average'!P$178
)</f>
        <v>9.5932023014312087</v>
      </c>
    </row>
    <row r="26" spans="1:16" x14ac:dyDescent="0.25">
      <c r="A26" s="1" t="s">
        <v>40</v>
      </c>
      <c r="B26">
        <f>IFERROR(
    IF(_xlfn.XLOOKUP('Weighted - average'!$A26, Width!$A$2:$A$166, Width!B$2:B$166) = 0, 'Weighted - average'!B$178, _xlfn.XLOOKUP('Weighted - average'!$A26, Width!$A$2:$A$166, Width!B$2:B$166)),
    'Weighted - average'!B$178
)</f>
        <v>60</v>
      </c>
      <c r="C26">
        <f>IFERROR(
    IF(_xlfn.XLOOKUP('Weighted - average'!$A26, Width!$A$2:$A$166, Width!C$2:C$166) = 0, 'Weighted - average'!C$178, _xlfn.XLOOKUP('Weighted - average'!$A26, Width!$A$2:$A$166, Width!C$2:C$166)),
    'Weighted - average'!C$178
)</f>
        <v>6.7678877463581797</v>
      </c>
      <c r="D26">
        <f>IFERROR(
    IF(_xlfn.XLOOKUP('Weighted - average'!$A26, Width!$A$2:$A$166, Width!D$2:D$166) = 0, 'Weighted - average'!D$178, _xlfn.XLOOKUP('Weighted - average'!$A26, Width!$A$2:$A$166, Width!D$2:D$166)),
    'Weighted - average'!D$178
)</f>
        <v>6.892046065663032</v>
      </c>
      <c r="E26">
        <f>IFERROR(
    IF(_xlfn.XLOOKUP('Weighted - average'!$A26, Width!$A$2:$A$166, Width!E$2:E$166) = 0, 'Weighted - average'!E$178, _xlfn.XLOOKUP('Weighted - average'!$A26, Width!$A$2:$A$166, Width!E$2:E$166)),
    'Weighted - average'!E$178
)</f>
        <v>6.2755503632768832</v>
      </c>
      <c r="F26">
        <f>IFERROR(
    IF(_xlfn.XLOOKUP('Weighted - average'!$A26, Width!$A$2:$A$166, Width!F$2:F$166) = 0, 'Weighted - average'!F$178, _xlfn.XLOOKUP('Weighted - average'!$A26, Width!$A$2:$A$166, Width!F$2:F$166)),
    'Weighted - average'!F$178
)</f>
        <v>20.993686868686801</v>
      </c>
      <c r="G26">
        <f>IFERROR(
    IF(_xlfn.XLOOKUP('Weighted - average'!$A26, Width!$A$2:$A$166, Width!G$2:G$166) = 0, 'Weighted - average'!G$178, _xlfn.XLOOKUP('Weighted - average'!$A26, Width!$A$2:$A$166, Width!G$2:G$166)),
    'Weighted - average'!G$178
)</f>
        <v>4.31155687091234</v>
      </c>
      <c r="H26">
        <f>IFERROR(
    IF(_xlfn.XLOOKUP('Weighted - average'!$A26, Width!$A$2:$A$166, Width!H$2:H$166) = 0, 'Weighted - average'!H$178, _xlfn.XLOOKUP('Weighted - average'!$A26, Width!$A$2:$A$166, Width!H$2:H$166)),
    'Weighted - average'!H$178
)</f>
        <v>6.3832945137155876</v>
      </c>
      <c r="I26">
        <f>IFERROR(
    IF(_xlfn.XLOOKUP('Weighted - average'!$A26, Width!$A$2:$A$166, Width!I$2:I$166) = 0, 'Weighted - average'!I$178, _xlfn.XLOOKUP('Weighted - average'!$A26, Width!$A$2:$A$166, Width!I$2:I$166)),
    'Weighted - average'!I$178
)</f>
        <v>4.3264520948576966</v>
      </c>
      <c r="J26">
        <f>IFERROR(
    IF(_xlfn.XLOOKUP('Weighted - average'!$A26, Width!$A$2:$A$166, Width!J$2:J$166) = 0, 'Weighted - average'!J$178, _xlfn.XLOOKUP('Weighted - average'!$A26, Width!$A$2:$A$166, Width!J$2:J$166)),
    'Weighted - average'!J$178
)</f>
        <v>1.5449688800216681</v>
      </c>
      <c r="K26">
        <f>IFERROR(
    IF(_xlfn.XLOOKUP('Weighted - average'!$A26, Width!$A$2:$A$166, Width!K$2:K$166) = 0, 'Weighted - average'!K$178, _xlfn.XLOOKUP('Weighted - average'!$A26, Width!$A$2:$A$166, Width!K$2:K$166)),
    'Weighted - average'!K$178
)</f>
        <v>2.36497584541062</v>
      </c>
      <c r="L26">
        <f>IFERROR(
    IF(_xlfn.XLOOKUP('Weighted - average'!$A26, Width!$A$2:$A$166, Width!L$2:L$166) = 0, 'Weighted - average'!L$178, _xlfn.XLOOKUP('Weighted - average'!$A26, Width!$A$2:$A$166, Width!L$2:L$166)),
    'Weighted - average'!L$178
)</f>
        <v>5.30823762498839</v>
      </c>
      <c r="M26">
        <f>IFERROR(
    IF(_xlfn.XLOOKUP('Weighted - average'!$A26, Width!$A$2:$A$166, Width!M$2:M$166) = 0, 'Weighted - average'!M$178, _xlfn.XLOOKUP('Weighted - average'!$A26, Width!$A$2:$A$166, Width!M$2:M$166)),
    'Weighted - average'!M$178
)</f>
        <v>30.909274241173069</v>
      </c>
      <c r="N26">
        <f>IFERROR(
    IF(_xlfn.XLOOKUP('Weighted - average'!$A26, Width!$A$2:$A$166, Width!N$2:N$166) = 0, 'Weighted - average'!N$178, _xlfn.XLOOKUP('Weighted - average'!$A26, Width!$A$2:$A$166, Width!N$2:N$166)),
    'Weighted - average'!N$178
)</f>
        <v>4.5710697309727522</v>
      </c>
      <c r="O26">
        <f>IFERROR(
    IF(_xlfn.XLOOKUP('Weighted - average'!$A26, Width!$A$2:$A$166, Width!O$2:O$166) = 0, 'Weighted - average'!O$178, _xlfn.XLOOKUP('Weighted - average'!$A26, Width!$A$2:$A$166, Width!O$2:O$166)),
    'Weighted - average'!O$178
)</f>
        <v>32.651190442805401</v>
      </c>
      <c r="P26">
        <f>IFERROR(
    IF(_xlfn.XLOOKUP('Weighted - average'!$A26, Width!$A$2:$A$166, Width!P$2:P$166) = 0, 'Weighted - average'!P$178, _xlfn.XLOOKUP('Weighted - average'!$A26, Width!$A$2:$A$166, Width!P$2:P$166)),
    'Weighted - average'!P$178
)</f>
        <v>9.5932023014312087</v>
      </c>
    </row>
    <row r="27" spans="1:16" x14ac:dyDescent="0.25">
      <c r="A27" s="1" t="s">
        <v>41</v>
      </c>
      <c r="B27">
        <f>IFERROR(
    IF(_xlfn.XLOOKUP('Weighted - average'!$A27, Width!$A$2:$A$166, Width!B$2:B$166) = 0, 'Weighted - average'!B$178, _xlfn.XLOOKUP('Weighted - average'!$A27, Width!$A$2:$A$166, Width!B$2:B$166)),
    'Weighted - average'!B$178
)</f>
        <v>6.9538917147921602</v>
      </c>
      <c r="C27">
        <f>IFERROR(
    IF(_xlfn.XLOOKUP('Weighted - average'!$A27, Width!$A$2:$A$166, Width!C$2:C$166) = 0, 'Weighted - average'!C$178, _xlfn.XLOOKUP('Weighted - average'!$A27, Width!$A$2:$A$166, Width!C$2:C$166)),
    'Weighted - average'!C$178
)</f>
        <v>5.0166172807663196</v>
      </c>
      <c r="D27">
        <f>IFERROR(
    IF(_xlfn.XLOOKUP('Weighted - average'!$A27, Width!$A$2:$A$166, Width!D$2:D$166) = 0, 'Weighted - average'!D$178, _xlfn.XLOOKUP('Weighted - average'!$A27, Width!$A$2:$A$166, Width!D$2:D$166)),
    'Weighted - average'!D$178
)</f>
        <v>167.91216981132001</v>
      </c>
      <c r="E27">
        <f>IFERROR(
    IF(_xlfn.XLOOKUP('Weighted - average'!$A27, Width!$A$2:$A$166, Width!E$2:E$166) = 0, 'Weighted - average'!E$178, _xlfn.XLOOKUP('Weighted - average'!$A27, Width!$A$2:$A$166, Width!E$2:E$166)),
    'Weighted - average'!E$178
)</f>
        <v>186.059</v>
      </c>
      <c r="F27">
        <f>IFERROR(
    IF(_xlfn.XLOOKUP('Weighted - average'!$A27, Width!$A$2:$A$166, Width!F$2:F$166) = 0, 'Weighted - average'!F$178, _xlfn.XLOOKUP('Weighted - average'!$A27, Width!$A$2:$A$166, Width!F$2:F$166)),
    'Weighted - average'!F$178
)</f>
        <v>6.4727658421887897</v>
      </c>
      <c r="G27">
        <f>IFERROR(
    IF(_xlfn.XLOOKUP('Weighted - average'!$A27, Width!$A$2:$A$166, Width!G$2:G$166) = 0, 'Weighted - average'!G$178, _xlfn.XLOOKUP('Weighted - average'!$A27, Width!$A$2:$A$166, Width!G$2:G$166)),
    'Weighted - average'!G$178
)</f>
        <v>39.210739166746599</v>
      </c>
      <c r="H27">
        <f>IFERROR(
    IF(_xlfn.XLOOKUP('Weighted - average'!$A27, Width!$A$2:$A$166, Width!H$2:H$166) = 0, 'Weighted - average'!H$178, _xlfn.XLOOKUP('Weighted - average'!$A27, Width!$A$2:$A$166, Width!H$2:H$166)),
    'Weighted - average'!H$178
)</f>
        <v>7.2564102564102502</v>
      </c>
      <c r="I27">
        <f>IFERROR(
    IF(_xlfn.XLOOKUP('Weighted - average'!$A27, Width!$A$2:$A$166, Width!I$2:I$166) = 0, 'Weighted - average'!I$178, _xlfn.XLOOKUP('Weighted - average'!$A27, Width!$A$2:$A$166, Width!I$2:I$166)),
    'Weighted - average'!I$178
)</f>
        <v>4.3264520948576966</v>
      </c>
      <c r="J27">
        <f>IFERROR(
    IF(_xlfn.XLOOKUP('Weighted - average'!$A27, Width!$A$2:$A$166, Width!J$2:J$166) = 0, 'Weighted - average'!J$178, _xlfn.XLOOKUP('Weighted - average'!$A27, Width!$A$2:$A$166, Width!J$2:J$166)),
    'Weighted - average'!J$178
)</f>
        <v>1.5449688800216681</v>
      </c>
      <c r="K27">
        <f>IFERROR(
    IF(_xlfn.XLOOKUP('Weighted - average'!$A27, Width!$A$2:$A$166, Width!K$2:K$166) = 0, 'Weighted - average'!K$178, _xlfn.XLOOKUP('Weighted - average'!$A27, Width!$A$2:$A$166, Width!K$2:K$166)),
    'Weighted - average'!K$178
)</f>
        <v>5.1686925364345599</v>
      </c>
      <c r="L27">
        <f>IFERROR(
    IF(_xlfn.XLOOKUP('Weighted - average'!$A27, Width!$A$2:$A$166, Width!L$2:L$166) = 0, 'Weighted - average'!L$178, _xlfn.XLOOKUP('Weighted - average'!$A27, Width!$A$2:$A$166, Width!L$2:L$166)),
    'Weighted - average'!L$178
)</f>
        <v>5.4679678291966596</v>
      </c>
      <c r="M27">
        <f>IFERROR(
    IF(_xlfn.XLOOKUP('Weighted - average'!$A27, Width!$A$2:$A$166, Width!M$2:M$166) = 0, 'Weighted - average'!M$178, _xlfn.XLOOKUP('Weighted - average'!$A27, Width!$A$2:$A$166, Width!M$2:M$166)),
    'Weighted - average'!M$178
)</f>
        <v>30.909274241173069</v>
      </c>
      <c r="N27">
        <f>IFERROR(
    IF(_xlfn.XLOOKUP('Weighted - average'!$A27, Width!$A$2:$A$166, Width!N$2:N$166) = 0, 'Weighted - average'!N$178, _xlfn.XLOOKUP('Weighted - average'!$A27, Width!$A$2:$A$166, Width!N$2:N$166)),
    'Weighted - average'!N$178
)</f>
        <v>4.5710697309727522</v>
      </c>
      <c r="O27">
        <f>IFERROR(
    IF(_xlfn.XLOOKUP('Weighted - average'!$A27, Width!$A$2:$A$166, Width!O$2:O$166) = 0, 'Weighted - average'!O$178, _xlfn.XLOOKUP('Weighted - average'!$A27, Width!$A$2:$A$166, Width!O$2:O$166)),
    'Weighted - average'!O$178
)</f>
        <v>5.2800839540656304</v>
      </c>
      <c r="P27">
        <f>IFERROR(
    IF(_xlfn.XLOOKUP('Weighted - average'!$A27, Width!$A$2:$A$166, Width!P$2:P$166) = 0, 'Weighted - average'!P$178, _xlfn.XLOOKUP('Weighted - average'!$A27, Width!$A$2:$A$166, Width!P$2:P$166)),
    'Weighted - average'!P$178
)</f>
        <v>9.5932023014312087</v>
      </c>
    </row>
    <row r="28" spans="1:16" x14ac:dyDescent="0.25">
      <c r="A28" s="1" t="s">
        <v>42</v>
      </c>
      <c r="B28">
        <f>IFERROR(
    IF(_xlfn.XLOOKUP('Weighted - average'!$A28, Width!$A$2:$A$166, Width!B$2:B$166) = 0, 'Weighted - average'!B$178, _xlfn.XLOOKUP('Weighted - average'!$A28, Width!$A$2:$A$166, Width!B$2:B$166)),
    'Weighted - average'!B$178
)</f>
        <v>8.6265311110024907</v>
      </c>
      <c r="C28">
        <f>IFERROR(
    IF(_xlfn.XLOOKUP('Weighted - average'!$A28, Width!$A$2:$A$166, Width!C$2:C$166) = 0, 'Weighted - average'!C$178, _xlfn.XLOOKUP('Weighted - average'!$A28, Width!$A$2:$A$166, Width!C$2:C$166)),
    'Weighted - average'!C$178
)</f>
        <v>7.6514806769151997</v>
      </c>
      <c r="D28">
        <f>IFERROR(
    IF(_xlfn.XLOOKUP('Weighted - average'!$A28, Width!$A$2:$A$166, Width!D$2:D$166) = 0, 'Weighted - average'!D$178, _xlfn.XLOOKUP('Weighted - average'!$A28, Width!$A$2:$A$166, Width!D$2:D$166)),
    'Weighted - average'!D$178
)</f>
        <v>4.9889543500815101</v>
      </c>
      <c r="E28">
        <f>IFERROR(
    IF(_xlfn.XLOOKUP('Weighted - average'!$A28, Width!$A$2:$A$166, Width!E$2:E$166) = 0, 'Weighted - average'!E$178, _xlfn.XLOOKUP('Weighted - average'!$A28, Width!$A$2:$A$166, Width!E$2:E$166)),
    'Weighted - average'!E$178
)</f>
        <v>4.74826195365209</v>
      </c>
      <c r="F28">
        <f>IFERROR(
    IF(_xlfn.XLOOKUP('Weighted - average'!$A28, Width!$A$2:$A$166, Width!F$2:F$166) = 0, 'Weighted - average'!F$178, _xlfn.XLOOKUP('Weighted - average'!$A28, Width!$A$2:$A$166, Width!F$2:F$166)),
    'Weighted - average'!F$178
)</f>
        <v>9.9735603300002893</v>
      </c>
      <c r="G28">
        <f>IFERROR(
    IF(_xlfn.XLOOKUP('Weighted - average'!$A28, Width!$A$2:$A$166, Width!G$2:G$166) = 0, 'Weighted - average'!G$178, _xlfn.XLOOKUP('Weighted - average'!$A28, Width!$A$2:$A$166, Width!G$2:G$166)),
    'Weighted - average'!G$178
)</f>
        <v>8.3553486176498808</v>
      </c>
      <c r="H28">
        <f>IFERROR(
    IF(_xlfn.XLOOKUP('Weighted - average'!$A28, Width!$A$2:$A$166, Width!H$2:H$166) = 0, 'Weighted - average'!H$178, _xlfn.XLOOKUP('Weighted - average'!$A28, Width!$A$2:$A$166, Width!H$2:H$166)),
    'Weighted - average'!H$178
)</f>
        <v>7.1871561668145496</v>
      </c>
      <c r="I28">
        <f>IFERROR(
    IF(_xlfn.XLOOKUP('Weighted - average'!$A28, Width!$A$2:$A$166, Width!I$2:I$166) = 0, 'Weighted - average'!I$178, _xlfn.XLOOKUP('Weighted - average'!$A28, Width!$A$2:$A$166, Width!I$2:I$166)),
    'Weighted - average'!I$178
)</f>
        <v>8.3993349455864497</v>
      </c>
      <c r="J28">
        <f>IFERROR(
    IF(_xlfn.XLOOKUP('Weighted - average'!$A28, Width!$A$2:$A$166, Width!J$2:J$166) = 0, 'Weighted - average'!J$178, _xlfn.XLOOKUP('Weighted - average'!$A28, Width!$A$2:$A$166, Width!J$2:J$166)),
    'Weighted - average'!J$178
)</f>
        <v>1.5449688800216681</v>
      </c>
      <c r="K28">
        <f>IFERROR(
    IF(_xlfn.XLOOKUP('Weighted - average'!$A28, Width!$A$2:$A$166, Width!K$2:K$166) = 0, 'Weighted - average'!K$178, _xlfn.XLOOKUP('Weighted - average'!$A28, Width!$A$2:$A$166, Width!K$2:K$166)),
    'Weighted - average'!K$178
)</f>
        <v>3.8520536541663302</v>
      </c>
      <c r="L28">
        <f>IFERROR(
    IF(_xlfn.XLOOKUP('Weighted - average'!$A28, Width!$A$2:$A$166, Width!L$2:L$166) = 0, 'Weighted - average'!L$178, _xlfn.XLOOKUP('Weighted - average'!$A28, Width!$A$2:$A$166, Width!L$2:L$166)),
    'Weighted - average'!L$178
)</f>
        <v>8.5885332684580806</v>
      </c>
      <c r="M28">
        <f>IFERROR(
    IF(_xlfn.XLOOKUP('Weighted - average'!$A28, Width!$A$2:$A$166, Width!M$2:M$166) = 0, 'Weighted - average'!M$178, _xlfn.XLOOKUP('Weighted - average'!$A28, Width!$A$2:$A$166, Width!M$2:M$166)),
    'Weighted - average'!M$178
)</f>
        <v>9.1327900599563101</v>
      </c>
      <c r="N28">
        <f>IFERROR(
    IF(_xlfn.XLOOKUP('Weighted - average'!$A28, Width!$A$2:$A$166, Width!N$2:N$166) = 0, 'Weighted - average'!N$178, _xlfn.XLOOKUP('Weighted - average'!$A28, Width!$A$2:$A$166, Width!N$2:N$166)),
    'Weighted - average'!N$178
)</f>
        <v>4.3888379204892898</v>
      </c>
      <c r="O28">
        <f>IFERROR(
    IF(_xlfn.XLOOKUP('Weighted - average'!$A28, Width!$A$2:$A$166, Width!O$2:O$166) = 0, 'Weighted - average'!O$178, _xlfn.XLOOKUP('Weighted - average'!$A28, Width!$A$2:$A$166, Width!O$2:O$166)),
    'Weighted - average'!O$178
)</f>
        <v>10.557108577874599</v>
      </c>
      <c r="P28">
        <f>IFERROR(
    IF(_xlfn.XLOOKUP('Weighted - average'!$A28, Width!$A$2:$A$166, Width!P$2:P$166) = 0, 'Weighted - average'!P$178, _xlfn.XLOOKUP('Weighted - average'!$A28, Width!$A$2:$A$166, Width!P$2:P$166)),
    'Weighted - average'!P$178
)</f>
        <v>5.0391268782985703</v>
      </c>
    </row>
    <row r="29" spans="1:16" x14ac:dyDescent="0.25">
      <c r="A29" s="1" t="s">
        <v>43</v>
      </c>
      <c r="B29">
        <f>IFERROR(
    IF(_xlfn.XLOOKUP('Weighted - average'!$A29, Width!$A$2:$A$166, Width!B$2:B$166) = 0, 'Weighted - average'!B$178, _xlfn.XLOOKUP('Weighted - average'!$A29, Width!$A$2:$A$166, Width!B$2:B$166)),
    'Weighted - average'!B$178
)</f>
        <v>10.114448572848865</v>
      </c>
      <c r="C29">
        <f>IFERROR(
    IF(_xlfn.XLOOKUP('Weighted - average'!$A29, Width!$A$2:$A$166, Width!C$2:C$166) = 0, 'Weighted - average'!C$178, _xlfn.XLOOKUP('Weighted - average'!$A29, Width!$A$2:$A$166, Width!C$2:C$166)),
    'Weighted - average'!C$178
)</f>
        <v>2.9602559370001198</v>
      </c>
      <c r="D29">
        <f>IFERROR(
    IF(_xlfn.XLOOKUP('Weighted - average'!$A29, Width!$A$2:$A$166, Width!D$2:D$166) = 0, 'Weighted - average'!D$178, _xlfn.XLOOKUP('Weighted - average'!$A29, Width!$A$2:$A$166, Width!D$2:D$166)),
    'Weighted - average'!D$178
)</f>
        <v>6.892046065663032</v>
      </c>
      <c r="E29">
        <f>IFERROR(
    IF(_xlfn.XLOOKUP('Weighted - average'!$A29, Width!$A$2:$A$166, Width!E$2:E$166) = 0, 'Weighted - average'!E$178, _xlfn.XLOOKUP('Weighted - average'!$A29, Width!$A$2:$A$166, Width!E$2:E$166)),
    'Weighted - average'!E$178
)</f>
        <v>6.2755503632768832</v>
      </c>
      <c r="F29">
        <f>IFERROR(
    IF(_xlfn.XLOOKUP('Weighted - average'!$A29, Width!$A$2:$A$166, Width!F$2:F$166) = 0, 'Weighted - average'!F$178, _xlfn.XLOOKUP('Weighted - average'!$A29, Width!$A$2:$A$166, Width!F$2:F$166)),
    'Weighted - average'!F$178
)</f>
        <v>10.35838618260364</v>
      </c>
      <c r="G29">
        <f>IFERROR(
    IF(_xlfn.XLOOKUP('Weighted - average'!$A29, Width!$A$2:$A$166, Width!G$2:G$166) = 0, 'Weighted - average'!G$178, _xlfn.XLOOKUP('Weighted - average'!$A29, Width!$A$2:$A$166, Width!G$2:G$166)),
    'Weighted - average'!G$178
)</f>
        <v>2.71746152384571</v>
      </c>
      <c r="H29">
        <f>IFERROR(
    IF(_xlfn.XLOOKUP('Weighted - average'!$A29, Width!$A$2:$A$166, Width!H$2:H$166) = 0, 'Weighted - average'!H$178, _xlfn.XLOOKUP('Weighted - average'!$A29, Width!$A$2:$A$166, Width!H$2:H$166)),
    'Weighted - average'!H$178
)</f>
        <v>6.3832945137155876</v>
      </c>
      <c r="I29">
        <f>IFERROR(
    IF(_xlfn.XLOOKUP('Weighted - average'!$A29, Width!$A$2:$A$166, Width!I$2:I$166) = 0, 'Weighted - average'!I$178, _xlfn.XLOOKUP('Weighted - average'!$A29, Width!$A$2:$A$166, Width!I$2:I$166)),
    'Weighted - average'!I$178
)</f>
        <v>4.3264520948576966</v>
      </c>
      <c r="J29">
        <f>IFERROR(
    IF(_xlfn.XLOOKUP('Weighted - average'!$A29, Width!$A$2:$A$166, Width!J$2:J$166) = 0, 'Weighted - average'!J$178, _xlfn.XLOOKUP('Weighted - average'!$A29, Width!$A$2:$A$166, Width!J$2:J$166)),
    'Weighted - average'!J$178
)</f>
        <v>1.5449688800216681</v>
      </c>
      <c r="K29">
        <f>IFERROR(
    IF(_xlfn.XLOOKUP('Weighted - average'!$A29, Width!$A$2:$A$166, Width!K$2:K$166) = 0, 'Weighted - average'!K$178, _xlfn.XLOOKUP('Weighted - average'!$A29, Width!$A$2:$A$166, Width!K$2:K$166)),
    'Weighted - average'!K$178
)</f>
        <v>1</v>
      </c>
      <c r="L29">
        <f>IFERROR(
    IF(_xlfn.XLOOKUP('Weighted - average'!$A29, Width!$A$2:$A$166, Width!L$2:L$166) = 0, 'Weighted - average'!L$178, _xlfn.XLOOKUP('Weighted - average'!$A29, Width!$A$2:$A$166, Width!L$2:L$166)),
    'Weighted - average'!L$178
)</f>
        <v>7.2915200559958206</v>
      </c>
      <c r="M29">
        <f>IFERROR(
    IF(_xlfn.XLOOKUP('Weighted - average'!$A29, Width!$A$2:$A$166, Width!M$2:M$166) = 0, 'Weighted - average'!M$178, _xlfn.XLOOKUP('Weighted - average'!$A29, Width!$A$2:$A$166, Width!M$2:M$166)),
    'Weighted - average'!M$178
)</f>
        <v>30.909274241173069</v>
      </c>
      <c r="N29">
        <f>IFERROR(
    IF(_xlfn.XLOOKUP('Weighted - average'!$A29, Width!$A$2:$A$166, Width!N$2:N$166) = 0, 'Weighted - average'!N$178, _xlfn.XLOOKUP('Weighted - average'!$A29, Width!$A$2:$A$166, Width!N$2:N$166)),
    'Weighted - average'!N$178
)</f>
        <v>4.5710697309727522</v>
      </c>
      <c r="O29">
        <f>IFERROR(
    IF(_xlfn.XLOOKUP('Weighted - average'!$A29, Width!$A$2:$A$166, Width!O$2:O$166) = 0, 'Weighted - average'!O$178, _xlfn.XLOOKUP('Weighted - average'!$A29, Width!$A$2:$A$166, Width!O$2:O$166)),
    'Weighted - average'!O$178
)</f>
        <v>8.0147091941719033</v>
      </c>
      <c r="P29">
        <f>IFERROR(
    IF(_xlfn.XLOOKUP('Weighted - average'!$A29, Width!$A$2:$A$166, Width!P$2:P$166) = 0, 'Weighted - average'!P$178, _xlfn.XLOOKUP('Weighted - average'!$A29, Width!$A$2:$A$166, Width!P$2:P$166)),
    'Weighted - average'!P$178
)</f>
        <v>9.5932023014312087</v>
      </c>
    </row>
    <row r="30" spans="1:16" x14ac:dyDescent="0.25">
      <c r="A30" s="1" t="s">
        <v>44</v>
      </c>
      <c r="B30">
        <f>IFERROR(
    IF(_xlfn.XLOOKUP('Weighted - average'!$A30, Width!$A$2:$A$166, Width!B$2:B$166) = 0, 'Weighted - average'!B$178, _xlfn.XLOOKUP('Weighted - average'!$A30, Width!$A$2:$A$166, Width!B$2:B$166)),
    'Weighted - average'!B$178
)</f>
        <v>10.114448572848865</v>
      </c>
      <c r="C30">
        <f>IFERROR(
    IF(_xlfn.XLOOKUP('Weighted - average'!$A30, Width!$A$2:$A$166, Width!C$2:C$166) = 0, 'Weighted - average'!C$178, _xlfn.XLOOKUP('Weighted - average'!$A30, Width!$A$2:$A$166, Width!C$2:C$166)),
    'Weighted - average'!C$178
)</f>
        <v>2.7409546197874</v>
      </c>
      <c r="D30">
        <f>IFERROR(
    IF(_xlfn.XLOOKUP('Weighted - average'!$A30, Width!$A$2:$A$166, Width!D$2:D$166) = 0, 'Weighted - average'!D$178, _xlfn.XLOOKUP('Weighted - average'!$A30, Width!$A$2:$A$166, Width!D$2:D$166)),
    'Weighted - average'!D$178
)</f>
        <v>6.892046065663032</v>
      </c>
      <c r="E30">
        <f>IFERROR(
    IF(_xlfn.XLOOKUP('Weighted - average'!$A30, Width!$A$2:$A$166, Width!E$2:E$166) = 0, 'Weighted - average'!E$178, _xlfn.XLOOKUP('Weighted - average'!$A30, Width!$A$2:$A$166, Width!E$2:E$166)),
    'Weighted - average'!E$178
)</f>
        <v>6.2755503632768832</v>
      </c>
      <c r="F30">
        <f>IFERROR(
    IF(_xlfn.XLOOKUP('Weighted - average'!$A30, Width!$A$2:$A$166, Width!F$2:F$166) = 0, 'Weighted - average'!F$178, _xlfn.XLOOKUP('Weighted - average'!$A30, Width!$A$2:$A$166, Width!F$2:F$166)),
    'Weighted - average'!F$178
)</f>
        <v>18</v>
      </c>
      <c r="G30">
        <f>IFERROR(
    IF(_xlfn.XLOOKUP('Weighted - average'!$A30, Width!$A$2:$A$166, Width!G$2:G$166) = 0, 'Weighted - average'!G$178, _xlfn.XLOOKUP('Weighted - average'!$A30, Width!$A$2:$A$166, Width!G$2:G$166)),
    'Weighted - average'!G$178
)</f>
        <v>1.82991202346041</v>
      </c>
      <c r="H30">
        <f>IFERROR(
    IF(_xlfn.XLOOKUP('Weighted - average'!$A30, Width!$A$2:$A$166, Width!H$2:H$166) = 0, 'Weighted - average'!H$178, _xlfn.XLOOKUP('Weighted - average'!$A30, Width!$A$2:$A$166, Width!H$2:H$166)),
    'Weighted - average'!H$178
)</f>
        <v>6.3832945137155876</v>
      </c>
      <c r="I30">
        <f>IFERROR(
    IF(_xlfn.XLOOKUP('Weighted - average'!$A30, Width!$A$2:$A$166, Width!I$2:I$166) = 0, 'Weighted - average'!I$178, _xlfn.XLOOKUP('Weighted - average'!$A30, Width!$A$2:$A$166, Width!I$2:I$166)),
    'Weighted - average'!I$178
)</f>
        <v>4.3264520948576966</v>
      </c>
      <c r="J30">
        <f>IFERROR(
    IF(_xlfn.XLOOKUP('Weighted - average'!$A30, Width!$A$2:$A$166, Width!J$2:J$166) = 0, 'Weighted - average'!J$178, _xlfn.XLOOKUP('Weighted - average'!$A30, Width!$A$2:$A$166, Width!J$2:J$166)),
    'Weighted - average'!J$178
)</f>
        <v>1.5449688800216681</v>
      </c>
      <c r="K30">
        <f>IFERROR(
    IF(_xlfn.XLOOKUP('Weighted - average'!$A30, Width!$A$2:$A$166, Width!K$2:K$166) = 0, 'Weighted - average'!K$178, _xlfn.XLOOKUP('Weighted - average'!$A30, Width!$A$2:$A$166, Width!K$2:K$166)),
    'Weighted - average'!K$178
)</f>
        <v>3</v>
      </c>
      <c r="L30">
        <f>IFERROR(
    IF(_xlfn.XLOOKUP('Weighted - average'!$A30, Width!$A$2:$A$166, Width!L$2:L$166) = 0, 'Weighted - average'!L$178, _xlfn.XLOOKUP('Weighted - average'!$A30, Width!$A$2:$A$166, Width!L$2:L$166)),
    'Weighted - average'!L$178
)</f>
        <v>7.2915200559958206</v>
      </c>
      <c r="M30">
        <f>IFERROR(
    IF(_xlfn.XLOOKUP('Weighted - average'!$A30, Width!$A$2:$A$166, Width!M$2:M$166) = 0, 'Weighted - average'!M$178, _xlfn.XLOOKUP('Weighted - average'!$A30, Width!$A$2:$A$166, Width!M$2:M$166)),
    'Weighted - average'!M$178
)</f>
        <v>30.909274241173069</v>
      </c>
      <c r="N30">
        <f>IFERROR(
    IF(_xlfn.XLOOKUP('Weighted - average'!$A30, Width!$A$2:$A$166, Width!N$2:N$166) = 0, 'Weighted - average'!N$178, _xlfn.XLOOKUP('Weighted - average'!$A30, Width!$A$2:$A$166, Width!N$2:N$166)),
    'Weighted - average'!N$178
)</f>
        <v>4.5710697309727522</v>
      </c>
      <c r="O30">
        <f>IFERROR(
    IF(_xlfn.XLOOKUP('Weighted - average'!$A30, Width!$A$2:$A$166, Width!O$2:O$166) = 0, 'Weighted - average'!O$178, _xlfn.XLOOKUP('Weighted - average'!$A30, Width!$A$2:$A$166, Width!O$2:O$166)),
    'Weighted - average'!O$178
)</f>
        <v>8.0147091941719033</v>
      </c>
      <c r="P30">
        <f>IFERROR(
    IF(_xlfn.XLOOKUP('Weighted - average'!$A30, Width!$A$2:$A$166, Width!P$2:P$166) = 0, 'Weighted - average'!P$178, _xlfn.XLOOKUP('Weighted - average'!$A30, Width!$A$2:$A$166, Width!P$2:P$166)),
    'Weighted - average'!P$178
)</f>
        <v>9.5932023014312087</v>
      </c>
    </row>
    <row r="31" spans="1:16" x14ac:dyDescent="0.25">
      <c r="A31" s="1" t="s">
        <v>45</v>
      </c>
      <c r="B31">
        <f>IFERROR(
    IF(_xlfn.XLOOKUP('Weighted - average'!$A31, Width!$A$2:$A$166, Width!B$2:B$166) = 0, 'Weighted - average'!B$178, _xlfn.XLOOKUP('Weighted - average'!$A31, Width!$A$2:$A$166, Width!B$2:B$166)),
    'Weighted - average'!B$178
)</f>
        <v>6.9775652813534297</v>
      </c>
      <c r="C31">
        <f>IFERROR(
    IF(_xlfn.XLOOKUP('Weighted - average'!$A31, Width!$A$2:$A$166, Width!C$2:C$166) = 0, 'Weighted - average'!C$178, _xlfn.XLOOKUP('Weighted - average'!$A31, Width!$A$2:$A$166, Width!C$2:C$166)),
    'Weighted - average'!C$178
)</f>
        <v>3.0236669355266002</v>
      </c>
      <c r="D31">
        <f>IFERROR(
    IF(_xlfn.XLOOKUP('Weighted - average'!$A31, Width!$A$2:$A$166, Width!D$2:D$166) = 0, 'Weighted - average'!D$178, _xlfn.XLOOKUP('Weighted - average'!$A31, Width!$A$2:$A$166, Width!D$2:D$166)),
    'Weighted - average'!D$178
)</f>
        <v>6.892046065663032</v>
      </c>
      <c r="E31">
        <f>IFERROR(
    IF(_xlfn.XLOOKUP('Weighted - average'!$A31, Width!$A$2:$A$166, Width!E$2:E$166) = 0, 'Weighted - average'!E$178, _xlfn.XLOOKUP('Weighted - average'!$A31, Width!$A$2:$A$166, Width!E$2:E$166)),
    'Weighted - average'!E$178
)</f>
        <v>6.2755503632768832</v>
      </c>
      <c r="F31">
        <f>IFERROR(
    IF(_xlfn.XLOOKUP('Weighted - average'!$A31, Width!$A$2:$A$166, Width!F$2:F$166) = 0, 'Weighted - average'!F$178, _xlfn.XLOOKUP('Weighted - average'!$A31, Width!$A$2:$A$166, Width!F$2:F$166)),
    'Weighted - average'!F$178
)</f>
        <v>4.7680450207976497</v>
      </c>
      <c r="G31">
        <f>IFERROR(
    IF(_xlfn.XLOOKUP('Weighted - average'!$A31, Width!$A$2:$A$166, Width!G$2:G$166) = 0, 'Weighted - average'!G$178, _xlfn.XLOOKUP('Weighted - average'!$A31, Width!$A$2:$A$166, Width!G$2:G$166)),
    'Weighted - average'!G$178
)</f>
        <v>7.2028096935943351</v>
      </c>
      <c r="H31">
        <f>IFERROR(
    IF(_xlfn.XLOOKUP('Weighted - average'!$A31, Width!$A$2:$A$166, Width!H$2:H$166) = 0, 'Weighted - average'!H$178, _xlfn.XLOOKUP('Weighted - average'!$A31, Width!$A$2:$A$166, Width!H$2:H$166)),
    'Weighted - average'!H$178
)</f>
        <v>6.3832945137155876</v>
      </c>
      <c r="I31">
        <f>IFERROR(
    IF(_xlfn.XLOOKUP('Weighted - average'!$A31, Width!$A$2:$A$166, Width!I$2:I$166) = 0, 'Weighted - average'!I$178, _xlfn.XLOOKUP('Weighted - average'!$A31, Width!$A$2:$A$166, Width!I$2:I$166)),
    'Weighted - average'!I$178
)</f>
        <v>4.3264520948576966</v>
      </c>
      <c r="J31">
        <f>IFERROR(
    IF(_xlfn.XLOOKUP('Weighted - average'!$A31, Width!$A$2:$A$166, Width!J$2:J$166) = 0, 'Weighted - average'!J$178, _xlfn.XLOOKUP('Weighted - average'!$A31, Width!$A$2:$A$166, Width!J$2:J$166)),
    'Weighted - average'!J$178
)</f>
        <v>1.5449688800216681</v>
      </c>
      <c r="K31">
        <f>IFERROR(
    IF(_xlfn.XLOOKUP('Weighted - average'!$A31, Width!$A$2:$A$166, Width!K$2:K$166) = 0, 'Weighted - average'!K$178, _xlfn.XLOOKUP('Weighted - average'!$A31, Width!$A$2:$A$166, Width!K$2:K$166)),
    'Weighted - average'!K$178
)</f>
        <v>4.9029807894694066</v>
      </c>
      <c r="L31">
        <f>IFERROR(
    IF(_xlfn.XLOOKUP('Weighted - average'!$A31, Width!$A$2:$A$166, Width!L$2:L$166) = 0, 'Weighted - average'!L$178, _xlfn.XLOOKUP('Weighted - average'!$A31, Width!$A$2:$A$166, Width!L$2:L$166)),
    'Weighted - average'!L$178
)</f>
        <v>4.8053069880515098</v>
      </c>
      <c r="M31">
        <f>IFERROR(
    IF(_xlfn.XLOOKUP('Weighted - average'!$A31, Width!$A$2:$A$166, Width!M$2:M$166) = 0, 'Weighted - average'!M$178, _xlfn.XLOOKUP('Weighted - average'!$A31, Width!$A$2:$A$166, Width!M$2:M$166)),
    'Weighted - average'!M$178
)</f>
        <v>30.909274241173069</v>
      </c>
      <c r="N31">
        <f>IFERROR(
    IF(_xlfn.XLOOKUP('Weighted - average'!$A31, Width!$A$2:$A$166, Width!N$2:N$166) = 0, 'Weighted - average'!N$178, _xlfn.XLOOKUP('Weighted - average'!$A31, Width!$A$2:$A$166, Width!N$2:N$166)),
    'Weighted - average'!N$178
)</f>
        <v>4.5710697309727522</v>
      </c>
      <c r="O31">
        <f>IFERROR(
    IF(_xlfn.XLOOKUP('Weighted - average'!$A31, Width!$A$2:$A$166, Width!O$2:O$166) = 0, 'Weighted - average'!O$178, _xlfn.XLOOKUP('Weighted - average'!$A31, Width!$A$2:$A$166, Width!O$2:O$166)),
    'Weighted - average'!O$178
)</f>
        <v>8.0147091941719033</v>
      </c>
      <c r="P31">
        <f>IFERROR(
    IF(_xlfn.XLOOKUP('Weighted - average'!$A31, Width!$A$2:$A$166, Width!P$2:P$166) = 0, 'Weighted - average'!P$178, _xlfn.XLOOKUP('Weighted - average'!$A31, Width!$A$2:$A$166, Width!P$2:P$166)),
    'Weighted - average'!P$178
)</f>
        <v>9.5932023014312087</v>
      </c>
    </row>
    <row r="32" spans="1:16" x14ac:dyDescent="0.25">
      <c r="A32" s="1" t="s">
        <v>46</v>
      </c>
      <c r="B32">
        <f>IFERROR(
    IF(_xlfn.XLOOKUP('Weighted - average'!$A32, Width!$A$2:$A$166, Width!B$2:B$166) = 0, 'Weighted - average'!B$178, _xlfn.XLOOKUP('Weighted - average'!$A32, Width!$A$2:$A$166, Width!B$2:B$166)),
    'Weighted - average'!B$178
)</f>
        <v>17.510142749812101</v>
      </c>
      <c r="C32">
        <f>IFERROR(
    IF(_xlfn.XLOOKUP('Weighted - average'!$A32, Width!$A$2:$A$166, Width!C$2:C$166) = 0, 'Weighted - average'!C$178, _xlfn.XLOOKUP('Weighted - average'!$A32, Width!$A$2:$A$166, Width!C$2:C$166)),
    'Weighted - average'!C$178
)</f>
        <v>5.7662152530292197</v>
      </c>
      <c r="D32">
        <f>IFERROR(
    IF(_xlfn.XLOOKUP('Weighted - average'!$A32, Width!$A$2:$A$166, Width!D$2:D$166) = 0, 'Weighted - average'!D$178, _xlfn.XLOOKUP('Weighted - average'!$A32, Width!$A$2:$A$166, Width!D$2:D$166)),
    'Weighted - average'!D$178
)</f>
        <v>12</v>
      </c>
      <c r="E32">
        <f>IFERROR(
    IF(_xlfn.XLOOKUP('Weighted - average'!$A32, Width!$A$2:$A$166, Width!E$2:E$166) = 0, 'Weighted - average'!E$178, _xlfn.XLOOKUP('Weighted - average'!$A32, Width!$A$2:$A$166, Width!E$2:E$166)),
    'Weighted - average'!E$178
)</f>
        <v>10.1768924302788</v>
      </c>
      <c r="F32">
        <f>IFERROR(
    IF(_xlfn.XLOOKUP('Weighted - average'!$A32, Width!$A$2:$A$166, Width!F$2:F$166) = 0, 'Weighted - average'!F$178, _xlfn.XLOOKUP('Weighted - average'!$A32, Width!$A$2:$A$166, Width!F$2:F$166)),
    'Weighted - average'!F$178
)</f>
        <v>10.756922175854699</v>
      </c>
      <c r="G32">
        <f>IFERROR(
    IF(_xlfn.XLOOKUP('Weighted - average'!$A32, Width!$A$2:$A$166, Width!G$2:G$166) = 0, 'Weighted - average'!G$178, _xlfn.XLOOKUP('Weighted - average'!$A32, Width!$A$2:$A$166, Width!G$2:G$166)),
    'Weighted - average'!G$178
)</f>
        <v>5.7723358944672496</v>
      </c>
      <c r="H32">
        <f>IFERROR(
    IF(_xlfn.XLOOKUP('Weighted - average'!$A32, Width!$A$2:$A$166, Width!H$2:H$166) = 0, 'Weighted - average'!H$178, _xlfn.XLOOKUP('Weighted - average'!$A32, Width!$A$2:$A$166, Width!H$2:H$166)),
    'Weighted - average'!H$178
)</f>
        <v>12</v>
      </c>
      <c r="I32">
        <f>IFERROR(
    IF(_xlfn.XLOOKUP('Weighted - average'!$A32, Width!$A$2:$A$166, Width!I$2:I$166) = 0, 'Weighted - average'!I$178, _xlfn.XLOOKUP('Weighted - average'!$A32, Width!$A$2:$A$166, Width!I$2:I$166)),
    'Weighted - average'!I$178
)</f>
        <v>4.3194287164668603</v>
      </c>
      <c r="J32">
        <f>IFERROR(
    IF(_xlfn.XLOOKUP('Weighted - average'!$A32, Width!$A$2:$A$166, Width!J$2:J$166) = 0, 'Weighted - average'!J$178, _xlfn.XLOOKUP('Weighted - average'!$A32, Width!$A$2:$A$166, Width!J$2:J$166)),
    'Weighted - average'!J$178
)</f>
        <v>1.5449688800216681</v>
      </c>
      <c r="K32">
        <f>IFERROR(
    IF(_xlfn.XLOOKUP('Weighted - average'!$A32, Width!$A$2:$A$166, Width!K$2:K$166) = 0, 'Weighted - average'!K$178, _xlfn.XLOOKUP('Weighted - average'!$A32, Width!$A$2:$A$166, Width!K$2:K$166)),
    'Weighted - average'!K$178
)</f>
        <v>10.9135814828904</v>
      </c>
      <c r="L32">
        <f>IFERROR(
    IF(_xlfn.XLOOKUP('Weighted - average'!$A32, Width!$A$2:$A$166, Width!L$2:L$166) = 0, 'Weighted - average'!L$178, _xlfn.XLOOKUP('Weighted - average'!$A32, Width!$A$2:$A$166, Width!L$2:L$166)),
    'Weighted - average'!L$178
)</f>
        <v>6.2601772880663598</v>
      </c>
      <c r="M32">
        <f>IFERROR(
    IF(_xlfn.XLOOKUP('Weighted - average'!$A32, Width!$A$2:$A$166, Width!M$2:M$166) = 0, 'Weighted - average'!M$178, _xlfn.XLOOKUP('Weighted - average'!$A32, Width!$A$2:$A$166, Width!M$2:M$166)),
    'Weighted - average'!M$178
)</f>
        <v>18.0239331677579</v>
      </c>
      <c r="N32">
        <f>IFERROR(
    IF(_xlfn.XLOOKUP('Weighted - average'!$A32, Width!$A$2:$A$166, Width!N$2:N$166) = 0, 'Weighted - average'!N$178, _xlfn.XLOOKUP('Weighted - average'!$A32, Width!$A$2:$A$166, Width!N$2:N$166)),
    'Weighted - average'!N$178
)</f>
        <v>5.7586206896551699</v>
      </c>
      <c r="O32">
        <f>IFERROR(
    IF(_xlfn.XLOOKUP('Weighted - average'!$A32, Width!$A$2:$A$166, Width!O$2:O$166) = 0, 'Weighted - average'!O$178, _xlfn.XLOOKUP('Weighted - average'!$A32, Width!$A$2:$A$166, Width!O$2:O$166)),
    'Weighted - average'!O$178
)</f>
        <v>7.2689729811836603</v>
      </c>
      <c r="P32">
        <f>IFERROR(
    IF(_xlfn.XLOOKUP('Weighted - average'!$A32, Width!$A$2:$A$166, Width!P$2:P$166) = 0, 'Weighted - average'!P$178, _xlfn.XLOOKUP('Weighted - average'!$A32, Width!$A$2:$A$166, Width!P$2:P$166)),
    'Weighted - average'!P$178
)</f>
        <v>14.192013593882701</v>
      </c>
    </row>
    <row r="33" spans="1:16" x14ac:dyDescent="0.25">
      <c r="A33" s="1" t="s">
        <v>47</v>
      </c>
      <c r="B33">
        <f>IFERROR(
    IF(_xlfn.XLOOKUP('Weighted - average'!$A33, Width!$A$2:$A$166, Width!B$2:B$166) = 0, 'Weighted - average'!B$178, _xlfn.XLOOKUP('Weighted - average'!$A33, Width!$A$2:$A$166, Width!B$2:B$166)),
    'Weighted - average'!B$178
)</f>
        <v>8.5655417723870801</v>
      </c>
      <c r="C33">
        <f>IFERROR(
    IF(_xlfn.XLOOKUP('Weighted - average'!$A33, Width!$A$2:$A$166, Width!C$2:C$166) = 0, 'Weighted - average'!C$178, _xlfn.XLOOKUP('Weighted - average'!$A33, Width!$A$2:$A$166, Width!C$2:C$166)),
    'Weighted - average'!C$178
)</f>
        <v>5.2311616997792498</v>
      </c>
      <c r="D33">
        <f>IFERROR(
    IF(_xlfn.XLOOKUP('Weighted - average'!$A33, Width!$A$2:$A$166, Width!D$2:D$166) = 0, 'Weighted - average'!D$178, _xlfn.XLOOKUP('Weighted - average'!$A33, Width!$A$2:$A$166, Width!D$2:D$166)),
    'Weighted - average'!D$178
)</f>
        <v>6.892046065663032</v>
      </c>
      <c r="E33">
        <f>IFERROR(
    IF(_xlfn.XLOOKUP('Weighted - average'!$A33, Width!$A$2:$A$166, Width!E$2:E$166) = 0, 'Weighted - average'!E$178, _xlfn.XLOOKUP('Weighted - average'!$A33, Width!$A$2:$A$166, Width!E$2:E$166)),
    'Weighted - average'!E$178
)</f>
        <v>6.2755503632768832</v>
      </c>
      <c r="F33">
        <f>IFERROR(
    IF(_xlfn.XLOOKUP('Weighted - average'!$A33, Width!$A$2:$A$166, Width!F$2:F$166) = 0, 'Weighted - average'!F$178, _xlfn.XLOOKUP('Weighted - average'!$A33, Width!$A$2:$A$166, Width!F$2:F$166)),
    'Weighted - average'!F$178
)</f>
        <v>10.557113451324099</v>
      </c>
      <c r="G33">
        <f>IFERROR(
    IF(_xlfn.XLOOKUP('Weighted - average'!$A33, Width!$A$2:$A$166, Width!G$2:G$166) = 0, 'Weighted - average'!G$178, _xlfn.XLOOKUP('Weighted - average'!$A33, Width!$A$2:$A$166, Width!G$2:G$166)),
    'Weighted - average'!G$178
)</f>
        <v>6.0765859590589404</v>
      </c>
      <c r="H33">
        <f>IFERROR(
    IF(_xlfn.XLOOKUP('Weighted - average'!$A33, Width!$A$2:$A$166, Width!H$2:H$166) = 0, 'Weighted - average'!H$178, _xlfn.XLOOKUP('Weighted - average'!$A33, Width!$A$2:$A$166, Width!H$2:H$166)),
    'Weighted - average'!H$178
)</f>
        <v>6</v>
      </c>
      <c r="I33">
        <f>IFERROR(
    IF(_xlfn.XLOOKUP('Weighted - average'!$A33, Width!$A$2:$A$166, Width!I$2:I$166) = 0, 'Weighted - average'!I$178, _xlfn.XLOOKUP('Weighted - average'!$A33, Width!$A$2:$A$166, Width!I$2:I$166)),
    'Weighted - average'!I$178
)</f>
        <v>5.3857613026156201</v>
      </c>
      <c r="J33">
        <f>IFERROR(
    IF(_xlfn.XLOOKUP('Weighted - average'!$A33, Width!$A$2:$A$166, Width!J$2:J$166) = 0, 'Weighted - average'!J$178, _xlfn.XLOOKUP('Weighted - average'!$A33, Width!$A$2:$A$166, Width!J$2:J$166)),
    'Weighted - average'!J$178
)</f>
        <v>1.5449688800216681</v>
      </c>
      <c r="K33">
        <f>IFERROR(
    IF(_xlfn.XLOOKUP('Weighted - average'!$A33, Width!$A$2:$A$166, Width!K$2:K$166) = 0, 'Weighted - average'!K$178, _xlfn.XLOOKUP('Weighted - average'!$A33, Width!$A$2:$A$166, Width!K$2:K$166)),
    'Weighted - average'!K$178
)</f>
        <v>4.47154767731364</v>
      </c>
      <c r="L33">
        <f>IFERROR(
    IF(_xlfn.XLOOKUP('Weighted - average'!$A33, Width!$A$2:$A$166, Width!L$2:L$166) = 0, 'Weighted - average'!L$178, _xlfn.XLOOKUP('Weighted - average'!$A33, Width!$A$2:$A$166, Width!L$2:L$166)),
    'Weighted - average'!L$178
)</f>
        <v>7.5748902763600698</v>
      </c>
      <c r="M33">
        <f>IFERROR(
    IF(_xlfn.XLOOKUP('Weighted - average'!$A33, Width!$A$2:$A$166, Width!M$2:M$166) = 0, 'Weighted - average'!M$178, _xlfn.XLOOKUP('Weighted - average'!$A33, Width!$A$2:$A$166, Width!M$2:M$166)),
    'Weighted - average'!M$178
)</f>
        <v>40.3885256872233</v>
      </c>
      <c r="N33">
        <f>IFERROR(
    IF(_xlfn.XLOOKUP('Weighted - average'!$A33, Width!$A$2:$A$166, Width!N$2:N$166) = 0, 'Weighted - average'!N$178, _xlfn.XLOOKUP('Weighted - average'!$A33, Width!$A$2:$A$166, Width!N$2:N$166)),
    'Weighted - average'!N$178
)</f>
        <v>4.4379562043795602</v>
      </c>
      <c r="O33">
        <f>IFERROR(
    IF(_xlfn.XLOOKUP('Weighted - average'!$A33, Width!$A$2:$A$166, Width!O$2:O$166) = 0, 'Weighted - average'!O$178, _xlfn.XLOOKUP('Weighted - average'!$A33, Width!$A$2:$A$166, Width!O$2:O$166)),
    'Weighted - average'!O$178
)</f>
        <v>7.4490296411375896</v>
      </c>
      <c r="P33">
        <f>IFERROR(
    IF(_xlfn.XLOOKUP('Weighted - average'!$A33, Width!$A$2:$A$166, Width!P$2:P$166) = 0, 'Weighted - average'!P$178, _xlfn.XLOOKUP('Weighted - average'!$A33, Width!$A$2:$A$166, Width!P$2:P$166)),
    'Weighted - average'!P$178
)</f>
        <v>9.5932023014312087</v>
      </c>
    </row>
    <row r="34" spans="1:16" x14ac:dyDescent="0.25">
      <c r="A34" s="1" t="s">
        <v>48</v>
      </c>
      <c r="B34">
        <f>IFERROR(
    IF(_xlfn.XLOOKUP('Weighted - average'!$A34, Width!$A$2:$A$166, Width!B$2:B$166) = 0, 'Weighted - average'!B$178, _xlfn.XLOOKUP('Weighted - average'!$A34, Width!$A$2:$A$166, Width!B$2:B$166)),
    'Weighted - average'!B$178
)</f>
        <v>9.3173123863724001</v>
      </c>
      <c r="C34">
        <f>IFERROR(
    IF(_xlfn.XLOOKUP('Weighted - average'!$A34, Width!$A$2:$A$166, Width!C$2:C$166) = 0, 'Weighted - average'!C$178, _xlfn.XLOOKUP('Weighted - average'!$A34, Width!$A$2:$A$166, Width!C$2:C$166)),
    'Weighted - average'!C$178
)</f>
        <v>4.1074579451871296</v>
      </c>
      <c r="D34">
        <f>IFERROR(
    IF(_xlfn.XLOOKUP('Weighted - average'!$A34, Width!$A$2:$A$166, Width!D$2:D$166) = 0, 'Weighted - average'!D$178, _xlfn.XLOOKUP('Weighted - average'!$A34, Width!$A$2:$A$166, Width!D$2:D$166)),
    'Weighted - average'!D$178
)</f>
        <v>4</v>
      </c>
      <c r="E34">
        <f>IFERROR(
    IF(_xlfn.XLOOKUP('Weighted - average'!$A34, Width!$A$2:$A$166, Width!E$2:E$166) = 0, 'Weighted - average'!E$178, _xlfn.XLOOKUP('Weighted - average'!$A34, Width!$A$2:$A$166, Width!E$2:E$166)),
    'Weighted - average'!E$178
)</f>
        <v>6.26723016905071</v>
      </c>
      <c r="F34">
        <f>IFERROR(
    IF(_xlfn.XLOOKUP('Weighted - average'!$A34, Width!$A$2:$A$166, Width!F$2:F$166) = 0, 'Weighted - average'!F$178, _xlfn.XLOOKUP('Weighted - average'!$A34, Width!$A$2:$A$166, Width!F$2:F$166)),
    'Weighted - average'!F$178
)</f>
        <v>8.8243279429736905</v>
      </c>
      <c r="G34">
        <f>IFERROR(
    IF(_xlfn.XLOOKUP('Weighted - average'!$A34, Width!$A$2:$A$166, Width!G$2:G$166) = 0, 'Weighted - average'!G$178, _xlfn.XLOOKUP('Weighted - average'!$A34, Width!$A$2:$A$166, Width!G$2:G$166)),
    'Weighted - average'!G$178
)</f>
        <v>4.54075522647992</v>
      </c>
      <c r="H34">
        <f>IFERROR(
    IF(_xlfn.XLOOKUP('Weighted - average'!$A34, Width!$A$2:$A$166, Width!H$2:H$166) = 0, 'Weighted - average'!H$178, _xlfn.XLOOKUP('Weighted - average'!$A34, Width!$A$2:$A$166, Width!H$2:H$166)),
    'Weighted - average'!H$178
)</f>
        <v>5.9059921062073899</v>
      </c>
      <c r="I34">
        <f>IFERROR(
    IF(_xlfn.XLOOKUP('Weighted - average'!$A34, Width!$A$2:$A$166, Width!I$2:I$166) = 0, 'Weighted - average'!I$178, _xlfn.XLOOKUP('Weighted - average'!$A34, Width!$A$2:$A$166, Width!I$2:I$166)),
    'Weighted - average'!I$178
)</f>
        <v>4.3264520948576966</v>
      </c>
      <c r="J34">
        <f>IFERROR(
    IF(_xlfn.XLOOKUP('Weighted - average'!$A34, Width!$A$2:$A$166, Width!J$2:J$166) = 0, 'Weighted - average'!J$178, _xlfn.XLOOKUP('Weighted - average'!$A34, Width!$A$2:$A$166, Width!J$2:J$166)),
    'Weighted - average'!J$178
)</f>
        <v>1.5449688800216681</v>
      </c>
      <c r="K34">
        <f>IFERROR(
    IF(_xlfn.XLOOKUP('Weighted - average'!$A34, Width!$A$2:$A$166, Width!K$2:K$166) = 0, 'Weighted - average'!K$178, _xlfn.XLOOKUP('Weighted - average'!$A34, Width!$A$2:$A$166, Width!K$2:K$166)),
    'Weighted - average'!K$178
)</f>
        <v>3.6956095308789298</v>
      </c>
      <c r="L34">
        <f>IFERROR(
    IF(_xlfn.XLOOKUP('Weighted - average'!$A34, Width!$A$2:$A$166, Width!L$2:L$166) = 0, 'Weighted - average'!L$178, _xlfn.XLOOKUP('Weighted - average'!$A34, Width!$A$2:$A$166, Width!L$2:L$166)),
    'Weighted - average'!L$178
)</f>
        <v>5.7506616788243203</v>
      </c>
      <c r="M34">
        <f>IFERROR(
    IF(_xlfn.XLOOKUP('Weighted - average'!$A34, Width!$A$2:$A$166, Width!M$2:M$166) = 0, 'Weighted - average'!M$178, _xlfn.XLOOKUP('Weighted - average'!$A34, Width!$A$2:$A$166, Width!M$2:M$166)),
    'Weighted - average'!M$178
)</f>
        <v>30.909274241173069</v>
      </c>
      <c r="N34">
        <f>IFERROR(
    IF(_xlfn.XLOOKUP('Weighted - average'!$A34, Width!$A$2:$A$166, Width!N$2:N$166) = 0, 'Weighted - average'!N$178, _xlfn.XLOOKUP('Weighted - average'!$A34, Width!$A$2:$A$166, Width!N$2:N$166)),
    'Weighted - average'!N$178
)</f>
        <v>7.18226600985221</v>
      </c>
      <c r="O34">
        <f>IFERROR(
    IF(_xlfn.XLOOKUP('Weighted - average'!$A34, Width!$A$2:$A$166, Width!O$2:O$166) = 0, 'Weighted - average'!O$178, _xlfn.XLOOKUP('Weighted - average'!$A34, Width!$A$2:$A$166, Width!O$2:O$166)),
    'Weighted - average'!O$178
)</f>
        <v>6.8751367347049204</v>
      </c>
      <c r="P34">
        <f>IFERROR(
    IF(_xlfn.XLOOKUP('Weighted - average'!$A34, Width!$A$2:$A$166, Width!P$2:P$166) = 0, 'Weighted - average'!P$178, _xlfn.XLOOKUP('Weighted - average'!$A34, Width!$A$2:$A$166, Width!P$2:P$166)),
    'Weighted - average'!P$178
)</f>
        <v>9.5932023014312087</v>
      </c>
    </row>
    <row r="35" spans="1:16" x14ac:dyDescent="0.25">
      <c r="A35" s="1" t="s">
        <v>49</v>
      </c>
      <c r="B35">
        <f>IFERROR(
    IF(_xlfn.XLOOKUP('Weighted - average'!$A35, Width!$A$2:$A$166, Width!B$2:B$166) = 0, 'Weighted - average'!B$178, _xlfn.XLOOKUP('Weighted - average'!$A35, Width!$A$2:$A$166, Width!B$2:B$166)),
    'Weighted - average'!B$178
)</f>
        <v>10.114448572848865</v>
      </c>
      <c r="C35">
        <f>IFERROR(
    IF(_xlfn.XLOOKUP('Weighted - average'!$A35, Width!$A$2:$A$166, Width!C$2:C$166) = 0, 'Weighted - average'!C$178, _xlfn.XLOOKUP('Weighted - average'!$A35, Width!$A$2:$A$166, Width!C$2:C$166)),
    'Weighted - average'!C$178
)</f>
        <v>5.1040485809512894</v>
      </c>
      <c r="D35">
        <f>IFERROR(
    IF(_xlfn.XLOOKUP('Weighted - average'!$A35, Width!$A$2:$A$166, Width!D$2:D$166) = 0, 'Weighted - average'!D$178, _xlfn.XLOOKUP('Weighted - average'!$A35, Width!$A$2:$A$166, Width!D$2:D$166)),
    'Weighted - average'!D$178
)</f>
        <v>6.892046065663032</v>
      </c>
      <c r="E35">
        <f>IFERROR(
    IF(_xlfn.XLOOKUP('Weighted - average'!$A35, Width!$A$2:$A$166, Width!E$2:E$166) = 0, 'Weighted - average'!E$178, _xlfn.XLOOKUP('Weighted - average'!$A35, Width!$A$2:$A$166, Width!E$2:E$166)),
    'Weighted - average'!E$178
)</f>
        <v>6.2755503632768832</v>
      </c>
      <c r="F35">
        <f>IFERROR(
    IF(_xlfn.XLOOKUP('Weighted - average'!$A35, Width!$A$2:$A$166, Width!F$2:F$166) = 0, 'Weighted - average'!F$178, _xlfn.XLOOKUP('Weighted - average'!$A35, Width!$A$2:$A$166, Width!F$2:F$166)),
    'Weighted - average'!F$178
)</f>
        <v>10.35838618260364</v>
      </c>
      <c r="G35">
        <f>IFERROR(
    IF(_xlfn.XLOOKUP('Weighted - average'!$A35, Width!$A$2:$A$166, Width!G$2:G$166) = 0, 'Weighted - average'!G$178, _xlfn.XLOOKUP('Weighted - average'!$A35, Width!$A$2:$A$166, Width!G$2:G$166)),
    'Weighted - average'!G$178
)</f>
        <v>5</v>
      </c>
      <c r="H35">
        <f>IFERROR(
    IF(_xlfn.XLOOKUP('Weighted - average'!$A35, Width!$A$2:$A$166, Width!H$2:H$166) = 0, 'Weighted - average'!H$178, _xlfn.XLOOKUP('Weighted - average'!$A35, Width!$A$2:$A$166, Width!H$2:H$166)),
    'Weighted - average'!H$178
)</f>
        <v>6.3832945137155876</v>
      </c>
      <c r="I35">
        <f>IFERROR(
    IF(_xlfn.XLOOKUP('Weighted - average'!$A35, Width!$A$2:$A$166, Width!I$2:I$166) = 0, 'Weighted - average'!I$178, _xlfn.XLOOKUP('Weighted - average'!$A35, Width!$A$2:$A$166, Width!I$2:I$166)),
    'Weighted - average'!I$178
)</f>
        <v>4.3264520948576966</v>
      </c>
      <c r="J35">
        <f>IFERROR(
    IF(_xlfn.XLOOKUP('Weighted - average'!$A35, Width!$A$2:$A$166, Width!J$2:J$166) = 0, 'Weighted - average'!J$178, _xlfn.XLOOKUP('Weighted - average'!$A35, Width!$A$2:$A$166, Width!J$2:J$166)),
    'Weighted - average'!J$178
)</f>
        <v>1.5449688800216681</v>
      </c>
      <c r="K35">
        <f>IFERROR(
    IF(_xlfn.XLOOKUP('Weighted - average'!$A35, Width!$A$2:$A$166, Width!K$2:K$166) = 0, 'Weighted - average'!K$178, _xlfn.XLOOKUP('Weighted - average'!$A35, Width!$A$2:$A$166, Width!K$2:K$166)),
    'Weighted - average'!K$178
)</f>
        <v>4.9029807894694066</v>
      </c>
      <c r="L35">
        <f>IFERROR(
    IF(_xlfn.XLOOKUP('Weighted - average'!$A35, Width!$A$2:$A$166, Width!L$2:L$166) = 0, 'Weighted - average'!L$178, _xlfn.XLOOKUP('Weighted - average'!$A35, Width!$A$2:$A$166, Width!L$2:L$166)),
    'Weighted - average'!L$178
)</f>
        <v>7.2915200559958206</v>
      </c>
      <c r="M35">
        <f>IFERROR(
    IF(_xlfn.XLOOKUP('Weighted - average'!$A35, Width!$A$2:$A$166, Width!M$2:M$166) = 0, 'Weighted - average'!M$178, _xlfn.XLOOKUP('Weighted - average'!$A35, Width!$A$2:$A$166, Width!M$2:M$166)),
    'Weighted - average'!M$178
)</f>
        <v>30.909274241173069</v>
      </c>
      <c r="N35">
        <f>IFERROR(
    IF(_xlfn.XLOOKUP('Weighted - average'!$A35, Width!$A$2:$A$166, Width!N$2:N$166) = 0, 'Weighted - average'!N$178, _xlfn.XLOOKUP('Weighted - average'!$A35, Width!$A$2:$A$166, Width!N$2:N$166)),
    'Weighted - average'!N$178
)</f>
        <v>4.5710697309727522</v>
      </c>
      <c r="O35">
        <f>IFERROR(
    IF(_xlfn.XLOOKUP('Weighted - average'!$A35, Width!$A$2:$A$166, Width!O$2:O$166) = 0, 'Weighted - average'!O$178, _xlfn.XLOOKUP('Weighted - average'!$A35, Width!$A$2:$A$166, Width!O$2:O$166)),
    'Weighted - average'!O$178
)</f>
        <v>8.0147091941719033</v>
      </c>
      <c r="P35">
        <f>IFERROR(
    IF(_xlfn.XLOOKUP('Weighted - average'!$A35, Width!$A$2:$A$166, Width!P$2:P$166) = 0, 'Weighted - average'!P$178, _xlfn.XLOOKUP('Weighted - average'!$A35, Width!$A$2:$A$166, Width!P$2:P$166)),
    'Weighted - average'!P$178
)</f>
        <v>9.5932023014312087</v>
      </c>
    </row>
    <row r="36" spans="1:16" x14ac:dyDescent="0.25">
      <c r="A36" s="1" t="s">
        <v>50</v>
      </c>
      <c r="B36">
        <f>IFERROR(
    IF(_xlfn.XLOOKUP('Weighted - average'!$A36, Width!$A$2:$A$166, Width!B$2:B$166) = 0, 'Weighted - average'!B$178, _xlfn.XLOOKUP('Weighted - average'!$A36, Width!$A$2:$A$166, Width!B$2:B$166)),
    'Weighted - average'!B$178
)</f>
        <v>10.114448572848865</v>
      </c>
      <c r="C36">
        <f>IFERROR(
    IF(_xlfn.XLOOKUP('Weighted - average'!$A36, Width!$A$2:$A$166, Width!C$2:C$166) = 0, 'Weighted - average'!C$178, _xlfn.XLOOKUP('Weighted - average'!$A36, Width!$A$2:$A$166, Width!C$2:C$166)),
    'Weighted - average'!C$178
)</f>
        <v>3</v>
      </c>
      <c r="D36">
        <f>IFERROR(
    IF(_xlfn.XLOOKUP('Weighted - average'!$A36, Width!$A$2:$A$166, Width!D$2:D$166) = 0, 'Weighted - average'!D$178, _xlfn.XLOOKUP('Weighted - average'!$A36, Width!$A$2:$A$166, Width!D$2:D$166)),
    'Weighted - average'!D$178
)</f>
        <v>6.892046065663032</v>
      </c>
      <c r="E36">
        <f>IFERROR(
    IF(_xlfn.XLOOKUP('Weighted - average'!$A36, Width!$A$2:$A$166, Width!E$2:E$166) = 0, 'Weighted - average'!E$178, _xlfn.XLOOKUP('Weighted - average'!$A36, Width!$A$2:$A$166, Width!E$2:E$166)),
    'Weighted - average'!E$178
)</f>
        <v>6.2755503632768832</v>
      </c>
      <c r="F36">
        <f>IFERROR(
    IF(_xlfn.XLOOKUP('Weighted - average'!$A36, Width!$A$2:$A$166, Width!F$2:F$166) = 0, 'Weighted - average'!F$178, _xlfn.XLOOKUP('Weighted - average'!$A36, Width!$A$2:$A$166, Width!F$2:F$166)),
    'Weighted - average'!F$178
)</f>
        <v>10</v>
      </c>
      <c r="G36">
        <f>IFERROR(
    IF(_xlfn.XLOOKUP('Weighted - average'!$A36, Width!$A$2:$A$166, Width!G$2:G$166) = 0, 'Weighted - average'!G$178, _xlfn.XLOOKUP('Weighted - average'!$A36, Width!$A$2:$A$166, Width!G$2:G$166)),
    'Weighted - average'!G$178
)</f>
        <v>7.2028096935943351</v>
      </c>
      <c r="H36">
        <f>IFERROR(
    IF(_xlfn.XLOOKUP('Weighted - average'!$A36, Width!$A$2:$A$166, Width!H$2:H$166) = 0, 'Weighted - average'!H$178, _xlfn.XLOOKUP('Weighted - average'!$A36, Width!$A$2:$A$166, Width!H$2:H$166)),
    'Weighted - average'!H$178
)</f>
        <v>6.3832945137155876</v>
      </c>
      <c r="I36">
        <f>IFERROR(
    IF(_xlfn.XLOOKUP('Weighted - average'!$A36, Width!$A$2:$A$166, Width!I$2:I$166) = 0, 'Weighted - average'!I$178, _xlfn.XLOOKUP('Weighted - average'!$A36, Width!$A$2:$A$166, Width!I$2:I$166)),
    'Weighted - average'!I$178
)</f>
        <v>4.3264520948576966</v>
      </c>
      <c r="J36">
        <f>IFERROR(
    IF(_xlfn.XLOOKUP('Weighted - average'!$A36, Width!$A$2:$A$166, Width!J$2:J$166) = 0, 'Weighted - average'!J$178, _xlfn.XLOOKUP('Weighted - average'!$A36, Width!$A$2:$A$166, Width!J$2:J$166)),
    'Weighted - average'!J$178
)</f>
        <v>1.5449688800216681</v>
      </c>
      <c r="K36">
        <f>IFERROR(
    IF(_xlfn.XLOOKUP('Weighted - average'!$A36, Width!$A$2:$A$166, Width!K$2:K$166) = 0, 'Weighted - average'!K$178, _xlfn.XLOOKUP('Weighted - average'!$A36, Width!$A$2:$A$166, Width!K$2:K$166)),
    'Weighted - average'!K$178
)</f>
        <v>4.9029807894694066</v>
      </c>
      <c r="L36">
        <f>IFERROR(
    IF(_xlfn.XLOOKUP('Weighted - average'!$A36, Width!$A$2:$A$166, Width!L$2:L$166) = 0, 'Weighted - average'!L$178, _xlfn.XLOOKUP('Weighted - average'!$A36, Width!$A$2:$A$166, Width!L$2:L$166)),
    'Weighted - average'!L$178
)</f>
        <v>7.2915200559958206</v>
      </c>
      <c r="M36">
        <f>IFERROR(
    IF(_xlfn.XLOOKUP('Weighted - average'!$A36, Width!$A$2:$A$166, Width!M$2:M$166) = 0, 'Weighted - average'!M$178, _xlfn.XLOOKUP('Weighted - average'!$A36, Width!$A$2:$A$166, Width!M$2:M$166)),
    'Weighted - average'!M$178
)</f>
        <v>30.909274241173069</v>
      </c>
      <c r="N36">
        <f>IFERROR(
    IF(_xlfn.XLOOKUP('Weighted - average'!$A36, Width!$A$2:$A$166, Width!N$2:N$166) = 0, 'Weighted - average'!N$178, _xlfn.XLOOKUP('Weighted - average'!$A36, Width!$A$2:$A$166, Width!N$2:N$166)),
    'Weighted - average'!N$178
)</f>
        <v>4.5710697309727522</v>
      </c>
      <c r="O36">
        <f>IFERROR(
    IF(_xlfn.XLOOKUP('Weighted - average'!$A36, Width!$A$2:$A$166, Width!O$2:O$166) = 0, 'Weighted - average'!O$178, _xlfn.XLOOKUP('Weighted - average'!$A36, Width!$A$2:$A$166, Width!O$2:O$166)),
    'Weighted - average'!O$178
)</f>
        <v>8.0147091941719033</v>
      </c>
      <c r="P36">
        <f>IFERROR(
    IF(_xlfn.XLOOKUP('Weighted - average'!$A36, Width!$A$2:$A$166, Width!P$2:P$166) = 0, 'Weighted - average'!P$178, _xlfn.XLOOKUP('Weighted - average'!$A36, Width!$A$2:$A$166, Width!P$2:P$166)),
    'Weighted - average'!P$178
)</f>
        <v>9.5932023014312087</v>
      </c>
    </row>
    <row r="37" spans="1:16" x14ac:dyDescent="0.25">
      <c r="A37" s="1" t="s">
        <v>51</v>
      </c>
      <c r="B37">
        <f>IFERROR(
    IF(_xlfn.XLOOKUP('Weighted - average'!$A37, Width!$A$2:$A$166, Width!B$2:B$166) = 0, 'Weighted - average'!B$178, _xlfn.XLOOKUP('Weighted - average'!$A37, Width!$A$2:$A$166, Width!B$2:B$166)),
    'Weighted - average'!B$178
)</f>
        <v>10.114448572848865</v>
      </c>
      <c r="C37">
        <f>IFERROR(
    IF(_xlfn.XLOOKUP('Weighted - average'!$A37, Width!$A$2:$A$166, Width!C$2:C$166) = 0, 'Weighted - average'!C$178, _xlfn.XLOOKUP('Weighted - average'!$A37, Width!$A$2:$A$166, Width!C$2:C$166)),
    'Weighted - average'!C$178
)</f>
        <v>2.3195454758776002</v>
      </c>
      <c r="D37">
        <f>IFERROR(
    IF(_xlfn.XLOOKUP('Weighted - average'!$A37, Width!$A$2:$A$166, Width!D$2:D$166) = 0, 'Weighted - average'!D$178, _xlfn.XLOOKUP('Weighted - average'!$A37, Width!$A$2:$A$166, Width!D$2:D$166)),
    'Weighted - average'!D$178
)</f>
        <v>6.892046065663032</v>
      </c>
      <c r="E37">
        <f>IFERROR(
    IF(_xlfn.XLOOKUP('Weighted - average'!$A37, Width!$A$2:$A$166, Width!E$2:E$166) = 0, 'Weighted - average'!E$178, _xlfn.XLOOKUP('Weighted - average'!$A37, Width!$A$2:$A$166, Width!E$2:E$166)),
    'Weighted - average'!E$178
)</f>
        <v>6.2755503632768832</v>
      </c>
      <c r="F37">
        <f>IFERROR(
    IF(_xlfn.XLOOKUP('Weighted - average'!$A37, Width!$A$2:$A$166, Width!F$2:F$166) = 0, 'Weighted - average'!F$178, _xlfn.XLOOKUP('Weighted - average'!$A37, Width!$A$2:$A$166, Width!F$2:F$166)),
    'Weighted - average'!F$178
)</f>
        <v>4</v>
      </c>
      <c r="G37">
        <f>IFERROR(
    IF(_xlfn.XLOOKUP('Weighted - average'!$A37, Width!$A$2:$A$166, Width!G$2:G$166) = 0, 'Weighted - average'!G$178, _xlfn.XLOOKUP('Weighted - average'!$A37, Width!$A$2:$A$166, Width!G$2:G$166)),
    'Weighted - average'!G$178
)</f>
        <v>8.1367572665694894</v>
      </c>
      <c r="H37">
        <f>IFERROR(
    IF(_xlfn.XLOOKUP('Weighted - average'!$A37, Width!$A$2:$A$166, Width!H$2:H$166) = 0, 'Weighted - average'!H$178, _xlfn.XLOOKUP('Weighted - average'!$A37, Width!$A$2:$A$166, Width!H$2:H$166)),
    'Weighted - average'!H$178
)</f>
        <v>6.3832945137155876</v>
      </c>
      <c r="I37">
        <f>IFERROR(
    IF(_xlfn.XLOOKUP('Weighted - average'!$A37, Width!$A$2:$A$166, Width!I$2:I$166) = 0, 'Weighted - average'!I$178, _xlfn.XLOOKUP('Weighted - average'!$A37, Width!$A$2:$A$166, Width!I$2:I$166)),
    'Weighted - average'!I$178
)</f>
        <v>4.3264520948576966</v>
      </c>
      <c r="J37">
        <f>IFERROR(
    IF(_xlfn.XLOOKUP('Weighted - average'!$A37, Width!$A$2:$A$166, Width!J$2:J$166) = 0, 'Weighted - average'!J$178, _xlfn.XLOOKUP('Weighted - average'!$A37, Width!$A$2:$A$166, Width!J$2:J$166)),
    'Weighted - average'!J$178
)</f>
        <v>1.5449688800216681</v>
      </c>
      <c r="K37">
        <f>IFERROR(
    IF(_xlfn.XLOOKUP('Weighted - average'!$A37, Width!$A$2:$A$166, Width!K$2:K$166) = 0, 'Weighted - average'!K$178, _xlfn.XLOOKUP('Weighted - average'!$A37, Width!$A$2:$A$166, Width!K$2:K$166)),
    'Weighted - average'!K$178
)</f>
        <v>4.9029807894694066</v>
      </c>
      <c r="L37">
        <f>IFERROR(
    IF(_xlfn.XLOOKUP('Weighted - average'!$A37, Width!$A$2:$A$166, Width!L$2:L$166) = 0, 'Weighted - average'!L$178, _xlfn.XLOOKUP('Weighted - average'!$A37, Width!$A$2:$A$166, Width!L$2:L$166)),
    'Weighted - average'!L$178
)</f>
        <v>1.5585987261146499</v>
      </c>
      <c r="M37">
        <f>IFERROR(
    IF(_xlfn.XLOOKUP('Weighted - average'!$A37, Width!$A$2:$A$166, Width!M$2:M$166) = 0, 'Weighted - average'!M$178, _xlfn.XLOOKUP('Weighted - average'!$A37, Width!$A$2:$A$166, Width!M$2:M$166)),
    'Weighted - average'!M$178
)</f>
        <v>30.909274241173069</v>
      </c>
      <c r="N37">
        <f>IFERROR(
    IF(_xlfn.XLOOKUP('Weighted - average'!$A37, Width!$A$2:$A$166, Width!N$2:N$166) = 0, 'Weighted - average'!N$178, _xlfn.XLOOKUP('Weighted - average'!$A37, Width!$A$2:$A$166, Width!N$2:N$166)),
    'Weighted - average'!N$178
)</f>
        <v>4.5710697309727522</v>
      </c>
      <c r="O37">
        <f>IFERROR(
    IF(_xlfn.XLOOKUP('Weighted - average'!$A37, Width!$A$2:$A$166, Width!O$2:O$166) = 0, 'Weighted - average'!O$178, _xlfn.XLOOKUP('Weighted - average'!$A37, Width!$A$2:$A$166, Width!O$2:O$166)),
    'Weighted - average'!O$178
)</f>
        <v>3</v>
      </c>
      <c r="P37">
        <f>IFERROR(
    IF(_xlfn.XLOOKUP('Weighted - average'!$A37, Width!$A$2:$A$166, Width!P$2:P$166) = 0, 'Weighted - average'!P$178, _xlfn.XLOOKUP('Weighted - average'!$A37, Width!$A$2:$A$166, Width!P$2:P$166)),
    'Weighted - average'!P$178
)</f>
        <v>9.5932023014312087</v>
      </c>
    </row>
    <row r="38" spans="1:16" x14ac:dyDescent="0.25">
      <c r="A38" s="1" t="s">
        <v>52</v>
      </c>
      <c r="B38">
        <f>IFERROR(
    IF(_xlfn.XLOOKUP('Weighted - average'!$A38, Width!$A$2:$A$166, Width!B$2:B$166) = 0, 'Weighted - average'!B$178, _xlfn.XLOOKUP('Weighted - average'!$A38, Width!$A$2:$A$166, Width!B$2:B$166)),
    'Weighted - average'!B$178
)</f>
        <v>10.114448572848865</v>
      </c>
      <c r="C38">
        <f>IFERROR(
    IF(_xlfn.XLOOKUP('Weighted - average'!$A38, Width!$A$2:$A$166, Width!C$2:C$166) = 0, 'Weighted - average'!C$178, _xlfn.XLOOKUP('Weighted - average'!$A38, Width!$A$2:$A$166, Width!C$2:C$166)),
    'Weighted - average'!C$178
)</f>
        <v>3.5776531492666002</v>
      </c>
      <c r="D38">
        <f>IFERROR(
    IF(_xlfn.XLOOKUP('Weighted - average'!$A38, Width!$A$2:$A$166, Width!D$2:D$166) = 0, 'Weighted - average'!D$178, _xlfn.XLOOKUP('Weighted - average'!$A38, Width!$A$2:$A$166, Width!D$2:D$166)),
    'Weighted - average'!D$178
)</f>
        <v>6</v>
      </c>
      <c r="E38">
        <f>IFERROR(
    IF(_xlfn.XLOOKUP('Weighted - average'!$A38, Width!$A$2:$A$166, Width!E$2:E$166) = 0, 'Weighted - average'!E$178, _xlfn.XLOOKUP('Weighted - average'!$A38, Width!$A$2:$A$166, Width!E$2:E$166)),
    'Weighted - average'!E$178
)</f>
        <v>6.2755503632768832</v>
      </c>
      <c r="F38">
        <f>IFERROR(
    IF(_xlfn.XLOOKUP('Weighted - average'!$A38, Width!$A$2:$A$166, Width!F$2:F$166) = 0, 'Weighted - average'!F$178, _xlfn.XLOOKUP('Weighted - average'!$A38, Width!$A$2:$A$166, Width!F$2:F$166)),
    'Weighted - average'!F$178
)</f>
        <v>6</v>
      </c>
      <c r="G38">
        <f>IFERROR(
    IF(_xlfn.XLOOKUP('Weighted - average'!$A38, Width!$A$2:$A$166, Width!G$2:G$166) = 0, 'Weighted - average'!G$178, _xlfn.XLOOKUP('Weighted - average'!$A38, Width!$A$2:$A$166, Width!G$2:G$166)),
    'Weighted - average'!G$178
)</f>
        <v>3.6561837455830299</v>
      </c>
      <c r="H38">
        <f>IFERROR(
    IF(_xlfn.XLOOKUP('Weighted - average'!$A38, Width!$A$2:$A$166, Width!H$2:H$166) = 0, 'Weighted - average'!H$178, _xlfn.XLOOKUP('Weighted - average'!$A38, Width!$A$2:$A$166, Width!H$2:H$166)),
    'Weighted - average'!H$178
)</f>
        <v>6.3832945137155876</v>
      </c>
      <c r="I38">
        <f>IFERROR(
    IF(_xlfn.XLOOKUP('Weighted - average'!$A38, Width!$A$2:$A$166, Width!I$2:I$166) = 0, 'Weighted - average'!I$178, _xlfn.XLOOKUP('Weighted - average'!$A38, Width!$A$2:$A$166, Width!I$2:I$166)),
    'Weighted - average'!I$178
)</f>
        <v>4.3264520948576966</v>
      </c>
      <c r="J38">
        <f>IFERROR(
    IF(_xlfn.XLOOKUP('Weighted - average'!$A38, Width!$A$2:$A$166, Width!J$2:J$166) = 0, 'Weighted - average'!J$178, _xlfn.XLOOKUP('Weighted - average'!$A38, Width!$A$2:$A$166, Width!J$2:J$166)),
    'Weighted - average'!J$178
)</f>
        <v>1.5449688800216681</v>
      </c>
      <c r="K38">
        <f>IFERROR(
    IF(_xlfn.XLOOKUP('Weighted - average'!$A38, Width!$A$2:$A$166, Width!K$2:K$166) = 0, 'Weighted - average'!K$178, _xlfn.XLOOKUP('Weighted - average'!$A38, Width!$A$2:$A$166, Width!K$2:K$166)),
    'Weighted - average'!K$178
)</f>
        <v>3.0758426966292101</v>
      </c>
      <c r="L38">
        <f>IFERROR(
    IF(_xlfn.XLOOKUP('Weighted - average'!$A38, Width!$A$2:$A$166, Width!L$2:L$166) = 0, 'Weighted - average'!L$178, _xlfn.XLOOKUP('Weighted - average'!$A38, Width!$A$2:$A$166, Width!L$2:L$166)),
    'Weighted - average'!L$178
)</f>
        <v>5.3541905257678204</v>
      </c>
      <c r="M38">
        <f>IFERROR(
    IF(_xlfn.XLOOKUP('Weighted - average'!$A38, Width!$A$2:$A$166, Width!M$2:M$166) = 0, 'Weighted - average'!M$178, _xlfn.XLOOKUP('Weighted - average'!$A38, Width!$A$2:$A$166, Width!M$2:M$166)),
    'Weighted - average'!M$178
)</f>
        <v>30.909274241173069</v>
      </c>
      <c r="N38">
        <f>IFERROR(
    IF(_xlfn.XLOOKUP('Weighted - average'!$A38, Width!$A$2:$A$166, Width!N$2:N$166) = 0, 'Weighted - average'!N$178, _xlfn.XLOOKUP('Weighted - average'!$A38, Width!$A$2:$A$166, Width!N$2:N$166)),
    'Weighted - average'!N$178
)</f>
        <v>4.5710697309727522</v>
      </c>
      <c r="O38">
        <f>IFERROR(
    IF(_xlfn.XLOOKUP('Weighted - average'!$A38, Width!$A$2:$A$166, Width!O$2:O$166) = 0, 'Weighted - average'!O$178, _xlfn.XLOOKUP('Weighted - average'!$A38, Width!$A$2:$A$166, Width!O$2:O$166)),
    'Weighted - average'!O$178
)</f>
        <v>5.4812104740500702</v>
      </c>
      <c r="P38">
        <f>IFERROR(
    IF(_xlfn.XLOOKUP('Weighted - average'!$A38, Width!$A$2:$A$166, Width!P$2:P$166) = 0, 'Weighted - average'!P$178, _xlfn.XLOOKUP('Weighted - average'!$A38, Width!$A$2:$A$166, Width!P$2:P$166)),
    'Weighted - average'!P$178
)</f>
        <v>9.5932023014312087</v>
      </c>
    </row>
    <row r="39" spans="1:16" x14ac:dyDescent="0.25">
      <c r="A39" s="1" t="s">
        <v>53</v>
      </c>
      <c r="B39">
        <f>IFERROR(
    IF(_xlfn.XLOOKUP('Weighted - average'!$A39, Width!$A$2:$A$166, Width!B$2:B$166) = 0, 'Weighted - average'!B$178, _xlfn.XLOOKUP('Weighted - average'!$A39, Width!$A$2:$A$166, Width!B$2:B$166)),
    'Weighted - average'!B$178
)</f>
        <v>7.1324798470442303</v>
      </c>
      <c r="C39">
        <f>IFERROR(
    IF(_xlfn.XLOOKUP('Weighted - average'!$A39, Width!$A$2:$A$166, Width!C$2:C$166) = 0, 'Weighted - average'!C$178, _xlfn.XLOOKUP('Weighted - average'!$A39, Width!$A$2:$A$166, Width!C$2:C$166)),
    'Weighted - average'!C$178
)</f>
        <v>3.4522517674211399</v>
      </c>
      <c r="D39">
        <f>IFERROR(
    IF(_xlfn.XLOOKUP('Weighted - average'!$A39, Width!$A$2:$A$166, Width!D$2:D$166) = 0, 'Weighted - average'!D$178, _xlfn.XLOOKUP('Weighted - average'!$A39, Width!$A$2:$A$166, Width!D$2:D$166)),
    'Weighted - average'!D$178
)</f>
        <v>6.892046065663032</v>
      </c>
      <c r="E39">
        <f>IFERROR(
    IF(_xlfn.XLOOKUP('Weighted - average'!$A39, Width!$A$2:$A$166, Width!E$2:E$166) = 0, 'Weighted - average'!E$178, _xlfn.XLOOKUP('Weighted - average'!$A39, Width!$A$2:$A$166, Width!E$2:E$166)),
    'Weighted - average'!E$178
)</f>
        <v>4.3303571428571397</v>
      </c>
      <c r="F39">
        <f>IFERROR(
    IF(_xlfn.XLOOKUP('Weighted - average'!$A39, Width!$A$2:$A$166, Width!F$2:F$166) = 0, 'Weighted - average'!F$178, _xlfn.XLOOKUP('Weighted - average'!$A39, Width!$A$2:$A$166, Width!F$2:F$166)),
    'Weighted - average'!F$178
)</f>
        <v>5.5068009128988198</v>
      </c>
      <c r="G39">
        <f>IFERROR(
    IF(_xlfn.XLOOKUP('Weighted - average'!$A39, Width!$A$2:$A$166, Width!G$2:G$166) = 0, 'Weighted - average'!G$178, _xlfn.XLOOKUP('Weighted - average'!$A39, Width!$A$2:$A$166, Width!G$2:G$166)),
    'Weighted - average'!G$178
)</f>
        <v>3.7240190855556299</v>
      </c>
      <c r="H39">
        <f>IFERROR(
    IF(_xlfn.XLOOKUP('Weighted - average'!$A39, Width!$A$2:$A$166, Width!H$2:H$166) = 0, 'Weighted - average'!H$178, _xlfn.XLOOKUP('Weighted - average'!$A39, Width!$A$2:$A$166, Width!H$2:H$166)),
    'Weighted - average'!H$178
)</f>
        <v>6.3832945137155876</v>
      </c>
      <c r="I39">
        <f>IFERROR(
    IF(_xlfn.XLOOKUP('Weighted - average'!$A39, Width!$A$2:$A$166, Width!I$2:I$166) = 0, 'Weighted - average'!I$178, _xlfn.XLOOKUP('Weighted - average'!$A39, Width!$A$2:$A$166, Width!I$2:I$166)),
    'Weighted - average'!I$178
)</f>
        <v>3.7624365482233499</v>
      </c>
      <c r="J39">
        <f>IFERROR(
    IF(_xlfn.XLOOKUP('Weighted - average'!$A39, Width!$A$2:$A$166, Width!J$2:J$166) = 0, 'Weighted - average'!J$178, _xlfn.XLOOKUP('Weighted - average'!$A39, Width!$A$2:$A$166, Width!J$2:J$166)),
    'Weighted - average'!J$178
)</f>
        <v>1.5449688800216681</v>
      </c>
      <c r="K39">
        <f>IFERROR(
    IF(_xlfn.XLOOKUP('Weighted - average'!$A39, Width!$A$2:$A$166, Width!K$2:K$166) = 0, 'Weighted - average'!K$178, _xlfn.XLOOKUP('Weighted - average'!$A39, Width!$A$2:$A$166, Width!K$2:K$166)),
    'Weighted - average'!K$178
)</f>
        <v>3.5697672803056602</v>
      </c>
      <c r="L39">
        <f>IFERROR(
    IF(_xlfn.XLOOKUP('Weighted - average'!$A39, Width!$A$2:$A$166, Width!L$2:L$166) = 0, 'Weighted - average'!L$178, _xlfn.XLOOKUP('Weighted - average'!$A39, Width!$A$2:$A$166, Width!L$2:L$166)),
    'Weighted - average'!L$178
)</f>
        <v>3.8955336592891099</v>
      </c>
      <c r="M39">
        <f>IFERROR(
    IF(_xlfn.XLOOKUP('Weighted - average'!$A39, Width!$A$2:$A$166, Width!M$2:M$166) = 0, 'Weighted - average'!M$178, _xlfn.XLOOKUP('Weighted - average'!$A39, Width!$A$2:$A$166, Width!M$2:M$166)),
    'Weighted - average'!M$178
)</f>
        <v>7</v>
      </c>
      <c r="N39">
        <f>IFERROR(
    IF(_xlfn.XLOOKUP('Weighted - average'!$A39, Width!$A$2:$A$166, Width!N$2:N$166) = 0, 'Weighted - average'!N$178, _xlfn.XLOOKUP('Weighted - average'!$A39, Width!$A$2:$A$166, Width!N$2:N$166)),
    'Weighted - average'!N$178
)</f>
        <v>4.5710697309727522</v>
      </c>
      <c r="O39">
        <f>IFERROR(
    IF(_xlfn.XLOOKUP('Weighted - average'!$A39, Width!$A$2:$A$166, Width!O$2:O$166) = 0, 'Weighted - average'!O$178, _xlfn.XLOOKUP('Weighted - average'!$A39, Width!$A$2:$A$166, Width!O$2:O$166)),
    'Weighted - average'!O$178
)</f>
        <v>4.4663271904300004</v>
      </c>
      <c r="P39">
        <f>IFERROR(
    IF(_xlfn.XLOOKUP('Weighted - average'!$A39, Width!$A$2:$A$166, Width!P$2:P$166) = 0, 'Weighted - average'!P$178, _xlfn.XLOOKUP('Weighted - average'!$A39, Width!$A$2:$A$166, Width!P$2:P$166)),
    'Weighted - average'!P$178
)</f>
        <v>9.5932023014312087</v>
      </c>
    </row>
    <row r="40" spans="1:16" x14ac:dyDescent="0.25">
      <c r="A40" s="1" t="s">
        <v>54</v>
      </c>
      <c r="B40">
        <f>IFERROR(
    IF(_xlfn.XLOOKUP('Weighted - average'!$A40, Width!$A$2:$A$166, Width!B$2:B$166) = 0, 'Weighted - average'!B$178, _xlfn.XLOOKUP('Weighted - average'!$A40, Width!$A$2:$A$166, Width!B$2:B$166)),
    'Weighted - average'!B$178
)</f>
        <v>8</v>
      </c>
      <c r="C40">
        <f>IFERROR(
    IF(_xlfn.XLOOKUP('Weighted - average'!$A40, Width!$A$2:$A$166, Width!C$2:C$166) = 0, 'Weighted - average'!C$178, _xlfn.XLOOKUP('Weighted - average'!$A40, Width!$A$2:$A$166, Width!C$2:C$166)),
    'Weighted - average'!C$178
)</f>
        <v>3.9692522821185601</v>
      </c>
      <c r="D40">
        <f>IFERROR(
    IF(_xlfn.XLOOKUP('Weighted - average'!$A40, Width!$A$2:$A$166, Width!D$2:D$166) = 0, 'Weighted - average'!D$178, _xlfn.XLOOKUP('Weighted - average'!$A40, Width!$A$2:$A$166, Width!D$2:D$166)),
    'Weighted - average'!D$178
)</f>
        <v>7</v>
      </c>
      <c r="E40">
        <f>IFERROR(
    IF(_xlfn.XLOOKUP('Weighted - average'!$A40, Width!$A$2:$A$166, Width!E$2:E$166) = 0, 'Weighted - average'!E$178, _xlfn.XLOOKUP('Weighted - average'!$A40, Width!$A$2:$A$166, Width!E$2:E$166)),
    'Weighted - average'!E$178
)</f>
        <v>6.2755503632768832</v>
      </c>
      <c r="F40">
        <f>IFERROR(
    IF(_xlfn.XLOOKUP('Weighted - average'!$A40, Width!$A$2:$A$166, Width!F$2:F$166) = 0, 'Weighted - average'!F$178, _xlfn.XLOOKUP('Weighted - average'!$A40, Width!$A$2:$A$166, Width!F$2:F$166)),
    'Weighted - average'!F$178
)</f>
        <v>6.4473862291799398</v>
      </c>
      <c r="G40">
        <f>IFERROR(
    IF(_xlfn.XLOOKUP('Weighted - average'!$A40, Width!$A$2:$A$166, Width!G$2:G$166) = 0, 'Weighted - average'!G$178, _xlfn.XLOOKUP('Weighted - average'!$A40, Width!$A$2:$A$166, Width!G$2:G$166)),
    'Weighted - average'!G$178
)</f>
        <v>5.2281667056895298</v>
      </c>
      <c r="H40">
        <f>IFERROR(
    IF(_xlfn.XLOOKUP('Weighted - average'!$A40, Width!$A$2:$A$166, Width!H$2:H$166) = 0, 'Weighted - average'!H$178, _xlfn.XLOOKUP('Weighted - average'!$A40, Width!$A$2:$A$166, Width!H$2:H$166)),
    'Weighted - average'!H$178
)</f>
        <v>6.3832945137155876</v>
      </c>
      <c r="I40">
        <f>IFERROR(
    IF(_xlfn.XLOOKUP('Weighted - average'!$A40, Width!$A$2:$A$166, Width!I$2:I$166) = 0, 'Weighted - average'!I$178, _xlfn.XLOOKUP('Weighted - average'!$A40, Width!$A$2:$A$166, Width!I$2:I$166)),
    'Weighted - average'!I$178
)</f>
        <v>3</v>
      </c>
      <c r="J40">
        <f>IFERROR(
    IF(_xlfn.XLOOKUP('Weighted - average'!$A40, Width!$A$2:$A$166, Width!J$2:J$166) = 0, 'Weighted - average'!J$178, _xlfn.XLOOKUP('Weighted - average'!$A40, Width!$A$2:$A$166, Width!J$2:J$166)),
    'Weighted - average'!J$178
)</f>
        <v>1.5449688800216681</v>
      </c>
      <c r="K40">
        <f>IFERROR(
    IF(_xlfn.XLOOKUP('Weighted - average'!$A40, Width!$A$2:$A$166, Width!K$2:K$166) = 0, 'Weighted - average'!K$178, _xlfn.XLOOKUP('Weighted - average'!$A40, Width!$A$2:$A$166, Width!K$2:K$166)),
    'Weighted - average'!K$178
)</f>
        <v>2.9360529217199498</v>
      </c>
      <c r="L40">
        <f>IFERROR(
    IF(_xlfn.XLOOKUP('Weighted - average'!$A40, Width!$A$2:$A$166, Width!L$2:L$166) = 0, 'Weighted - average'!L$178, _xlfn.XLOOKUP('Weighted - average'!$A40, Width!$A$2:$A$166, Width!L$2:L$166)),
    'Weighted - average'!L$178
)</f>
        <v>6.1258217664405503</v>
      </c>
      <c r="M40">
        <f>IFERROR(
    IF(_xlfn.XLOOKUP('Weighted - average'!$A40, Width!$A$2:$A$166, Width!M$2:M$166) = 0, 'Weighted - average'!M$178, _xlfn.XLOOKUP('Weighted - average'!$A40, Width!$A$2:$A$166, Width!M$2:M$166)),
    'Weighted - average'!M$178
)</f>
        <v>30.909274241173069</v>
      </c>
      <c r="N40">
        <f>IFERROR(
    IF(_xlfn.XLOOKUP('Weighted - average'!$A40, Width!$A$2:$A$166, Width!N$2:N$166) = 0, 'Weighted - average'!N$178, _xlfn.XLOOKUP('Weighted - average'!$A40, Width!$A$2:$A$166, Width!N$2:N$166)),
    'Weighted - average'!N$178
)</f>
        <v>4.5710697309727522</v>
      </c>
      <c r="O40">
        <f>IFERROR(
    IF(_xlfn.XLOOKUP('Weighted - average'!$A40, Width!$A$2:$A$166, Width!O$2:O$166) = 0, 'Weighted - average'!O$178, _xlfn.XLOOKUP('Weighted - average'!$A40, Width!$A$2:$A$166, Width!O$2:O$166)),
    'Weighted - average'!O$178
)</f>
        <v>6.4146493195526304</v>
      </c>
      <c r="P40">
        <f>IFERROR(
    IF(_xlfn.XLOOKUP('Weighted - average'!$A40, Width!$A$2:$A$166, Width!P$2:P$166) = 0, 'Weighted - average'!P$178, _xlfn.XLOOKUP('Weighted - average'!$A40, Width!$A$2:$A$166, Width!P$2:P$166)),
    'Weighted - average'!P$178
)</f>
        <v>6</v>
      </c>
    </row>
    <row r="41" spans="1:16" x14ac:dyDescent="0.25">
      <c r="A41" s="1" t="s">
        <v>55</v>
      </c>
      <c r="B41">
        <f>IFERROR(
    IF(_xlfn.XLOOKUP('Weighted - average'!$A41, Width!$A$2:$A$166, Width!B$2:B$166) = 0, 'Weighted - average'!B$178, _xlfn.XLOOKUP('Weighted - average'!$A41, Width!$A$2:$A$166, Width!B$2:B$166)),
    'Weighted - average'!B$178
)</f>
        <v>10.114448572848865</v>
      </c>
      <c r="C41">
        <f>IFERROR(
    IF(_xlfn.XLOOKUP('Weighted - average'!$A41, Width!$A$2:$A$166, Width!C$2:C$166) = 0, 'Weighted - average'!C$178, _xlfn.XLOOKUP('Weighted - average'!$A41, Width!$A$2:$A$166, Width!C$2:C$166)),
    'Weighted - average'!C$178
)</f>
        <v>3.8577808704453398</v>
      </c>
      <c r="D41">
        <f>IFERROR(
    IF(_xlfn.XLOOKUP('Weighted - average'!$A41, Width!$A$2:$A$166, Width!D$2:D$166) = 0, 'Weighted - average'!D$178, _xlfn.XLOOKUP('Weighted - average'!$A41, Width!$A$2:$A$166, Width!D$2:D$166)),
    'Weighted - average'!D$178
)</f>
        <v>6.892046065663032</v>
      </c>
      <c r="E41">
        <f>IFERROR(
    IF(_xlfn.XLOOKUP('Weighted - average'!$A41, Width!$A$2:$A$166, Width!E$2:E$166) = 0, 'Weighted - average'!E$178, _xlfn.XLOOKUP('Weighted - average'!$A41, Width!$A$2:$A$166, Width!E$2:E$166)),
    'Weighted - average'!E$178
)</f>
        <v>6.2755503632768832</v>
      </c>
      <c r="F41">
        <f>IFERROR(
    IF(_xlfn.XLOOKUP('Weighted - average'!$A41, Width!$A$2:$A$166, Width!F$2:F$166) = 0, 'Weighted - average'!F$178, _xlfn.XLOOKUP('Weighted - average'!$A41, Width!$A$2:$A$166, Width!F$2:F$166)),
    'Weighted - average'!F$178
)</f>
        <v>6</v>
      </c>
      <c r="G41">
        <f>IFERROR(
    IF(_xlfn.XLOOKUP('Weighted - average'!$A41, Width!$A$2:$A$166, Width!G$2:G$166) = 0, 'Weighted - average'!G$178, _xlfn.XLOOKUP('Weighted - average'!$A41, Width!$A$2:$A$166, Width!G$2:G$166)),
    'Weighted - average'!G$178
)</f>
        <v>6.0338149179226201</v>
      </c>
      <c r="H41">
        <f>IFERROR(
    IF(_xlfn.XLOOKUP('Weighted - average'!$A41, Width!$A$2:$A$166, Width!H$2:H$166) = 0, 'Weighted - average'!H$178, _xlfn.XLOOKUP('Weighted - average'!$A41, Width!$A$2:$A$166, Width!H$2:H$166)),
    'Weighted - average'!H$178
)</f>
        <v>6.3832945137155876</v>
      </c>
      <c r="I41">
        <f>IFERROR(
    IF(_xlfn.XLOOKUP('Weighted - average'!$A41, Width!$A$2:$A$166, Width!I$2:I$166) = 0, 'Weighted - average'!I$178, _xlfn.XLOOKUP('Weighted - average'!$A41, Width!$A$2:$A$166, Width!I$2:I$166)),
    'Weighted - average'!I$178
)</f>
        <v>5.2127659574468002</v>
      </c>
      <c r="J41">
        <f>IFERROR(
    IF(_xlfn.XLOOKUP('Weighted - average'!$A41, Width!$A$2:$A$166, Width!J$2:J$166) = 0, 'Weighted - average'!J$178, _xlfn.XLOOKUP('Weighted - average'!$A41, Width!$A$2:$A$166, Width!J$2:J$166)),
    'Weighted - average'!J$178
)</f>
        <v>1.5449688800216681</v>
      </c>
      <c r="K41">
        <f>IFERROR(
    IF(_xlfn.XLOOKUP('Weighted - average'!$A41, Width!$A$2:$A$166, Width!K$2:K$166) = 0, 'Weighted - average'!K$178, _xlfn.XLOOKUP('Weighted - average'!$A41, Width!$A$2:$A$166, Width!K$2:K$166)),
    'Weighted - average'!K$178
)</f>
        <v>2.89049919484702</v>
      </c>
      <c r="L41">
        <f>IFERROR(
    IF(_xlfn.XLOOKUP('Weighted - average'!$A41, Width!$A$2:$A$166, Width!L$2:L$166) = 0, 'Weighted - average'!L$178, _xlfn.XLOOKUP('Weighted - average'!$A41, Width!$A$2:$A$166, Width!L$2:L$166)),
    'Weighted - average'!L$178
)</f>
        <v>3.87812364357909</v>
      </c>
      <c r="M41">
        <f>IFERROR(
    IF(_xlfn.XLOOKUP('Weighted - average'!$A41, Width!$A$2:$A$166, Width!M$2:M$166) = 0, 'Weighted - average'!M$178, _xlfn.XLOOKUP('Weighted - average'!$A41, Width!$A$2:$A$166, Width!M$2:M$166)),
    'Weighted - average'!M$178
)</f>
        <v>30.909274241173069</v>
      </c>
      <c r="N41">
        <f>IFERROR(
    IF(_xlfn.XLOOKUP('Weighted - average'!$A41, Width!$A$2:$A$166, Width!N$2:N$166) = 0, 'Weighted - average'!N$178, _xlfn.XLOOKUP('Weighted - average'!$A41, Width!$A$2:$A$166, Width!N$2:N$166)),
    'Weighted - average'!N$178
)</f>
        <v>4.5710697309727522</v>
      </c>
      <c r="O41">
        <f>IFERROR(
    IF(_xlfn.XLOOKUP('Weighted - average'!$A41, Width!$A$2:$A$166, Width!O$2:O$166) = 0, 'Weighted - average'!O$178, _xlfn.XLOOKUP('Weighted - average'!$A41, Width!$A$2:$A$166, Width!O$2:O$166)),
    'Weighted - average'!O$178
)</f>
        <v>4.6802913800080903</v>
      </c>
      <c r="P41">
        <f>IFERROR(
    IF(_xlfn.XLOOKUP('Weighted - average'!$A41, Width!$A$2:$A$166, Width!P$2:P$166) = 0, 'Weighted - average'!P$178, _xlfn.XLOOKUP('Weighted - average'!$A41, Width!$A$2:$A$166, Width!P$2:P$166)),
    'Weighted - average'!P$178
)</f>
        <v>9.5932023014312087</v>
      </c>
    </row>
    <row r="42" spans="1:16" x14ac:dyDescent="0.25">
      <c r="A42" s="1" t="s">
        <v>56</v>
      </c>
      <c r="B42">
        <f>IFERROR(
    IF(_xlfn.XLOOKUP('Weighted - average'!$A42, Width!$A$2:$A$166, Width!B$2:B$166) = 0, 'Weighted - average'!B$178, _xlfn.XLOOKUP('Weighted - average'!$A42, Width!$A$2:$A$166, Width!B$2:B$166)),
    'Weighted - average'!B$178
)</f>
        <v>8.4349586016559304</v>
      </c>
      <c r="C42">
        <f>IFERROR(
    IF(_xlfn.XLOOKUP('Weighted - average'!$A42, Width!$A$2:$A$166, Width!C$2:C$166) = 0, 'Weighted - average'!C$178, _xlfn.XLOOKUP('Weighted - average'!$A42, Width!$A$2:$A$166, Width!C$2:C$166)),
    'Weighted - average'!C$178
)</f>
        <v>3.7074509763490502</v>
      </c>
      <c r="D42">
        <f>IFERROR(
    IF(_xlfn.XLOOKUP('Weighted - average'!$A42, Width!$A$2:$A$166, Width!D$2:D$166) = 0, 'Weighted - average'!D$178, _xlfn.XLOOKUP('Weighted - average'!$A42, Width!$A$2:$A$166, Width!D$2:D$166)),
    'Weighted - average'!D$178
)</f>
        <v>5.0167539267015702</v>
      </c>
      <c r="E42">
        <f>IFERROR(
    IF(_xlfn.XLOOKUP('Weighted - average'!$A42, Width!$A$2:$A$166, Width!E$2:E$166) = 0, 'Weighted - average'!E$178, _xlfn.XLOOKUP('Weighted - average'!$A42, Width!$A$2:$A$166, Width!E$2:E$166)),
    'Weighted - average'!E$178
)</f>
        <v>3.5641628959276002</v>
      </c>
      <c r="F42">
        <f>IFERROR(
    IF(_xlfn.XLOOKUP('Weighted - average'!$A42, Width!$A$2:$A$166, Width!F$2:F$166) = 0, 'Weighted - average'!F$178, _xlfn.XLOOKUP('Weighted - average'!$A42, Width!$A$2:$A$166, Width!F$2:F$166)),
    'Weighted - average'!F$178
)</f>
        <v>8.7112745047194196</v>
      </c>
      <c r="G42">
        <f>IFERROR(
    IF(_xlfn.XLOOKUP('Weighted - average'!$A42, Width!$A$2:$A$166, Width!G$2:G$166) = 0, 'Weighted - average'!G$178, _xlfn.XLOOKUP('Weighted - average'!$A42, Width!$A$2:$A$166, Width!G$2:G$166)),
    'Weighted - average'!G$178
)</f>
        <v>4.7737232722858698</v>
      </c>
      <c r="H42">
        <f>IFERROR(
    IF(_xlfn.XLOOKUP('Weighted - average'!$A42, Width!$A$2:$A$166, Width!H$2:H$166) = 0, 'Weighted - average'!H$178, _xlfn.XLOOKUP('Weighted - average'!$A42, Width!$A$2:$A$166, Width!H$2:H$166)),
    'Weighted - average'!H$178
)</f>
        <v>8.2293413173652699</v>
      </c>
      <c r="I42">
        <f>IFERROR(
    IF(_xlfn.XLOOKUP('Weighted - average'!$A42, Width!$A$2:$A$166, Width!I$2:I$166) = 0, 'Weighted - average'!I$178, _xlfn.XLOOKUP('Weighted - average'!$A42, Width!$A$2:$A$166, Width!I$2:I$166)),
    'Weighted - average'!I$178
)</f>
        <v>4.8759446882063502</v>
      </c>
      <c r="J42">
        <f>IFERROR(
    IF(_xlfn.XLOOKUP('Weighted - average'!$A42, Width!$A$2:$A$166, Width!J$2:J$166) = 0, 'Weighted - average'!J$178, _xlfn.XLOOKUP('Weighted - average'!$A42, Width!$A$2:$A$166, Width!J$2:J$166)),
    'Weighted - average'!J$178
)</f>
        <v>1.5449688800216681</v>
      </c>
      <c r="K42">
        <f>IFERROR(
    IF(_xlfn.XLOOKUP('Weighted - average'!$A42, Width!$A$2:$A$166, Width!K$2:K$166) = 0, 'Weighted - average'!K$178, _xlfn.XLOOKUP('Weighted - average'!$A42, Width!$A$2:$A$166, Width!K$2:K$166)),
    'Weighted - average'!K$178
)</f>
        <v>3.6958528786630001</v>
      </c>
      <c r="L42">
        <f>IFERROR(
    IF(_xlfn.XLOOKUP('Weighted - average'!$A42, Width!$A$2:$A$166, Width!L$2:L$166) = 0, 'Weighted - average'!L$178, _xlfn.XLOOKUP('Weighted - average'!$A42, Width!$A$2:$A$166, Width!L$2:L$166)),
    'Weighted - average'!L$178
)</f>
        <v>4.7921879602767197</v>
      </c>
      <c r="M42">
        <f>IFERROR(
    IF(_xlfn.XLOOKUP('Weighted - average'!$A42, Width!$A$2:$A$166, Width!M$2:M$166) = 0, 'Weighted - average'!M$178, _xlfn.XLOOKUP('Weighted - average'!$A42, Width!$A$2:$A$166, Width!M$2:M$166)),
    'Weighted - average'!M$178
)</f>
        <v>9.6872301431988301</v>
      </c>
      <c r="N42">
        <f>IFERROR(
    IF(_xlfn.XLOOKUP('Weighted - average'!$A42, Width!$A$2:$A$166, Width!N$2:N$166) = 0, 'Weighted - average'!N$178, _xlfn.XLOOKUP('Weighted - average'!$A42, Width!$A$2:$A$166, Width!N$2:N$166)),
    'Weighted - average'!N$178
)</f>
        <v>5</v>
      </c>
      <c r="O42">
        <f>IFERROR(
    IF(_xlfn.XLOOKUP('Weighted - average'!$A42, Width!$A$2:$A$166, Width!O$2:O$166) = 0, 'Weighted - average'!O$178, _xlfn.XLOOKUP('Weighted - average'!$A42, Width!$A$2:$A$166, Width!O$2:O$166)),
    'Weighted - average'!O$178
)</f>
        <v>6.4250886275620003</v>
      </c>
      <c r="P42">
        <f>IFERROR(
    IF(_xlfn.XLOOKUP('Weighted - average'!$A42, Width!$A$2:$A$166, Width!P$2:P$166) = 0, 'Weighted - average'!P$178, _xlfn.XLOOKUP('Weighted - average'!$A42, Width!$A$2:$A$166, Width!P$2:P$166)),
    'Weighted - average'!P$178
)</f>
        <v>5.8511627906976704</v>
      </c>
    </row>
    <row r="43" spans="1:16" x14ac:dyDescent="0.25">
      <c r="A43" s="1" t="s">
        <v>57</v>
      </c>
      <c r="B43">
        <f>IFERROR(
    IF(_xlfn.XLOOKUP('Weighted - average'!$A43, Width!$A$2:$A$166, Width!B$2:B$166) = 0, 'Weighted - average'!B$178, _xlfn.XLOOKUP('Weighted - average'!$A43, Width!$A$2:$A$166, Width!B$2:B$166)),
    'Weighted - average'!B$178
)</f>
        <v>10.114448572848865</v>
      </c>
      <c r="C43">
        <f>IFERROR(
    IF(_xlfn.XLOOKUP('Weighted - average'!$A43, Width!$A$2:$A$166, Width!C$2:C$166) = 0, 'Weighted - average'!C$178, _xlfn.XLOOKUP('Weighted - average'!$A43, Width!$A$2:$A$166, Width!C$2:C$166)),
    'Weighted - average'!C$178
)</f>
        <v>3.53955023085578</v>
      </c>
      <c r="D43">
        <f>IFERROR(
    IF(_xlfn.XLOOKUP('Weighted - average'!$A43, Width!$A$2:$A$166, Width!D$2:D$166) = 0, 'Weighted - average'!D$178, _xlfn.XLOOKUP('Weighted - average'!$A43, Width!$A$2:$A$166, Width!D$2:D$166)),
    'Weighted - average'!D$178
)</f>
        <v>6.28743961352657</v>
      </c>
      <c r="E43">
        <f>IFERROR(
    IF(_xlfn.XLOOKUP('Weighted - average'!$A43, Width!$A$2:$A$166, Width!E$2:E$166) = 0, 'Weighted - average'!E$178, _xlfn.XLOOKUP('Weighted - average'!$A43, Width!$A$2:$A$166, Width!E$2:E$166)),
    'Weighted - average'!E$178
)</f>
        <v>7.5</v>
      </c>
      <c r="F43">
        <f>IFERROR(
    IF(_xlfn.XLOOKUP('Weighted - average'!$A43, Width!$A$2:$A$166, Width!F$2:F$166) = 0, 'Weighted - average'!F$178, _xlfn.XLOOKUP('Weighted - average'!$A43, Width!$A$2:$A$166, Width!F$2:F$166)),
    'Weighted - average'!F$178
)</f>
        <v>7.2409067290205202</v>
      </c>
      <c r="G43">
        <f>IFERROR(
    IF(_xlfn.XLOOKUP('Weighted - average'!$A43, Width!$A$2:$A$166, Width!G$2:G$166) = 0, 'Weighted - average'!G$178, _xlfn.XLOOKUP('Weighted - average'!$A43, Width!$A$2:$A$166, Width!G$2:G$166)),
    'Weighted - average'!G$178
)</f>
        <v>4.0950944674732197</v>
      </c>
      <c r="H43">
        <f>IFERROR(
    IF(_xlfn.XLOOKUP('Weighted - average'!$A43, Width!$A$2:$A$166, Width!H$2:H$166) = 0, 'Weighted - average'!H$178, _xlfn.XLOOKUP('Weighted - average'!$A43, Width!$A$2:$A$166, Width!H$2:H$166)),
    'Weighted - average'!H$178
)</f>
        <v>6.3832945137155876</v>
      </c>
      <c r="I43">
        <f>IFERROR(
    IF(_xlfn.XLOOKUP('Weighted - average'!$A43, Width!$A$2:$A$166, Width!I$2:I$166) = 0, 'Weighted - average'!I$178, _xlfn.XLOOKUP('Weighted - average'!$A43, Width!$A$2:$A$166, Width!I$2:I$166)),
    'Weighted - average'!I$178
)</f>
        <v>5.5570265870862698</v>
      </c>
      <c r="J43">
        <f>IFERROR(
    IF(_xlfn.XLOOKUP('Weighted - average'!$A43, Width!$A$2:$A$166, Width!J$2:J$166) = 0, 'Weighted - average'!J$178, _xlfn.XLOOKUP('Weighted - average'!$A43, Width!$A$2:$A$166, Width!J$2:J$166)),
    'Weighted - average'!J$178
)</f>
        <v>1.5449688800216681</v>
      </c>
      <c r="K43">
        <f>IFERROR(
    IF(_xlfn.XLOOKUP('Weighted - average'!$A43, Width!$A$2:$A$166, Width!K$2:K$166) = 0, 'Weighted - average'!K$178, _xlfn.XLOOKUP('Weighted - average'!$A43, Width!$A$2:$A$166, Width!K$2:K$166)),
    'Weighted - average'!K$178
)</f>
        <v>2.9747812662370601</v>
      </c>
      <c r="L43">
        <f>IFERROR(
    IF(_xlfn.XLOOKUP('Weighted - average'!$A43, Width!$A$2:$A$166, Width!L$2:L$166) = 0, 'Weighted - average'!L$178, _xlfn.XLOOKUP('Weighted - average'!$A43, Width!$A$2:$A$166, Width!L$2:L$166)),
    'Weighted - average'!L$178
)</f>
        <v>5.0505980573591298</v>
      </c>
      <c r="M43">
        <f>IFERROR(
    IF(_xlfn.XLOOKUP('Weighted - average'!$A43, Width!$A$2:$A$166, Width!M$2:M$166) = 0, 'Weighted - average'!M$178, _xlfn.XLOOKUP('Weighted - average'!$A43, Width!$A$2:$A$166, Width!M$2:M$166)),
    'Weighted - average'!M$178
)</f>
        <v>8.3809216192937104</v>
      </c>
      <c r="N43">
        <f>IFERROR(
    IF(_xlfn.XLOOKUP('Weighted - average'!$A43, Width!$A$2:$A$166, Width!N$2:N$166) = 0, 'Weighted - average'!N$178, _xlfn.XLOOKUP('Weighted - average'!$A43, Width!$A$2:$A$166, Width!N$2:N$166)),
    'Weighted - average'!N$178
)</f>
        <v>6</v>
      </c>
      <c r="O43">
        <f>IFERROR(
    IF(_xlfn.XLOOKUP('Weighted - average'!$A43, Width!$A$2:$A$166, Width!O$2:O$166) = 0, 'Weighted - average'!O$178, _xlfn.XLOOKUP('Weighted - average'!$A43, Width!$A$2:$A$166, Width!O$2:O$166)),
    'Weighted - average'!O$178
)</f>
        <v>6.2022101644839598</v>
      </c>
      <c r="P43">
        <f>IFERROR(
    IF(_xlfn.XLOOKUP('Weighted - average'!$A43, Width!$A$2:$A$166, Width!P$2:P$166) = 0, 'Weighted - average'!P$178, _xlfn.XLOOKUP('Weighted - average'!$A43, Width!$A$2:$A$166, Width!P$2:P$166)),
    'Weighted - average'!P$178
)</f>
        <v>7.25</v>
      </c>
    </row>
    <row r="44" spans="1:16" x14ac:dyDescent="0.25">
      <c r="A44" s="1" t="s">
        <v>58</v>
      </c>
      <c r="B44">
        <f>IFERROR(
    IF(_xlfn.XLOOKUP('Weighted - average'!$A44, Width!$A$2:$A$166, Width!B$2:B$166) = 0, 'Weighted - average'!B$178, _xlfn.XLOOKUP('Weighted - average'!$A44, Width!$A$2:$A$166, Width!B$2:B$166)),
    'Weighted - average'!B$178
)</f>
        <v>10.114448572848865</v>
      </c>
      <c r="C44">
        <f>IFERROR(
    IF(_xlfn.XLOOKUP('Weighted - average'!$A44, Width!$A$2:$A$166, Width!C$2:C$166) = 0, 'Weighted - average'!C$178, _xlfn.XLOOKUP('Weighted - average'!$A44, Width!$A$2:$A$166, Width!C$2:C$166)),
    'Weighted - average'!C$178
)</f>
        <v>3.8245348074061001</v>
      </c>
      <c r="D44">
        <f>IFERROR(
    IF(_xlfn.XLOOKUP('Weighted - average'!$A44, Width!$A$2:$A$166, Width!D$2:D$166) = 0, 'Weighted - average'!D$178, _xlfn.XLOOKUP('Weighted - average'!$A44, Width!$A$2:$A$166, Width!D$2:D$166)),
    'Weighted - average'!D$178
)</f>
        <v>6.892046065663032</v>
      </c>
      <c r="E44">
        <f>IFERROR(
    IF(_xlfn.XLOOKUP('Weighted - average'!$A44, Width!$A$2:$A$166, Width!E$2:E$166) = 0, 'Weighted - average'!E$178, _xlfn.XLOOKUP('Weighted - average'!$A44, Width!$A$2:$A$166, Width!E$2:E$166)),
    'Weighted - average'!E$178
)</f>
        <v>6.2755503632768832</v>
      </c>
      <c r="F44">
        <f>IFERROR(
    IF(_xlfn.XLOOKUP('Weighted - average'!$A44, Width!$A$2:$A$166, Width!F$2:F$166) = 0, 'Weighted - average'!F$178, _xlfn.XLOOKUP('Weighted - average'!$A44, Width!$A$2:$A$166, Width!F$2:F$166)),
    'Weighted - average'!F$178
)</f>
        <v>7.4373326280292202</v>
      </c>
      <c r="G44">
        <f>IFERROR(
    IF(_xlfn.XLOOKUP('Weighted - average'!$A44, Width!$A$2:$A$166, Width!G$2:G$166) = 0, 'Weighted - average'!G$178, _xlfn.XLOOKUP('Weighted - average'!$A44, Width!$A$2:$A$166, Width!G$2:G$166)),
    'Weighted - average'!G$178
)</f>
        <v>4.3032883413352598</v>
      </c>
      <c r="H44">
        <f>IFERROR(
    IF(_xlfn.XLOOKUP('Weighted - average'!$A44, Width!$A$2:$A$166, Width!H$2:H$166) = 0, 'Weighted - average'!H$178, _xlfn.XLOOKUP('Weighted - average'!$A44, Width!$A$2:$A$166, Width!H$2:H$166)),
    'Weighted - average'!H$178
)</f>
        <v>6.3832945137155876</v>
      </c>
      <c r="I44">
        <f>IFERROR(
    IF(_xlfn.XLOOKUP('Weighted - average'!$A44, Width!$A$2:$A$166, Width!I$2:I$166) = 0, 'Weighted - average'!I$178, _xlfn.XLOOKUP('Weighted - average'!$A44, Width!$A$2:$A$166, Width!I$2:I$166)),
    'Weighted - average'!I$178
)</f>
        <v>4.3264520948576966</v>
      </c>
      <c r="J44">
        <f>IFERROR(
    IF(_xlfn.XLOOKUP('Weighted - average'!$A44, Width!$A$2:$A$166, Width!J$2:J$166) = 0, 'Weighted - average'!J$178, _xlfn.XLOOKUP('Weighted - average'!$A44, Width!$A$2:$A$166, Width!J$2:J$166)),
    'Weighted - average'!J$178
)</f>
        <v>1.5449688800216681</v>
      </c>
      <c r="K44">
        <f>IFERROR(
    IF(_xlfn.XLOOKUP('Weighted - average'!$A44, Width!$A$2:$A$166, Width!K$2:K$166) = 0, 'Weighted - average'!K$178, _xlfn.XLOOKUP('Weighted - average'!$A44, Width!$A$2:$A$166, Width!K$2:K$166)),
    'Weighted - average'!K$178
)</f>
        <v>2.92284076954564</v>
      </c>
      <c r="L44">
        <f>IFERROR(
    IF(_xlfn.XLOOKUP('Weighted - average'!$A44, Width!$A$2:$A$166, Width!L$2:L$166) = 0, 'Weighted - average'!L$178, _xlfn.XLOOKUP('Weighted - average'!$A44, Width!$A$2:$A$166, Width!L$2:L$166)),
    'Weighted - average'!L$178
)</f>
        <v>5.0274900205245796</v>
      </c>
      <c r="M44">
        <f>IFERROR(
    IF(_xlfn.XLOOKUP('Weighted - average'!$A44, Width!$A$2:$A$166, Width!M$2:M$166) = 0, 'Weighted - average'!M$178, _xlfn.XLOOKUP('Weighted - average'!$A44, Width!$A$2:$A$166, Width!M$2:M$166)),
    'Weighted - average'!M$178
)</f>
        <v>30.909274241173069</v>
      </c>
      <c r="N44">
        <f>IFERROR(
    IF(_xlfn.XLOOKUP('Weighted - average'!$A44, Width!$A$2:$A$166, Width!N$2:N$166) = 0, 'Weighted - average'!N$178, _xlfn.XLOOKUP('Weighted - average'!$A44, Width!$A$2:$A$166, Width!N$2:N$166)),
    'Weighted - average'!N$178
)</f>
        <v>4.5710697309727522</v>
      </c>
      <c r="O44">
        <f>IFERROR(
    IF(_xlfn.XLOOKUP('Weighted - average'!$A44, Width!$A$2:$A$166, Width!O$2:O$166) = 0, 'Weighted - average'!O$178, _xlfn.XLOOKUP('Weighted - average'!$A44, Width!$A$2:$A$166, Width!O$2:O$166)),
    'Weighted - average'!O$178
)</f>
        <v>5.875</v>
      </c>
      <c r="P44">
        <f>IFERROR(
    IF(_xlfn.XLOOKUP('Weighted - average'!$A44, Width!$A$2:$A$166, Width!P$2:P$166) = 0, 'Weighted - average'!P$178, _xlfn.XLOOKUP('Weighted - average'!$A44, Width!$A$2:$A$166, Width!P$2:P$166)),
    'Weighted - average'!P$178
)</f>
        <v>9.5932023014312087</v>
      </c>
    </row>
    <row r="45" spans="1:16" x14ac:dyDescent="0.25">
      <c r="A45" s="1" t="s">
        <v>59</v>
      </c>
      <c r="B45">
        <f>IFERROR(
    IF(_xlfn.XLOOKUP('Weighted - average'!$A45, Width!$A$2:$A$166, Width!B$2:B$166) = 0, 'Weighted - average'!B$178, _xlfn.XLOOKUP('Weighted - average'!$A45, Width!$A$2:$A$166, Width!B$2:B$166)),
    'Weighted - average'!B$178
)</f>
        <v>10.994379988950399</v>
      </c>
      <c r="C45">
        <f>IFERROR(
    IF(_xlfn.XLOOKUP('Weighted - average'!$A45, Width!$A$2:$A$166, Width!C$2:C$166) = 0, 'Weighted - average'!C$178, _xlfn.XLOOKUP('Weighted - average'!$A45, Width!$A$2:$A$166, Width!C$2:C$166)),
    'Weighted - average'!C$178
)</f>
        <v>4.7245771373089998</v>
      </c>
      <c r="D45">
        <f>IFERROR(
    IF(_xlfn.XLOOKUP('Weighted - average'!$A45, Width!$A$2:$A$166, Width!D$2:D$166) = 0, 'Weighted - average'!D$178, _xlfn.XLOOKUP('Weighted - average'!$A45, Width!$A$2:$A$166, Width!D$2:D$166)),
    'Weighted - average'!D$178
)</f>
        <v>4</v>
      </c>
      <c r="E45">
        <f>IFERROR(
    IF(_xlfn.XLOOKUP('Weighted - average'!$A45, Width!$A$2:$A$166, Width!E$2:E$166) = 0, 'Weighted - average'!E$178, _xlfn.XLOOKUP('Weighted - average'!$A45, Width!$A$2:$A$166, Width!E$2:E$166)),
    'Weighted - average'!E$178
)</f>
        <v>15</v>
      </c>
      <c r="F45">
        <f>IFERROR(
    IF(_xlfn.XLOOKUP('Weighted - average'!$A45, Width!$A$2:$A$166, Width!F$2:F$166) = 0, 'Weighted - average'!F$178, _xlfn.XLOOKUP('Weighted - average'!$A45, Width!$A$2:$A$166, Width!F$2:F$166)),
    'Weighted - average'!F$178
)</f>
        <v>12.7986641062035</v>
      </c>
      <c r="G45">
        <f>IFERROR(
    IF(_xlfn.XLOOKUP('Weighted - average'!$A45, Width!$A$2:$A$166, Width!G$2:G$166) = 0, 'Weighted - average'!G$178, _xlfn.XLOOKUP('Weighted - average'!$A45, Width!$A$2:$A$166, Width!G$2:G$166)),
    'Weighted - average'!G$178
)</f>
        <v>4.9978244392667603</v>
      </c>
      <c r="H45">
        <f>IFERROR(
    IF(_xlfn.XLOOKUP('Weighted - average'!$A45, Width!$A$2:$A$166, Width!H$2:H$166) = 0, 'Weighted - average'!H$178, _xlfn.XLOOKUP('Weighted - average'!$A45, Width!$A$2:$A$166, Width!H$2:H$166)),
    'Weighted - average'!H$178
)</f>
        <v>6.3832945137155876</v>
      </c>
      <c r="I45">
        <f>IFERROR(
    IF(_xlfn.XLOOKUP('Weighted - average'!$A45, Width!$A$2:$A$166, Width!I$2:I$166) = 0, 'Weighted - average'!I$178, _xlfn.XLOOKUP('Weighted - average'!$A45, Width!$A$2:$A$166, Width!I$2:I$166)),
    'Weighted - average'!I$178
)</f>
        <v>7.7957499484217001</v>
      </c>
      <c r="J45">
        <f>IFERROR(
    IF(_xlfn.XLOOKUP('Weighted - average'!$A45, Width!$A$2:$A$166, Width!J$2:J$166) = 0, 'Weighted - average'!J$178, _xlfn.XLOOKUP('Weighted - average'!$A45, Width!$A$2:$A$166, Width!J$2:J$166)),
    'Weighted - average'!J$178
)</f>
        <v>1.5449688800216681</v>
      </c>
      <c r="K45">
        <f>IFERROR(
    IF(_xlfn.XLOOKUP('Weighted - average'!$A45, Width!$A$2:$A$166, Width!K$2:K$166) = 0, 'Weighted - average'!K$178, _xlfn.XLOOKUP('Weighted - average'!$A45, Width!$A$2:$A$166, Width!K$2:K$166)),
    'Weighted - average'!K$178
)</f>
        <v>2.7221636675235601</v>
      </c>
      <c r="L45">
        <f>IFERROR(
    IF(_xlfn.XLOOKUP('Weighted - average'!$A45, Width!$A$2:$A$166, Width!L$2:L$166) = 0, 'Weighted - average'!L$178, _xlfn.XLOOKUP('Weighted - average'!$A45, Width!$A$2:$A$166, Width!L$2:L$166)),
    'Weighted - average'!L$178
)</f>
        <v>6.6466005750929398</v>
      </c>
      <c r="M45">
        <f>IFERROR(
    IF(_xlfn.XLOOKUP('Weighted - average'!$A45, Width!$A$2:$A$166, Width!M$2:M$166) = 0, 'Weighted - average'!M$178, _xlfn.XLOOKUP('Weighted - average'!$A45, Width!$A$2:$A$166, Width!M$2:M$166)),
    'Weighted - average'!M$178
)</f>
        <v>30.909274241173069</v>
      </c>
      <c r="N45">
        <f>IFERROR(
    IF(_xlfn.XLOOKUP('Weighted - average'!$A45, Width!$A$2:$A$166, Width!N$2:N$166) = 0, 'Weighted - average'!N$178, _xlfn.XLOOKUP('Weighted - average'!$A45, Width!$A$2:$A$166, Width!N$2:N$166)),
    'Weighted - average'!N$178
)</f>
        <v>4.5710697309727522</v>
      </c>
      <c r="O45">
        <f>IFERROR(
    IF(_xlfn.XLOOKUP('Weighted - average'!$A45, Width!$A$2:$A$166, Width!O$2:O$166) = 0, 'Weighted - average'!O$178, _xlfn.XLOOKUP('Weighted - average'!$A45, Width!$A$2:$A$166, Width!O$2:O$166)),
    'Weighted - average'!O$178
)</f>
        <v>8.5793365729980895</v>
      </c>
      <c r="P45">
        <f>IFERROR(
    IF(_xlfn.XLOOKUP('Weighted - average'!$A45, Width!$A$2:$A$166, Width!P$2:P$166) = 0, 'Weighted - average'!P$178, _xlfn.XLOOKUP('Weighted - average'!$A45, Width!$A$2:$A$166, Width!P$2:P$166)),
    'Weighted - average'!P$178
)</f>
        <v>9.5932023014312087</v>
      </c>
    </row>
    <row r="46" spans="1:16" x14ac:dyDescent="0.25">
      <c r="A46" s="1" t="s">
        <v>60</v>
      </c>
      <c r="B46">
        <f>IFERROR(
    IF(_xlfn.XLOOKUP('Weighted - average'!$A46, Width!$A$2:$A$166, Width!B$2:B$166) = 0, 'Weighted - average'!B$178, _xlfn.XLOOKUP('Weighted - average'!$A46, Width!$A$2:$A$166, Width!B$2:B$166)),
    'Weighted - average'!B$178
)</f>
        <v>9.3573479295300395</v>
      </c>
      <c r="C46">
        <f>IFERROR(
    IF(_xlfn.XLOOKUP('Weighted - average'!$A46, Width!$A$2:$A$166, Width!C$2:C$166) = 0, 'Weighted - average'!C$178, _xlfn.XLOOKUP('Weighted - average'!$A46, Width!$A$2:$A$166, Width!C$2:C$166)),
    'Weighted - average'!C$178
)</f>
        <v>6.0876770401772804</v>
      </c>
      <c r="D46">
        <f>IFERROR(
    IF(_xlfn.XLOOKUP('Weighted - average'!$A46, Width!$A$2:$A$166, Width!D$2:D$166) = 0, 'Weighted - average'!D$178, _xlfn.XLOOKUP('Weighted - average'!$A46, Width!$A$2:$A$166, Width!D$2:D$166)),
    'Weighted - average'!D$178
)</f>
        <v>6.892046065663032</v>
      </c>
      <c r="E46">
        <f>IFERROR(
    IF(_xlfn.XLOOKUP('Weighted - average'!$A46, Width!$A$2:$A$166, Width!E$2:E$166) = 0, 'Weighted - average'!E$178, _xlfn.XLOOKUP('Weighted - average'!$A46, Width!$A$2:$A$166, Width!E$2:E$166)),
    'Weighted - average'!E$178
)</f>
        <v>6.2755503632768832</v>
      </c>
      <c r="F46">
        <f>IFERROR(
    IF(_xlfn.XLOOKUP('Weighted - average'!$A46, Width!$A$2:$A$166, Width!F$2:F$166) = 0, 'Weighted - average'!F$178, _xlfn.XLOOKUP('Weighted - average'!$A46, Width!$A$2:$A$166, Width!F$2:F$166)),
    'Weighted - average'!F$178
)</f>
        <v>10.35838618260364</v>
      </c>
      <c r="G46">
        <f>IFERROR(
    IF(_xlfn.XLOOKUP('Weighted - average'!$A46, Width!$A$2:$A$166, Width!G$2:G$166) = 0, 'Weighted - average'!G$178, _xlfn.XLOOKUP('Weighted - average'!$A46, Width!$A$2:$A$166, Width!G$2:G$166)),
    'Weighted - average'!G$178
)</f>
        <v>9.2963675877056797</v>
      </c>
      <c r="H46">
        <f>IFERROR(
    IF(_xlfn.XLOOKUP('Weighted - average'!$A46, Width!$A$2:$A$166, Width!H$2:H$166) = 0, 'Weighted - average'!H$178, _xlfn.XLOOKUP('Weighted - average'!$A46, Width!$A$2:$A$166, Width!H$2:H$166)),
    'Weighted - average'!H$178
)</f>
        <v>6.3832945137155876</v>
      </c>
      <c r="I46">
        <f>IFERROR(
    IF(_xlfn.XLOOKUP('Weighted - average'!$A46, Width!$A$2:$A$166, Width!I$2:I$166) = 0, 'Weighted - average'!I$178, _xlfn.XLOOKUP('Weighted - average'!$A46, Width!$A$2:$A$166, Width!I$2:I$166)),
    'Weighted - average'!I$178
)</f>
        <v>3</v>
      </c>
      <c r="J46">
        <f>IFERROR(
    IF(_xlfn.XLOOKUP('Weighted - average'!$A46, Width!$A$2:$A$166, Width!J$2:J$166) = 0, 'Weighted - average'!J$178, _xlfn.XLOOKUP('Weighted - average'!$A46, Width!$A$2:$A$166, Width!J$2:J$166)),
    'Weighted - average'!J$178
)</f>
        <v>1.5449688800216681</v>
      </c>
      <c r="K46">
        <f>IFERROR(
    IF(_xlfn.XLOOKUP('Weighted - average'!$A46, Width!$A$2:$A$166, Width!K$2:K$166) = 0, 'Weighted - average'!K$178, _xlfn.XLOOKUP('Weighted - average'!$A46, Width!$A$2:$A$166, Width!K$2:K$166)),
    'Weighted - average'!K$178
)</f>
        <v>7.4041650597763198</v>
      </c>
      <c r="L46">
        <f>IFERROR(
    IF(_xlfn.XLOOKUP('Weighted - average'!$A46, Width!$A$2:$A$166, Width!L$2:L$166) = 0, 'Weighted - average'!L$178, _xlfn.XLOOKUP('Weighted - average'!$A46, Width!$A$2:$A$166, Width!L$2:L$166)),
    'Weighted - average'!L$178
)</f>
        <v>11.676023867643</v>
      </c>
      <c r="M46">
        <f>IFERROR(
    IF(_xlfn.XLOOKUP('Weighted - average'!$A46, Width!$A$2:$A$166, Width!M$2:M$166) = 0, 'Weighted - average'!M$178, _xlfn.XLOOKUP('Weighted - average'!$A46, Width!$A$2:$A$166, Width!M$2:M$166)),
    'Weighted - average'!M$178
)</f>
        <v>30.909274241173069</v>
      </c>
      <c r="N46">
        <f>IFERROR(
    IF(_xlfn.XLOOKUP('Weighted - average'!$A46, Width!$A$2:$A$166, Width!N$2:N$166) = 0, 'Weighted - average'!N$178, _xlfn.XLOOKUP('Weighted - average'!$A46, Width!$A$2:$A$166, Width!N$2:N$166)),
    'Weighted - average'!N$178
)</f>
        <v>4.5710697309727522</v>
      </c>
      <c r="O46">
        <f>IFERROR(
    IF(_xlfn.XLOOKUP('Weighted - average'!$A46, Width!$A$2:$A$166, Width!O$2:O$166) = 0, 'Weighted - average'!O$178, _xlfn.XLOOKUP('Weighted - average'!$A46, Width!$A$2:$A$166, Width!O$2:O$166)),
    'Weighted - average'!O$178
)</f>
        <v>13.494783904619901</v>
      </c>
      <c r="P46">
        <f>IFERROR(
    IF(_xlfn.XLOOKUP('Weighted - average'!$A46, Width!$A$2:$A$166, Width!P$2:P$166) = 0, 'Weighted - average'!P$178, _xlfn.XLOOKUP('Weighted - average'!$A46, Width!$A$2:$A$166, Width!P$2:P$166)),
    'Weighted - average'!P$178
)</f>
        <v>9.5932023014312087</v>
      </c>
    </row>
    <row r="47" spans="1:16" x14ac:dyDescent="0.25">
      <c r="A47" s="1" t="s">
        <v>182</v>
      </c>
      <c r="B47">
        <f>IFERROR(
    IF(_xlfn.XLOOKUP('Weighted - average'!$A47, Width!$A$2:$A$166, Width!B$2:B$166) = 0, 'Weighted - average'!B$178, _xlfn.XLOOKUP('Weighted - average'!$A47, Width!$A$2:$A$166, Width!B$2:B$166)),
    'Weighted - average'!B$178
)</f>
        <v>10.114448572848865</v>
      </c>
      <c r="C47">
        <f>IFERROR(
    IF(_xlfn.XLOOKUP('Weighted - average'!$A47, Width!$A$2:$A$166, Width!C$2:C$166) = 0, 'Weighted - average'!C$178, _xlfn.XLOOKUP('Weighted - average'!$A47, Width!$A$2:$A$166, Width!C$2:C$166)),
    'Weighted - average'!C$178
)</f>
        <v>5.1040485809512894</v>
      </c>
      <c r="D47">
        <f>IFERROR(
    IF(_xlfn.XLOOKUP('Weighted - average'!$A47, Width!$A$2:$A$166, Width!D$2:D$166) = 0, 'Weighted - average'!D$178, _xlfn.XLOOKUP('Weighted - average'!$A47, Width!$A$2:$A$166, Width!D$2:D$166)),
    'Weighted - average'!D$178
)</f>
        <v>6.892046065663032</v>
      </c>
      <c r="E47">
        <f>IFERROR(
    IF(_xlfn.XLOOKUP('Weighted - average'!$A47, Width!$A$2:$A$166, Width!E$2:E$166) = 0, 'Weighted - average'!E$178, _xlfn.XLOOKUP('Weighted - average'!$A47, Width!$A$2:$A$166, Width!E$2:E$166)),
    'Weighted - average'!E$178
)</f>
        <v>6.2755503632768832</v>
      </c>
      <c r="F47">
        <f>IFERROR(
    IF(_xlfn.XLOOKUP('Weighted - average'!$A47, Width!$A$2:$A$166, Width!F$2:F$166) = 0, 'Weighted - average'!F$178, _xlfn.XLOOKUP('Weighted - average'!$A47, Width!$A$2:$A$166, Width!F$2:F$166)),
    'Weighted - average'!F$178
)</f>
        <v>10.35838618260364</v>
      </c>
      <c r="G47">
        <f>IFERROR(
    IF(_xlfn.XLOOKUP('Weighted - average'!$A47, Width!$A$2:$A$166, Width!G$2:G$166) = 0, 'Weighted - average'!G$178, _xlfn.XLOOKUP('Weighted - average'!$A47, Width!$A$2:$A$166, Width!G$2:G$166)),
    'Weighted - average'!G$178
)</f>
        <v>7.2028096935943351</v>
      </c>
      <c r="H47">
        <f>IFERROR(
    IF(_xlfn.XLOOKUP('Weighted - average'!$A47, Width!$A$2:$A$166, Width!H$2:H$166) = 0, 'Weighted - average'!H$178, _xlfn.XLOOKUP('Weighted - average'!$A47, Width!$A$2:$A$166, Width!H$2:H$166)),
    'Weighted - average'!H$178
)</f>
        <v>6.3832945137155876</v>
      </c>
      <c r="I47">
        <f>IFERROR(
    IF(_xlfn.XLOOKUP('Weighted - average'!$A47, Width!$A$2:$A$166, Width!I$2:I$166) = 0, 'Weighted - average'!I$178, _xlfn.XLOOKUP('Weighted - average'!$A47, Width!$A$2:$A$166, Width!I$2:I$166)),
    'Weighted - average'!I$178
)</f>
        <v>4.3264520948576966</v>
      </c>
      <c r="J47">
        <f>IFERROR(
    IF(_xlfn.XLOOKUP('Weighted - average'!$A47, Width!$A$2:$A$166, Width!J$2:J$166) = 0, 'Weighted - average'!J$178, _xlfn.XLOOKUP('Weighted - average'!$A47, Width!$A$2:$A$166, Width!J$2:J$166)),
    'Weighted - average'!J$178
)</f>
        <v>1.5449688800216681</v>
      </c>
      <c r="K47">
        <f>IFERROR(
    IF(_xlfn.XLOOKUP('Weighted - average'!$A47, Width!$A$2:$A$166, Width!K$2:K$166) = 0, 'Weighted - average'!K$178, _xlfn.XLOOKUP('Weighted - average'!$A47, Width!$A$2:$A$166, Width!K$2:K$166)),
    'Weighted - average'!K$178
)</f>
        <v>4.9029807894694066</v>
      </c>
      <c r="L47">
        <f>IFERROR(
    IF(_xlfn.XLOOKUP('Weighted - average'!$A47, Width!$A$2:$A$166, Width!L$2:L$166) = 0, 'Weighted - average'!L$178, _xlfn.XLOOKUP('Weighted - average'!$A47, Width!$A$2:$A$166, Width!L$2:L$166)),
    'Weighted - average'!L$178
)</f>
        <v>7.2915200559958206</v>
      </c>
      <c r="M47">
        <f>IFERROR(
    IF(_xlfn.XLOOKUP('Weighted - average'!$A47, Width!$A$2:$A$166, Width!M$2:M$166) = 0, 'Weighted - average'!M$178, _xlfn.XLOOKUP('Weighted - average'!$A47, Width!$A$2:$A$166, Width!M$2:M$166)),
    'Weighted - average'!M$178
)</f>
        <v>30.909274241173069</v>
      </c>
      <c r="N47">
        <f>IFERROR(
    IF(_xlfn.XLOOKUP('Weighted - average'!$A47, Width!$A$2:$A$166, Width!N$2:N$166) = 0, 'Weighted - average'!N$178, _xlfn.XLOOKUP('Weighted - average'!$A47, Width!$A$2:$A$166, Width!N$2:N$166)),
    'Weighted - average'!N$178
)</f>
        <v>4.5710697309727522</v>
      </c>
      <c r="O47">
        <f>IFERROR(
    IF(_xlfn.XLOOKUP('Weighted - average'!$A47, Width!$A$2:$A$166, Width!O$2:O$166) = 0, 'Weighted - average'!O$178, _xlfn.XLOOKUP('Weighted - average'!$A47, Width!$A$2:$A$166, Width!O$2:O$166)),
    'Weighted - average'!O$178
)</f>
        <v>8.0147091941719033</v>
      </c>
      <c r="P47">
        <f>IFERROR(
    IF(_xlfn.XLOOKUP('Weighted - average'!$A47, Width!$A$2:$A$166, Width!P$2:P$166) = 0, 'Weighted - average'!P$178, _xlfn.XLOOKUP('Weighted - average'!$A47, Width!$A$2:$A$166, Width!P$2:P$166)),
    'Weighted - average'!P$178
)</f>
        <v>9.5932023014312087</v>
      </c>
    </row>
    <row r="48" spans="1:16" x14ac:dyDescent="0.25">
      <c r="A48" s="1" t="s">
        <v>61</v>
      </c>
      <c r="B48">
        <f>IFERROR(
    IF(_xlfn.XLOOKUP('Weighted - average'!$A48, Width!$A$2:$A$166, Width!B$2:B$166) = 0, 'Weighted - average'!B$178, _xlfn.XLOOKUP('Weighted - average'!$A48, Width!$A$2:$A$166, Width!B$2:B$166)),
    'Weighted - average'!B$178
)</f>
        <v>8.0032647665591696</v>
      </c>
      <c r="C48">
        <f>IFERROR(
    IF(_xlfn.XLOOKUP('Weighted - average'!$A48, Width!$A$2:$A$166, Width!C$2:C$166) = 0, 'Weighted - average'!C$178, _xlfn.XLOOKUP('Weighted - average'!$A48, Width!$A$2:$A$166, Width!C$2:C$166)),
    'Weighted - average'!C$178
)</f>
        <v>4.0317672234820598</v>
      </c>
      <c r="D48">
        <f>IFERROR(
    IF(_xlfn.XLOOKUP('Weighted - average'!$A48, Width!$A$2:$A$166, Width!D$2:D$166) = 0, 'Weighted - average'!D$178, _xlfn.XLOOKUP('Weighted - average'!$A48, Width!$A$2:$A$166, Width!D$2:D$166)),
    'Weighted - average'!D$178
)</f>
        <v>6.892046065663032</v>
      </c>
      <c r="E48">
        <f>IFERROR(
    IF(_xlfn.XLOOKUP('Weighted - average'!$A48, Width!$A$2:$A$166, Width!E$2:E$166) = 0, 'Weighted - average'!E$178, _xlfn.XLOOKUP('Weighted - average'!$A48, Width!$A$2:$A$166, Width!E$2:E$166)),
    'Weighted - average'!E$178
)</f>
        <v>6.2755503632768832</v>
      </c>
      <c r="F48">
        <f>IFERROR(
    IF(_xlfn.XLOOKUP('Weighted - average'!$A48, Width!$A$2:$A$166, Width!F$2:F$166) = 0, 'Weighted - average'!F$178, _xlfn.XLOOKUP('Weighted - average'!$A48, Width!$A$2:$A$166, Width!F$2:F$166)),
    'Weighted - average'!F$178
)</f>
        <v>6.83013597310915</v>
      </c>
      <c r="G48">
        <f>IFERROR(
    IF(_xlfn.XLOOKUP('Weighted - average'!$A48, Width!$A$2:$A$166, Width!G$2:G$166) = 0, 'Weighted - average'!G$178, _xlfn.XLOOKUP('Weighted - average'!$A48, Width!$A$2:$A$166, Width!G$2:G$166)),
    'Weighted - average'!G$178
)</f>
        <v>4.3982124706459604</v>
      </c>
      <c r="H48">
        <f>IFERROR(
    IF(_xlfn.XLOOKUP('Weighted - average'!$A48, Width!$A$2:$A$166, Width!H$2:H$166) = 0, 'Weighted - average'!H$178, _xlfn.XLOOKUP('Weighted - average'!$A48, Width!$A$2:$A$166, Width!H$2:H$166)),
    'Weighted - average'!H$178
)</f>
        <v>6.3832945137155876</v>
      </c>
      <c r="I48">
        <f>IFERROR(
    IF(_xlfn.XLOOKUP('Weighted - average'!$A48, Width!$A$2:$A$166, Width!I$2:I$166) = 0, 'Weighted - average'!I$178, _xlfn.XLOOKUP('Weighted - average'!$A48, Width!$A$2:$A$166, Width!I$2:I$166)),
    'Weighted - average'!I$178
)</f>
        <v>4.3264520948576966</v>
      </c>
      <c r="J48">
        <f>IFERROR(
    IF(_xlfn.XLOOKUP('Weighted - average'!$A48, Width!$A$2:$A$166, Width!J$2:J$166) = 0, 'Weighted - average'!J$178, _xlfn.XLOOKUP('Weighted - average'!$A48, Width!$A$2:$A$166, Width!J$2:J$166)),
    'Weighted - average'!J$178
)</f>
        <v>1.5449688800216681</v>
      </c>
      <c r="K48">
        <f>IFERROR(
    IF(_xlfn.XLOOKUP('Weighted - average'!$A48, Width!$A$2:$A$166, Width!K$2:K$166) = 0, 'Weighted - average'!K$178, _xlfn.XLOOKUP('Weighted - average'!$A48, Width!$A$2:$A$166, Width!K$2:K$166)),
    'Weighted - average'!K$178
)</f>
        <v>4.5418549905837997</v>
      </c>
      <c r="L48">
        <f>IFERROR(
    IF(_xlfn.XLOOKUP('Weighted - average'!$A48, Width!$A$2:$A$166, Width!L$2:L$166) = 0, 'Weighted - average'!L$178, _xlfn.XLOOKUP('Weighted - average'!$A48, Width!$A$2:$A$166, Width!L$2:L$166)),
    'Weighted - average'!L$178
)</f>
        <v>5.1994787162272598</v>
      </c>
      <c r="M48">
        <f>IFERROR(
    IF(_xlfn.XLOOKUP('Weighted - average'!$A48, Width!$A$2:$A$166, Width!M$2:M$166) = 0, 'Weighted - average'!M$178, _xlfn.XLOOKUP('Weighted - average'!$A48, Width!$A$2:$A$166, Width!M$2:M$166)),
    'Weighted - average'!M$178
)</f>
        <v>30.909274241173069</v>
      </c>
      <c r="N48">
        <f>IFERROR(
    IF(_xlfn.XLOOKUP('Weighted - average'!$A48, Width!$A$2:$A$166, Width!N$2:N$166) = 0, 'Weighted - average'!N$178, _xlfn.XLOOKUP('Weighted - average'!$A48, Width!$A$2:$A$166, Width!N$2:N$166)),
    'Weighted - average'!N$178
)</f>
        <v>4.5710697309727522</v>
      </c>
      <c r="O48">
        <f>IFERROR(
    IF(_xlfn.XLOOKUP('Weighted - average'!$A48, Width!$A$2:$A$166, Width!O$2:O$166) = 0, 'Weighted - average'!O$178, _xlfn.XLOOKUP('Weighted - average'!$A48, Width!$A$2:$A$166, Width!O$2:O$166)),
    'Weighted - average'!O$178
)</f>
        <v>6.6407917498529399</v>
      </c>
      <c r="P48">
        <f>IFERROR(
    IF(_xlfn.XLOOKUP('Weighted - average'!$A48, Width!$A$2:$A$166, Width!P$2:P$166) = 0, 'Weighted - average'!P$178, _xlfn.XLOOKUP('Weighted - average'!$A48, Width!$A$2:$A$166, Width!P$2:P$166)),
    'Weighted - average'!P$178
)</f>
        <v>9.5932023014312087</v>
      </c>
    </row>
    <row r="49" spans="1:16" x14ac:dyDescent="0.25">
      <c r="A49" s="1" t="s">
        <v>62</v>
      </c>
      <c r="B49">
        <f>IFERROR(
    IF(_xlfn.XLOOKUP('Weighted - average'!$A49, Width!$A$2:$A$166, Width!B$2:B$166) = 0, 'Weighted - average'!B$178, _xlfn.XLOOKUP('Weighted - average'!$A49, Width!$A$2:$A$166, Width!B$2:B$166)),
    'Weighted - average'!B$178
)</f>
        <v>10.993119266055</v>
      </c>
      <c r="C49">
        <f>IFERROR(
    IF(_xlfn.XLOOKUP('Weighted - average'!$A49, Width!$A$2:$A$166, Width!C$2:C$166) = 0, 'Weighted - average'!C$178, _xlfn.XLOOKUP('Weighted - average'!$A49, Width!$A$2:$A$166, Width!C$2:C$166)),
    'Weighted - average'!C$178
)</f>
        <v>4.4224393132030704</v>
      </c>
      <c r="D49">
        <f>IFERROR(
    IF(_xlfn.XLOOKUP('Weighted - average'!$A49, Width!$A$2:$A$166, Width!D$2:D$166) = 0, 'Weighted - average'!D$178, _xlfn.XLOOKUP('Weighted - average'!$A49, Width!$A$2:$A$166, Width!D$2:D$166)),
    'Weighted - average'!D$178
)</f>
        <v>6.892046065663032</v>
      </c>
      <c r="E49">
        <f>IFERROR(
    IF(_xlfn.XLOOKUP('Weighted - average'!$A49, Width!$A$2:$A$166, Width!E$2:E$166) = 0, 'Weighted - average'!E$178, _xlfn.XLOOKUP('Weighted - average'!$A49, Width!$A$2:$A$166, Width!E$2:E$166)),
    'Weighted - average'!E$178
)</f>
        <v>6</v>
      </c>
      <c r="F49">
        <f>IFERROR(
    IF(_xlfn.XLOOKUP('Weighted - average'!$A49, Width!$A$2:$A$166, Width!F$2:F$166) = 0, 'Weighted - average'!F$178, _xlfn.XLOOKUP('Weighted - average'!$A49, Width!$A$2:$A$166, Width!F$2:F$166)),
    'Weighted - average'!F$178
)</f>
        <v>9.6757641921397397</v>
      </c>
      <c r="G49">
        <f>IFERROR(
    IF(_xlfn.XLOOKUP('Weighted - average'!$A49, Width!$A$2:$A$166, Width!G$2:G$166) = 0, 'Weighted - average'!G$178, _xlfn.XLOOKUP('Weighted - average'!$A49, Width!$A$2:$A$166, Width!G$2:G$166)),
    'Weighted - average'!G$178
)</f>
        <v>5.1347589498806601</v>
      </c>
      <c r="H49">
        <f>IFERROR(
    IF(_xlfn.XLOOKUP('Weighted - average'!$A49, Width!$A$2:$A$166, Width!H$2:H$166) = 0, 'Weighted - average'!H$178, _xlfn.XLOOKUP('Weighted - average'!$A49, Width!$A$2:$A$166, Width!H$2:H$166)),
    'Weighted - average'!H$178
)</f>
        <v>15</v>
      </c>
      <c r="I49">
        <f>IFERROR(
    IF(_xlfn.XLOOKUP('Weighted - average'!$A49, Width!$A$2:$A$166, Width!I$2:I$166) = 0, 'Weighted - average'!I$178, _xlfn.XLOOKUP('Weighted - average'!$A49, Width!$A$2:$A$166, Width!I$2:I$166)),
    'Weighted - average'!I$178
)</f>
        <v>5.8764495347172501</v>
      </c>
      <c r="J49">
        <f>IFERROR(
    IF(_xlfn.XLOOKUP('Weighted - average'!$A49, Width!$A$2:$A$166, Width!J$2:J$166) = 0, 'Weighted - average'!J$178, _xlfn.XLOOKUP('Weighted - average'!$A49, Width!$A$2:$A$166, Width!J$2:J$166)),
    'Weighted - average'!J$178
)</f>
        <v>1.5449688800216681</v>
      </c>
      <c r="K49">
        <f>IFERROR(
    IF(_xlfn.XLOOKUP('Weighted - average'!$A49, Width!$A$2:$A$166, Width!K$2:K$166) = 0, 'Weighted - average'!K$178, _xlfn.XLOOKUP('Weighted - average'!$A49, Width!$A$2:$A$166, Width!K$2:K$166)),
    'Weighted - average'!K$178
)</f>
        <v>5.5867224255096701</v>
      </c>
      <c r="L49">
        <f>IFERROR(
    IF(_xlfn.XLOOKUP('Weighted - average'!$A49, Width!$A$2:$A$166, Width!L$2:L$166) = 0, 'Weighted - average'!L$178, _xlfn.XLOOKUP('Weighted - average'!$A49, Width!$A$2:$A$166, Width!L$2:L$166)),
    'Weighted - average'!L$178
)</f>
        <v>6.6856080107400997</v>
      </c>
      <c r="M49">
        <f>IFERROR(
    IF(_xlfn.XLOOKUP('Weighted - average'!$A49, Width!$A$2:$A$166, Width!M$2:M$166) = 0, 'Weighted - average'!M$178, _xlfn.XLOOKUP('Weighted - average'!$A49, Width!$A$2:$A$166, Width!M$2:M$166)),
    'Weighted - average'!M$178
)</f>
        <v>30.909274241173069</v>
      </c>
      <c r="N49">
        <f>IFERROR(
    IF(_xlfn.XLOOKUP('Weighted - average'!$A49, Width!$A$2:$A$166, Width!N$2:N$166) = 0, 'Weighted - average'!N$178, _xlfn.XLOOKUP('Weighted - average'!$A49, Width!$A$2:$A$166, Width!N$2:N$166)),
    'Weighted - average'!N$178
)</f>
        <v>4.5710697309727522</v>
      </c>
      <c r="O49">
        <f>IFERROR(
    IF(_xlfn.XLOOKUP('Weighted - average'!$A49, Width!$A$2:$A$166, Width!O$2:O$166) = 0, 'Weighted - average'!O$178, _xlfn.XLOOKUP('Weighted - average'!$A49, Width!$A$2:$A$166, Width!O$2:O$166)),
    'Weighted - average'!O$178
)</f>
        <v>8.8481735696488109</v>
      </c>
      <c r="P49">
        <f>IFERROR(
    IF(_xlfn.XLOOKUP('Weighted - average'!$A49, Width!$A$2:$A$166, Width!P$2:P$166) = 0, 'Weighted - average'!P$178, _xlfn.XLOOKUP('Weighted - average'!$A49, Width!$A$2:$A$166, Width!P$2:P$166)),
    'Weighted - average'!P$178
)</f>
        <v>9.5932023014312087</v>
      </c>
    </row>
    <row r="50" spans="1:16" x14ac:dyDescent="0.25">
      <c r="A50" s="1" t="s">
        <v>63</v>
      </c>
      <c r="B50">
        <f>IFERROR(
    IF(_xlfn.XLOOKUP('Weighted - average'!$A50, Width!$A$2:$A$166, Width!B$2:B$166) = 0, 'Weighted - average'!B$178, _xlfn.XLOOKUP('Weighted - average'!$A50, Width!$A$2:$A$166, Width!B$2:B$166)),
    'Weighted - average'!B$178
)</f>
        <v>10.114448572848865</v>
      </c>
      <c r="C50">
        <f>IFERROR(
    IF(_xlfn.XLOOKUP('Weighted - average'!$A50, Width!$A$2:$A$166, Width!C$2:C$166) = 0, 'Weighted - average'!C$178, _xlfn.XLOOKUP('Weighted - average'!$A50, Width!$A$2:$A$166, Width!C$2:C$166)),
    'Weighted - average'!C$178
)</f>
        <v>2.98204857444561</v>
      </c>
      <c r="D50">
        <f>IFERROR(
    IF(_xlfn.XLOOKUP('Weighted - average'!$A50, Width!$A$2:$A$166, Width!D$2:D$166) = 0, 'Weighted - average'!D$178, _xlfn.XLOOKUP('Weighted - average'!$A50, Width!$A$2:$A$166, Width!D$2:D$166)),
    'Weighted - average'!D$178
)</f>
        <v>6.892046065663032</v>
      </c>
      <c r="E50">
        <f>IFERROR(
    IF(_xlfn.XLOOKUP('Weighted - average'!$A50, Width!$A$2:$A$166, Width!E$2:E$166) = 0, 'Weighted - average'!E$178, _xlfn.XLOOKUP('Weighted - average'!$A50, Width!$A$2:$A$166, Width!E$2:E$166)),
    'Weighted - average'!E$178
)</f>
        <v>6.2755503632768832</v>
      </c>
      <c r="F50">
        <f>IFERROR(
    IF(_xlfn.XLOOKUP('Weighted - average'!$A50, Width!$A$2:$A$166, Width!F$2:F$166) = 0, 'Weighted - average'!F$178, _xlfn.XLOOKUP('Weighted - average'!$A50, Width!$A$2:$A$166, Width!F$2:F$166)),
    'Weighted - average'!F$178
)</f>
        <v>9</v>
      </c>
      <c r="G50">
        <f>IFERROR(
    IF(_xlfn.XLOOKUP('Weighted - average'!$A50, Width!$A$2:$A$166, Width!G$2:G$166) = 0, 'Weighted - average'!G$178, _xlfn.XLOOKUP('Weighted - average'!$A50, Width!$A$2:$A$166, Width!G$2:G$166)),
    'Weighted - average'!G$178
)</f>
        <v>3.3708873379860398</v>
      </c>
      <c r="H50">
        <f>IFERROR(
    IF(_xlfn.XLOOKUP('Weighted - average'!$A50, Width!$A$2:$A$166, Width!H$2:H$166) = 0, 'Weighted - average'!H$178, _xlfn.XLOOKUP('Weighted - average'!$A50, Width!$A$2:$A$166, Width!H$2:H$166)),
    'Weighted - average'!H$178
)</f>
        <v>6.3832945137155876</v>
      </c>
      <c r="I50">
        <f>IFERROR(
    IF(_xlfn.XLOOKUP('Weighted - average'!$A50, Width!$A$2:$A$166, Width!I$2:I$166) = 0, 'Weighted - average'!I$178, _xlfn.XLOOKUP('Weighted - average'!$A50, Width!$A$2:$A$166, Width!I$2:I$166)),
    'Weighted - average'!I$178
)</f>
        <v>4.3264520948576966</v>
      </c>
      <c r="J50">
        <f>IFERROR(
    IF(_xlfn.XLOOKUP('Weighted - average'!$A50, Width!$A$2:$A$166, Width!J$2:J$166) = 0, 'Weighted - average'!J$178, _xlfn.XLOOKUP('Weighted - average'!$A50, Width!$A$2:$A$166, Width!J$2:J$166)),
    'Weighted - average'!J$178
)</f>
        <v>1.5449688800216681</v>
      </c>
      <c r="K50">
        <f>IFERROR(
    IF(_xlfn.XLOOKUP('Weighted - average'!$A50, Width!$A$2:$A$166, Width!K$2:K$166) = 0, 'Weighted - average'!K$178, _xlfn.XLOOKUP('Weighted - average'!$A50, Width!$A$2:$A$166, Width!K$2:K$166)),
    'Weighted - average'!K$178
)</f>
        <v>3</v>
      </c>
      <c r="L50">
        <f>IFERROR(
    IF(_xlfn.XLOOKUP('Weighted - average'!$A50, Width!$A$2:$A$166, Width!L$2:L$166) = 0, 'Weighted - average'!L$178, _xlfn.XLOOKUP('Weighted - average'!$A50, Width!$A$2:$A$166, Width!L$2:L$166)),
    'Weighted - average'!L$178
)</f>
        <v>4.5134135657968404</v>
      </c>
      <c r="M50">
        <f>IFERROR(
    IF(_xlfn.XLOOKUP('Weighted - average'!$A50, Width!$A$2:$A$166, Width!M$2:M$166) = 0, 'Weighted - average'!M$178, _xlfn.XLOOKUP('Weighted - average'!$A50, Width!$A$2:$A$166, Width!M$2:M$166)),
    'Weighted - average'!M$178
)</f>
        <v>30.909274241173069</v>
      </c>
      <c r="N50">
        <f>IFERROR(
    IF(_xlfn.XLOOKUP('Weighted - average'!$A50, Width!$A$2:$A$166, Width!N$2:N$166) = 0, 'Weighted - average'!N$178, _xlfn.XLOOKUP('Weighted - average'!$A50, Width!$A$2:$A$166, Width!N$2:N$166)),
    'Weighted - average'!N$178
)</f>
        <v>4.5710697309727522</v>
      </c>
      <c r="O50">
        <f>IFERROR(
    IF(_xlfn.XLOOKUP('Weighted - average'!$A50, Width!$A$2:$A$166, Width!O$2:O$166) = 0, 'Weighted - average'!O$178, _xlfn.XLOOKUP('Weighted - average'!$A50, Width!$A$2:$A$166, Width!O$2:O$166)),
    'Weighted - average'!O$178
)</f>
        <v>5</v>
      </c>
      <c r="P50">
        <f>IFERROR(
    IF(_xlfn.XLOOKUP('Weighted - average'!$A50, Width!$A$2:$A$166, Width!P$2:P$166) = 0, 'Weighted - average'!P$178, _xlfn.XLOOKUP('Weighted - average'!$A50, Width!$A$2:$A$166, Width!P$2:P$166)),
    'Weighted - average'!P$178
)</f>
        <v>9.5932023014312087</v>
      </c>
    </row>
    <row r="51" spans="1:16" x14ac:dyDescent="0.25">
      <c r="A51" s="1" t="s">
        <v>64</v>
      </c>
      <c r="B51">
        <f>IFERROR(
    IF(_xlfn.XLOOKUP('Weighted - average'!$A51, Width!$A$2:$A$166, Width!B$2:B$166) = 0, 'Weighted - average'!B$178, _xlfn.XLOOKUP('Weighted - average'!$A51, Width!$A$2:$A$166, Width!B$2:B$166)),
    'Weighted - average'!B$178
)</f>
        <v>10.114448572848865</v>
      </c>
      <c r="C51">
        <f>IFERROR(
    IF(_xlfn.XLOOKUP('Weighted - average'!$A51, Width!$A$2:$A$166, Width!C$2:C$166) = 0, 'Weighted - average'!C$178, _xlfn.XLOOKUP('Weighted - average'!$A51, Width!$A$2:$A$166, Width!C$2:C$166)),
    'Weighted - average'!C$178
)</f>
        <v>5.1040485809512894</v>
      </c>
      <c r="D51">
        <f>IFERROR(
    IF(_xlfn.XLOOKUP('Weighted - average'!$A51, Width!$A$2:$A$166, Width!D$2:D$166) = 0, 'Weighted - average'!D$178, _xlfn.XLOOKUP('Weighted - average'!$A51, Width!$A$2:$A$166, Width!D$2:D$166)),
    'Weighted - average'!D$178
)</f>
        <v>6.892046065663032</v>
      </c>
      <c r="E51">
        <f>IFERROR(
    IF(_xlfn.XLOOKUP('Weighted - average'!$A51, Width!$A$2:$A$166, Width!E$2:E$166) = 0, 'Weighted - average'!E$178, _xlfn.XLOOKUP('Weighted - average'!$A51, Width!$A$2:$A$166, Width!E$2:E$166)),
    'Weighted - average'!E$178
)</f>
        <v>6.2755503632768832</v>
      </c>
      <c r="F51">
        <f>IFERROR(
    IF(_xlfn.XLOOKUP('Weighted - average'!$A51, Width!$A$2:$A$166, Width!F$2:F$166) = 0, 'Weighted - average'!F$178, _xlfn.XLOOKUP('Weighted - average'!$A51, Width!$A$2:$A$166, Width!F$2:F$166)),
    'Weighted - average'!F$178
)</f>
        <v>10</v>
      </c>
      <c r="G51">
        <f>IFERROR(
    IF(_xlfn.XLOOKUP('Weighted - average'!$A51, Width!$A$2:$A$166, Width!G$2:G$166) = 0, 'Weighted - average'!G$178, _xlfn.XLOOKUP('Weighted - average'!$A51, Width!$A$2:$A$166, Width!G$2:G$166)),
    'Weighted - average'!G$178
)</f>
        <v>2.92371898910271</v>
      </c>
      <c r="H51">
        <f>IFERROR(
    IF(_xlfn.XLOOKUP('Weighted - average'!$A51, Width!$A$2:$A$166, Width!H$2:H$166) = 0, 'Weighted - average'!H$178, _xlfn.XLOOKUP('Weighted - average'!$A51, Width!$A$2:$A$166, Width!H$2:H$166)),
    'Weighted - average'!H$178
)</f>
        <v>6.3832945137155876</v>
      </c>
      <c r="I51">
        <f>IFERROR(
    IF(_xlfn.XLOOKUP('Weighted - average'!$A51, Width!$A$2:$A$166, Width!I$2:I$166) = 0, 'Weighted - average'!I$178, _xlfn.XLOOKUP('Weighted - average'!$A51, Width!$A$2:$A$166, Width!I$2:I$166)),
    'Weighted - average'!I$178
)</f>
        <v>4.3264520948576966</v>
      </c>
      <c r="J51">
        <f>IFERROR(
    IF(_xlfn.XLOOKUP('Weighted - average'!$A51, Width!$A$2:$A$166, Width!J$2:J$166) = 0, 'Weighted - average'!J$178, _xlfn.XLOOKUP('Weighted - average'!$A51, Width!$A$2:$A$166, Width!J$2:J$166)),
    'Weighted - average'!J$178
)</f>
        <v>1.5449688800216681</v>
      </c>
      <c r="K51">
        <f>IFERROR(
    IF(_xlfn.XLOOKUP('Weighted - average'!$A51, Width!$A$2:$A$166, Width!K$2:K$166) = 0, 'Weighted - average'!K$178, _xlfn.XLOOKUP('Weighted - average'!$A51, Width!$A$2:$A$166, Width!K$2:K$166)),
    'Weighted - average'!K$178
)</f>
        <v>2.5035778175312999</v>
      </c>
      <c r="L51">
        <f>IFERROR(
    IF(_xlfn.XLOOKUP('Weighted - average'!$A51, Width!$A$2:$A$166, Width!L$2:L$166) = 0, 'Weighted - average'!L$178, _xlfn.XLOOKUP('Weighted - average'!$A51, Width!$A$2:$A$166, Width!L$2:L$166)),
    'Weighted - average'!L$178
)</f>
        <v>2</v>
      </c>
      <c r="M51">
        <f>IFERROR(
    IF(_xlfn.XLOOKUP('Weighted - average'!$A51, Width!$A$2:$A$166, Width!M$2:M$166) = 0, 'Weighted - average'!M$178, _xlfn.XLOOKUP('Weighted - average'!$A51, Width!$A$2:$A$166, Width!M$2:M$166)),
    'Weighted - average'!M$178
)</f>
        <v>30.909274241173069</v>
      </c>
      <c r="N51">
        <f>IFERROR(
    IF(_xlfn.XLOOKUP('Weighted - average'!$A51, Width!$A$2:$A$166, Width!N$2:N$166) = 0, 'Weighted - average'!N$178, _xlfn.XLOOKUP('Weighted - average'!$A51, Width!$A$2:$A$166, Width!N$2:N$166)),
    'Weighted - average'!N$178
)</f>
        <v>4.5710697309727522</v>
      </c>
      <c r="O51">
        <f>IFERROR(
    IF(_xlfn.XLOOKUP('Weighted - average'!$A51, Width!$A$2:$A$166, Width!O$2:O$166) = 0, 'Weighted - average'!O$178, _xlfn.XLOOKUP('Weighted - average'!$A51, Width!$A$2:$A$166, Width!O$2:O$166)),
    'Weighted - average'!O$178
)</f>
        <v>8.0147091941719033</v>
      </c>
      <c r="P51">
        <f>IFERROR(
    IF(_xlfn.XLOOKUP('Weighted - average'!$A51, Width!$A$2:$A$166, Width!P$2:P$166) = 0, 'Weighted - average'!P$178, _xlfn.XLOOKUP('Weighted - average'!$A51, Width!$A$2:$A$166, Width!P$2:P$166)),
    'Weighted - average'!P$178
)</f>
        <v>9.5932023014312087</v>
      </c>
    </row>
    <row r="52" spans="1:16" x14ac:dyDescent="0.25">
      <c r="A52" s="1" t="s">
        <v>65</v>
      </c>
      <c r="B52">
        <f>IFERROR(
    IF(_xlfn.XLOOKUP('Weighted - average'!$A52, Width!$A$2:$A$166, Width!B$2:B$166) = 0, 'Weighted - average'!B$178, _xlfn.XLOOKUP('Weighted - average'!$A52, Width!$A$2:$A$166, Width!B$2:B$166)),
    'Weighted - average'!B$178
)</f>
        <v>10.114448572848865</v>
      </c>
      <c r="C52">
        <f>IFERROR(
    IF(_xlfn.XLOOKUP('Weighted - average'!$A52, Width!$A$2:$A$166, Width!C$2:C$166) = 0, 'Weighted - average'!C$178, _xlfn.XLOOKUP('Weighted - average'!$A52, Width!$A$2:$A$166, Width!C$2:C$166)),
    'Weighted - average'!C$178
)</f>
        <v>3.0151143389930302</v>
      </c>
      <c r="D52">
        <f>IFERROR(
    IF(_xlfn.XLOOKUP('Weighted - average'!$A52, Width!$A$2:$A$166, Width!D$2:D$166) = 0, 'Weighted - average'!D$178, _xlfn.XLOOKUP('Weighted - average'!$A52, Width!$A$2:$A$166, Width!D$2:D$166)),
    'Weighted - average'!D$178
)</f>
        <v>6.892046065663032</v>
      </c>
      <c r="E52">
        <f>IFERROR(
    IF(_xlfn.XLOOKUP('Weighted - average'!$A52, Width!$A$2:$A$166, Width!E$2:E$166) = 0, 'Weighted - average'!E$178, _xlfn.XLOOKUP('Weighted - average'!$A52, Width!$A$2:$A$166, Width!E$2:E$166)),
    'Weighted - average'!E$178
)</f>
        <v>6.2755503632768832</v>
      </c>
      <c r="F52">
        <f>IFERROR(
    IF(_xlfn.XLOOKUP('Weighted - average'!$A52, Width!$A$2:$A$166, Width!F$2:F$166) = 0, 'Weighted - average'!F$178, _xlfn.XLOOKUP('Weighted - average'!$A52, Width!$A$2:$A$166, Width!F$2:F$166)),
    'Weighted - average'!F$178
)</f>
        <v>10.35838618260364</v>
      </c>
      <c r="G52">
        <f>IFERROR(
    IF(_xlfn.XLOOKUP('Weighted - average'!$A52, Width!$A$2:$A$166, Width!G$2:G$166) = 0, 'Weighted - average'!G$178, _xlfn.XLOOKUP('Weighted - average'!$A52, Width!$A$2:$A$166, Width!G$2:G$166)),
    'Weighted - average'!G$178
)</f>
        <v>10</v>
      </c>
      <c r="H52">
        <f>IFERROR(
    IF(_xlfn.XLOOKUP('Weighted - average'!$A52, Width!$A$2:$A$166, Width!H$2:H$166) = 0, 'Weighted - average'!H$178, _xlfn.XLOOKUP('Weighted - average'!$A52, Width!$A$2:$A$166, Width!H$2:H$166)),
    'Weighted - average'!H$178
)</f>
        <v>6.3832945137155876</v>
      </c>
      <c r="I52">
        <f>IFERROR(
    IF(_xlfn.XLOOKUP('Weighted - average'!$A52, Width!$A$2:$A$166, Width!I$2:I$166) = 0, 'Weighted - average'!I$178, _xlfn.XLOOKUP('Weighted - average'!$A52, Width!$A$2:$A$166, Width!I$2:I$166)),
    'Weighted - average'!I$178
)</f>
        <v>4.3264520948576966</v>
      </c>
      <c r="J52">
        <f>IFERROR(
    IF(_xlfn.XLOOKUP('Weighted - average'!$A52, Width!$A$2:$A$166, Width!J$2:J$166) = 0, 'Weighted - average'!J$178, _xlfn.XLOOKUP('Weighted - average'!$A52, Width!$A$2:$A$166, Width!J$2:J$166)),
    'Weighted - average'!J$178
)</f>
        <v>1.5449688800216681</v>
      </c>
      <c r="K52">
        <f>IFERROR(
    IF(_xlfn.XLOOKUP('Weighted - average'!$A52, Width!$A$2:$A$166, Width!K$2:K$166) = 0, 'Weighted - average'!K$178, _xlfn.XLOOKUP('Weighted - average'!$A52, Width!$A$2:$A$166, Width!K$2:K$166)),
    'Weighted - average'!K$178
)</f>
        <v>9</v>
      </c>
      <c r="L52">
        <f>IFERROR(
    IF(_xlfn.XLOOKUP('Weighted - average'!$A52, Width!$A$2:$A$166, Width!L$2:L$166) = 0, 'Weighted - average'!L$178, _xlfn.XLOOKUP('Weighted - average'!$A52, Width!$A$2:$A$166, Width!L$2:L$166)),
    'Weighted - average'!L$178
)</f>
        <v>3</v>
      </c>
      <c r="M52">
        <f>IFERROR(
    IF(_xlfn.XLOOKUP('Weighted - average'!$A52, Width!$A$2:$A$166, Width!M$2:M$166) = 0, 'Weighted - average'!M$178, _xlfn.XLOOKUP('Weighted - average'!$A52, Width!$A$2:$A$166, Width!M$2:M$166)),
    'Weighted - average'!M$178
)</f>
        <v>30.909274241173069</v>
      </c>
      <c r="N52">
        <f>IFERROR(
    IF(_xlfn.XLOOKUP('Weighted - average'!$A52, Width!$A$2:$A$166, Width!N$2:N$166) = 0, 'Weighted - average'!N$178, _xlfn.XLOOKUP('Weighted - average'!$A52, Width!$A$2:$A$166, Width!N$2:N$166)),
    'Weighted - average'!N$178
)</f>
        <v>4.5710697309727522</v>
      </c>
      <c r="O52">
        <f>IFERROR(
    IF(_xlfn.XLOOKUP('Weighted - average'!$A52, Width!$A$2:$A$166, Width!O$2:O$166) = 0, 'Weighted - average'!O$178, _xlfn.XLOOKUP('Weighted - average'!$A52, Width!$A$2:$A$166, Width!O$2:O$166)),
    'Weighted - average'!O$178
)</f>
        <v>8.0147091941719033</v>
      </c>
      <c r="P52">
        <f>IFERROR(
    IF(_xlfn.XLOOKUP('Weighted - average'!$A52, Width!$A$2:$A$166, Width!P$2:P$166) = 0, 'Weighted - average'!P$178, _xlfn.XLOOKUP('Weighted - average'!$A52, Width!$A$2:$A$166, Width!P$2:P$166)),
    'Weighted - average'!P$178
)</f>
        <v>9.5932023014312087</v>
      </c>
    </row>
    <row r="53" spans="1:16" x14ac:dyDescent="0.25">
      <c r="A53" s="1" t="s">
        <v>66</v>
      </c>
      <c r="B53">
        <f>IFERROR(
    IF(_xlfn.XLOOKUP('Weighted - average'!$A53, Width!$A$2:$A$166, Width!B$2:B$166) = 0, 'Weighted - average'!B$178, _xlfn.XLOOKUP('Weighted - average'!$A53, Width!$A$2:$A$166, Width!B$2:B$166)),
    'Weighted - average'!B$178
)</f>
        <v>7.5816183988285299</v>
      </c>
      <c r="C53">
        <f>IFERROR(
    IF(_xlfn.XLOOKUP('Weighted - average'!$A53, Width!$A$2:$A$166, Width!C$2:C$166) = 0, 'Weighted - average'!C$178, _xlfn.XLOOKUP('Weighted - average'!$A53, Width!$A$2:$A$166, Width!C$2:C$166)),
    'Weighted - average'!C$178
)</f>
        <v>4.2334860178925204</v>
      </c>
      <c r="D53">
        <f>IFERROR(
    IF(_xlfn.XLOOKUP('Weighted - average'!$A53, Width!$A$2:$A$166, Width!D$2:D$166) = 0, 'Weighted - average'!D$178, _xlfn.XLOOKUP('Weighted - average'!$A53, Width!$A$2:$A$166, Width!D$2:D$166)),
    'Weighted - average'!D$178
)</f>
        <v>6.892046065663032</v>
      </c>
      <c r="E53">
        <f>IFERROR(
    IF(_xlfn.XLOOKUP('Weighted - average'!$A53, Width!$A$2:$A$166, Width!E$2:E$166) = 0, 'Weighted - average'!E$178, _xlfn.XLOOKUP('Weighted - average'!$A53, Width!$A$2:$A$166, Width!E$2:E$166)),
    'Weighted - average'!E$178
)</f>
        <v>6.2755503632768832</v>
      </c>
      <c r="F53">
        <f>IFERROR(
    IF(_xlfn.XLOOKUP('Weighted - average'!$A53, Width!$A$2:$A$166, Width!F$2:F$166) = 0, 'Weighted - average'!F$178, _xlfn.XLOOKUP('Weighted - average'!$A53, Width!$A$2:$A$166, Width!F$2:F$166)),
    'Weighted - average'!F$178
)</f>
        <v>7.2382850016646598</v>
      </c>
      <c r="G53">
        <f>IFERROR(
    IF(_xlfn.XLOOKUP('Weighted - average'!$A53, Width!$A$2:$A$166, Width!G$2:G$166) = 0, 'Weighted - average'!G$178, _xlfn.XLOOKUP('Weighted - average'!$A53, Width!$A$2:$A$166, Width!G$2:G$166)),
    'Weighted - average'!G$178
)</f>
        <v>4.3052269260191398</v>
      </c>
      <c r="H53">
        <f>IFERROR(
    IF(_xlfn.XLOOKUP('Weighted - average'!$A53, Width!$A$2:$A$166, Width!H$2:H$166) = 0, 'Weighted - average'!H$178, _xlfn.XLOOKUP('Weighted - average'!$A53, Width!$A$2:$A$166, Width!H$2:H$166)),
    'Weighted - average'!H$178
)</f>
        <v>6.3832945137155876</v>
      </c>
      <c r="I53">
        <f>IFERROR(
    IF(_xlfn.XLOOKUP('Weighted - average'!$A53, Width!$A$2:$A$166, Width!I$2:I$166) = 0, 'Weighted - average'!I$178, _xlfn.XLOOKUP('Weighted - average'!$A53, Width!$A$2:$A$166, Width!I$2:I$166)),
    'Weighted - average'!I$178
)</f>
        <v>4.4287326388888797</v>
      </c>
      <c r="J53">
        <f>IFERROR(
    IF(_xlfn.XLOOKUP('Weighted - average'!$A53, Width!$A$2:$A$166, Width!J$2:J$166) = 0, 'Weighted - average'!J$178, _xlfn.XLOOKUP('Weighted - average'!$A53, Width!$A$2:$A$166, Width!J$2:J$166)),
    'Weighted - average'!J$178
)</f>
        <v>1.5449688800216681</v>
      </c>
      <c r="K53">
        <f>IFERROR(
    IF(_xlfn.XLOOKUP('Weighted - average'!$A53, Width!$A$2:$A$166, Width!K$2:K$166) = 0, 'Weighted - average'!K$178, _xlfn.XLOOKUP('Weighted - average'!$A53, Width!$A$2:$A$166, Width!K$2:K$166)),
    'Weighted - average'!K$178
)</f>
        <v>3.4807785232277602</v>
      </c>
      <c r="L53">
        <f>IFERROR(
    IF(_xlfn.XLOOKUP('Weighted - average'!$A53, Width!$A$2:$A$166, Width!L$2:L$166) = 0, 'Weighted - average'!L$178, _xlfn.XLOOKUP('Weighted - average'!$A53, Width!$A$2:$A$166, Width!L$2:L$166)),
    'Weighted - average'!L$178
)</f>
        <v>5.7990897376012498</v>
      </c>
      <c r="M53">
        <f>IFERROR(
    IF(_xlfn.XLOOKUP('Weighted - average'!$A53, Width!$A$2:$A$166, Width!M$2:M$166) = 0, 'Weighted - average'!M$178, _xlfn.XLOOKUP('Weighted - average'!$A53, Width!$A$2:$A$166, Width!M$2:M$166)),
    'Weighted - average'!M$178
)</f>
        <v>24</v>
      </c>
      <c r="N53">
        <f>IFERROR(
    IF(_xlfn.XLOOKUP('Weighted - average'!$A53, Width!$A$2:$A$166, Width!N$2:N$166) = 0, 'Weighted - average'!N$178, _xlfn.XLOOKUP('Weighted - average'!$A53, Width!$A$2:$A$166, Width!N$2:N$166)),
    'Weighted - average'!N$178
)</f>
        <v>4.5710697309727522</v>
      </c>
      <c r="O53">
        <f>IFERROR(
    IF(_xlfn.XLOOKUP('Weighted - average'!$A53, Width!$A$2:$A$166, Width!O$2:O$166) = 0, 'Weighted - average'!O$178, _xlfn.XLOOKUP('Weighted - average'!$A53, Width!$A$2:$A$166, Width!O$2:O$166)),
    'Weighted - average'!O$178
)</f>
        <v>6.4922509028397801</v>
      </c>
      <c r="P53">
        <f>IFERROR(
    IF(_xlfn.XLOOKUP('Weighted - average'!$A53, Width!$A$2:$A$166, Width!P$2:P$166) = 0, 'Weighted - average'!P$178, _xlfn.XLOOKUP('Weighted - average'!$A53, Width!$A$2:$A$166, Width!P$2:P$166)),
    'Weighted - average'!P$178
)</f>
        <v>4</v>
      </c>
    </row>
    <row r="54" spans="1:16" x14ac:dyDescent="0.25">
      <c r="A54" s="1" t="s">
        <v>67</v>
      </c>
      <c r="B54">
        <f>IFERROR(
    IF(_xlfn.XLOOKUP('Weighted - average'!$A54, Width!$A$2:$A$166, Width!B$2:B$166) = 0, 'Weighted - average'!B$178, _xlfn.XLOOKUP('Weighted - average'!$A54, Width!$A$2:$A$166, Width!B$2:B$166)),
    'Weighted - average'!B$178
)</f>
        <v>8.4539707445462309</v>
      </c>
      <c r="C54">
        <f>IFERROR(
    IF(_xlfn.XLOOKUP('Weighted - average'!$A54, Width!$A$2:$A$166, Width!C$2:C$166) = 0, 'Weighted - average'!C$178, _xlfn.XLOOKUP('Weighted - average'!$A54, Width!$A$2:$A$166, Width!C$2:C$166)),
    'Weighted - average'!C$178
)</f>
        <v>3.98735670345074</v>
      </c>
      <c r="D54">
        <f>IFERROR(
    IF(_xlfn.XLOOKUP('Weighted - average'!$A54, Width!$A$2:$A$166, Width!D$2:D$166) = 0, 'Weighted - average'!D$178, _xlfn.XLOOKUP('Weighted - average'!$A54, Width!$A$2:$A$166, Width!D$2:D$166)),
    'Weighted - average'!D$178
)</f>
        <v>5.23464912280701</v>
      </c>
      <c r="E54">
        <f>IFERROR(
    IF(_xlfn.XLOOKUP('Weighted - average'!$A54, Width!$A$2:$A$166, Width!E$2:E$166) = 0, 'Weighted - average'!E$178, _xlfn.XLOOKUP('Weighted - average'!$A54, Width!$A$2:$A$166, Width!E$2:E$166)),
    'Weighted - average'!E$178
)</f>
        <v>4.6731386861313799</v>
      </c>
      <c r="F54">
        <f>IFERROR(
    IF(_xlfn.XLOOKUP('Weighted - average'!$A54, Width!$A$2:$A$166, Width!F$2:F$166) = 0, 'Weighted - average'!F$178, _xlfn.XLOOKUP('Weighted - average'!$A54, Width!$A$2:$A$166, Width!F$2:F$166)),
    'Weighted - average'!F$178
)</f>
        <v>7.2458294236599396</v>
      </c>
      <c r="G54">
        <f>IFERROR(
    IF(_xlfn.XLOOKUP('Weighted - average'!$A54, Width!$A$2:$A$166, Width!G$2:G$166) = 0, 'Weighted - average'!G$178, _xlfn.XLOOKUP('Weighted - average'!$A54, Width!$A$2:$A$166, Width!G$2:G$166)),
    'Weighted - average'!G$178
)</f>
        <v>4.3122467515535998</v>
      </c>
      <c r="H54">
        <f>IFERROR(
    IF(_xlfn.XLOOKUP('Weighted - average'!$A54, Width!$A$2:$A$166, Width!H$2:H$166) = 0, 'Weighted - average'!H$178, _xlfn.XLOOKUP('Weighted - average'!$A54, Width!$A$2:$A$166, Width!H$2:H$166)),
    'Weighted - average'!H$178
)</f>
        <v>5.6138170228721398</v>
      </c>
      <c r="I54">
        <f>IFERROR(
    IF(_xlfn.XLOOKUP('Weighted - average'!$A54, Width!$A$2:$A$166, Width!I$2:I$166) = 0, 'Weighted - average'!I$178, _xlfn.XLOOKUP('Weighted - average'!$A54, Width!$A$2:$A$166, Width!I$2:I$166)),
    'Weighted - average'!I$178
)</f>
        <v>3.8358898877850902</v>
      </c>
      <c r="J54">
        <f>IFERROR(
    IF(_xlfn.XLOOKUP('Weighted - average'!$A54, Width!$A$2:$A$166, Width!J$2:J$166) = 0, 'Weighted - average'!J$178, _xlfn.XLOOKUP('Weighted - average'!$A54, Width!$A$2:$A$166, Width!J$2:J$166)),
    'Weighted - average'!J$178
)</f>
        <v>1.5449688800216681</v>
      </c>
      <c r="K54">
        <f>IFERROR(
    IF(_xlfn.XLOOKUP('Weighted - average'!$A54, Width!$A$2:$A$166, Width!K$2:K$166) = 0, 'Weighted - average'!K$178, _xlfn.XLOOKUP('Weighted - average'!$A54, Width!$A$2:$A$166, Width!K$2:K$166)),
    'Weighted - average'!K$178
)</f>
        <v>3.7560825204850401</v>
      </c>
      <c r="L54">
        <f>IFERROR(
    IF(_xlfn.XLOOKUP('Weighted - average'!$A54, Width!$A$2:$A$166, Width!L$2:L$166) = 0, 'Weighted - average'!L$178, _xlfn.XLOOKUP('Weighted - average'!$A54, Width!$A$2:$A$166, Width!L$2:L$166)),
    'Weighted - average'!L$178
)</f>
        <v>3.80418713329821</v>
      </c>
      <c r="M54">
        <f>IFERROR(
    IF(_xlfn.XLOOKUP('Weighted - average'!$A54, Width!$A$2:$A$166, Width!M$2:M$166) = 0, 'Weighted - average'!M$178, _xlfn.XLOOKUP('Weighted - average'!$A54, Width!$A$2:$A$166, Width!M$2:M$166)),
    'Weighted - average'!M$178
)</f>
        <v>11.599783599968999</v>
      </c>
      <c r="N54">
        <f>IFERROR(
    IF(_xlfn.XLOOKUP('Weighted - average'!$A54, Width!$A$2:$A$166, Width!N$2:N$166) = 0, 'Weighted - average'!N$178, _xlfn.XLOOKUP('Weighted - average'!$A54, Width!$A$2:$A$166, Width!N$2:N$166)),
    'Weighted - average'!N$178
)</f>
        <v>3.7128000000000001</v>
      </c>
      <c r="O54">
        <f>IFERROR(
    IF(_xlfn.XLOOKUP('Weighted - average'!$A54, Width!$A$2:$A$166, Width!O$2:O$166) = 0, 'Weighted - average'!O$178, _xlfn.XLOOKUP('Weighted - average'!$A54, Width!$A$2:$A$166, Width!O$2:O$166)),
    'Weighted - average'!O$178
)</f>
        <v>5.2004840231625096</v>
      </c>
      <c r="P54">
        <f>IFERROR(
    IF(_xlfn.XLOOKUP('Weighted - average'!$A54, Width!$A$2:$A$166, Width!P$2:P$166) = 0, 'Weighted - average'!P$178, _xlfn.XLOOKUP('Weighted - average'!$A54, Width!$A$2:$A$166, Width!P$2:P$166)),
    'Weighted - average'!P$178
)</f>
        <v>9.6053471667996799</v>
      </c>
    </row>
    <row r="55" spans="1:16" x14ac:dyDescent="0.25">
      <c r="A55" s="1" t="s">
        <v>68</v>
      </c>
      <c r="B55">
        <f>IFERROR(
    IF(_xlfn.XLOOKUP('Weighted - average'!$A55, Width!$A$2:$A$166, Width!B$2:B$166) = 0, 'Weighted - average'!B$178, _xlfn.XLOOKUP('Weighted - average'!$A55, Width!$A$2:$A$166, Width!B$2:B$166)),
    'Weighted - average'!B$178
)</f>
        <v>5</v>
      </c>
      <c r="C55">
        <f>IFERROR(
    IF(_xlfn.XLOOKUP('Weighted - average'!$A55, Width!$A$2:$A$166, Width!C$2:C$166) = 0, 'Weighted - average'!C$178, _xlfn.XLOOKUP('Weighted - average'!$A55, Width!$A$2:$A$166, Width!C$2:C$166)),
    'Weighted - average'!C$178
)</f>
        <v>5.1125365551689503</v>
      </c>
      <c r="D55">
        <f>IFERROR(
    IF(_xlfn.XLOOKUP('Weighted - average'!$A55, Width!$A$2:$A$166, Width!D$2:D$166) = 0, 'Weighted - average'!D$178, _xlfn.XLOOKUP('Weighted - average'!$A55, Width!$A$2:$A$166, Width!D$2:D$166)),
    'Weighted - average'!D$178
)</f>
        <v>6.892046065663032</v>
      </c>
      <c r="E55">
        <f>IFERROR(
    IF(_xlfn.XLOOKUP('Weighted - average'!$A55, Width!$A$2:$A$166, Width!E$2:E$166) = 0, 'Weighted - average'!E$178, _xlfn.XLOOKUP('Weighted - average'!$A55, Width!$A$2:$A$166, Width!E$2:E$166)),
    'Weighted - average'!E$178
)</f>
        <v>6.2755503632768832</v>
      </c>
      <c r="F55">
        <f>IFERROR(
    IF(_xlfn.XLOOKUP('Weighted - average'!$A55, Width!$A$2:$A$166, Width!F$2:F$166) = 0, 'Weighted - average'!F$178, _xlfn.XLOOKUP('Weighted - average'!$A55, Width!$A$2:$A$166, Width!F$2:F$166)),
    'Weighted - average'!F$178
)</f>
        <v>10.35838618260364</v>
      </c>
      <c r="G55">
        <f>IFERROR(
    IF(_xlfn.XLOOKUP('Weighted - average'!$A55, Width!$A$2:$A$166, Width!G$2:G$166) = 0, 'Weighted - average'!G$178, _xlfn.XLOOKUP('Weighted - average'!$A55, Width!$A$2:$A$166, Width!G$2:G$166)),
    'Weighted - average'!G$178
)</f>
        <v>7.2028096935943351</v>
      </c>
      <c r="H55">
        <f>IFERROR(
    IF(_xlfn.XLOOKUP('Weighted - average'!$A55, Width!$A$2:$A$166, Width!H$2:H$166) = 0, 'Weighted - average'!H$178, _xlfn.XLOOKUP('Weighted - average'!$A55, Width!$A$2:$A$166, Width!H$2:H$166)),
    'Weighted - average'!H$178
)</f>
        <v>6.3832945137155876</v>
      </c>
      <c r="I55">
        <f>IFERROR(
    IF(_xlfn.XLOOKUP('Weighted - average'!$A55, Width!$A$2:$A$166, Width!I$2:I$166) = 0, 'Weighted - average'!I$178, _xlfn.XLOOKUP('Weighted - average'!$A55, Width!$A$2:$A$166, Width!I$2:I$166)),
    'Weighted - average'!I$178
)</f>
        <v>4.3264520948576966</v>
      </c>
      <c r="J55">
        <f>IFERROR(
    IF(_xlfn.XLOOKUP('Weighted - average'!$A55, Width!$A$2:$A$166, Width!J$2:J$166) = 0, 'Weighted - average'!J$178, _xlfn.XLOOKUP('Weighted - average'!$A55, Width!$A$2:$A$166, Width!J$2:J$166)),
    'Weighted - average'!J$178
)</f>
        <v>1.5449688800216681</v>
      </c>
      <c r="K55">
        <f>IFERROR(
    IF(_xlfn.XLOOKUP('Weighted - average'!$A55, Width!$A$2:$A$166, Width!K$2:K$166) = 0, 'Weighted - average'!K$178, _xlfn.XLOOKUP('Weighted - average'!$A55, Width!$A$2:$A$166, Width!K$2:K$166)),
    'Weighted - average'!K$178
)</f>
        <v>4.9029807894694066</v>
      </c>
      <c r="L55">
        <f>IFERROR(
    IF(_xlfn.XLOOKUP('Weighted - average'!$A55, Width!$A$2:$A$166, Width!L$2:L$166) = 0, 'Weighted - average'!L$178, _xlfn.XLOOKUP('Weighted - average'!$A55, Width!$A$2:$A$166, Width!L$2:L$166)),
    'Weighted - average'!L$178
)</f>
        <v>5</v>
      </c>
      <c r="M55">
        <f>IFERROR(
    IF(_xlfn.XLOOKUP('Weighted - average'!$A55, Width!$A$2:$A$166, Width!M$2:M$166) = 0, 'Weighted - average'!M$178, _xlfn.XLOOKUP('Weighted - average'!$A55, Width!$A$2:$A$166, Width!M$2:M$166)),
    'Weighted - average'!M$178
)</f>
        <v>30.909274241173069</v>
      </c>
      <c r="N55">
        <f>IFERROR(
    IF(_xlfn.XLOOKUP('Weighted - average'!$A55, Width!$A$2:$A$166, Width!N$2:N$166) = 0, 'Weighted - average'!N$178, _xlfn.XLOOKUP('Weighted - average'!$A55, Width!$A$2:$A$166, Width!N$2:N$166)),
    'Weighted - average'!N$178
)</f>
        <v>4.5710697309727522</v>
      </c>
      <c r="O55">
        <f>IFERROR(
    IF(_xlfn.XLOOKUP('Weighted - average'!$A55, Width!$A$2:$A$166, Width!O$2:O$166) = 0, 'Weighted - average'!O$178, _xlfn.XLOOKUP('Weighted - average'!$A55, Width!$A$2:$A$166, Width!O$2:O$166)),
    'Weighted - average'!O$178
)</f>
        <v>8.0147091941719033</v>
      </c>
      <c r="P55">
        <f>IFERROR(
    IF(_xlfn.XLOOKUP('Weighted - average'!$A55, Width!$A$2:$A$166, Width!P$2:P$166) = 0, 'Weighted - average'!P$178, _xlfn.XLOOKUP('Weighted - average'!$A55, Width!$A$2:$A$166, Width!P$2:P$166)),
    'Weighted - average'!P$178
)</f>
        <v>9.5932023014312087</v>
      </c>
    </row>
    <row r="56" spans="1:16" x14ac:dyDescent="0.25">
      <c r="A56" s="1" t="s">
        <v>69</v>
      </c>
      <c r="B56">
        <f>IFERROR(
    IF(_xlfn.XLOOKUP('Weighted - average'!$A56, Width!$A$2:$A$166, Width!B$2:B$166) = 0, 'Weighted - average'!B$178, _xlfn.XLOOKUP('Weighted - average'!$A56, Width!$A$2:$A$166, Width!B$2:B$166)),
    'Weighted - average'!B$178
)</f>
        <v>7</v>
      </c>
      <c r="C56">
        <f>IFERROR(
    IF(_xlfn.XLOOKUP('Weighted - average'!$A56, Width!$A$2:$A$166, Width!C$2:C$166) = 0, 'Weighted - average'!C$178, _xlfn.XLOOKUP('Weighted - average'!$A56, Width!$A$2:$A$166, Width!C$2:C$166)),
    'Weighted - average'!C$178
)</f>
        <v>5.30516435257484</v>
      </c>
      <c r="D56">
        <f>IFERROR(
    IF(_xlfn.XLOOKUP('Weighted - average'!$A56, Width!$A$2:$A$166, Width!D$2:D$166) = 0, 'Weighted - average'!D$178, _xlfn.XLOOKUP('Weighted - average'!$A56, Width!$A$2:$A$166, Width!D$2:D$166)),
    'Weighted - average'!D$178
)</f>
        <v>12.8542112013681</v>
      </c>
      <c r="E56">
        <f>IFERROR(
    IF(_xlfn.XLOOKUP('Weighted - average'!$A56, Width!$A$2:$A$166, Width!E$2:E$166) = 0, 'Weighted - average'!E$178, _xlfn.XLOOKUP('Weighted - average'!$A56, Width!$A$2:$A$166, Width!E$2:E$166)),
    'Weighted - average'!E$178
)</f>
        <v>10.4774774774774</v>
      </c>
      <c r="F56">
        <f>IFERROR(
    IF(_xlfn.XLOOKUP('Weighted - average'!$A56, Width!$A$2:$A$166, Width!F$2:F$166) = 0, 'Weighted - average'!F$178, _xlfn.XLOOKUP('Weighted - average'!$A56, Width!$A$2:$A$166, Width!F$2:F$166)),
    'Weighted - average'!F$178
)</f>
        <v>13.899530375162501</v>
      </c>
      <c r="G56">
        <f>IFERROR(
    IF(_xlfn.XLOOKUP('Weighted - average'!$A56, Width!$A$2:$A$166, Width!G$2:G$166) = 0, 'Weighted - average'!G$178, _xlfn.XLOOKUP('Weighted - average'!$A56, Width!$A$2:$A$166, Width!G$2:G$166)),
    'Weighted - average'!G$178
)</f>
        <v>7.0914565851073199</v>
      </c>
      <c r="H56">
        <f>IFERROR(
    IF(_xlfn.XLOOKUP('Weighted - average'!$A56, Width!$A$2:$A$166, Width!H$2:H$166) = 0, 'Weighted - average'!H$178, _xlfn.XLOOKUP('Weighted - average'!$A56, Width!$A$2:$A$166, Width!H$2:H$166)),
    'Weighted - average'!H$178
)</f>
        <v>4</v>
      </c>
      <c r="I56">
        <f>IFERROR(
    IF(_xlfn.XLOOKUP('Weighted - average'!$A56, Width!$A$2:$A$166, Width!I$2:I$166) = 0, 'Weighted - average'!I$178, _xlfn.XLOOKUP('Weighted - average'!$A56, Width!$A$2:$A$166, Width!I$2:I$166)),
    'Weighted - average'!I$178
)</f>
        <v>4.3264520948576966</v>
      </c>
      <c r="J56">
        <f>IFERROR(
    IF(_xlfn.XLOOKUP('Weighted - average'!$A56, Width!$A$2:$A$166, Width!J$2:J$166) = 0, 'Weighted - average'!J$178, _xlfn.XLOOKUP('Weighted - average'!$A56, Width!$A$2:$A$166, Width!J$2:J$166)),
    'Weighted - average'!J$178
)</f>
        <v>1.5449688800216681</v>
      </c>
      <c r="K56">
        <f>IFERROR(
    IF(_xlfn.XLOOKUP('Weighted - average'!$A56, Width!$A$2:$A$166, Width!K$2:K$166) = 0, 'Weighted - average'!K$178, _xlfn.XLOOKUP('Weighted - average'!$A56, Width!$A$2:$A$166, Width!K$2:K$166)),
    'Weighted - average'!K$178
)</f>
        <v>7.1309870796537096</v>
      </c>
      <c r="L56">
        <f>IFERROR(
    IF(_xlfn.XLOOKUP('Weighted - average'!$A56, Width!$A$2:$A$166, Width!L$2:L$166) = 0, 'Weighted - average'!L$178, _xlfn.XLOOKUP('Weighted - average'!$A56, Width!$A$2:$A$166, Width!L$2:L$166)),
    'Weighted - average'!L$178
)</f>
        <v>8.3707733319727993</v>
      </c>
      <c r="M56">
        <f>IFERROR(
    IF(_xlfn.XLOOKUP('Weighted - average'!$A56, Width!$A$2:$A$166, Width!M$2:M$166) = 0, 'Weighted - average'!M$178, _xlfn.XLOOKUP('Weighted - average'!$A56, Width!$A$2:$A$166, Width!M$2:M$166)),
    'Weighted - average'!M$178
)</f>
        <v>30.909274241173069</v>
      </c>
      <c r="N56">
        <f>IFERROR(
    IF(_xlfn.XLOOKUP('Weighted - average'!$A56, Width!$A$2:$A$166, Width!N$2:N$166) = 0, 'Weighted - average'!N$178, _xlfn.XLOOKUP('Weighted - average'!$A56, Width!$A$2:$A$166, Width!N$2:N$166)),
    'Weighted - average'!N$178
)</f>
        <v>4.5710697309727522</v>
      </c>
      <c r="O56">
        <f>IFERROR(
    IF(_xlfn.XLOOKUP('Weighted - average'!$A56, Width!$A$2:$A$166, Width!O$2:O$166) = 0, 'Weighted - average'!O$178, _xlfn.XLOOKUP('Weighted - average'!$A56, Width!$A$2:$A$166, Width!O$2:O$166)),
    'Weighted - average'!O$178
)</f>
        <v>6.9917072844550603</v>
      </c>
      <c r="P56">
        <f>IFERROR(
    IF(_xlfn.XLOOKUP('Weighted - average'!$A56, Width!$A$2:$A$166, Width!P$2:P$166) = 0, 'Weighted - average'!P$178, _xlfn.XLOOKUP('Weighted - average'!$A56, Width!$A$2:$A$166, Width!P$2:P$166)),
    'Weighted - average'!P$178
)</f>
        <v>6.7000187722920899</v>
      </c>
    </row>
    <row r="57" spans="1:16" x14ac:dyDescent="0.25">
      <c r="A57" s="1" t="s">
        <v>70</v>
      </c>
      <c r="B57">
        <f>IFERROR(
    IF(_xlfn.XLOOKUP('Weighted - average'!$A57, Width!$A$2:$A$166, Width!B$2:B$166) = 0, 'Weighted - average'!B$178, _xlfn.XLOOKUP('Weighted - average'!$A57, Width!$A$2:$A$166, Width!B$2:B$166)),
    'Weighted - average'!B$178
)</f>
        <v>7</v>
      </c>
      <c r="C57">
        <f>IFERROR(
    IF(_xlfn.XLOOKUP('Weighted - average'!$A57, Width!$A$2:$A$166, Width!C$2:C$166) = 0, 'Weighted - average'!C$178, _xlfn.XLOOKUP('Weighted - average'!$A57, Width!$A$2:$A$166, Width!C$2:C$166)),
    'Weighted - average'!C$178
)</f>
        <v>5.2617784622404704</v>
      </c>
      <c r="D57">
        <f>IFERROR(
    IF(_xlfn.XLOOKUP('Weighted - average'!$A57, Width!$A$2:$A$166, Width!D$2:D$166) = 0, 'Weighted - average'!D$178, _xlfn.XLOOKUP('Weighted - average'!$A57, Width!$A$2:$A$166, Width!D$2:D$166)),
    'Weighted - average'!D$178
)</f>
        <v>5.5</v>
      </c>
      <c r="E57">
        <f>IFERROR(
    IF(_xlfn.XLOOKUP('Weighted - average'!$A57, Width!$A$2:$A$166, Width!E$2:E$166) = 0, 'Weighted - average'!E$178, _xlfn.XLOOKUP('Weighted - average'!$A57, Width!$A$2:$A$166, Width!E$2:E$166)),
    'Weighted - average'!E$178
)</f>
        <v>2.5</v>
      </c>
      <c r="F57">
        <f>IFERROR(
    IF(_xlfn.XLOOKUP('Weighted - average'!$A57, Width!$A$2:$A$166, Width!F$2:F$166) = 0, 'Weighted - average'!F$178, _xlfn.XLOOKUP('Weighted - average'!$A57, Width!$A$2:$A$166, Width!F$2:F$166)),
    'Weighted - average'!F$178
)</f>
        <v>13.6973016729627</v>
      </c>
      <c r="G57">
        <f>IFERROR(
    IF(_xlfn.XLOOKUP('Weighted - average'!$A57, Width!$A$2:$A$166, Width!G$2:G$166) = 0, 'Weighted - average'!G$178, _xlfn.XLOOKUP('Weighted - average'!$A57, Width!$A$2:$A$166, Width!G$2:G$166)),
    'Weighted - average'!G$178
)</f>
        <v>6.7078366992937601</v>
      </c>
      <c r="H57">
        <f>IFERROR(
    IF(_xlfn.XLOOKUP('Weighted - average'!$A57, Width!$A$2:$A$166, Width!H$2:H$166) = 0, 'Weighted - average'!H$178, _xlfn.XLOOKUP('Weighted - average'!$A57, Width!$A$2:$A$166, Width!H$2:H$166)),
    'Weighted - average'!H$178
)</f>
        <v>6.3832945137155876</v>
      </c>
      <c r="I57">
        <f>IFERROR(
    IF(_xlfn.XLOOKUP('Weighted - average'!$A57, Width!$A$2:$A$166, Width!I$2:I$166) = 0, 'Weighted - average'!I$178, _xlfn.XLOOKUP('Weighted - average'!$A57, Width!$A$2:$A$166, Width!I$2:I$166)),
    'Weighted - average'!I$178
)</f>
        <v>11.7317156527682</v>
      </c>
      <c r="J57">
        <f>IFERROR(
    IF(_xlfn.XLOOKUP('Weighted - average'!$A57, Width!$A$2:$A$166, Width!J$2:J$166) = 0, 'Weighted - average'!J$178, _xlfn.XLOOKUP('Weighted - average'!$A57, Width!$A$2:$A$166, Width!J$2:J$166)),
    'Weighted - average'!J$178
)</f>
        <v>1.5449688800216681</v>
      </c>
      <c r="K57">
        <f>IFERROR(
    IF(_xlfn.XLOOKUP('Weighted - average'!$A57, Width!$A$2:$A$166, Width!K$2:K$166) = 0, 'Weighted - average'!K$178, _xlfn.XLOOKUP('Weighted - average'!$A57, Width!$A$2:$A$166, Width!K$2:K$166)),
    'Weighted - average'!K$178
)</f>
        <v>3.9970311856894001</v>
      </c>
      <c r="L57">
        <f>IFERROR(
    IF(_xlfn.XLOOKUP('Weighted - average'!$A57, Width!$A$2:$A$166, Width!L$2:L$166) = 0, 'Weighted - average'!L$178, _xlfn.XLOOKUP('Weighted - average'!$A57, Width!$A$2:$A$166, Width!L$2:L$166)),
    'Weighted - average'!L$178
)</f>
        <v>7.6766250963019997</v>
      </c>
      <c r="M57">
        <f>IFERROR(
    IF(_xlfn.XLOOKUP('Weighted - average'!$A57, Width!$A$2:$A$166, Width!M$2:M$166) = 0, 'Weighted - average'!M$178, _xlfn.XLOOKUP('Weighted - average'!$A57, Width!$A$2:$A$166, Width!M$2:M$166)),
    'Weighted - average'!M$178
)</f>
        <v>11.944368161085199</v>
      </c>
      <c r="N57">
        <f>IFERROR(
    IF(_xlfn.XLOOKUP('Weighted - average'!$A57, Width!$A$2:$A$166, Width!N$2:N$166) = 0, 'Weighted - average'!N$178, _xlfn.XLOOKUP('Weighted - average'!$A57, Width!$A$2:$A$166, Width!N$2:N$166)),
    'Weighted - average'!N$178
)</f>
        <v>4.5710697309727522</v>
      </c>
      <c r="O57">
        <f>IFERROR(
    IF(_xlfn.XLOOKUP('Weighted - average'!$A57, Width!$A$2:$A$166, Width!O$2:O$166) = 0, 'Weighted - average'!O$178, _xlfn.XLOOKUP('Weighted - average'!$A57, Width!$A$2:$A$166, Width!O$2:O$166)),
    'Weighted - average'!O$178
)</f>
        <v>7.5734833659491096</v>
      </c>
      <c r="P57">
        <f>IFERROR(
    IF(_xlfn.XLOOKUP('Weighted - average'!$A57, Width!$A$2:$A$166, Width!P$2:P$166) = 0, 'Weighted - average'!P$178, _xlfn.XLOOKUP('Weighted - average'!$A57, Width!$A$2:$A$166, Width!P$2:P$166)),
    'Weighted - average'!P$178
)</f>
        <v>9.5932023014312087</v>
      </c>
    </row>
    <row r="58" spans="1:16" x14ac:dyDescent="0.25">
      <c r="A58" s="1" t="s">
        <v>71</v>
      </c>
      <c r="B58">
        <f>IFERROR(
    IF(_xlfn.XLOOKUP('Weighted - average'!$A58, Width!$A$2:$A$166, Width!B$2:B$166) = 0, 'Weighted - average'!B$178, _xlfn.XLOOKUP('Weighted - average'!$A58, Width!$A$2:$A$166, Width!B$2:B$166)),
    'Weighted - average'!B$178
)</f>
        <v>8.7043096654808796</v>
      </c>
      <c r="C58">
        <f>IFERROR(
    IF(_xlfn.XLOOKUP('Weighted - average'!$A58, Width!$A$2:$A$166, Width!C$2:C$166) = 0, 'Weighted - average'!C$178, _xlfn.XLOOKUP('Weighted - average'!$A58, Width!$A$2:$A$166, Width!C$2:C$166)),
    'Weighted - average'!C$178
)</f>
        <v>3.7892561770439999</v>
      </c>
      <c r="D58">
        <f>IFERROR(
    IF(_xlfn.XLOOKUP('Weighted - average'!$A58, Width!$A$2:$A$166, Width!D$2:D$166) = 0, 'Weighted - average'!D$178, _xlfn.XLOOKUP('Weighted - average'!$A58, Width!$A$2:$A$166, Width!D$2:D$166)),
    'Weighted - average'!D$178
)</f>
        <v>4.9831346351490202</v>
      </c>
      <c r="E58">
        <f>IFERROR(
    IF(_xlfn.XLOOKUP('Weighted - average'!$A58, Width!$A$2:$A$166, Width!E$2:E$166) = 0, 'Weighted - average'!E$178, _xlfn.XLOOKUP('Weighted - average'!$A58, Width!$A$2:$A$166, Width!E$2:E$166)),
    'Weighted - average'!E$178
)</f>
        <v>5.7591583648230804</v>
      </c>
      <c r="F58">
        <f>IFERROR(
    IF(_xlfn.XLOOKUP('Weighted - average'!$A58, Width!$A$2:$A$166, Width!F$2:F$166) = 0, 'Weighted - average'!F$178, _xlfn.XLOOKUP('Weighted - average'!$A58, Width!$A$2:$A$166, Width!F$2:F$166)),
    'Weighted - average'!F$178
)</f>
        <v>7.4229801485724796</v>
      </c>
      <c r="G58">
        <f>IFERROR(
    IF(_xlfn.XLOOKUP('Weighted - average'!$A58, Width!$A$2:$A$166, Width!G$2:G$166) = 0, 'Weighted - average'!G$178, _xlfn.XLOOKUP('Weighted - average'!$A58, Width!$A$2:$A$166, Width!G$2:G$166)),
    'Weighted - average'!G$178
)</f>
        <v>4.5161201864965399</v>
      </c>
      <c r="H58">
        <f>IFERROR(
    IF(_xlfn.XLOOKUP('Weighted - average'!$A58, Width!$A$2:$A$166, Width!H$2:H$166) = 0, 'Weighted - average'!H$178, _xlfn.XLOOKUP('Weighted - average'!$A58, Width!$A$2:$A$166, Width!H$2:H$166)),
    'Weighted - average'!H$178
)</f>
        <v>6.0252026476578298</v>
      </c>
      <c r="I58">
        <f>IFERROR(
    IF(_xlfn.XLOOKUP('Weighted - average'!$A58, Width!$A$2:$A$166, Width!I$2:I$166) = 0, 'Weighted - average'!I$178, _xlfn.XLOOKUP('Weighted - average'!$A58, Width!$A$2:$A$166, Width!I$2:I$166)),
    'Weighted - average'!I$178
)</f>
        <v>4.3971607421939902</v>
      </c>
      <c r="J58">
        <f>IFERROR(
    IF(_xlfn.XLOOKUP('Weighted - average'!$A58, Width!$A$2:$A$166, Width!J$2:J$166) = 0, 'Weighted - average'!J$178, _xlfn.XLOOKUP('Weighted - average'!$A58, Width!$A$2:$A$166, Width!J$2:J$166)),
    'Weighted - average'!J$178
)</f>
        <v>4</v>
      </c>
      <c r="K58">
        <f>IFERROR(
    IF(_xlfn.XLOOKUP('Weighted - average'!$A58, Width!$A$2:$A$166, Width!K$2:K$166) = 0, 'Weighted - average'!K$178, _xlfn.XLOOKUP('Weighted - average'!$A58, Width!$A$2:$A$166, Width!K$2:K$166)),
    'Weighted - average'!K$178
)</f>
        <v>3.63865164967563</v>
      </c>
      <c r="L58">
        <f>IFERROR(
    IF(_xlfn.XLOOKUP('Weighted - average'!$A58, Width!$A$2:$A$166, Width!L$2:L$166) = 0, 'Weighted - average'!L$178, _xlfn.XLOOKUP('Weighted - average'!$A58, Width!$A$2:$A$166, Width!L$2:L$166)),
    'Weighted - average'!L$178
)</f>
        <v>5.2391055792075996</v>
      </c>
      <c r="M58">
        <f>IFERROR(
    IF(_xlfn.XLOOKUP('Weighted - average'!$A58, Width!$A$2:$A$166, Width!M$2:M$166) = 0, 'Weighted - average'!M$178, _xlfn.XLOOKUP('Weighted - average'!$A58, Width!$A$2:$A$166, Width!M$2:M$166)),
    'Weighted - average'!M$178
)</f>
        <v>9.8295435483269493</v>
      </c>
      <c r="N58">
        <f>IFERROR(
    IF(_xlfn.XLOOKUP('Weighted - average'!$A58, Width!$A$2:$A$166, Width!N$2:N$166) = 0, 'Weighted - average'!N$178, _xlfn.XLOOKUP('Weighted - average'!$A58, Width!$A$2:$A$166, Width!N$2:N$166)),
    'Weighted - average'!N$178
)</f>
        <v>5.5605853157624496</v>
      </c>
      <c r="O58">
        <f>IFERROR(
    IF(_xlfn.XLOOKUP('Weighted - average'!$A58, Width!$A$2:$A$166, Width!O$2:O$166) = 0, 'Weighted - average'!O$178, _xlfn.XLOOKUP('Weighted - average'!$A58, Width!$A$2:$A$166, Width!O$2:O$166)),
    'Weighted - average'!O$178
)</f>
        <v>5.9992432755003202</v>
      </c>
      <c r="P58">
        <f>IFERROR(
    IF(_xlfn.XLOOKUP('Weighted - average'!$A58, Width!$A$2:$A$166, Width!P$2:P$166) = 0, 'Weighted - average'!P$178, _xlfn.XLOOKUP('Weighted - average'!$A58, Width!$A$2:$A$166, Width!P$2:P$166)),
    'Weighted - average'!P$178
)</f>
        <v>5.7228177498576303</v>
      </c>
    </row>
    <row r="59" spans="1:16" x14ac:dyDescent="0.25">
      <c r="A59" s="1" t="s">
        <v>72</v>
      </c>
      <c r="B59">
        <f>IFERROR(
    IF(_xlfn.XLOOKUP('Weighted - average'!$A59, Width!$A$2:$A$166, Width!B$2:B$166) = 0, 'Weighted - average'!B$178, _xlfn.XLOOKUP('Weighted - average'!$A59, Width!$A$2:$A$166, Width!B$2:B$166)),
    'Weighted - average'!B$178
)</f>
        <v>5.4978823134889403</v>
      </c>
      <c r="C59">
        <f>IFERROR(
    IF(_xlfn.XLOOKUP('Weighted - average'!$A59, Width!$A$2:$A$166, Width!C$2:C$166) = 0, 'Weighted - average'!C$178, _xlfn.XLOOKUP('Weighted - average'!$A59, Width!$A$2:$A$166, Width!C$2:C$166)),
    'Weighted - average'!C$178
)</f>
        <v>3.1845327984898502</v>
      </c>
      <c r="D59">
        <f>IFERROR(
    IF(_xlfn.XLOOKUP('Weighted - average'!$A59, Width!$A$2:$A$166, Width!D$2:D$166) = 0, 'Weighted - average'!D$178, _xlfn.XLOOKUP('Weighted - average'!$A59, Width!$A$2:$A$166, Width!D$2:D$166)),
    'Weighted - average'!D$178
)</f>
        <v>6.892046065663032</v>
      </c>
      <c r="E59">
        <f>IFERROR(
    IF(_xlfn.XLOOKUP('Weighted - average'!$A59, Width!$A$2:$A$166, Width!E$2:E$166) = 0, 'Weighted - average'!E$178, _xlfn.XLOOKUP('Weighted - average'!$A59, Width!$A$2:$A$166, Width!E$2:E$166)),
    'Weighted - average'!E$178
)</f>
        <v>6.2755503632768832</v>
      </c>
      <c r="F59">
        <f>IFERROR(
    IF(_xlfn.XLOOKUP('Weighted - average'!$A59, Width!$A$2:$A$166, Width!F$2:F$166) = 0, 'Weighted - average'!F$178, _xlfn.XLOOKUP('Weighted - average'!$A59, Width!$A$2:$A$166, Width!F$2:F$166)),
    'Weighted - average'!F$178
)</f>
        <v>6.3240681233933103</v>
      </c>
      <c r="G59">
        <f>IFERROR(
    IF(_xlfn.XLOOKUP('Weighted - average'!$A59, Width!$A$2:$A$166, Width!G$2:G$166) = 0, 'Weighted - average'!G$178, _xlfn.XLOOKUP('Weighted - average'!$A59, Width!$A$2:$A$166, Width!G$2:G$166)),
    'Weighted - average'!G$178
)</f>
        <v>3.2631011567806998</v>
      </c>
      <c r="H59">
        <f>IFERROR(
    IF(_xlfn.XLOOKUP('Weighted - average'!$A59, Width!$A$2:$A$166, Width!H$2:H$166) = 0, 'Weighted - average'!H$178, _xlfn.XLOOKUP('Weighted - average'!$A59, Width!$A$2:$A$166, Width!H$2:H$166)),
    'Weighted - average'!H$178
)</f>
        <v>6.3832945137155876</v>
      </c>
      <c r="I59">
        <f>IFERROR(
    IF(_xlfn.XLOOKUP('Weighted - average'!$A59, Width!$A$2:$A$166, Width!I$2:I$166) = 0, 'Weighted - average'!I$178, _xlfn.XLOOKUP('Weighted - average'!$A59, Width!$A$2:$A$166, Width!I$2:I$166)),
    'Weighted - average'!I$178
)</f>
        <v>4.3264520948576966</v>
      </c>
      <c r="J59">
        <f>IFERROR(
    IF(_xlfn.XLOOKUP('Weighted - average'!$A59, Width!$A$2:$A$166, Width!J$2:J$166) = 0, 'Weighted - average'!J$178, _xlfn.XLOOKUP('Weighted - average'!$A59, Width!$A$2:$A$166, Width!J$2:J$166)),
    'Weighted - average'!J$178
)</f>
        <v>1.5449688800216681</v>
      </c>
      <c r="K59">
        <f>IFERROR(
    IF(_xlfn.XLOOKUP('Weighted - average'!$A59, Width!$A$2:$A$166, Width!K$2:K$166) = 0, 'Weighted - average'!K$178, _xlfn.XLOOKUP('Weighted - average'!$A59, Width!$A$2:$A$166, Width!K$2:K$166)),
    'Weighted - average'!K$178
)</f>
        <v>21.4803866421931</v>
      </c>
      <c r="L59">
        <f>IFERROR(
    IF(_xlfn.XLOOKUP('Weighted - average'!$A59, Width!$A$2:$A$166, Width!L$2:L$166) = 0, 'Weighted - average'!L$178, _xlfn.XLOOKUP('Weighted - average'!$A59, Width!$A$2:$A$166, Width!L$2:L$166)),
    'Weighted - average'!L$178
)</f>
        <v>3.3342993362625002</v>
      </c>
      <c r="M59">
        <f>IFERROR(
    IF(_xlfn.XLOOKUP('Weighted - average'!$A59, Width!$A$2:$A$166, Width!M$2:M$166) = 0, 'Weighted - average'!M$178, _xlfn.XLOOKUP('Weighted - average'!$A59, Width!$A$2:$A$166, Width!M$2:M$166)),
    'Weighted - average'!M$178
)</f>
        <v>30.909274241173069</v>
      </c>
      <c r="N59">
        <f>IFERROR(
    IF(_xlfn.XLOOKUP('Weighted - average'!$A59, Width!$A$2:$A$166, Width!N$2:N$166) = 0, 'Weighted - average'!N$178, _xlfn.XLOOKUP('Weighted - average'!$A59, Width!$A$2:$A$166, Width!N$2:N$166)),
    'Weighted - average'!N$178
)</f>
        <v>4</v>
      </c>
      <c r="O59">
        <f>IFERROR(
    IF(_xlfn.XLOOKUP('Weighted - average'!$A59, Width!$A$2:$A$166, Width!O$2:O$166) = 0, 'Weighted - average'!O$178, _xlfn.XLOOKUP('Weighted - average'!$A59, Width!$A$2:$A$166, Width!O$2:O$166)),
    'Weighted - average'!O$178
)</f>
        <v>3.9753893413344699</v>
      </c>
      <c r="P59">
        <f>IFERROR(
    IF(_xlfn.XLOOKUP('Weighted - average'!$A59, Width!$A$2:$A$166, Width!P$2:P$166) = 0, 'Weighted - average'!P$178, _xlfn.XLOOKUP('Weighted - average'!$A59, Width!$A$2:$A$166, Width!P$2:P$166)),
    'Weighted - average'!P$178
)</f>
        <v>9.5932023014312087</v>
      </c>
    </row>
    <row r="60" spans="1:16" x14ac:dyDescent="0.25">
      <c r="A60" s="1" t="s">
        <v>73</v>
      </c>
      <c r="B60">
        <f>IFERROR(
    IF(_xlfn.XLOOKUP('Weighted - average'!$A60, Width!$A$2:$A$166, Width!B$2:B$166) = 0, 'Weighted - average'!B$178, _xlfn.XLOOKUP('Weighted - average'!$A60, Width!$A$2:$A$166, Width!B$2:B$166)),
    'Weighted - average'!B$178
)</f>
        <v>9.5299366861784698</v>
      </c>
      <c r="C60">
        <f>IFERROR(
    IF(_xlfn.XLOOKUP('Weighted - average'!$A60, Width!$A$2:$A$166, Width!C$2:C$166) = 0, 'Weighted - average'!C$178, _xlfn.XLOOKUP('Weighted - average'!$A60, Width!$A$2:$A$166, Width!C$2:C$166)),
    'Weighted - average'!C$178
)</f>
        <v>3.2303828432258199</v>
      </c>
      <c r="D60">
        <f>IFERROR(
    IF(_xlfn.XLOOKUP('Weighted - average'!$A60, Width!$A$2:$A$166, Width!D$2:D$166) = 0, 'Weighted - average'!D$178, _xlfn.XLOOKUP('Weighted - average'!$A60, Width!$A$2:$A$166, Width!D$2:D$166)),
    'Weighted - average'!D$178
)</f>
        <v>6.892046065663032</v>
      </c>
      <c r="E60">
        <f>IFERROR(
    IF(_xlfn.XLOOKUP('Weighted - average'!$A60, Width!$A$2:$A$166, Width!E$2:E$166) = 0, 'Weighted - average'!E$178, _xlfn.XLOOKUP('Weighted - average'!$A60, Width!$A$2:$A$166, Width!E$2:E$166)),
    'Weighted - average'!E$178
)</f>
        <v>4.7910447761194002</v>
      </c>
      <c r="F60">
        <f>IFERROR(
    IF(_xlfn.XLOOKUP('Weighted - average'!$A60, Width!$A$2:$A$166, Width!F$2:F$166) = 0, 'Weighted - average'!F$178, _xlfn.XLOOKUP('Weighted - average'!$A60, Width!$A$2:$A$166, Width!F$2:F$166)),
    'Weighted - average'!F$178
)</f>
        <v>5.3225826604255602</v>
      </c>
      <c r="G60">
        <f>IFERROR(
    IF(_xlfn.XLOOKUP('Weighted - average'!$A60, Width!$A$2:$A$166, Width!G$2:G$166) = 0, 'Weighted - average'!G$178, _xlfn.XLOOKUP('Weighted - average'!$A60, Width!$A$2:$A$166, Width!G$2:G$166)),
    'Weighted - average'!G$178
)</f>
        <v>4.9619464199401504</v>
      </c>
      <c r="H60">
        <f>IFERROR(
    IF(_xlfn.XLOOKUP('Weighted - average'!$A60, Width!$A$2:$A$166, Width!H$2:H$166) = 0, 'Weighted - average'!H$178, _xlfn.XLOOKUP('Weighted - average'!$A60, Width!$A$2:$A$166, Width!H$2:H$166)),
    'Weighted - average'!H$178
)</f>
        <v>5.1387338325391401</v>
      </c>
      <c r="I60">
        <f>IFERROR(
    IF(_xlfn.XLOOKUP('Weighted - average'!$A60, Width!$A$2:$A$166, Width!I$2:I$166) = 0, 'Weighted - average'!I$178, _xlfn.XLOOKUP('Weighted - average'!$A60, Width!$A$2:$A$166, Width!I$2:I$166)),
    'Weighted - average'!I$178
)</f>
        <v>4.68698721759809</v>
      </c>
      <c r="J60">
        <f>IFERROR(
    IF(_xlfn.XLOOKUP('Weighted - average'!$A60, Width!$A$2:$A$166, Width!J$2:J$166) = 0, 'Weighted - average'!J$178, _xlfn.XLOOKUP('Weighted - average'!$A60, Width!$A$2:$A$166, Width!J$2:J$166)),
    'Weighted - average'!J$178
)</f>
        <v>1.5449688800216681</v>
      </c>
      <c r="K60">
        <f>IFERROR(
    IF(_xlfn.XLOOKUP('Weighted - average'!$A60, Width!$A$2:$A$166, Width!K$2:K$166) = 0, 'Weighted - average'!K$178, _xlfn.XLOOKUP('Weighted - average'!$A60, Width!$A$2:$A$166, Width!K$2:K$166)),
    'Weighted - average'!K$178
)</f>
        <v>3.2785347050435298</v>
      </c>
      <c r="L60">
        <f>IFERROR(
    IF(_xlfn.XLOOKUP('Weighted - average'!$A60, Width!$A$2:$A$166, Width!L$2:L$166) = 0, 'Weighted - average'!L$178, _xlfn.XLOOKUP('Weighted - average'!$A60, Width!$A$2:$A$166, Width!L$2:L$166)),
    'Weighted - average'!L$178
)</f>
        <v>4.0485922099042897</v>
      </c>
      <c r="M60">
        <f>IFERROR(
    IF(_xlfn.XLOOKUP('Weighted - average'!$A60, Width!$A$2:$A$166, Width!M$2:M$166) = 0, 'Weighted - average'!M$178, _xlfn.XLOOKUP('Weighted - average'!$A60, Width!$A$2:$A$166, Width!M$2:M$166)),
    'Weighted - average'!M$178
)</f>
        <v>30.909274241173069</v>
      </c>
      <c r="N60">
        <f>IFERROR(
    IF(_xlfn.XLOOKUP('Weighted - average'!$A60, Width!$A$2:$A$166, Width!N$2:N$166) = 0, 'Weighted - average'!N$178, _xlfn.XLOOKUP('Weighted - average'!$A60, Width!$A$2:$A$166, Width!N$2:N$166)),
    'Weighted - average'!N$178
)</f>
        <v>4.6569274269556997</v>
      </c>
      <c r="O60">
        <f>IFERROR(
    IF(_xlfn.XLOOKUP('Weighted - average'!$A60, Width!$A$2:$A$166, Width!O$2:O$166) = 0, 'Weighted - average'!O$178, _xlfn.XLOOKUP('Weighted - average'!$A60, Width!$A$2:$A$166, Width!O$2:O$166)),
    'Weighted - average'!O$178
)</f>
        <v>5.6657742814477201</v>
      </c>
      <c r="P60">
        <f>IFERROR(
    IF(_xlfn.XLOOKUP('Weighted - average'!$A60, Width!$A$2:$A$166, Width!P$2:P$166) = 0, 'Weighted - average'!P$178, _xlfn.XLOOKUP('Weighted - average'!$A60, Width!$A$2:$A$166, Width!P$2:P$166)),
    'Weighted - average'!P$178
)</f>
        <v>5.9767857142857101</v>
      </c>
    </row>
    <row r="61" spans="1:16" x14ac:dyDescent="0.25">
      <c r="A61" s="1" t="s">
        <v>74</v>
      </c>
      <c r="B61">
        <f>IFERROR(
    IF(_xlfn.XLOOKUP('Weighted - average'!$A61, Width!$A$2:$A$166, Width!B$2:B$166) = 0, 'Weighted - average'!B$178, _xlfn.XLOOKUP('Weighted - average'!$A61, Width!$A$2:$A$166, Width!B$2:B$166)),
    'Weighted - average'!B$178
)</f>
        <v>7.9411708253358899</v>
      </c>
      <c r="C61">
        <f>IFERROR(
    IF(_xlfn.XLOOKUP('Weighted - average'!$A61, Width!$A$2:$A$166, Width!C$2:C$166) = 0, 'Weighted - average'!C$178, _xlfn.XLOOKUP('Weighted - average'!$A61, Width!$A$2:$A$166, Width!C$2:C$166)),
    'Weighted - average'!C$178
)</f>
        <v>3.7616378249221598</v>
      </c>
      <c r="D61">
        <f>IFERROR(
    IF(_xlfn.XLOOKUP('Weighted - average'!$A61, Width!$A$2:$A$166, Width!D$2:D$166) = 0, 'Weighted - average'!D$178, _xlfn.XLOOKUP('Weighted - average'!$A61, Width!$A$2:$A$166, Width!D$2:D$166)),
    'Weighted - average'!D$178
)</f>
        <v>6.892046065663032</v>
      </c>
      <c r="E61">
        <f>IFERROR(
    IF(_xlfn.XLOOKUP('Weighted - average'!$A61, Width!$A$2:$A$166, Width!E$2:E$166) = 0, 'Weighted - average'!E$178, _xlfn.XLOOKUP('Weighted - average'!$A61, Width!$A$2:$A$166, Width!E$2:E$166)),
    'Weighted - average'!E$178
)</f>
        <v>5.9999999999999902</v>
      </c>
      <c r="F61">
        <f>IFERROR(
    IF(_xlfn.XLOOKUP('Weighted - average'!$A61, Width!$A$2:$A$166, Width!F$2:F$166) = 0, 'Weighted - average'!F$178, _xlfn.XLOOKUP('Weighted - average'!$A61, Width!$A$2:$A$166, Width!F$2:F$166)),
    'Weighted - average'!F$178
)</f>
        <v>7.6469640939997596</v>
      </c>
      <c r="G61">
        <f>IFERROR(
    IF(_xlfn.XLOOKUP('Weighted - average'!$A61, Width!$A$2:$A$166, Width!G$2:G$166) = 0, 'Weighted - average'!G$178, _xlfn.XLOOKUP('Weighted - average'!$A61, Width!$A$2:$A$166, Width!G$2:G$166)),
    'Weighted - average'!G$178
)</f>
        <v>3.8328409937485799</v>
      </c>
      <c r="H61">
        <f>IFERROR(
    IF(_xlfn.XLOOKUP('Weighted - average'!$A61, Width!$A$2:$A$166, Width!H$2:H$166) = 0, 'Weighted - average'!H$178, _xlfn.XLOOKUP('Weighted - average'!$A61, Width!$A$2:$A$166, Width!H$2:H$166)),
    'Weighted - average'!H$178
)</f>
        <v>5.3540669856459298</v>
      </c>
      <c r="I61">
        <f>IFERROR(
    IF(_xlfn.XLOOKUP('Weighted - average'!$A61, Width!$A$2:$A$166, Width!I$2:I$166) = 0, 'Weighted - average'!I$178, _xlfn.XLOOKUP('Weighted - average'!$A61, Width!$A$2:$A$166, Width!I$2:I$166)),
    'Weighted - average'!I$178
)</f>
        <v>5.4310185185185098</v>
      </c>
      <c r="J61">
        <f>IFERROR(
    IF(_xlfn.XLOOKUP('Weighted - average'!$A61, Width!$A$2:$A$166, Width!J$2:J$166) = 0, 'Weighted - average'!J$178, _xlfn.XLOOKUP('Weighted - average'!$A61, Width!$A$2:$A$166, Width!J$2:J$166)),
    'Weighted - average'!J$178
)</f>
        <v>1.5449688800216681</v>
      </c>
      <c r="K61">
        <f>IFERROR(
    IF(_xlfn.XLOOKUP('Weighted - average'!$A61, Width!$A$2:$A$166, Width!K$2:K$166) = 0, 'Weighted - average'!K$178, _xlfn.XLOOKUP('Weighted - average'!$A61, Width!$A$2:$A$166, Width!K$2:K$166)),
    'Weighted - average'!K$178
)</f>
        <v>4.33311982982746</v>
      </c>
      <c r="L61">
        <f>IFERROR(
    IF(_xlfn.XLOOKUP('Weighted - average'!$A61, Width!$A$2:$A$166, Width!L$2:L$166) = 0, 'Weighted - average'!L$178, _xlfn.XLOOKUP('Weighted - average'!$A61, Width!$A$2:$A$166, Width!L$2:L$166)),
    'Weighted - average'!L$178
)</f>
        <v>4.8924871380175503</v>
      </c>
      <c r="M61">
        <f>IFERROR(
    IF(_xlfn.XLOOKUP('Weighted - average'!$A61, Width!$A$2:$A$166, Width!M$2:M$166) = 0, 'Weighted - average'!M$178, _xlfn.XLOOKUP('Weighted - average'!$A61, Width!$A$2:$A$166, Width!M$2:M$166)),
    'Weighted - average'!M$178
)</f>
        <v>7.27379565351068</v>
      </c>
      <c r="N61">
        <f>IFERROR(
    IF(_xlfn.XLOOKUP('Weighted - average'!$A61, Width!$A$2:$A$166, Width!N$2:N$166) = 0, 'Weighted - average'!N$178, _xlfn.XLOOKUP('Weighted - average'!$A61, Width!$A$2:$A$166, Width!N$2:N$166)),
    'Weighted - average'!N$178
)</f>
        <v>4.5710697309727522</v>
      </c>
      <c r="O61">
        <f>IFERROR(
    IF(_xlfn.XLOOKUP('Weighted - average'!$A61, Width!$A$2:$A$166, Width!O$2:O$166) = 0, 'Weighted - average'!O$178, _xlfn.XLOOKUP('Weighted - average'!$A61, Width!$A$2:$A$166, Width!O$2:O$166)),
    'Weighted - average'!O$178
)</f>
        <v>5.6853313363766</v>
      </c>
      <c r="P61">
        <f>IFERROR(
    IF(_xlfn.XLOOKUP('Weighted - average'!$A61, Width!$A$2:$A$166, Width!P$2:P$166) = 0, 'Weighted - average'!P$178, _xlfn.XLOOKUP('Weighted - average'!$A61, Width!$A$2:$A$166, Width!P$2:P$166)),
    'Weighted - average'!P$178
)</f>
        <v>6</v>
      </c>
    </row>
    <row r="62" spans="1:16" x14ac:dyDescent="0.25">
      <c r="A62" s="1" t="s">
        <v>75</v>
      </c>
      <c r="B62">
        <f>IFERROR(
    IF(_xlfn.XLOOKUP('Weighted - average'!$A62, Width!$A$2:$A$166, Width!B$2:B$166) = 0, 'Weighted - average'!B$178, _xlfn.XLOOKUP('Weighted - average'!$A62, Width!$A$2:$A$166, Width!B$2:B$166)),
    'Weighted - average'!B$178
)</f>
        <v>10.114448572848865</v>
      </c>
      <c r="C62">
        <f>IFERROR(
    IF(_xlfn.XLOOKUP('Weighted - average'!$A62, Width!$A$2:$A$166, Width!C$2:C$166) = 0, 'Weighted - average'!C$178, _xlfn.XLOOKUP('Weighted - average'!$A62, Width!$A$2:$A$166, Width!C$2:C$166)),
    'Weighted - average'!C$178
)</f>
        <v>2.9999999999999898</v>
      </c>
      <c r="D62">
        <f>IFERROR(
    IF(_xlfn.XLOOKUP('Weighted - average'!$A62, Width!$A$2:$A$166, Width!D$2:D$166) = 0, 'Weighted - average'!D$178, _xlfn.XLOOKUP('Weighted - average'!$A62, Width!$A$2:$A$166, Width!D$2:D$166)),
    'Weighted - average'!D$178
)</f>
        <v>6.892046065663032</v>
      </c>
      <c r="E62">
        <f>IFERROR(
    IF(_xlfn.XLOOKUP('Weighted - average'!$A62, Width!$A$2:$A$166, Width!E$2:E$166) = 0, 'Weighted - average'!E$178, _xlfn.XLOOKUP('Weighted - average'!$A62, Width!$A$2:$A$166, Width!E$2:E$166)),
    'Weighted - average'!E$178
)</f>
        <v>6.2755503632768832</v>
      </c>
      <c r="F62">
        <f>IFERROR(
    IF(_xlfn.XLOOKUP('Weighted - average'!$A62, Width!$A$2:$A$166, Width!F$2:F$166) = 0, 'Weighted - average'!F$178, _xlfn.XLOOKUP('Weighted - average'!$A62, Width!$A$2:$A$166, Width!F$2:F$166)),
    'Weighted - average'!F$178
)</f>
        <v>10.35838618260364</v>
      </c>
      <c r="G62">
        <f>IFERROR(
    IF(_xlfn.XLOOKUP('Weighted - average'!$A62, Width!$A$2:$A$166, Width!G$2:G$166) = 0, 'Weighted - average'!G$178, _xlfn.XLOOKUP('Weighted - average'!$A62, Width!$A$2:$A$166, Width!G$2:G$166)),
    'Weighted - average'!G$178
)</f>
        <v>4.8052347959969204</v>
      </c>
      <c r="H62">
        <f>IFERROR(
    IF(_xlfn.XLOOKUP('Weighted - average'!$A62, Width!$A$2:$A$166, Width!H$2:H$166) = 0, 'Weighted - average'!H$178, _xlfn.XLOOKUP('Weighted - average'!$A62, Width!$A$2:$A$166, Width!H$2:H$166)),
    'Weighted - average'!H$178
)</f>
        <v>6.3832945137155876</v>
      </c>
      <c r="I62">
        <f>IFERROR(
    IF(_xlfn.XLOOKUP('Weighted - average'!$A62, Width!$A$2:$A$166, Width!I$2:I$166) = 0, 'Weighted - average'!I$178, _xlfn.XLOOKUP('Weighted - average'!$A62, Width!$A$2:$A$166, Width!I$2:I$166)),
    'Weighted - average'!I$178
)</f>
        <v>4.3264520948576966</v>
      </c>
      <c r="J62">
        <f>IFERROR(
    IF(_xlfn.XLOOKUP('Weighted - average'!$A62, Width!$A$2:$A$166, Width!J$2:J$166) = 0, 'Weighted - average'!J$178, _xlfn.XLOOKUP('Weighted - average'!$A62, Width!$A$2:$A$166, Width!J$2:J$166)),
    'Weighted - average'!J$178
)</f>
        <v>1.5449688800216681</v>
      </c>
      <c r="K62">
        <f>IFERROR(
    IF(_xlfn.XLOOKUP('Weighted - average'!$A62, Width!$A$2:$A$166, Width!K$2:K$166) = 0, 'Weighted - average'!K$178, _xlfn.XLOOKUP('Weighted - average'!$A62, Width!$A$2:$A$166, Width!K$2:K$166)),
    'Weighted - average'!K$178
)</f>
        <v>1</v>
      </c>
      <c r="L62">
        <f>IFERROR(
    IF(_xlfn.XLOOKUP('Weighted - average'!$A62, Width!$A$2:$A$166, Width!L$2:L$166) = 0, 'Weighted - average'!L$178, _xlfn.XLOOKUP('Weighted - average'!$A62, Width!$A$2:$A$166, Width!L$2:L$166)),
    'Weighted - average'!L$178
)</f>
        <v>6</v>
      </c>
      <c r="M62">
        <f>IFERROR(
    IF(_xlfn.XLOOKUP('Weighted - average'!$A62, Width!$A$2:$A$166, Width!M$2:M$166) = 0, 'Weighted - average'!M$178, _xlfn.XLOOKUP('Weighted - average'!$A62, Width!$A$2:$A$166, Width!M$2:M$166)),
    'Weighted - average'!M$178
)</f>
        <v>30.909274241173069</v>
      </c>
      <c r="N62">
        <f>IFERROR(
    IF(_xlfn.XLOOKUP('Weighted - average'!$A62, Width!$A$2:$A$166, Width!N$2:N$166) = 0, 'Weighted - average'!N$178, _xlfn.XLOOKUP('Weighted - average'!$A62, Width!$A$2:$A$166, Width!N$2:N$166)),
    'Weighted - average'!N$178
)</f>
        <v>4.5710697309727522</v>
      </c>
      <c r="O62">
        <f>IFERROR(
    IF(_xlfn.XLOOKUP('Weighted - average'!$A62, Width!$A$2:$A$166, Width!O$2:O$166) = 0, 'Weighted - average'!O$178, _xlfn.XLOOKUP('Weighted - average'!$A62, Width!$A$2:$A$166, Width!O$2:O$166)),
    'Weighted - average'!O$178
)</f>
        <v>8.0147091941719033</v>
      </c>
      <c r="P62">
        <f>IFERROR(
    IF(_xlfn.XLOOKUP('Weighted - average'!$A62, Width!$A$2:$A$166, Width!P$2:P$166) = 0, 'Weighted - average'!P$178, _xlfn.XLOOKUP('Weighted - average'!$A62, Width!$A$2:$A$166, Width!P$2:P$166)),
    'Weighted - average'!P$178
)</f>
        <v>9.5932023014312087</v>
      </c>
    </row>
    <row r="63" spans="1:16" x14ac:dyDescent="0.25">
      <c r="A63" s="1" t="s">
        <v>76</v>
      </c>
      <c r="B63">
        <f>IFERROR(
    IF(_xlfn.XLOOKUP('Weighted - average'!$A63, Width!$A$2:$A$166, Width!B$2:B$166) = 0, 'Weighted - average'!B$178, _xlfn.XLOOKUP('Weighted - average'!$A63, Width!$A$2:$A$166, Width!B$2:B$166)),
    'Weighted - average'!B$178
)</f>
        <v>3</v>
      </c>
      <c r="C63">
        <f>IFERROR(
    IF(_xlfn.XLOOKUP('Weighted - average'!$A63, Width!$A$2:$A$166, Width!C$2:C$166) = 0, 'Weighted - average'!C$178, _xlfn.XLOOKUP('Weighted - average'!$A63, Width!$A$2:$A$166, Width!C$2:C$166)),
    'Weighted - average'!C$178
)</f>
        <v>5.1834937875421696</v>
      </c>
      <c r="D63">
        <f>IFERROR(
    IF(_xlfn.XLOOKUP('Weighted - average'!$A63, Width!$A$2:$A$166, Width!D$2:D$166) = 0, 'Weighted - average'!D$178, _xlfn.XLOOKUP('Weighted - average'!$A63, Width!$A$2:$A$166, Width!D$2:D$166)),
    'Weighted - average'!D$178
)</f>
        <v>6.892046065663032</v>
      </c>
      <c r="E63">
        <f>IFERROR(
    IF(_xlfn.XLOOKUP('Weighted - average'!$A63, Width!$A$2:$A$166, Width!E$2:E$166) = 0, 'Weighted - average'!E$178, _xlfn.XLOOKUP('Weighted - average'!$A63, Width!$A$2:$A$166, Width!E$2:E$166)),
    'Weighted - average'!E$178
)</f>
        <v>6.2755503632768832</v>
      </c>
      <c r="F63">
        <f>IFERROR(
    IF(_xlfn.XLOOKUP('Weighted - average'!$A63, Width!$A$2:$A$166, Width!F$2:F$166) = 0, 'Weighted - average'!F$178, _xlfn.XLOOKUP('Weighted - average'!$A63, Width!$A$2:$A$166, Width!F$2:F$166)),
    'Weighted - average'!F$178
)</f>
        <v>7.0110429447852702</v>
      </c>
      <c r="G63">
        <f>IFERROR(
    IF(_xlfn.XLOOKUP('Weighted - average'!$A63, Width!$A$2:$A$166, Width!G$2:G$166) = 0, 'Weighted - average'!G$178, _xlfn.XLOOKUP('Weighted - average'!$A63, Width!$A$2:$A$166, Width!G$2:G$166)),
    'Weighted - average'!G$178
)</f>
        <v>4.3769435658398503</v>
      </c>
      <c r="H63">
        <f>IFERROR(
    IF(_xlfn.XLOOKUP('Weighted - average'!$A63, Width!$A$2:$A$166, Width!H$2:H$166) = 0, 'Weighted - average'!H$178, _xlfn.XLOOKUP('Weighted - average'!$A63, Width!$A$2:$A$166, Width!H$2:H$166)),
    'Weighted - average'!H$178
)</f>
        <v>4</v>
      </c>
      <c r="I63">
        <f>IFERROR(
    IF(_xlfn.XLOOKUP('Weighted - average'!$A63, Width!$A$2:$A$166, Width!I$2:I$166) = 0, 'Weighted - average'!I$178, _xlfn.XLOOKUP('Weighted - average'!$A63, Width!$A$2:$A$166, Width!I$2:I$166)),
    'Weighted - average'!I$178
)</f>
        <v>5</v>
      </c>
      <c r="J63">
        <f>IFERROR(
    IF(_xlfn.XLOOKUP('Weighted - average'!$A63, Width!$A$2:$A$166, Width!J$2:J$166) = 0, 'Weighted - average'!J$178, _xlfn.XLOOKUP('Weighted - average'!$A63, Width!$A$2:$A$166, Width!J$2:J$166)),
    'Weighted - average'!J$178
)</f>
        <v>1.5449688800216681</v>
      </c>
      <c r="K63">
        <f>IFERROR(
    IF(_xlfn.XLOOKUP('Weighted - average'!$A63, Width!$A$2:$A$166, Width!K$2:K$166) = 0, 'Weighted - average'!K$178, _xlfn.XLOOKUP('Weighted - average'!$A63, Width!$A$2:$A$166, Width!K$2:K$166)),
    'Weighted - average'!K$178
)</f>
        <v>4.9029807894694066</v>
      </c>
      <c r="L63">
        <f>IFERROR(
    IF(_xlfn.XLOOKUP('Weighted - average'!$A63, Width!$A$2:$A$166, Width!L$2:L$166) = 0, 'Weighted - average'!L$178, _xlfn.XLOOKUP('Weighted - average'!$A63, Width!$A$2:$A$166, Width!L$2:L$166)),
    'Weighted - average'!L$178
)</f>
        <v>9.6368569568048592</v>
      </c>
      <c r="M63">
        <f>IFERROR(
    IF(_xlfn.XLOOKUP('Weighted - average'!$A63, Width!$A$2:$A$166, Width!M$2:M$166) = 0, 'Weighted - average'!M$178, _xlfn.XLOOKUP('Weighted - average'!$A63, Width!$A$2:$A$166, Width!M$2:M$166)),
    'Weighted - average'!M$178
)</f>
        <v>30.909274241173069</v>
      </c>
      <c r="N63">
        <f>IFERROR(
    IF(_xlfn.XLOOKUP('Weighted - average'!$A63, Width!$A$2:$A$166, Width!N$2:N$166) = 0, 'Weighted - average'!N$178, _xlfn.XLOOKUP('Weighted - average'!$A63, Width!$A$2:$A$166, Width!N$2:N$166)),
    'Weighted - average'!N$178
)</f>
        <v>4.5710697309727522</v>
      </c>
      <c r="O63">
        <f>IFERROR(
    IF(_xlfn.XLOOKUP('Weighted - average'!$A63, Width!$A$2:$A$166, Width!O$2:O$166) = 0, 'Weighted - average'!O$178, _xlfn.XLOOKUP('Weighted - average'!$A63, Width!$A$2:$A$166, Width!O$2:O$166)),
    'Weighted - average'!O$178
)</f>
        <v>4.5</v>
      </c>
      <c r="P63">
        <f>IFERROR(
    IF(_xlfn.XLOOKUP('Weighted - average'!$A63, Width!$A$2:$A$166, Width!P$2:P$166) = 0, 'Weighted - average'!P$178, _xlfn.XLOOKUP('Weighted - average'!$A63, Width!$A$2:$A$166, Width!P$2:P$166)),
    'Weighted - average'!P$178
)</f>
        <v>9.5932023014312087</v>
      </c>
    </row>
    <row r="64" spans="1:16" x14ac:dyDescent="0.25">
      <c r="A64" s="1" t="s">
        <v>77</v>
      </c>
      <c r="B64">
        <f>IFERROR(
    IF(_xlfn.XLOOKUP('Weighted - average'!$A64, Width!$A$2:$A$166, Width!B$2:B$166) = 0, 'Weighted - average'!B$178, _xlfn.XLOOKUP('Weighted - average'!$A64, Width!$A$2:$A$166, Width!B$2:B$166)),
    'Weighted - average'!B$178
)</f>
        <v>5.90613026819923</v>
      </c>
      <c r="C64">
        <f>IFERROR(
    IF(_xlfn.XLOOKUP('Weighted - average'!$A64, Width!$A$2:$A$166, Width!C$2:C$166) = 0, 'Weighted - average'!C$178, _xlfn.XLOOKUP('Weighted - average'!$A64, Width!$A$2:$A$166, Width!C$2:C$166)),
    'Weighted - average'!C$178
)</f>
        <v>3.4823172592705598</v>
      </c>
      <c r="D64">
        <f>IFERROR(
    IF(_xlfn.XLOOKUP('Weighted - average'!$A64, Width!$A$2:$A$166, Width!D$2:D$166) = 0, 'Weighted - average'!D$178, _xlfn.XLOOKUP('Weighted - average'!$A64, Width!$A$2:$A$166, Width!D$2:D$166)),
    'Weighted - average'!D$178
)</f>
        <v>6.892046065663032</v>
      </c>
      <c r="E64">
        <f>IFERROR(
    IF(_xlfn.XLOOKUP('Weighted - average'!$A64, Width!$A$2:$A$166, Width!E$2:E$166) = 0, 'Weighted - average'!E$178, _xlfn.XLOOKUP('Weighted - average'!$A64, Width!$A$2:$A$166, Width!E$2:E$166)),
    'Weighted - average'!E$178
)</f>
        <v>6.2755503632768832</v>
      </c>
      <c r="F64">
        <f>IFERROR(
    IF(_xlfn.XLOOKUP('Weighted - average'!$A64, Width!$A$2:$A$166, Width!F$2:F$166) = 0, 'Weighted - average'!F$178, _xlfn.XLOOKUP('Weighted - average'!$A64, Width!$A$2:$A$166, Width!F$2:F$166)),
    'Weighted - average'!F$178
)</f>
        <v>5.0107104254691901</v>
      </c>
      <c r="G64">
        <f>IFERROR(
    IF(_xlfn.XLOOKUP('Weighted - average'!$A64, Width!$A$2:$A$166, Width!G$2:G$166) = 0, 'Weighted - average'!G$178, _xlfn.XLOOKUP('Weighted - average'!$A64, Width!$A$2:$A$166, Width!G$2:G$166)),
    'Weighted - average'!G$178
)</f>
        <v>7.3766885518074101</v>
      </c>
      <c r="H64">
        <f>IFERROR(
    IF(_xlfn.XLOOKUP('Weighted - average'!$A64, Width!$A$2:$A$166, Width!H$2:H$166) = 0, 'Weighted - average'!H$178, _xlfn.XLOOKUP('Weighted - average'!$A64, Width!$A$2:$A$166, Width!H$2:H$166)),
    'Weighted - average'!H$178
)</f>
        <v>6.3832945137155876</v>
      </c>
      <c r="I64">
        <f>IFERROR(
    IF(_xlfn.XLOOKUP('Weighted - average'!$A64, Width!$A$2:$A$166, Width!I$2:I$166) = 0, 'Weighted - average'!I$178, _xlfn.XLOOKUP('Weighted - average'!$A64, Width!$A$2:$A$166, Width!I$2:I$166)),
    'Weighted - average'!I$178
)</f>
        <v>4.3264520948576966</v>
      </c>
      <c r="J64">
        <f>IFERROR(
    IF(_xlfn.XLOOKUP('Weighted - average'!$A64, Width!$A$2:$A$166, Width!J$2:J$166) = 0, 'Weighted - average'!J$178, _xlfn.XLOOKUP('Weighted - average'!$A64, Width!$A$2:$A$166, Width!J$2:J$166)),
    'Weighted - average'!J$178
)</f>
        <v>1.5449688800216681</v>
      </c>
      <c r="K64">
        <f>IFERROR(
    IF(_xlfn.XLOOKUP('Weighted - average'!$A64, Width!$A$2:$A$166, Width!K$2:K$166) = 0, 'Weighted - average'!K$178, _xlfn.XLOOKUP('Weighted - average'!$A64, Width!$A$2:$A$166, Width!K$2:K$166)),
    'Weighted - average'!K$178
)</f>
        <v>4.9029807894694066</v>
      </c>
      <c r="L64">
        <f>IFERROR(
    IF(_xlfn.XLOOKUP('Weighted - average'!$A64, Width!$A$2:$A$166, Width!L$2:L$166) = 0, 'Weighted - average'!L$178, _xlfn.XLOOKUP('Weighted - average'!$A64, Width!$A$2:$A$166, Width!L$2:L$166)),
    'Weighted - average'!L$178
)</f>
        <v>3.33754965423118</v>
      </c>
      <c r="M64">
        <f>IFERROR(
    IF(_xlfn.XLOOKUP('Weighted - average'!$A64, Width!$A$2:$A$166, Width!M$2:M$166) = 0, 'Weighted - average'!M$178, _xlfn.XLOOKUP('Weighted - average'!$A64, Width!$A$2:$A$166, Width!M$2:M$166)),
    'Weighted - average'!M$178
)</f>
        <v>30.909274241173069</v>
      </c>
      <c r="N64">
        <f>IFERROR(
    IF(_xlfn.XLOOKUP('Weighted - average'!$A64, Width!$A$2:$A$166, Width!N$2:N$166) = 0, 'Weighted - average'!N$178, _xlfn.XLOOKUP('Weighted - average'!$A64, Width!$A$2:$A$166, Width!N$2:N$166)),
    'Weighted - average'!N$178
)</f>
        <v>4.5710697309727522</v>
      </c>
      <c r="O64">
        <f>IFERROR(
    IF(_xlfn.XLOOKUP('Weighted - average'!$A64, Width!$A$2:$A$166, Width!O$2:O$166) = 0, 'Weighted - average'!O$178, _xlfn.XLOOKUP('Weighted - average'!$A64, Width!$A$2:$A$166, Width!O$2:O$166)),
    'Weighted - average'!O$178
)</f>
        <v>5.2430046635576204</v>
      </c>
      <c r="P64">
        <f>IFERROR(
    IF(_xlfn.XLOOKUP('Weighted - average'!$A64, Width!$A$2:$A$166, Width!P$2:P$166) = 0, 'Weighted - average'!P$178, _xlfn.XLOOKUP('Weighted - average'!$A64, Width!$A$2:$A$166, Width!P$2:P$166)),
    'Weighted - average'!P$178
)</f>
        <v>9.5932023014312087</v>
      </c>
    </row>
    <row r="65" spans="1:16" x14ac:dyDescent="0.25">
      <c r="A65" s="1" t="s">
        <v>183</v>
      </c>
      <c r="B65">
        <f>IFERROR(
    IF(_xlfn.XLOOKUP('Weighted - average'!$A65, Width!$A$2:$A$166, Width!B$2:B$166) = 0, 'Weighted - average'!B$178, _xlfn.XLOOKUP('Weighted - average'!$A65, Width!$A$2:$A$166, Width!B$2:B$166)),
    'Weighted - average'!B$178
)</f>
        <v>10.114448572848865</v>
      </c>
      <c r="C65">
        <f>IFERROR(
    IF(_xlfn.XLOOKUP('Weighted - average'!$A65, Width!$A$2:$A$166, Width!C$2:C$166) = 0, 'Weighted - average'!C$178, _xlfn.XLOOKUP('Weighted - average'!$A65, Width!$A$2:$A$166, Width!C$2:C$166)),
    'Weighted - average'!C$178
)</f>
        <v>5.1040485809512894</v>
      </c>
      <c r="D65">
        <f>IFERROR(
    IF(_xlfn.XLOOKUP('Weighted - average'!$A65, Width!$A$2:$A$166, Width!D$2:D$166) = 0, 'Weighted - average'!D$178, _xlfn.XLOOKUP('Weighted - average'!$A65, Width!$A$2:$A$166, Width!D$2:D$166)),
    'Weighted - average'!D$178
)</f>
        <v>6.892046065663032</v>
      </c>
      <c r="E65">
        <f>IFERROR(
    IF(_xlfn.XLOOKUP('Weighted - average'!$A65, Width!$A$2:$A$166, Width!E$2:E$166) = 0, 'Weighted - average'!E$178, _xlfn.XLOOKUP('Weighted - average'!$A65, Width!$A$2:$A$166, Width!E$2:E$166)),
    'Weighted - average'!E$178
)</f>
        <v>6.2755503632768832</v>
      </c>
      <c r="F65">
        <f>IFERROR(
    IF(_xlfn.XLOOKUP('Weighted - average'!$A65, Width!$A$2:$A$166, Width!F$2:F$166) = 0, 'Weighted - average'!F$178, _xlfn.XLOOKUP('Weighted - average'!$A65, Width!$A$2:$A$166, Width!F$2:F$166)),
    'Weighted - average'!F$178
)</f>
        <v>10.35838618260364</v>
      </c>
      <c r="G65">
        <f>IFERROR(
    IF(_xlfn.XLOOKUP('Weighted - average'!$A65, Width!$A$2:$A$166, Width!G$2:G$166) = 0, 'Weighted - average'!G$178, _xlfn.XLOOKUP('Weighted - average'!$A65, Width!$A$2:$A$166, Width!G$2:G$166)),
    'Weighted - average'!G$178
)</f>
        <v>7.2028096935943351</v>
      </c>
      <c r="H65">
        <f>IFERROR(
    IF(_xlfn.XLOOKUP('Weighted - average'!$A65, Width!$A$2:$A$166, Width!H$2:H$166) = 0, 'Weighted - average'!H$178, _xlfn.XLOOKUP('Weighted - average'!$A65, Width!$A$2:$A$166, Width!H$2:H$166)),
    'Weighted - average'!H$178
)</f>
        <v>6.3832945137155876</v>
      </c>
      <c r="I65">
        <f>IFERROR(
    IF(_xlfn.XLOOKUP('Weighted - average'!$A65, Width!$A$2:$A$166, Width!I$2:I$166) = 0, 'Weighted - average'!I$178, _xlfn.XLOOKUP('Weighted - average'!$A65, Width!$A$2:$A$166, Width!I$2:I$166)),
    'Weighted - average'!I$178
)</f>
        <v>4.3264520948576966</v>
      </c>
      <c r="J65">
        <f>IFERROR(
    IF(_xlfn.XLOOKUP('Weighted - average'!$A65, Width!$A$2:$A$166, Width!J$2:J$166) = 0, 'Weighted - average'!J$178, _xlfn.XLOOKUP('Weighted - average'!$A65, Width!$A$2:$A$166, Width!J$2:J$166)),
    'Weighted - average'!J$178
)</f>
        <v>1.5449688800216681</v>
      </c>
      <c r="K65">
        <f>IFERROR(
    IF(_xlfn.XLOOKUP('Weighted - average'!$A65, Width!$A$2:$A$166, Width!K$2:K$166) = 0, 'Weighted - average'!K$178, _xlfn.XLOOKUP('Weighted - average'!$A65, Width!$A$2:$A$166, Width!K$2:K$166)),
    'Weighted - average'!K$178
)</f>
        <v>4.9029807894694066</v>
      </c>
      <c r="L65">
        <f>IFERROR(
    IF(_xlfn.XLOOKUP('Weighted - average'!$A65, Width!$A$2:$A$166, Width!L$2:L$166) = 0, 'Weighted - average'!L$178, _xlfn.XLOOKUP('Weighted - average'!$A65, Width!$A$2:$A$166, Width!L$2:L$166)),
    'Weighted - average'!L$178
)</f>
        <v>7.2915200559958206</v>
      </c>
      <c r="M65">
        <f>IFERROR(
    IF(_xlfn.XLOOKUP('Weighted - average'!$A65, Width!$A$2:$A$166, Width!M$2:M$166) = 0, 'Weighted - average'!M$178, _xlfn.XLOOKUP('Weighted - average'!$A65, Width!$A$2:$A$166, Width!M$2:M$166)),
    'Weighted - average'!M$178
)</f>
        <v>30.909274241173069</v>
      </c>
      <c r="N65">
        <f>IFERROR(
    IF(_xlfn.XLOOKUP('Weighted - average'!$A65, Width!$A$2:$A$166, Width!N$2:N$166) = 0, 'Weighted - average'!N$178, _xlfn.XLOOKUP('Weighted - average'!$A65, Width!$A$2:$A$166, Width!N$2:N$166)),
    'Weighted - average'!N$178
)</f>
        <v>4.5710697309727522</v>
      </c>
      <c r="O65">
        <f>IFERROR(
    IF(_xlfn.XLOOKUP('Weighted - average'!$A65, Width!$A$2:$A$166, Width!O$2:O$166) = 0, 'Weighted - average'!O$178, _xlfn.XLOOKUP('Weighted - average'!$A65, Width!$A$2:$A$166, Width!O$2:O$166)),
    'Weighted - average'!O$178
)</f>
        <v>8.0147091941719033</v>
      </c>
      <c r="P65">
        <f>IFERROR(
    IF(_xlfn.XLOOKUP('Weighted - average'!$A65, Width!$A$2:$A$166, Width!P$2:P$166) = 0, 'Weighted - average'!P$178, _xlfn.XLOOKUP('Weighted - average'!$A65, Width!$A$2:$A$166, Width!P$2:P$166)),
    'Weighted - average'!P$178
)</f>
        <v>9.5932023014312087</v>
      </c>
    </row>
    <row r="66" spans="1:16" x14ac:dyDescent="0.25">
      <c r="A66" s="1" t="s">
        <v>78</v>
      </c>
      <c r="B66">
        <f>IFERROR(
    IF(_xlfn.XLOOKUP('Weighted - average'!$A66, Width!$A$2:$A$166, Width!B$2:B$166) = 0, 'Weighted - average'!B$178, _xlfn.XLOOKUP('Weighted - average'!$A66, Width!$A$2:$A$166, Width!B$2:B$166)),
    'Weighted - average'!B$178
)</f>
        <v>10.114448572848865</v>
      </c>
      <c r="C66">
        <f>IFERROR(
    IF(_xlfn.XLOOKUP('Weighted - average'!$A66, Width!$A$2:$A$166, Width!C$2:C$166) = 0, 'Weighted - average'!C$178, _xlfn.XLOOKUP('Weighted - average'!$A66, Width!$A$2:$A$166, Width!C$2:C$166)),
    'Weighted - average'!C$178
)</f>
        <v>4.1407629812786997</v>
      </c>
      <c r="D66">
        <f>IFERROR(
    IF(_xlfn.XLOOKUP('Weighted - average'!$A66, Width!$A$2:$A$166, Width!D$2:D$166) = 0, 'Weighted - average'!D$178, _xlfn.XLOOKUP('Weighted - average'!$A66, Width!$A$2:$A$166, Width!D$2:D$166)),
    'Weighted - average'!D$178
)</f>
        <v>6.892046065663032</v>
      </c>
      <c r="E66">
        <f>IFERROR(
    IF(_xlfn.XLOOKUP('Weighted - average'!$A66, Width!$A$2:$A$166, Width!E$2:E$166) = 0, 'Weighted - average'!E$178, _xlfn.XLOOKUP('Weighted - average'!$A66, Width!$A$2:$A$166, Width!E$2:E$166)),
    'Weighted - average'!E$178
)</f>
        <v>2</v>
      </c>
      <c r="F66">
        <f>IFERROR(
    IF(_xlfn.XLOOKUP('Weighted - average'!$A66, Width!$A$2:$A$166, Width!F$2:F$166) = 0, 'Weighted - average'!F$178, _xlfn.XLOOKUP('Weighted - average'!$A66, Width!$A$2:$A$166, Width!F$2:F$166)),
    'Weighted - average'!F$178
)</f>
        <v>10.35838618260364</v>
      </c>
      <c r="G66">
        <f>IFERROR(
    IF(_xlfn.XLOOKUP('Weighted - average'!$A66, Width!$A$2:$A$166, Width!G$2:G$166) = 0, 'Weighted - average'!G$178, _xlfn.XLOOKUP('Weighted - average'!$A66, Width!$A$2:$A$166, Width!G$2:G$166)),
    'Weighted - average'!G$178
)</f>
        <v>4.6340636411058904</v>
      </c>
      <c r="H66">
        <f>IFERROR(
    IF(_xlfn.XLOOKUP('Weighted - average'!$A66, Width!$A$2:$A$166, Width!H$2:H$166) = 0, 'Weighted - average'!H$178, _xlfn.XLOOKUP('Weighted - average'!$A66, Width!$A$2:$A$166, Width!H$2:H$166)),
    'Weighted - average'!H$178
)</f>
        <v>6.3832945137155876</v>
      </c>
      <c r="I66">
        <f>IFERROR(
    IF(_xlfn.XLOOKUP('Weighted - average'!$A66, Width!$A$2:$A$166, Width!I$2:I$166) = 0, 'Weighted - average'!I$178, _xlfn.XLOOKUP('Weighted - average'!$A66, Width!$A$2:$A$166, Width!I$2:I$166)),
    'Weighted - average'!I$178
)</f>
        <v>6</v>
      </c>
      <c r="J66">
        <f>IFERROR(
    IF(_xlfn.XLOOKUP('Weighted - average'!$A66, Width!$A$2:$A$166, Width!J$2:J$166) = 0, 'Weighted - average'!J$178, _xlfn.XLOOKUP('Weighted - average'!$A66, Width!$A$2:$A$166, Width!J$2:J$166)),
    'Weighted - average'!J$178
)</f>
        <v>1.5449688800216681</v>
      </c>
      <c r="K66">
        <f>IFERROR(
    IF(_xlfn.XLOOKUP('Weighted - average'!$A66, Width!$A$2:$A$166, Width!K$2:K$166) = 0, 'Weighted - average'!K$178, _xlfn.XLOOKUP('Weighted - average'!$A66, Width!$A$2:$A$166, Width!K$2:K$166)),
    'Weighted - average'!K$178
)</f>
        <v>11.8244853737811</v>
      </c>
      <c r="L66">
        <f>IFERROR(
    IF(_xlfn.XLOOKUP('Weighted - average'!$A66, Width!$A$2:$A$166, Width!L$2:L$166) = 0, 'Weighted - average'!L$178, _xlfn.XLOOKUP('Weighted - average'!$A66, Width!$A$2:$A$166, Width!L$2:L$166)),
    'Weighted - average'!L$178
)</f>
        <v>9.3362068965517206</v>
      </c>
      <c r="M66">
        <f>IFERROR(
    IF(_xlfn.XLOOKUP('Weighted - average'!$A66, Width!$A$2:$A$166, Width!M$2:M$166) = 0, 'Weighted - average'!M$178, _xlfn.XLOOKUP('Weighted - average'!$A66, Width!$A$2:$A$166, Width!M$2:M$166)),
    'Weighted - average'!M$178
)</f>
        <v>30.909274241173069</v>
      </c>
      <c r="N66">
        <f>IFERROR(
    IF(_xlfn.XLOOKUP('Weighted - average'!$A66, Width!$A$2:$A$166, Width!N$2:N$166) = 0, 'Weighted - average'!N$178, _xlfn.XLOOKUP('Weighted - average'!$A66, Width!$A$2:$A$166, Width!N$2:N$166)),
    'Weighted - average'!N$178
)</f>
        <v>4.5710697309727522</v>
      </c>
      <c r="O66">
        <f>IFERROR(
    IF(_xlfn.XLOOKUP('Weighted - average'!$A66, Width!$A$2:$A$166, Width!O$2:O$166) = 0, 'Weighted - average'!O$178, _xlfn.XLOOKUP('Weighted - average'!$A66, Width!$A$2:$A$166, Width!O$2:O$166)),
    'Weighted - average'!O$178
)</f>
        <v>19.6213592233009</v>
      </c>
      <c r="P66">
        <f>IFERROR(
    IF(_xlfn.XLOOKUP('Weighted - average'!$A66, Width!$A$2:$A$166, Width!P$2:P$166) = 0, 'Weighted - average'!P$178, _xlfn.XLOOKUP('Weighted - average'!$A66, Width!$A$2:$A$166, Width!P$2:P$166)),
    'Weighted - average'!P$178
)</f>
        <v>9.5932023014312087</v>
      </c>
    </row>
    <row r="67" spans="1:16" x14ac:dyDescent="0.25">
      <c r="A67" s="1" t="s">
        <v>79</v>
      </c>
      <c r="B67">
        <f>IFERROR(
    IF(_xlfn.XLOOKUP('Weighted - average'!$A67, Width!$A$2:$A$166, Width!B$2:B$166) = 0, 'Weighted - average'!B$178, _xlfn.XLOOKUP('Weighted - average'!$A67, Width!$A$2:$A$166, Width!B$2:B$166)),
    'Weighted - average'!B$178
)</f>
        <v>10.114448572848865</v>
      </c>
      <c r="C67">
        <f>IFERROR(
    IF(_xlfn.XLOOKUP('Weighted - average'!$A67, Width!$A$2:$A$166, Width!C$2:C$166) = 0, 'Weighted - average'!C$178, _xlfn.XLOOKUP('Weighted - average'!$A67, Width!$A$2:$A$166, Width!C$2:C$166)),
    'Weighted - average'!C$178
)</f>
        <v>3.6156235366450802</v>
      </c>
      <c r="D67">
        <f>IFERROR(
    IF(_xlfn.XLOOKUP('Weighted - average'!$A67, Width!$A$2:$A$166, Width!D$2:D$166) = 0, 'Weighted - average'!D$178, _xlfn.XLOOKUP('Weighted - average'!$A67, Width!$A$2:$A$166, Width!D$2:D$166)),
    'Weighted - average'!D$178
)</f>
        <v>10</v>
      </c>
      <c r="E67">
        <f>IFERROR(
    IF(_xlfn.XLOOKUP('Weighted - average'!$A67, Width!$A$2:$A$166, Width!E$2:E$166) = 0, 'Weighted - average'!E$178, _xlfn.XLOOKUP('Weighted - average'!$A67, Width!$A$2:$A$166, Width!E$2:E$166)),
    'Weighted - average'!E$178
)</f>
        <v>6.2755503632768832</v>
      </c>
      <c r="F67">
        <f>IFERROR(
    IF(_xlfn.XLOOKUP('Weighted - average'!$A67, Width!$A$2:$A$166, Width!F$2:F$166) = 0, 'Weighted - average'!F$178, _xlfn.XLOOKUP('Weighted - average'!$A67, Width!$A$2:$A$166, Width!F$2:F$166)),
    'Weighted - average'!F$178
)</f>
        <v>9.0997863899908396</v>
      </c>
      <c r="G67">
        <f>IFERROR(
    IF(_xlfn.XLOOKUP('Weighted - average'!$A67, Width!$A$2:$A$166, Width!G$2:G$166) = 0, 'Weighted - average'!G$178, _xlfn.XLOOKUP('Weighted - average'!$A67, Width!$A$2:$A$166, Width!G$2:G$166)),
    'Weighted - average'!G$178
)</f>
        <v>4.0186026483389004</v>
      </c>
      <c r="H67">
        <f>IFERROR(
    IF(_xlfn.XLOOKUP('Weighted - average'!$A67, Width!$A$2:$A$166, Width!H$2:H$166) = 0, 'Weighted - average'!H$178, _xlfn.XLOOKUP('Weighted - average'!$A67, Width!$A$2:$A$166, Width!H$2:H$166)),
    'Weighted - average'!H$178
)</f>
        <v>6.3832945137155876</v>
      </c>
      <c r="I67">
        <f>IFERROR(
    IF(_xlfn.XLOOKUP('Weighted - average'!$A67, Width!$A$2:$A$166, Width!I$2:I$166) = 0, 'Weighted - average'!I$178, _xlfn.XLOOKUP('Weighted - average'!$A67, Width!$A$2:$A$166, Width!I$2:I$166)),
    'Weighted - average'!I$178
)</f>
        <v>4.1072497464870299</v>
      </c>
      <c r="J67">
        <f>IFERROR(
    IF(_xlfn.XLOOKUP('Weighted - average'!$A67, Width!$A$2:$A$166, Width!J$2:J$166) = 0, 'Weighted - average'!J$178, _xlfn.XLOOKUP('Weighted - average'!$A67, Width!$A$2:$A$166, Width!J$2:J$166)),
    'Weighted - average'!J$178
)</f>
        <v>1.5449688800216681</v>
      </c>
      <c r="K67">
        <f>IFERROR(
    IF(_xlfn.XLOOKUP('Weighted - average'!$A67, Width!$A$2:$A$166, Width!K$2:K$166) = 0, 'Weighted - average'!K$178, _xlfn.XLOOKUP('Weighted - average'!$A67, Width!$A$2:$A$166, Width!K$2:K$166)),
    'Weighted - average'!K$178
)</f>
        <v>3.1131582008812302</v>
      </c>
      <c r="L67">
        <f>IFERROR(
    IF(_xlfn.XLOOKUP('Weighted - average'!$A67, Width!$A$2:$A$166, Width!L$2:L$166) = 0, 'Weighted - average'!L$178, _xlfn.XLOOKUP('Weighted - average'!$A67, Width!$A$2:$A$166, Width!L$2:L$166)),
    'Weighted - average'!L$178
)</f>
        <v>4.8317409976874703</v>
      </c>
      <c r="M67">
        <f>IFERROR(
    IF(_xlfn.XLOOKUP('Weighted - average'!$A67, Width!$A$2:$A$166, Width!M$2:M$166) = 0, 'Weighted - average'!M$178, _xlfn.XLOOKUP('Weighted - average'!$A67, Width!$A$2:$A$166, Width!M$2:M$166)),
    'Weighted - average'!M$178
)</f>
        <v>23.0249584026622</v>
      </c>
      <c r="N67">
        <f>IFERROR(
    IF(_xlfn.XLOOKUP('Weighted - average'!$A67, Width!$A$2:$A$166, Width!N$2:N$166) = 0, 'Weighted - average'!N$178, _xlfn.XLOOKUP('Weighted - average'!$A67, Width!$A$2:$A$166, Width!N$2:N$166)),
    'Weighted - average'!N$178
)</f>
        <v>3</v>
      </c>
      <c r="O67">
        <f>IFERROR(
    IF(_xlfn.XLOOKUP('Weighted - average'!$A67, Width!$A$2:$A$166, Width!O$2:O$166) = 0, 'Weighted - average'!O$178, _xlfn.XLOOKUP('Weighted - average'!$A67, Width!$A$2:$A$166, Width!O$2:O$166)),
    'Weighted - average'!O$178
)</f>
        <v>4.3655650432215802</v>
      </c>
      <c r="P67">
        <f>IFERROR(
    IF(_xlfn.XLOOKUP('Weighted - average'!$A67, Width!$A$2:$A$166, Width!P$2:P$166) = 0, 'Weighted - average'!P$178, _xlfn.XLOOKUP('Weighted - average'!$A67, Width!$A$2:$A$166, Width!P$2:P$166)),
    'Weighted - average'!P$178
)</f>
        <v>9.5932023014312087</v>
      </c>
    </row>
    <row r="68" spans="1:16" x14ac:dyDescent="0.25">
      <c r="A68" s="1" t="s">
        <v>80</v>
      </c>
      <c r="B68">
        <f>IFERROR(
    IF(_xlfn.XLOOKUP('Weighted - average'!$A68, Width!$A$2:$A$166, Width!B$2:B$166) = 0, 'Weighted - average'!B$178, _xlfn.XLOOKUP('Weighted - average'!$A68, Width!$A$2:$A$166, Width!B$2:B$166)),
    'Weighted - average'!B$178
)</f>
        <v>6.8506746675316199</v>
      </c>
      <c r="C68">
        <f>IFERROR(
    IF(_xlfn.XLOOKUP('Weighted - average'!$A68, Width!$A$2:$A$166, Width!C$2:C$166) = 0, 'Weighted - average'!C$178, _xlfn.XLOOKUP('Weighted - average'!$A68, Width!$A$2:$A$166, Width!C$2:C$166)),
    'Weighted - average'!C$178
)</f>
        <v>2.9037603580608602</v>
      </c>
      <c r="D68">
        <f>IFERROR(
    IF(_xlfn.XLOOKUP('Weighted - average'!$A68, Width!$A$2:$A$166, Width!D$2:D$166) = 0, 'Weighted - average'!D$178, _xlfn.XLOOKUP('Weighted - average'!$A68, Width!$A$2:$A$166, Width!D$2:D$166)),
    'Weighted - average'!D$178
)</f>
        <v>6.892046065663032</v>
      </c>
      <c r="E68">
        <f>IFERROR(
    IF(_xlfn.XLOOKUP('Weighted - average'!$A68, Width!$A$2:$A$166, Width!E$2:E$166) = 0, 'Weighted - average'!E$178, _xlfn.XLOOKUP('Weighted - average'!$A68, Width!$A$2:$A$166, Width!E$2:E$166)),
    'Weighted - average'!E$178
)</f>
        <v>6.2755503632768832</v>
      </c>
      <c r="F68">
        <f>IFERROR(
    IF(_xlfn.XLOOKUP('Weighted - average'!$A68, Width!$A$2:$A$166, Width!F$2:F$166) = 0, 'Weighted - average'!F$178, _xlfn.XLOOKUP('Weighted - average'!$A68, Width!$A$2:$A$166, Width!F$2:F$166)),
    'Weighted - average'!F$178
)</f>
        <v>4.8076009501187604</v>
      </c>
      <c r="G68">
        <f>IFERROR(
    IF(_xlfn.XLOOKUP('Weighted - average'!$A68, Width!$A$2:$A$166, Width!G$2:G$166) = 0, 'Weighted - average'!G$178, _xlfn.XLOOKUP('Weighted - average'!$A68, Width!$A$2:$A$166, Width!G$2:G$166)),
    'Weighted - average'!G$178
)</f>
        <v>3.63863904859415</v>
      </c>
      <c r="H68">
        <f>IFERROR(
    IF(_xlfn.XLOOKUP('Weighted - average'!$A68, Width!$A$2:$A$166, Width!H$2:H$166) = 0, 'Weighted - average'!H$178, _xlfn.XLOOKUP('Weighted - average'!$A68, Width!$A$2:$A$166, Width!H$2:H$166)),
    'Weighted - average'!H$178
)</f>
        <v>3</v>
      </c>
      <c r="I68">
        <f>IFERROR(
    IF(_xlfn.XLOOKUP('Weighted - average'!$A68, Width!$A$2:$A$166, Width!I$2:I$166) = 0, 'Weighted - average'!I$178, _xlfn.XLOOKUP('Weighted - average'!$A68, Width!$A$2:$A$166, Width!I$2:I$166)),
    'Weighted - average'!I$178
)</f>
        <v>2.68435013262599</v>
      </c>
      <c r="J68">
        <f>IFERROR(
    IF(_xlfn.XLOOKUP('Weighted - average'!$A68, Width!$A$2:$A$166, Width!J$2:J$166) = 0, 'Weighted - average'!J$178, _xlfn.XLOOKUP('Weighted - average'!$A68, Width!$A$2:$A$166, Width!J$2:J$166)),
    'Weighted - average'!J$178
)</f>
        <v>1.5449688800216681</v>
      </c>
      <c r="K68">
        <f>IFERROR(
    IF(_xlfn.XLOOKUP('Weighted - average'!$A68, Width!$A$2:$A$166, Width!K$2:K$166) = 0, 'Weighted - average'!K$178, _xlfn.XLOOKUP('Weighted - average'!$A68, Width!$A$2:$A$166, Width!K$2:K$166)),
    'Weighted - average'!K$178
)</f>
        <v>2.9692122558548499</v>
      </c>
      <c r="L68">
        <f>IFERROR(
    IF(_xlfn.XLOOKUP('Weighted - average'!$A68, Width!$A$2:$A$166, Width!L$2:L$166) = 0, 'Weighted - average'!L$178, _xlfn.XLOOKUP('Weighted - average'!$A68, Width!$A$2:$A$166, Width!L$2:L$166)),
    'Weighted - average'!L$178
)</f>
        <v>3.08069282548021</v>
      </c>
      <c r="M68">
        <f>IFERROR(
    IF(_xlfn.XLOOKUP('Weighted - average'!$A68, Width!$A$2:$A$166, Width!M$2:M$166) = 0, 'Weighted - average'!M$178, _xlfn.XLOOKUP('Weighted - average'!$A68, Width!$A$2:$A$166, Width!M$2:M$166)),
    'Weighted - average'!M$178
)</f>
        <v>30.909274241173069</v>
      </c>
      <c r="N68">
        <f>IFERROR(
    IF(_xlfn.XLOOKUP('Weighted - average'!$A68, Width!$A$2:$A$166, Width!N$2:N$166) = 0, 'Weighted - average'!N$178, _xlfn.XLOOKUP('Weighted - average'!$A68, Width!$A$2:$A$166, Width!N$2:N$166)),
    'Weighted - average'!N$178
)</f>
        <v>4.5710697309727522</v>
      </c>
      <c r="O68">
        <f>IFERROR(
    IF(_xlfn.XLOOKUP('Weighted - average'!$A68, Width!$A$2:$A$166, Width!O$2:O$166) = 0, 'Weighted - average'!O$178, _xlfn.XLOOKUP('Weighted - average'!$A68, Width!$A$2:$A$166, Width!O$2:O$166)),
    'Weighted - average'!O$178
)</f>
        <v>3.9363036303630299</v>
      </c>
      <c r="P68">
        <f>IFERROR(
    IF(_xlfn.XLOOKUP('Weighted - average'!$A68, Width!$A$2:$A$166, Width!P$2:P$166) = 0, 'Weighted - average'!P$178, _xlfn.XLOOKUP('Weighted - average'!$A68, Width!$A$2:$A$166, Width!P$2:P$166)),
    'Weighted - average'!P$178
)</f>
        <v>9.5932023014312087</v>
      </c>
    </row>
    <row r="69" spans="1:16" x14ac:dyDescent="0.25">
      <c r="A69" s="1" t="s">
        <v>81</v>
      </c>
      <c r="B69">
        <f>IFERROR(
    IF(_xlfn.XLOOKUP('Weighted - average'!$A69, Width!$A$2:$A$166, Width!B$2:B$166) = 0, 'Weighted - average'!B$178, _xlfn.XLOOKUP('Weighted - average'!$A69, Width!$A$2:$A$166, Width!B$2:B$166)),
    'Weighted - average'!B$178
)</f>
        <v>5.2861080010335</v>
      </c>
      <c r="C69">
        <f>IFERROR(
    IF(_xlfn.XLOOKUP('Weighted - average'!$A69, Width!$A$2:$A$166, Width!C$2:C$166) = 0, 'Weighted - average'!C$178, _xlfn.XLOOKUP('Weighted - average'!$A69, Width!$A$2:$A$166, Width!C$2:C$166)),
    'Weighted - average'!C$178
)</f>
        <v>5.8091098814229198</v>
      </c>
      <c r="D69">
        <f>IFERROR(
    IF(_xlfn.XLOOKUP('Weighted - average'!$A69, Width!$A$2:$A$166, Width!D$2:D$166) = 0, 'Weighted - average'!D$178, _xlfn.XLOOKUP('Weighted - average'!$A69, Width!$A$2:$A$166, Width!D$2:D$166)),
    'Weighted - average'!D$178
)</f>
        <v>6.892046065663032</v>
      </c>
      <c r="E69">
        <f>IFERROR(
    IF(_xlfn.XLOOKUP('Weighted - average'!$A69, Width!$A$2:$A$166, Width!E$2:E$166) = 0, 'Weighted - average'!E$178, _xlfn.XLOOKUP('Weighted - average'!$A69, Width!$A$2:$A$166, Width!E$2:E$166)),
    'Weighted - average'!E$178
)</f>
        <v>10.7</v>
      </c>
      <c r="F69">
        <f>IFERROR(
    IF(_xlfn.XLOOKUP('Weighted - average'!$A69, Width!$A$2:$A$166, Width!F$2:F$166) = 0, 'Weighted - average'!F$178, _xlfn.XLOOKUP('Weighted - average'!$A69, Width!$A$2:$A$166, Width!F$2:F$166)),
    'Weighted - average'!F$178
)</f>
        <v>13.367763325682199</v>
      </c>
      <c r="G69">
        <f>IFERROR(
    IF(_xlfn.XLOOKUP('Weighted - average'!$A69, Width!$A$2:$A$166, Width!G$2:G$166) = 0, 'Weighted - average'!G$178, _xlfn.XLOOKUP('Weighted - average'!$A69, Width!$A$2:$A$166, Width!G$2:G$166)),
    'Weighted - average'!G$178
)</f>
        <v>5.1878948810539898</v>
      </c>
      <c r="H69">
        <f>IFERROR(
    IF(_xlfn.XLOOKUP('Weighted - average'!$A69, Width!$A$2:$A$166, Width!H$2:H$166) = 0, 'Weighted - average'!H$178, _xlfn.XLOOKUP('Weighted - average'!$A69, Width!$A$2:$A$166, Width!H$2:H$166)),
    'Weighted - average'!H$178
)</f>
        <v>3.3404255319148901</v>
      </c>
      <c r="I69">
        <f>IFERROR(
    IF(_xlfn.XLOOKUP('Weighted - average'!$A69, Width!$A$2:$A$166, Width!I$2:I$166) = 0, 'Weighted - average'!I$178, _xlfn.XLOOKUP('Weighted - average'!$A69, Width!$A$2:$A$166, Width!I$2:I$166)),
    'Weighted - average'!I$178
)</f>
        <v>2.4662312633832899</v>
      </c>
      <c r="J69">
        <f>IFERROR(
    IF(_xlfn.XLOOKUP('Weighted - average'!$A69, Width!$A$2:$A$166, Width!J$2:J$166) = 0, 'Weighted - average'!J$178, _xlfn.XLOOKUP('Weighted - average'!$A69, Width!$A$2:$A$166, Width!J$2:J$166)),
    'Weighted - average'!J$178
)</f>
        <v>1.5449688800216681</v>
      </c>
      <c r="K69">
        <f>IFERROR(
    IF(_xlfn.XLOOKUP('Weighted - average'!$A69, Width!$A$2:$A$166, Width!K$2:K$166) = 0, 'Weighted - average'!K$178, _xlfn.XLOOKUP('Weighted - average'!$A69, Width!$A$2:$A$166, Width!K$2:K$166)),
    'Weighted - average'!K$178
)</f>
        <v>13.0976448972774</v>
      </c>
      <c r="L69">
        <f>IFERROR(
    IF(_xlfn.XLOOKUP('Weighted - average'!$A69, Width!$A$2:$A$166, Width!L$2:L$166) = 0, 'Weighted - average'!L$178, _xlfn.XLOOKUP('Weighted - average'!$A69, Width!$A$2:$A$166, Width!L$2:L$166)),
    'Weighted - average'!L$178
)</f>
        <v>6.5384402234151198</v>
      </c>
      <c r="M69">
        <f>IFERROR(
    IF(_xlfn.XLOOKUP('Weighted - average'!$A69, Width!$A$2:$A$166, Width!M$2:M$166) = 0, 'Weighted - average'!M$178, _xlfn.XLOOKUP('Weighted - average'!$A69, Width!$A$2:$A$166, Width!M$2:M$166)),
    'Weighted - average'!M$178
)</f>
        <v>30.909274241173069</v>
      </c>
      <c r="N69">
        <f>IFERROR(
    IF(_xlfn.XLOOKUP('Weighted - average'!$A69, Width!$A$2:$A$166, Width!N$2:N$166) = 0, 'Weighted - average'!N$178, _xlfn.XLOOKUP('Weighted - average'!$A69, Width!$A$2:$A$166, Width!N$2:N$166)),
    'Weighted - average'!N$178
)</f>
        <v>4.5710697309727522</v>
      </c>
      <c r="O69">
        <f>IFERROR(
    IF(_xlfn.XLOOKUP('Weighted - average'!$A69, Width!$A$2:$A$166, Width!O$2:O$166) = 0, 'Weighted - average'!O$178, _xlfn.XLOOKUP('Weighted - average'!$A69, Width!$A$2:$A$166, Width!O$2:O$166)),
    'Weighted - average'!O$178
)</f>
        <v>4.9621037137110298</v>
      </c>
      <c r="P69">
        <f>IFERROR(
    IF(_xlfn.XLOOKUP('Weighted - average'!$A69, Width!$A$2:$A$166, Width!P$2:P$166) = 0, 'Weighted - average'!P$178, _xlfn.XLOOKUP('Weighted - average'!$A69, Width!$A$2:$A$166, Width!P$2:P$166)),
    'Weighted - average'!P$178
)</f>
        <v>9.5932023014312087</v>
      </c>
    </row>
    <row r="70" spans="1:16" x14ac:dyDescent="0.25">
      <c r="A70" s="1" t="s">
        <v>82</v>
      </c>
      <c r="B70">
        <f>IFERROR(
    IF(_xlfn.XLOOKUP('Weighted - average'!$A70, Width!$A$2:$A$166, Width!B$2:B$166) = 0, 'Weighted - average'!B$178, _xlfn.XLOOKUP('Weighted - average'!$A70, Width!$A$2:$A$166, Width!B$2:B$166)),
    'Weighted - average'!B$178
)</f>
        <v>6.61775903326288</v>
      </c>
      <c r="C70">
        <f>IFERROR(
    IF(_xlfn.XLOOKUP('Weighted - average'!$A70, Width!$A$2:$A$166, Width!C$2:C$166) = 0, 'Weighted - average'!C$178, _xlfn.XLOOKUP('Weighted - average'!$A70, Width!$A$2:$A$166, Width!C$2:C$166)),
    'Weighted - average'!C$178
)</f>
        <v>4.2296621590607097</v>
      </c>
      <c r="D70">
        <f>IFERROR(
    IF(_xlfn.XLOOKUP('Weighted - average'!$A70, Width!$A$2:$A$166, Width!D$2:D$166) = 0, 'Weighted - average'!D$178, _xlfn.XLOOKUP('Weighted - average'!$A70, Width!$A$2:$A$166, Width!D$2:D$166)),
    'Weighted - average'!D$178
)</f>
        <v>6.0515452581975202</v>
      </c>
      <c r="E70">
        <f>IFERROR(
    IF(_xlfn.XLOOKUP('Weighted - average'!$A70, Width!$A$2:$A$166, Width!E$2:E$166) = 0, 'Weighted - average'!E$178, _xlfn.XLOOKUP('Weighted - average'!$A70, Width!$A$2:$A$166, Width!E$2:E$166)),
    'Weighted - average'!E$178
)</f>
        <v>6.0834346318580401</v>
      </c>
      <c r="F70">
        <f>IFERROR(
    IF(_xlfn.XLOOKUP('Weighted - average'!$A70, Width!$A$2:$A$166, Width!F$2:F$166) = 0, 'Weighted - average'!F$178, _xlfn.XLOOKUP('Weighted - average'!$A70, Width!$A$2:$A$166, Width!F$2:F$166)),
    'Weighted - average'!F$178
)</f>
        <v>7.1668138022801502</v>
      </c>
      <c r="G70">
        <f>IFERROR(
    IF(_xlfn.XLOOKUP('Weighted - average'!$A70, Width!$A$2:$A$166, Width!G$2:G$166) = 0, 'Weighted - average'!G$178, _xlfn.XLOOKUP('Weighted - average'!$A70, Width!$A$2:$A$166, Width!G$2:G$166)),
    'Weighted - average'!G$178
)</f>
        <v>3.5555527676172298</v>
      </c>
      <c r="H70">
        <f>IFERROR(
    IF(_xlfn.XLOOKUP('Weighted - average'!$A70, Width!$A$2:$A$166, Width!H$2:H$166) = 0, 'Weighted - average'!H$178, _xlfn.XLOOKUP('Weighted - average'!$A70, Width!$A$2:$A$166, Width!H$2:H$166)),
    'Weighted - average'!H$178
)</f>
        <v>5.9635626216742299</v>
      </c>
      <c r="I70">
        <f>IFERROR(
    IF(_xlfn.XLOOKUP('Weighted - average'!$A70, Width!$A$2:$A$166, Width!I$2:I$166) = 0, 'Weighted - average'!I$178, _xlfn.XLOOKUP('Weighted - average'!$A70, Width!$A$2:$A$166, Width!I$2:I$166)),
    'Weighted - average'!I$178
)</f>
        <v>1.7750813932969201</v>
      </c>
      <c r="J70">
        <f>IFERROR(
    IF(_xlfn.XLOOKUP('Weighted - average'!$A70, Width!$A$2:$A$166, Width!J$2:J$166) = 0, 'Weighted - average'!J$178, _xlfn.XLOOKUP('Weighted - average'!$A70, Width!$A$2:$A$166, Width!J$2:J$166)),
    'Weighted - average'!J$178
)</f>
        <v>1.5449688800216681</v>
      </c>
      <c r="K70">
        <f>IFERROR(
    IF(_xlfn.XLOOKUP('Weighted - average'!$A70, Width!$A$2:$A$166, Width!K$2:K$166) = 0, 'Weighted - average'!K$178, _xlfn.XLOOKUP('Weighted - average'!$A70, Width!$A$2:$A$166, Width!K$2:K$166)),
    'Weighted - average'!K$178
)</f>
        <v>5.1367346806112204</v>
      </c>
      <c r="L70">
        <f>IFERROR(
    IF(_xlfn.XLOOKUP('Weighted - average'!$A70, Width!$A$2:$A$166, Width!L$2:L$166) = 0, 'Weighted - average'!L$178, _xlfn.XLOOKUP('Weighted - average'!$A70, Width!$A$2:$A$166, Width!L$2:L$166)),
    'Weighted - average'!L$178
)</f>
        <v>5.1487934338902299</v>
      </c>
      <c r="M70">
        <f>IFERROR(
    IF(_xlfn.XLOOKUP('Weighted - average'!$A70, Width!$A$2:$A$166, Width!M$2:M$166) = 0, 'Weighted - average'!M$178, _xlfn.XLOOKUP('Weighted - average'!$A70, Width!$A$2:$A$166, Width!M$2:M$166)),
    'Weighted - average'!M$178
)</f>
        <v>10.7058676332893</v>
      </c>
      <c r="N70">
        <f>IFERROR(
    IF(_xlfn.XLOOKUP('Weighted - average'!$A70, Width!$A$2:$A$166, Width!N$2:N$166) = 0, 'Weighted - average'!N$178, _xlfn.XLOOKUP('Weighted - average'!$A70, Width!$A$2:$A$166, Width!N$2:N$166)),
    'Weighted - average'!N$178
)</f>
        <v>5.6397738386308003</v>
      </c>
      <c r="O70">
        <f>IFERROR(
    IF(_xlfn.XLOOKUP('Weighted - average'!$A70, Width!$A$2:$A$166, Width!O$2:O$166) = 0, 'Weighted - average'!O$178, _xlfn.XLOOKUP('Weighted - average'!$A70, Width!$A$2:$A$166, Width!O$2:O$166)),
    'Weighted - average'!O$178
)</f>
        <v>5.6951227520093601</v>
      </c>
      <c r="P70">
        <f>IFERROR(
    IF(_xlfn.XLOOKUP('Weighted - average'!$A70, Width!$A$2:$A$166, Width!P$2:P$166) = 0, 'Weighted - average'!P$178, _xlfn.XLOOKUP('Weighted - average'!$A70, Width!$A$2:$A$166, Width!P$2:P$166)),
    'Weighted - average'!P$178
)</f>
        <v>6.6777358023468798</v>
      </c>
    </row>
    <row r="71" spans="1:16" x14ac:dyDescent="0.25">
      <c r="A71" s="1" t="s">
        <v>83</v>
      </c>
      <c r="B71">
        <f>IFERROR(
    IF(_xlfn.XLOOKUP('Weighted - average'!$A71, Width!$A$2:$A$166, Width!B$2:B$166) = 0, 'Weighted - average'!B$178, _xlfn.XLOOKUP('Weighted - average'!$A71, Width!$A$2:$A$166, Width!B$2:B$166)),
    'Weighted - average'!B$178
)</f>
        <v>8.9721020171732295</v>
      </c>
      <c r="C71">
        <f>IFERROR(
    IF(_xlfn.XLOOKUP('Weighted - average'!$A71, Width!$A$2:$A$166, Width!C$2:C$166) = 0, 'Weighted - average'!C$178, _xlfn.XLOOKUP('Weighted - average'!$A71, Width!$A$2:$A$166, Width!C$2:C$166)),
    'Weighted - average'!C$178
)</f>
        <v>7.2902886185337099</v>
      </c>
      <c r="D71">
        <f>IFERROR(
    IF(_xlfn.XLOOKUP('Weighted - average'!$A71, Width!$A$2:$A$166, Width!D$2:D$166) = 0, 'Weighted - average'!D$178, _xlfn.XLOOKUP('Weighted - average'!$A71, Width!$A$2:$A$166, Width!D$2:D$166)),
    'Weighted - average'!D$178
)</f>
        <v>27.957115009746499</v>
      </c>
      <c r="E71">
        <f>IFERROR(
    IF(_xlfn.XLOOKUP('Weighted - average'!$A71, Width!$A$2:$A$166, Width!E$2:E$166) = 0, 'Weighted - average'!E$178, _xlfn.XLOOKUP('Weighted - average'!$A71, Width!$A$2:$A$166, Width!E$2:E$166)),
    'Weighted - average'!E$178
)</f>
        <v>22.305486284289199</v>
      </c>
      <c r="F71">
        <f>IFERROR(
    IF(_xlfn.XLOOKUP('Weighted - average'!$A71, Width!$A$2:$A$166, Width!F$2:F$166) = 0, 'Weighted - average'!F$178, _xlfn.XLOOKUP('Weighted - average'!$A71, Width!$A$2:$A$166, Width!F$2:F$166)),
    'Weighted - average'!F$178
)</f>
        <v>31.7567428508336</v>
      </c>
      <c r="G71">
        <f>IFERROR(
    IF(_xlfn.XLOOKUP('Weighted - average'!$A71, Width!$A$2:$A$166, Width!G$2:G$166) = 0, 'Weighted - average'!G$178, _xlfn.XLOOKUP('Weighted - average'!$A71, Width!$A$2:$A$166, Width!G$2:G$166)),
    'Weighted - average'!G$178
)</f>
        <v>10.9342190243602</v>
      </c>
      <c r="H71">
        <f>IFERROR(
    IF(_xlfn.XLOOKUP('Weighted - average'!$A71, Width!$A$2:$A$166, Width!H$2:H$166) = 0, 'Weighted - average'!H$178, _xlfn.XLOOKUP('Weighted - average'!$A71, Width!$A$2:$A$166, Width!H$2:H$166)),
    'Weighted - average'!H$178
)</f>
        <v>10.322727272727199</v>
      </c>
      <c r="I71">
        <f>IFERROR(
    IF(_xlfn.XLOOKUP('Weighted - average'!$A71, Width!$A$2:$A$166, Width!I$2:I$166) = 0, 'Weighted - average'!I$178, _xlfn.XLOOKUP('Weighted - average'!$A71, Width!$A$2:$A$166, Width!I$2:I$166)),
    'Weighted - average'!I$178
)</f>
        <v>2.66279069767441</v>
      </c>
      <c r="J71">
        <f>IFERROR(
    IF(_xlfn.XLOOKUP('Weighted - average'!$A71, Width!$A$2:$A$166, Width!J$2:J$166) = 0, 'Weighted - average'!J$178, _xlfn.XLOOKUP('Weighted - average'!$A71, Width!$A$2:$A$166, Width!J$2:J$166)),
    'Weighted - average'!J$178
)</f>
        <v>1.5449688800216681</v>
      </c>
      <c r="K71">
        <f>IFERROR(
    IF(_xlfn.XLOOKUP('Weighted - average'!$A71, Width!$A$2:$A$166, Width!K$2:K$166) = 0, 'Weighted - average'!K$178, _xlfn.XLOOKUP('Weighted - average'!$A71, Width!$A$2:$A$166, Width!K$2:K$166)),
    'Weighted - average'!K$178
)</f>
        <v>6.3773003110896802</v>
      </c>
      <c r="L71">
        <f>IFERROR(
    IF(_xlfn.XLOOKUP('Weighted - average'!$A71, Width!$A$2:$A$166, Width!L$2:L$166) = 0, 'Weighted - average'!L$178, _xlfn.XLOOKUP('Weighted - average'!$A71, Width!$A$2:$A$166, Width!L$2:L$166)),
    'Weighted - average'!L$178
)</f>
        <v>15.254140112312299</v>
      </c>
      <c r="M71">
        <f>IFERROR(
    IF(_xlfn.XLOOKUP('Weighted - average'!$A71, Width!$A$2:$A$166, Width!M$2:M$166) = 0, 'Weighted - average'!M$178, _xlfn.XLOOKUP('Weighted - average'!$A71, Width!$A$2:$A$166, Width!M$2:M$166)),
    'Weighted - average'!M$178
)</f>
        <v>30.909274241173069</v>
      </c>
      <c r="N71">
        <f>IFERROR(
    IF(_xlfn.XLOOKUP('Weighted - average'!$A71, Width!$A$2:$A$166, Width!N$2:N$166) = 0, 'Weighted - average'!N$178, _xlfn.XLOOKUP('Weighted - average'!$A71, Width!$A$2:$A$166, Width!N$2:N$166)),
    'Weighted - average'!N$178
)</f>
        <v>19.772222222222201</v>
      </c>
      <c r="O71">
        <f>IFERROR(
    IF(_xlfn.XLOOKUP('Weighted - average'!$A71, Width!$A$2:$A$166, Width!O$2:O$166) = 0, 'Weighted - average'!O$178, _xlfn.XLOOKUP('Weighted - average'!$A71, Width!$A$2:$A$166, Width!O$2:O$166)),
    'Weighted - average'!O$178
)</f>
        <v>17.042318137907099</v>
      </c>
      <c r="P71">
        <f>IFERROR(
    IF(_xlfn.XLOOKUP('Weighted - average'!$A71, Width!$A$2:$A$166, Width!P$2:P$166) = 0, 'Weighted - average'!P$178, _xlfn.XLOOKUP('Weighted - average'!$A71, Width!$A$2:$A$166, Width!P$2:P$166)),
    'Weighted - average'!P$178
)</f>
        <v>9.5932023014312087</v>
      </c>
    </row>
    <row r="72" spans="1:16" x14ac:dyDescent="0.25">
      <c r="A72" s="1" t="s">
        <v>84</v>
      </c>
      <c r="B72">
        <f>IFERROR(
    IF(_xlfn.XLOOKUP('Weighted - average'!$A72, Width!$A$2:$A$166, Width!B$2:B$166) = 0, 'Weighted - average'!B$178, _xlfn.XLOOKUP('Weighted - average'!$A72, Width!$A$2:$A$166, Width!B$2:B$166)),
    'Weighted - average'!B$178
)</f>
        <v>10.114448572848865</v>
      </c>
      <c r="C72">
        <f>IFERROR(
    IF(_xlfn.XLOOKUP('Weighted - average'!$A72, Width!$A$2:$A$166, Width!C$2:C$166) = 0, 'Weighted - average'!C$178, _xlfn.XLOOKUP('Weighted - average'!$A72, Width!$A$2:$A$166, Width!C$2:C$166)),
    'Weighted - average'!C$178
)</f>
        <v>2.9223606099406298</v>
      </c>
      <c r="D72">
        <f>IFERROR(
    IF(_xlfn.XLOOKUP('Weighted - average'!$A72, Width!$A$2:$A$166, Width!D$2:D$166) = 0, 'Weighted - average'!D$178, _xlfn.XLOOKUP('Weighted - average'!$A72, Width!$A$2:$A$166, Width!D$2:D$166)),
    'Weighted - average'!D$178
)</f>
        <v>6.892046065663032</v>
      </c>
      <c r="E72">
        <f>IFERROR(
    IF(_xlfn.XLOOKUP('Weighted - average'!$A72, Width!$A$2:$A$166, Width!E$2:E$166) = 0, 'Weighted - average'!E$178, _xlfn.XLOOKUP('Weighted - average'!$A72, Width!$A$2:$A$166, Width!E$2:E$166)),
    'Weighted - average'!E$178
)</f>
        <v>6.2755503632768832</v>
      </c>
      <c r="F72">
        <f>IFERROR(
    IF(_xlfn.XLOOKUP('Weighted - average'!$A72, Width!$A$2:$A$166, Width!F$2:F$166) = 0, 'Weighted - average'!F$178, _xlfn.XLOOKUP('Weighted - average'!$A72, Width!$A$2:$A$166, Width!F$2:F$166)),
    'Weighted - average'!F$178
)</f>
        <v>10.35838618260364</v>
      </c>
      <c r="G72">
        <f>IFERROR(
    IF(_xlfn.XLOOKUP('Weighted - average'!$A72, Width!$A$2:$A$166, Width!G$2:G$166) = 0, 'Weighted - average'!G$178, _xlfn.XLOOKUP('Weighted - average'!$A72, Width!$A$2:$A$166, Width!G$2:G$166)),
    'Weighted - average'!G$178
)</f>
        <v>6.9952518504202201</v>
      </c>
      <c r="H72">
        <f>IFERROR(
    IF(_xlfn.XLOOKUP('Weighted - average'!$A72, Width!$A$2:$A$166, Width!H$2:H$166) = 0, 'Weighted - average'!H$178, _xlfn.XLOOKUP('Weighted - average'!$A72, Width!$A$2:$A$166, Width!H$2:H$166)),
    'Weighted - average'!H$178
)</f>
        <v>6.3832945137155876</v>
      </c>
      <c r="I72">
        <f>IFERROR(
    IF(_xlfn.XLOOKUP('Weighted - average'!$A72, Width!$A$2:$A$166, Width!I$2:I$166) = 0, 'Weighted - average'!I$178, _xlfn.XLOOKUP('Weighted - average'!$A72, Width!$A$2:$A$166, Width!I$2:I$166)),
    'Weighted - average'!I$178
)</f>
        <v>8</v>
      </c>
      <c r="J72">
        <f>IFERROR(
    IF(_xlfn.XLOOKUP('Weighted - average'!$A72, Width!$A$2:$A$166, Width!J$2:J$166) = 0, 'Weighted - average'!J$178, _xlfn.XLOOKUP('Weighted - average'!$A72, Width!$A$2:$A$166, Width!J$2:J$166)),
    'Weighted - average'!J$178
)</f>
        <v>1.5449688800216681</v>
      </c>
      <c r="K72">
        <f>IFERROR(
    IF(_xlfn.XLOOKUP('Weighted - average'!$A72, Width!$A$2:$A$166, Width!K$2:K$166) = 0, 'Weighted - average'!K$178, _xlfn.XLOOKUP('Weighted - average'!$A72, Width!$A$2:$A$166, Width!K$2:K$166)),
    'Weighted - average'!K$178
)</f>
        <v>6.27218761451081</v>
      </c>
      <c r="L72">
        <f>IFERROR(
    IF(_xlfn.XLOOKUP('Weighted - average'!$A72, Width!$A$2:$A$166, Width!L$2:L$166) = 0, 'Weighted - average'!L$178, _xlfn.XLOOKUP('Weighted - average'!$A72, Width!$A$2:$A$166, Width!L$2:L$166)),
    'Weighted - average'!L$178
)</f>
        <v>9.9966889853579506</v>
      </c>
      <c r="M72">
        <f>IFERROR(
    IF(_xlfn.XLOOKUP('Weighted - average'!$A72, Width!$A$2:$A$166, Width!M$2:M$166) = 0, 'Weighted - average'!M$178, _xlfn.XLOOKUP('Weighted - average'!$A72, Width!$A$2:$A$166, Width!M$2:M$166)),
    'Weighted - average'!M$178
)</f>
        <v>17.721516623085499</v>
      </c>
      <c r="N72">
        <f>IFERROR(
    IF(_xlfn.XLOOKUP('Weighted - average'!$A72, Width!$A$2:$A$166, Width!N$2:N$166) = 0, 'Weighted - average'!N$178, _xlfn.XLOOKUP('Weighted - average'!$A72, Width!$A$2:$A$166, Width!N$2:N$166)),
    'Weighted - average'!N$178
)</f>
        <v>4.5710697309727522</v>
      </c>
      <c r="O72">
        <f>IFERROR(
    IF(_xlfn.XLOOKUP('Weighted - average'!$A72, Width!$A$2:$A$166, Width!O$2:O$166) = 0, 'Weighted - average'!O$178, _xlfn.XLOOKUP('Weighted - average'!$A72, Width!$A$2:$A$166, Width!O$2:O$166)),
    'Weighted - average'!O$178
)</f>
        <v>5.51884700665188</v>
      </c>
      <c r="P72">
        <f>IFERROR(
    IF(_xlfn.XLOOKUP('Weighted - average'!$A72, Width!$A$2:$A$166, Width!P$2:P$166) = 0, 'Weighted - average'!P$178, _xlfn.XLOOKUP('Weighted - average'!$A72, Width!$A$2:$A$166, Width!P$2:P$166)),
    'Weighted - average'!P$178
)</f>
        <v>15</v>
      </c>
    </row>
    <row r="73" spans="1:16" x14ac:dyDescent="0.25">
      <c r="A73" s="1" t="s">
        <v>85</v>
      </c>
      <c r="B73">
        <f>IFERROR(
    IF(_xlfn.XLOOKUP('Weighted - average'!$A73, Width!$A$2:$A$166, Width!B$2:B$166) = 0, 'Weighted - average'!B$178, _xlfn.XLOOKUP('Weighted - average'!$A73, Width!$A$2:$A$166, Width!B$2:B$166)),
    'Weighted - average'!B$178
)</f>
        <v>14.7819354838709</v>
      </c>
      <c r="C73">
        <f>IFERROR(
    IF(_xlfn.XLOOKUP('Weighted - average'!$A73, Width!$A$2:$A$166, Width!C$2:C$166) = 0, 'Weighted - average'!C$178, _xlfn.XLOOKUP('Weighted - average'!$A73, Width!$A$2:$A$166, Width!C$2:C$166)),
    'Weighted - average'!C$178
)</f>
        <v>3.8114670884836901</v>
      </c>
      <c r="D73">
        <f>IFERROR(
    IF(_xlfn.XLOOKUP('Weighted - average'!$A73, Width!$A$2:$A$166, Width!D$2:D$166) = 0, 'Weighted - average'!D$178, _xlfn.XLOOKUP('Weighted - average'!$A73, Width!$A$2:$A$166, Width!D$2:D$166)),
    'Weighted - average'!D$178
)</f>
        <v>6.892046065663032</v>
      </c>
      <c r="E73">
        <f>IFERROR(
    IF(_xlfn.XLOOKUP('Weighted - average'!$A73, Width!$A$2:$A$166, Width!E$2:E$166) = 0, 'Weighted - average'!E$178, _xlfn.XLOOKUP('Weighted - average'!$A73, Width!$A$2:$A$166, Width!E$2:E$166)),
    'Weighted - average'!E$178
)</f>
        <v>6.2755503632768832</v>
      </c>
      <c r="F73">
        <f>IFERROR(
    IF(_xlfn.XLOOKUP('Weighted - average'!$A73, Width!$A$2:$A$166, Width!F$2:F$166) = 0, 'Weighted - average'!F$178, _xlfn.XLOOKUP('Weighted - average'!$A73, Width!$A$2:$A$166, Width!F$2:F$166)),
    'Weighted - average'!F$178
)</f>
        <v>5.2917322834645599</v>
      </c>
      <c r="G73">
        <f>IFERROR(
    IF(_xlfn.XLOOKUP('Weighted - average'!$A73, Width!$A$2:$A$166, Width!G$2:G$166) = 0, 'Weighted - average'!G$178, _xlfn.XLOOKUP('Weighted - average'!$A73, Width!$A$2:$A$166, Width!G$2:G$166)),
    'Weighted - average'!G$178
)</f>
        <v>4.7129045524443001</v>
      </c>
      <c r="H73">
        <f>IFERROR(
    IF(_xlfn.XLOOKUP('Weighted - average'!$A73, Width!$A$2:$A$166, Width!H$2:H$166) = 0, 'Weighted - average'!H$178, _xlfn.XLOOKUP('Weighted - average'!$A73, Width!$A$2:$A$166, Width!H$2:H$166)),
    'Weighted - average'!H$178
)</f>
        <v>6.3832945137155876</v>
      </c>
      <c r="I73">
        <f>IFERROR(
    IF(_xlfn.XLOOKUP('Weighted - average'!$A73, Width!$A$2:$A$166, Width!I$2:I$166) = 0, 'Weighted - average'!I$178, _xlfn.XLOOKUP('Weighted - average'!$A73, Width!$A$2:$A$166, Width!I$2:I$166)),
    'Weighted - average'!I$178
)</f>
        <v>4.3264520948576966</v>
      </c>
      <c r="J73">
        <f>IFERROR(
    IF(_xlfn.XLOOKUP('Weighted - average'!$A73, Width!$A$2:$A$166, Width!J$2:J$166) = 0, 'Weighted - average'!J$178, _xlfn.XLOOKUP('Weighted - average'!$A73, Width!$A$2:$A$166, Width!J$2:J$166)),
    'Weighted - average'!J$178
)</f>
        <v>1.5449688800216681</v>
      </c>
      <c r="K73">
        <f>IFERROR(
    IF(_xlfn.XLOOKUP('Weighted - average'!$A73, Width!$A$2:$A$166, Width!K$2:K$166) = 0, 'Weighted - average'!K$178, _xlfn.XLOOKUP('Weighted - average'!$A73, Width!$A$2:$A$166, Width!K$2:K$166)),
    'Weighted - average'!K$178
)</f>
        <v>3.5225927197802198</v>
      </c>
      <c r="L73">
        <f>IFERROR(
    IF(_xlfn.XLOOKUP('Weighted - average'!$A73, Width!$A$2:$A$166, Width!L$2:L$166) = 0, 'Weighted - average'!L$178, _xlfn.XLOOKUP('Weighted - average'!$A73, Width!$A$2:$A$166, Width!L$2:L$166)),
    'Weighted - average'!L$178
)</f>
        <v>4.0749976927478402</v>
      </c>
      <c r="M73">
        <f>IFERROR(
    IF(_xlfn.XLOOKUP('Weighted - average'!$A73, Width!$A$2:$A$166, Width!M$2:M$166) = 0, 'Weighted - average'!M$178, _xlfn.XLOOKUP('Weighted - average'!$A73, Width!$A$2:$A$166, Width!M$2:M$166)),
    'Weighted - average'!M$178
)</f>
        <v>7.2</v>
      </c>
      <c r="N73">
        <f>IFERROR(
    IF(_xlfn.XLOOKUP('Weighted - average'!$A73, Width!$A$2:$A$166, Width!N$2:N$166) = 0, 'Weighted - average'!N$178, _xlfn.XLOOKUP('Weighted - average'!$A73, Width!$A$2:$A$166, Width!N$2:N$166)),
    'Weighted - average'!N$178
)</f>
        <v>4.5710697309727522</v>
      </c>
      <c r="O73">
        <f>IFERROR(
    IF(_xlfn.XLOOKUP('Weighted - average'!$A73, Width!$A$2:$A$166, Width!O$2:O$166) = 0, 'Weighted - average'!O$178, _xlfn.XLOOKUP('Weighted - average'!$A73, Width!$A$2:$A$166, Width!O$2:O$166)),
    'Weighted - average'!O$178
)</f>
        <v>5.1759207156512597</v>
      </c>
      <c r="P73">
        <f>IFERROR(
    IF(_xlfn.XLOOKUP('Weighted - average'!$A73, Width!$A$2:$A$166, Width!P$2:P$166) = 0, 'Weighted - average'!P$178, _xlfn.XLOOKUP('Weighted - average'!$A73, Width!$A$2:$A$166, Width!P$2:P$166)),
    'Weighted - average'!P$178
)</f>
        <v>9.5932023014312087</v>
      </c>
    </row>
    <row r="74" spans="1:16" x14ac:dyDescent="0.25">
      <c r="A74" s="1" t="s">
        <v>86</v>
      </c>
      <c r="B74">
        <f>IFERROR(
    IF(_xlfn.XLOOKUP('Weighted - average'!$A74, Width!$A$2:$A$166, Width!B$2:B$166) = 0, 'Weighted - average'!B$178, _xlfn.XLOOKUP('Weighted - average'!$A74, Width!$A$2:$A$166, Width!B$2:B$166)),
    'Weighted - average'!B$178
)</f>
        <v>13.640575011730499</v>
      </c>
      <c r="C74">
        <f>IFERROR(
    IF(_xlfn.XLOOKUP('Weighted - average'!$A74, Width!$A$2:$A$166, Width!C$2:C$166) = 0, 'Weighted - average'!C$178, _xlfn.XLOOKUP('Weighted - average'!$A74, Width!$A$2:$A$166, Width!C$2:C$166)),
    'Weighted - average'!C$178
)</f>
        <v>4.18662699584364</v>
      </c>
      <c r="D74">
        <f>IFERROR(
    IF(_xlfn.XLOOKUP('Weighted - average'!$A74, Width!$A$2:$A$166, Width!D$2:D$166) = 0, 'Weighted - average'!D$178, _xlfn.XLOOKUP('Weighted - average'!$A74, Width!$A$2:$A$166, Width!D$2:D$166)),
    'Weighted - average'!D$178
)</f>
        <v>6.892046065663032</v>
      </c>
      <c r="E74">
        <f>IFERROR(
    IF(_xlfn.XLOOKUP('Weighted - average'!$A74, Width!$A$2:$A$166, Width!E$2:E$166) = 0, 'Weighted - average'!E$178, _xlfn.XLOOKUP('Weighted - average'!$A74, Width!$A$2:$A$166, Width!E$2:E$166)),
    'Weighted - average'!E$178
)</f>
        <v>12</v>
      </c>
      <c r="F74">
        <f>IFERROR(
    IF(_xlfn.XLOOKUP('Weighted - average'!$A74, Width!$A$2:$A$166, Width!F$2:F$166) = 0, 'Weighted - average'!F$178, _xlfn.XLOOKUP('Weighted - average'!$A74, Width!$A$2:$A$166, Width!F$2:F$166)),
    'Weighted - average'!F$178
)</f>
        <v>9.3314984806783592</v>
      </c>
      <c r="G74">
        <f>IFERROR(
    IF(_xlfn.XLOOKUP('Weighted - average'!$A74, Width!$A$2:$A$166, Width!G$2:G$166) = 0, 'Weighted - average'!G$178, _xlfn.XLOOKUP('Weighted - average'!$A74, Width!$A$2:$A$166, Width!G$2:G$166)),
    'Weighted - average'!G$178
)</f>
        <v>5.10604537262983</v>
      </c>
      <c r="H74">
        <f>IFERROR(
    IF(_xlfn.XLOOKUP('Weighted - average'!$A74, Width!$A$2:$A$166, Width!H$2:H$166) = 0, 'Weighted - average'!H$178, _xlfn.XLOOKUP('Weighted - average'!$A74, Width!$A$2:$A$166, Width!H$2:H$166)),
    'Weighted - average'!H$178
)</f>
        <v>6.3832945137155876</v>
      </c>
      <c r="I74">
        <f>IFERROR(
    IF(_xlfn.XLOOKUP('Weighted - average'!$A74, Width!$A$2:$A$166, Width!I$2:I$166) = 0, 'Weighted - average'!I$178, _xlfn.XLOOKUP('Weighted - average'!$A74, Width!$A$2:$A$166, Width!I$2:I$166)),
    'Weighted - average'!I$178
)</f>
        <v>3.6629951690821199</v>
      </c>
      <c r="J74">
        <f>IFERROR(
    IF(_xlfn.XLOOKUP('Weighted - average'!$A74, Width!$A$2:$A$166, Width!J$2:J$166) = 0, 'Weighted - average'!J$178, _xlfn.XLOOKUP('Weighted - average'!$A74, Width!$A$2:$A$166, Width!J$2:J$166)),
    'Weighted - average'!J$178
)</f>
        <v>1.5449688800216681</v>
      </c>
      <c r="K74">
        <f>IFERROR(
    IF(_xlfn.XLOOKUP('Weighted - average'!$A74, Width!$A$2:$A$166, Width!K$2:K$166) = 0, 'Weighted - average'!K$178, _xlfn.XLOOKUP('Weighted - average'!$A74, Width!$A$2:$A$166, Width!K$2:K$166)),
    'Weighted - average'!K$178
)</f>
        <v>5.2953128687853104</v>
      </c>
      <c r="L74">
        <f>IFERROR(
    IF(_xlfn.XLOOKUP('Weighted - average'!$A74, Width!$A$2:$A$166, Width!L$2:L$166) = 0, 'Weighted - average'!L$178, _xlfn.XLOOKUP('Weighted - average'!$A74, Width!$A$2:$A$166, Width!L$2:L$166)),
    'Weighted - average'!L$178
)</f>
        <v>8.3260687522382408</v>
      </c>
      <c r="M74">
        <f>IFERROR(
    IF(_xlfn.XLOOKUP('Weighted - average'!$A74, Width!$A$2:$A$166, Width!M$2:M$166) = 0, 'Weighted - average'!M$178, _xlfn.XLOOKUP('Weighted - average'!$A74, Width!$A$2:$A$166, Width!M$2:M$166)),
    'Weighted - average'!M$178
)</f>
        <v>30.909274241173069</v>
      </c>
      <c r="N74">
        <f>IFERROR(
    IF(_xlfn.XLOOKUP('Weighted - average'!$A74, Width!$A$2:$A$166, Width!N$2:N$166) = 0, 'Weighted - average'!N$178, _xlfn.XLOOKUP('Weighted - average'!$A74, Width!$A$2:$A$166, Width!N$2:N$166)),
    'Weighted - average'!N$178
)</f>
        <v>4.5710697309727522</v>
      </c>
      <c r="O74">
        <f>IFERROR(
    IF(_xlfn.XLOOKUP('Weighted - average'!$A74, Width!$A$2:$A$166, Width!O$2:O$166) = 0, 'Weighted - average'!O$178, _xlfn.XLOOKUP('Weighted - average'!$A74, Width!$A$2:$A$166, Width!O$2:O$166)),
    'Weighted - average'!O$178
)</f>
        <v>10.933113134781401</v>
      </c>
      <c r="P74">
        <f>IFERROR(
    IF(_xlfn.XLOOKUP('Weighted - average'!$A74, Width!$A$2:$A$166, Width!P$2:P$166) = 0, 'Weighted - average'!P$178, _xlfn.XLOOKUP('Weighted - average'!$A74, Width!$A$2:$A$166, Width!P$2:P$166)),
    'Weighted - average'!P$178
)</f>
        <v>9.5932023014312087</v>
      </c>
    </row>
    <row r="75" spans="1:16" x14ac:dyDescent="0.25">
      <c r="A75" s="1" t="s">
        <v>87</v>
      </c>
      <c r="B75">
        <f>IFERROR(
    IF(_xlfn.XLOOKUP('Weighted - average'!$A75, Width!$A$2:$A$166, Width!B$2:B$166) = 0, 'Weighted - average'!B$178, _xlfn.XLOOKUP('Weighted - average'!$A75, Width!$A$2:$A$166, Width!B$2:B$166)),
    'Weighted - average'!B$178
)</f>
        <v>10.2641884222474</v>
      </c>
      <c r="C75">
        <f>IFERROR(
    IF(_xlfn.XLOOKUP('Weighted - average'!$A75, Width!$A$2:$A$166, Width!C$2:C$166) = 0, 'Weighted - average'!C$178, _xlfn.XLOOKUP('Weighted - average'!$A75, Width!$A$2:$A$166, Width!C$2:C$166)),
    'Weighted - average'!C$178
)</f>
        <v>3.7966605300327299</v>
      </c>
      <c r="D75">
        <f>IFERROR(
    IF(_xlfn.XLOOKUP('Weighted - average'!$A75, Width!$A$2:$A$166, Width!D$2:D$166) = 0, 'Weighted - average'!D$178, _xlfn.XLOOKUP('Weighted - average'!$A75, Width!$A$2:$A$166, Width!D$2:D$166)),
    'Weighted - average'!D$178
)</f>
        <v>3.4082125603864699</v>
      </c>
      <c r="E75">
        <f>IFERROR(
    IF(_xlfn.XLOOKUP('Weighted - average'!$A75, Width!$A$2:$A$166, Width!E$2:E$166) = 0, 'Weighted - average'!E$178, _xlfn.XLOOKUP('Weighted - average'!$A75, Width!$A$2:$A$166, Width!E$2:E$166)),
    'Weighted - average'!E$178
)</f>
        <v>6.2075229026580603</v>
      </c>
      <c r="F75">
        <f>IFERROR(
    IF(_xlfn.XLOOKUP('Weighted - average'!$A75, Width!$A$2:$A$166, Width!F$2:F$166) = 0, 'Weighted - average'!F$178, _xlfn.XLOOKUP('Weighted - average'!$A75, Width!$A$2:$A$166, Width!F$2:F$166)),
    'Weighted - average'!F$178
)</f>
        <v>6.7964285873058898</v>
      </c>
      <c r="G75">
        <f>IFERROR(
    IF(_xlfn.XLOOKUP('Weighted - average'!$A75, Width!$A$2:$A$166, Width!G$2:G$166) = 0, 'Weighted - average'!G$178, _xlfn.XLOOKUP('Weighted - average'!$A75, Width!$A$2:$A$166, Width!G$2:G$166)),
    'Weighted - average'!G$178
)</f>
        <v>4.0375225534008301</v>
      </c>
      <c r="H75">
        <f>IFERROR(
    IF(_xlfn.XLOOKUP('Weighted - average'!$A75, Width!$A$2:$A$166, Width!H$2:H$166) = 0, 'Weighted - average'!H$178, _xlfn.XLOOKUP('Weighted - average'!$A75, Width!$A$2:$A$166, Width!H$2:H$166)),
    'Weighted - average'!H$178
)</f>
        <v>4.6162732295328901</v>
      </c>
      <c r="I75">
        <f>IFERROR(
    IF(_xlfn.XLOOKUP('Weighted - average'!$A75, Width!$A$2:$A$166, Width!I$2:I$166) = 0, 'Weighted - average'!I$178, _xlfn.XLOOKUP('Weighted - average'!$A75, Width!$A$2:$A$166, Width!I$2:I$166)),
    'Weighted - average'!I$178
)</f>
        <v>3.5964574155653399</v>
      </c>
      <c r="J75">
        <f>IFERROR(
    IF(_xlfn.XLOOKUP('Weighted - average'!$A75, Width!$A$2:$A$166, Width!J$2:J$166) = 0, 'Weighted - average'!J$178, _xlfn.XLOOKUP('Weighted - average'!$A75, Width!$A$2:$A$166, Width!J$2:J$166)),
    'Weighted - average'!J$178
)</f>
        <v>1.5449688800216681</v>
      </c>
      <c r="K75">
        <f>IFERROR(
    IF(_xlfn.XLOOKUP('Weighted - average'!$A75, Width!$A$2:$A$166, Width!K$2:K$166) = 0, 'Weighted - average'!K$178, _xlfn.XLOOKUP('Weighted - average'!$A75, Width!$A$2:$A$166, Width!K$2:K$166)),
    'Weighted - average'!K$178
)</f>
        <v>3.3575731641815798</v>
      </c>
      <c r="L75">
        <f>IFERROR(
    IF(_xlfn.XLOOKUP('Weighted - average'!$A75, Width!$A$2:$A$166, Width!L$2:L$166) = 0, 'Weighted - average'!L$178, _xlfn.XLOOKUP('Weighted - average'!$A75, Width!$A$2:$A$166, Width!L$2:L$166)),
    'Weighted - average'!L$178
)</f>
        <v>4.8363393819334997</v>
      </c>
      <c r="M75">
        <f>IFERROR(
    IF(_xlfn.XLOOKUP('Weighted - average'!$A75, Width!$A$2:$A$166, Width!M$2:M$166) = 0, 'Weighted - average'!M$178, _xlfn.XLOOKUP('Weighted - average'!$A75, Width!$A$2:$A$166, Width!M$2:M$166)),
    'Weighted - average'!M$178
)</f>
        <v>11.0281725574863</v>
      </c>
      <c r="N75">
        <f>IFERROR(
    IF(_xlfn.XLOOKUP('Weighted - average'!$A75, Width!$A$2:$A$166, Width!N$2:N$166) = 0, 'Weighted - average'!N$178, _xlfn.XLOOKUP('Weighted - average'!$A75, Width!$A$2:$A$166, Width!N$2:N$166)),
    'Weighted - average'!N$178
)</f>
        <v>4.6778418019905699</v>
      </c>
      <c r="O75">
        <f>IFERROR(
    IF(_xlfn.XLOOKUP('Weighted - average'!$A75, Width!$A$2:$A$166, Width!O$2:O$166) = 0, 'Weighted - average'!O$178, _xlfn.XLOOKUP('Weighted - average'!$A75, Width!$A$2:$A$166, Width!O$2:O$166)),
    'Weighted - average'!O$178
)</f>
        <v>5.7755745503243201</v>
      </c>
      <c r="P75">
        <f>IFERROR(
    IF(_xlfn.XLOOKUP('Weighted - average'!$A75, Width!$A$2:$A$166, Width!P$2:P$166) = 0, 'Weighted - average'!P$178, _xlfn.XLOOKUP('Weighted - average'!$A75, Width!$A$2:$A$166, Width!P$2:P$166)),
    'Weighted - average'!P$178
)</f>
        <v>5.9970521935148202</v>
      </c>
    </row>
    <row r="76" spans="1:16" x14ac:dyDescent="0.25">
      <c r="A76" s="1" t="s">
        <v>88</v>
      </c>
      <c r="B76">
        <f>IFERROR(
    IF(_xlfn.XLOOKUP('Weighted - average'!$A76, Width!$A$2:$A$166, Width!B$2:B$166) = 0, 'Weighted - average'!B$178, _xlfn.XLOOKUP('Weighted - average'!$A76, Width!$A$2:$A$166, Width!B$2:B$166)),
    'Weighted - average'!B$178
)</f>
        <v>10.114448572848865</v>
      </c>
      <c r="C76">
        <f>IFERROR(
    IF(_xlfn.XLOOKUP('Weighted - average'!$A76, Width!$A$2:$A$166, Width!C$2:C$166) = 0, 'Weighted - average'!C$178, _xlfn.XLOOKUP('Weighted - average'!$A76, Width!$A$2:$A$166, Width!C$2:C$166)),
    'Weighted - average'!C$178
)</f>
        <v>2.9984230675138601</v>
      </c>
      <c r="D76">
        <f>IFERROR(
    IF(_xlfn.XLOOKUP('Weighted - average'!$A76, Width!$A$2:$A$166, Width!D$2:D$166) = 0, 'Weighted - average'!D$178, _xlfn.XLOOKUP('Weighted - average'!$A76, Width!$A$2:$A$166, Width!D$2:D$166)),
    'Weighted - average'!D$178
)</f>
        <v>6.892046065663032</v>
      </c>
      <c r="E76">
        <f>IFERROR(
    IF(_xlfn.XLOOKUP('Weighted - average'!$A76, Width!$A$2:$A$166, Width!E$2:E$166) = 0, 'Weighted - average'!E$178, _xlfn.XLOOKUP('Weighted - average'!$A76, Width!$A$2:$A$166, Width!E$2:E$166)),
    'Weighted - average'!E$178
)</f>
        <v>6.2755503632768832</v>
      </c>
      <c r="F76">
        <f>IFERROR(
    IF(_xlfn.XLOOKUP('Weighted - average'!$A76, Width!$A$2:$A$166, Width!F$2:F$166) = 0, 'Weighted - average'!F$178, _xlfn.XLOOKUP('Weighted - average'!$A76, Width!$A$2:$A$166, Width!F$2:F$166)),
    'Weighted - average'!F$178
)</f>
        <v>10.35838618260364</v>
      </c>
      <c r="G76">
        <f>IFERROR(
    IF(_xlfn.XLOOKUP('Weighted - average'!$A76, Width!$A$2:$A$166, Width!G$2:G$166) = 0, 'Weighted - average'!G$178, _xlfn.XLOOKUP('Weighted - average'!$A76, Width!$A$2:$A$166, Width!G$2:G$166)),
    'Weighted - average'!G$178
)</f>
        <v>1.7212643678160899</v>
      </c>
      <c r="H76">
        <f>IFERROR(
    IF(_xlfn.XLOOKUP('Weighted - average'!$A76, Width!$A$2:$A$166, Width!H$2:H$166) = 0, 'Weighted - average'!H$178, _xlfn.XLOOKUP('Weighted - average'!$A76, Width!$A$2:$A$166, Width!H$2:H$166)),
    'Weighted - average'!H$178
)</f>
        <v>6.3832945137155876</v>
      </c>
      <c r="I76">
        <f>IFERROR(
    IF(_xlfn.XLOOKUP('Weighted - average'!$A76, Width!$A$2:$A$166, Width!I$2:I$166) = 0, 'Weighted - average'!I$178, _xlfn.XLOOKUP('Weighted - average'!$A76, Width!$A$2:$A$166, Width!I$2:I$166)),
    'Weighted - average'!I$178
)</f>
        <v>4.3264520948576966</v>
      </c>
      <c r="J76">
        <f>IFERROR(
    IF(_xlfn.XLOOKUP('Weighted - average'!$A76, Width!$A$2:$A$166, Width!J$2:J$166) = 0, 'Weighted - average'!J$178, _xlfn.XLOOKUP('Weighted - average'!$A76, Width!$A$2:$A$166, Width!J$2:J$166)),
    'Weighted - average'!J$178
)</f>
        <v>1.5449688800216681</v>
      </c>
      <c r="K76">
        <f>IFERROR(
    IF(_xlfn.XLOOKUP('Weighted - average'!$A76, Width!$A$2:$A$166, Width!K$2:K$166) = 0, 'Weighted - average'!K$178, _xlfn.XLOOKUP('Weighted - average'!$A76, Width!$A$2:$A$166, Width!K$2:K$166)),
    'Weighted - average'!K$178
)</f>
        <v>4.9029807894694066</v>
      </c>
      <c r="L76">
        <f>IFERROR(
    IF(_xlfn.XLOOKUP('Weighted - average'!$A76, Width!$A$2:$A$166, Width!L$2:L$166) = 0, 'Weighted - average'!L$178, _xlfn.XLOOKUP('Weighted - average'!$A76, Width!$A$2:$A$166, Width!L$2:L$166)),
    'Weighted - average'!L$178
)</f>
        <v>7.2915200559958206</v>
      </c>
      <c r="M76">
        <f>IFERROR(
    IF(_xlfn.XLOOKUP('Weighted - average'!$A76, Width!$A$2:$A$166, Width!M$2:M$166) = 0, 'Weighted - average'!M$178, _xlfn.XLOOKUP('Weighted - average'!$A76, Width!$A$2:$A$166, Width!M$2:M$166)),
    'Weighted - average'!M$178
)</f>
        <v>30.909274241173069</v>
      </c>
      <c r="N76">
        <f>IFERROR(
    IF(_xlfn.XLOOKUP('Weighted - average'!$A76, Width!$A$2:$A$166, Width!N$2:N$166) = 0, 'Weighted - average'!N$178, _xlfn.XLOOKUP('Weighted - average'!$A76, Width!$A$2:$A$166, Width!N$2:N$166)),
    'Weighted - average'!N$178
)</f>
        <v>4.5710697309727522</v>
      </c>
      <c r="O76">
        <f>IFERROR(
    IF(_xlfn.XLOOKUP('Weighted - average'!$A76, Width!$A$2:$A$166, Width!O$2:O$166) = 0, 'Weighted - average'!O$178, _xlfn.XLOOKUP('Weighted - average'!$A76, Width!$A$2:$A$166, Width!O$2:O$166)),
    'Weighted - average'!O$178
)</f>
        <v>8.0147091941719033</v>
      </c>
      <c r="P76">
        <f>IFERROR(
    IF(_xlfn.XLOOKUP('Weighted - average'!$A76, Width!$A$2:$A$166, Width!P$2:P$166) = 0, 'Weighted - average'!P$178, _xlfn.XLOOKUP('Weighted - average'!$A76, Width!$A$2:$A$166, Width!P$2:P$166)),
    'Weighted - average'!P$178
)</f>
        <v>9.5932023014312087</v>
      </c>
    </row>
    <row r="77" spans="1:16" x14ac:dyDescent="0.25">
      <c r="A77" s="1" t="s">
        <v>89</v>
      </c>
      <c r="B77">
        <f>IFERROR(
    IF(_xlfn.XLOOKUP('Weighted - average'!$A77, Width!$A$2:$A$166, Width!B$2:B$166) = 0, 'Weighted - average'!B$178, _xlfn.XLOOKUP('Weighted - average'!$A77, Width!$A$2:$A$166, Width!B$2:B$166)),
    'Weighted - average'!B$178
)</f>
        <v>10.114448572848865</v>
      </c>
      <c r="C77">
        <f>IFERROR(
    IF(_xlfn.XLOOKUP('Weighted - average'!$A77, Width!$A$2:$A$166, Width!C$2:C$166) = 0, 'Weighted - average'!C$178, _xlfn.XLOOKUP('Weighted - average'!$A77, Width!$A$2:$A$166, Width!C$2:C$166)),
    'Weighted - average'!C$178
)</f>
        <v>5.1040485809512894</v>
      </c>
      <c r="D77">
        <f>IFERROR(
    IF(_xlfn.XLOOKUP('Weighted - average'!$A77, Width!$A$2:$A$166, Width!D$2:D$166) = 0, 'Weighted - average'!D$178, _xlfn.XLOOKUP('Weighted - average'!$A77, Width!$A$2:$A$166, Width!D$2:D$166)),
    'Weighted - average'!D$178
)</f>
        <v>6.892046065663032</v>
      </c>
      <c r="E77">
        <f>IFERROR(
    IF(_xlfn.XLOOKUP('Weighted - average'!$A77, Width!$A$2:$A$166, Width!E$2:E$166) = 0, 'Weighted - average'!E$178, _xlfn.XLOOKUP('Weighted - average'!$A77, Width!$A$2:$A$166, Width!E$2:E$166)),
    'Weighted - average'!E$178
)</f>
        <v>6.2755503632768832</v>
      </c>
      <c r="F77">
        <f>IFERROR(
    IF(_xlfn.XLOOKUP('Weighted - average'!$A77, Width!$A$2:$A$166, Width!F$2:F$166) = 0, 'Weighted - average'!F$178, _xlfn.XLOOKUP('Weighted - average'!$A77, Width!$A$2:$A$166, Width!F$2:F$166)),
    'Weighted - average'!F$178
)</f>
        <v>10.35838618260364</v>
      </c>
      <c r="G77">
        <f>IFERROR(
    IF(_xlfn.XLOOKUP('Weighted - average'!$A77, Width!$A$2:$A$166, Width!G$2:G$166) = 0, 'Weighted - average'!G$178, _xlfn.XLOOKUP('Weighted - average'!$A77, Width!$A$2:$A$166, Width!G$2:G$166)),
    'Weighted - average'!G$178
)</f>
        <v>5</v>
      </c>
      <c r="H77">
        <f>IFERROR(
    IF(_xlfn.XLOOKUP('Weighted - average'!$A77, Width!$A$2:$A$166, Width!H$2:H$166) = 0, 'Weighted - average'!H$178, _xlfn.XLOOKUP('Weighted - average'!$A77, Width!$A$2:$A$166, Width!H$2:H$166)),
    'Weighted - average'!H$178
)</f>
        <v>6.3832945137155876</v>
      </c>
      <c r="I77">
        <f>IFERROR(
    IF(_xlfn.XLOOKUP('Weighted - average'!$A77, Width!$A$2:$A$166, Width!I$2:I$166) = 0, 'Weighted - average'!I$178, _xlfn.XLOOKUP('Weighted - average'!$A77, Width!$A$2:$A$166, Width!I$2:I$166)),
    'Weighted - average'!I$178
)</f>
        <v>4.3264520948576966</v>
      </c>
      <c r="J77">
        <f>IFERROR(
    IF(_xlfn.XLOOKUP('Weighted - average'!$A77, Width!$A$2:$A$166, Width!J$2:J$166) = 0, 'Weighted - average'!J$178, _xlfn.XLOOKUP('Weighted - average'!$A77, Width!$A$2:$A$166, Width!J$2:J$166)),
    'Weighted - average'!J$178
)</f>
        <v>1.5449688800216681</v>
      </c>
      <c r="K77">
        <f>IFERROR(
    IF(_xlfn.XLOOKUP('Weighted - average'!$A77, Width!$A$2:$A$166, Width!K$2:K$166) = 0, 'Weighted - average'!K$178, _xlfn.XLOOKUP('Weighted - average'!$A77, Width!$A$2:$A$166, Width!K$2:K$166)),
    'Weighted - average'!K$178
)</f>
        <v>4.9029807894694066</v>
      </c>
      <c r="L77">
        <f>IFERROR(
    IF(_xlfn.XLOOKUP('Weighted - average'!$A77, Width!$A$2:$A$166, Width!L$2:L$166) = 0, 'Weighted - average'!L$178, _xlfn.XLOOKUP('Weighted - average'!$A77, Width!$A$2:$A$166, Width!L$2:L$166)),
    'Weighted - average'!L$178
)</f>
        <v>3.6506061387670798</v>
      </c>
      <c r="M77">
        <f>IFERROR(
    IF(_xlfn.XLOOKUP('Weighted - average'!$A77, Width!$A$2:$A$166, Width!M$2:M$166) = 0, 'Weighted - average'!M$178, _xlfn.XLOOKUP('Weighted - average'!$A77, Width!$A$2:$A$166, Width!M$2:M$166)),
    'Weighted - average'!M$178
)</f>
        <v>30.909274241173069</v>
      </c>
      <c r="N77">
        <f>IFERROR(
    IF(_xlfn.XLOOKUP('Weighted - average'!$A77, Width!$A$2:$A$166, Width!N$2:N$166) = 0, 'Weighted - average'!N$178, _xlfn.XLOOKUP('Weighted - average'!$A77, Width!$A$2:$A$166, Width!N$2:N$166)),
    'Weighted - average'!N$178
)</f>
        <v>4.5710697309727522</v>
      </c>
      <c r="O77">
        <f>IFERROR(
    IF(_xlfn.XLOOKUP('Weighted - average'!$A77, Width!$A$2:$A$166, Width!O$2:O$166) = 0, 'Weighted - average'!O$178, _xlfn.XLOOKUP('Weighted - average'!$A77, Width!$A$2:$A$166, Width!O$2:O$166)),
    'Weighted - average'!O$178
)</f>
        <v>5</v>
      </c>
      <c r="P77">
        <f>IFERROR(
    IF(_xlfn.XLOOKUP('Weighted - average'!$A77, Width!$A$2:$A$166, Width!P$2:P$166) = 0, 'Weighted - average'!P$178, _xlfn.XLOOKUP('Weighted - average'!$A77, Width!$A$2:$A$166, Width!P$2:P$166)),
    'Weighted - average'!P$178
)</f>
        <v>9.5932023014312087</v>
      </c>
    </row>
    <row r="78" spans="1:16" x14ac:dyDescent="0.25">
      <c r="A78" s="1" t="s">
        <v>90</v>
      </c>
      <c r="B78">
        <f>IFERROR(
    IF(_xlfn.XLOOKUP('Weighted - average'!$A78, Width!$A$2:$A$166, Width!B$2:B$166) = 0, 'Weighted - average'!B$178, _xlfn.XLOOKUP('Weighted - average'!$A78, Width!$A$2:$A$166, Width!B$2:B$166)),
    'Weighted - average'!B$178
)</f>
        <v>10.4832051095333</v>
      </c>
      <c r="C78">
        <f>IFERROR(
    IF(_xlfn.XLOOKUP('Weighted - average'!$A78, Width!$A$2:$A$166, Width!C$2:C$166) = 0, 'Weighted - average'!C$178, _xlfn.XLOOKUP('Weighted - average'!$A78, Width!$A$2:$A$166, Width!C$2:C$166)),
    'Weighted - average'!C$178
)</f>
        <v>4.3747074502747401</v>
      </c>
      <c r="D78">
        <f>IFERROR(
    IF(_xlfn.XLOOKUP('Weighted - average'!$A78, Width!$A$2:$A$166, Width!D$2:D$166) = 0, 'Weighted - average'!D$178, _xlfn.XLOOKUP('Weighted - average'!$A78, Width!$A$2:$A$166, Width!D$2:D$166)),
    'Weighted - average'!D$178
)</f>
        <v>2.5</v>
      </c>
      <c r="E78">
        <f>IFERROR(
    IF(_xlfn.XLOOKUP('Weighted - average'!$A78, Width!$A$2:$A$166, Width!E$2:E$166) = 0, 'Weighted - average'!E$178, _xlfn.XLOOKUP('Weighted - average'!$A78, Width!$A$2:$A$166, Width!E$2:E$166)),
    'Weighted - average'!E$178
)</f>
        <v>2.5946547884186999</v>
      </c>
      <c r="F78">
        <f>IFERROR(
    IF(_xlfn.XLOOKUP('Weighted - average'!$A78, Width!$A$2:$A$166, Width!F$2:F$166) = 0, 'Weighted - average'!F$178, _xlfn.XLOOKUP('Weighted - average'!$A78, Width!$A$2:$A$166, Width!F$2:F$166)),
    'Weighted - average'!F$178
)</f>
        <v>6.4015873102291803</v>
      </c>
      <c r="G78">
        <f>IFERROR(
    IF(_xlfn.XLOOKUP('Weighted - average'!$A78, Width!$A$2:$A$166, Width!G$2:G$166) = 0, 'Weighted - average'!G$178, _xlfn.XLOOKUP('Weighted - average'!$A78, Width!$A$2:$A$166, Width!G$2:G$166)),
    'Weighted - average'!G$178
)</f>
        <v>4.1237022333103797</v>
      </c>
      <c r="H78">
        <f>IFERROR(
    IF(_xlfn.XLOOKUP('Weighted - average'!$A78, Width!$A$2:$A$166, Width!H$2:H$166) = 0, 'Weighted - average'!H$178, _xlfn.XLOOKUP('Weighted - average'!$A78, Width!$A$2:$A$166, Width!H$2:H$166)),
    'Weighted - average'!H$178
)</f>
        <v>2.8214673913043402</v>
      </c>
      <c r="I78">
        <f>IFERROR(
    IF(_xlfn.XLOOKUP('Weighted - average'!$A78, Width!$A$2:$A$166, Width!I$2:I$166) = 0, 'Weighted - average'!I$178, _xlfn.XLOOKUP('Weighted - average'!$A78, Width!$A$2:$A$166, Width!I$2:I$166)),
    'Weighted - average'!I$178
)</f>
        <v>5</v>
      </c>
      <c r="J78">
        <f>IFERROR(
    IF(_xlfn.XLOOKUP('Weighted - average'!$A78, Width!$A$2:$A$166, Width!J$2:J$166) = 0, 'Weighted - average'!J$178, _xlfn.XLOOKUP('Weighted - average'!$A78, Width!$A$2:$A$166, Width!J$2:J$166)),
    'Weighted - average'!J$178
)</f>
        <v>1.5449688800216681</v>
      </c>
      <c r="K78">
        <f>IFERROR(
    IF(_xlfn.XLOOKUP('Weighted - average'!$A78, Width!$A$2:$A$166, Width!K$2:K$166) = 0, 'Weighted - average'!K$178, _xlfn.XLOOKUP('Weighted - average'!$A78, Width!$A$2:$A$166, Width!K$2:K$166)),
    'Weighted - average'!K$178
)</f>
        <v>4.1824553131656703</v>
      </c>
      <c r="L78">
        <f>IFERROR(
    IF(_xlfn.XLOOKUP('Weighted - average'!$A78, Width!$A$2:$A$166, Width!L$2:L$166) = 0, 'Weighted - average'!L$178, _xlfn.XLOOKUP('Weighted - average'!$A78, Width!$A$2:$A$166, Width!L$2:L$166)),
    'Weighted - average'!L$178
)</f>
        <v>5.8245521140335104</v>
      </c>
      <c r="M78">
        <f>IFERROR(
    IF(_xlfn.XLOOKUP('Weighted - average'!$A78, Width!$A$2:$A$166, Width!M$2:M$166) = 0, 'Weighted - average'!M$178, _xlfn.XLOOKUP('Weighted - average'!$A78, Width!$A$2:$A$166, Width!M$2:M$166)),
    'Weighted - average'!M$178
)</f>
        <v>8.1501929722847404</v>
      </c>
      <c r="N78">
        <f>IFERROR(
    IF(_xlfn.XLOOKUP('Weighted - average'!$A78, Width!$A$2:$A$166, Width!N$2:N$166) = 0, 'Weighted - average'!N$178, _xlfn.XLOOKUP('Weighted - average'!$A78, Width!$A$2:$A$166, Width!N$2:N$166)),
    'Weighted - average'!N$178
)</f>
        <v>3.4077240986176398</v>
      </c>
      <c r="O78">
        <f>IFERROR(
    IF(_xlfn.XLOOKUP('Weighted - average'!$A78, Width!$A$2:$A$166, Width!O$2:O$166) = 0, 'Weighted - average'!O$178, _xlfn.XLOOKUP('Weighted - average'!$A78, Width!$A$2:$A$166, Width!O$2:O$166)),
    'Weighted - average'!O$178
)</f>
        <v>5.5523923923117202</v>
      </c>
      <c r="P78">
        <f>IFERROR(
    IF(_xlfn.XLOOKUP('Weighted - average'!$A78, Width!$A$2:$A$166, Width!P$2:P$166) = 0, 'Weighted - average'!P$178, _xlfn.XLOOKUP('Weighted - average'!$A78, Width!$A$2:$A$166, Width!P$2:P$166)),
    'Weighted - average'!P$178
)</f>
        <v>3.78703854683015</v>
      </c>
    </row>
    <row r="79" spans="1:16" x14ac:dyDescent="0.25">
      <c r="A79" s="1" t="s">
        <v>91</v>
      </c>
      <c r="B79">
        <f>IFERROR(
    IF(_xlfn.XLOOKUP('Weighted - average'!$A79, Width!$A$2:$A$166, Width!B$2:B$166) = 0, 'Weighted - average'!B$178, _xlfn.XLOOKUP('Weighted - average'!$A79, Width!$A$2:$A$166, Width!B$2:B$166)),
    'Weighted - average'!B$178
)</f>
        <v>10.114448572848865</v>
      </c>
      <c r="C79">
        <f>IFERROR(
    IF(_xlfn.XLOOKUP('Weighted - average'!$A79, Width!$A$2:$A$166, Width!C$2:C$166) = 0, 'Weighted - average'!C$178, _xlfn.XLOOKUP('Weighted - average'!$A79, Width!$A$2:$A$166, Width!C$2:C$166)),
    'Weighted - average'!C$178
)</f>
        <v>3</v>
      </c>
      <c r="D79">
        <f>IFERROR(
    IF(_xlfn.XLOOKUP('Weighted - average'!$A79, Width!$A$2:$A$166, Width!D$2:D$166) = 0, 'Weighted - average'!D$178, _xlfn.XLOOKUP('Weighted - average'!$A79, Width!$A$2:$A$166, Width!D$2:D$166)),
    'Weighted - average'!D$178
)</f>
        <v>6.892046065663032</v>
      </c>
      <c r="E79">
        <f>IFERROR(
    IF(_xlfn.XLOOKUP('Weighted - average'!$A79, Width!$A$2:$A$166, Width!E$2:E$166) = 0, 'Weighted - average'!E$178, _xlfn.XLOOKUP('Weighted - average'!$A79, Width!$A$2:$A$166, Width!E$2:E$166)),
    'Weighted - average'!E$178
)</f>
        <v>6.2755503632768832</v>
      </c>
      <c r="F79">
        <f>IFERROR(
    IF(_xlfn.XLOOKUP('Weighted - average'!$A79, Width!$A$2:$A$166, Width!F$2:F$166) = 0, 'Weighted - average'!F$178, _xlfn.XLOOKUP('Weighted - average'!$A79, Width!$A$2:$A$166, Width!F$2:F$166)),
    'Weighted - average'!F$178
)</f>
        <v>10.35838618260364</v>
      </c>
      <c r="G79">
        <f>IFERROR(
    IF(_xlfn.XLOOKUP('Weighted - average'!$A79, Width!$A$2:$A$166, Width!G$2:G$166) = 0, 'Weighted - average'!G$178, _xlfn.XLOOKUP('Weighted - average'!$A79, Width!$A$2:$A$166, Width!G$2:G$166)),
    'Weighted - average'!G$178
)</f>
        <v>5.2670025188916796</v>
      </c>
      <c r="H79">
        <f>IFERROR(
    IF(_xlfn.XLOOKUP('Weighted - average'!$A79, Width!$A$2:$A$166, Width!H$2:H$166) = 0, 'Weighted - average'!H$178, _xlfn.XLOOKUP('Weighted - average'!$A79, Width!$A$2:$A$166, Width!H$2:H$166)),
    'Weighted - average'!H$178
)</f>
        <v>6.3832945137155876</v>
      </c>
      <c r="I79">
        <f>IFERROR(
    IF(_xlfn.XLOOKUP('Weighted - average'!$A79, Width!$A$2:$A$166, Width!I$2:I$166) = 0, 'Weighted - average'!I$178, _xlfn.XLOOKUP('Weighted - average'!$A79, Width!$A$2:$A$166, Width!I$2:I$166)),
    'Weighted - average'!I$178
)</f>
        <v>4.3264520948576966</v>
      </c>
      <c r="J79">
        <f>IFERROR(
    IF(_xlfn.XLOOKUP('Weighted - average'!$A79, Width!$A$2:$A$166, Width!J$2:J$166) = 0, 'Weighted - average'!J$178, _xlfn.XLOOKUP('Weighted - average'!$A79, Width!$A$2:$A$166, Width!J$2:J$166)),
    'Weighted - average'!J$178
)</f>
        <v>1.5449688800216681</v>
      </c>
      <c r="K79">
        <f>IFERROR(
    IF(_xlfn.XLOOKUP('Weighted - average'!$A79, Width!$A$2:$A$166, Width!K$2:K$166) = 0, 'Weighted - average'!K$178, _xlfn.XLOOKUP('Weighted - average'!$A79, Width!$A$2:$A$166, Width!K$2:K$166)),
    'Weighted - average'!K$178
)</f>
        <v>2</v>
      </c>
      <c r="L79">
        <f>IFERROR(
    IF(_xlfn.XLOOKUP('Weighted - average'!$A79, Width!$A$2:$A$166, Width!L$2:L$166) = 0, 'Weighted - average'!L$178, _xlfn.XLOOKUP('Weighted - average'!$A79, Width!$A$2:$A$166, Width!L$2:L$166)),
    'Weighted - average'!L$178
)</f>
        <v>7.2915200559958206</v>
      </c>
      <c r="M79">
        <f>IFERROR(
    IF(_xlfn.XLOOKUP('Weighted - average'!$A79, Width!$A$2:$A$166, Width!M$2:M$166) = 0, 'Weighted - average'!M$178, _xlfn.XLOOKUP('Weighted - average'!$A79, Width!$A$2:$A$166, Width!M$2:M$166)),
    'Weighted - average'!M$178
)</f>
        <v>30.909274241173069</v>
      </c>
      <c r="N79">
        <f>IFERROR(
    IF(_xlfn.XLOOKUP('Weighted - average'!$A79, Width!$A$2:$A$166, Width!N$2:N$166) = 0, 'Weighted - average'!N$178, _xlfn.XLOOKUP('Weighted - average'!$A79, Width!$A$2:$A$166, Width!N$2:N$166)),
    'Weighted - average'!N$178
)</f>
        <v>4.5710697309727522</v>
      </c>
      <c r="O79">
        <f>IFERROR(
    IF(_xlfn.XLOOKUP('Weighted - average'!$A79, Width!$A$2:$A$166, Width!O$2:O$166) = 0, 'Weighted - average'!O$178, _xlfn.XLOOKUP('Weighted - average'!$A79, Width!$A$2:$A$166, Width!O$2:O$166)),
    'Weighted - average'!O$178
)</f>
        <v>8.0147091941719033</v>
      </c>
      <c r="P79">
        <f>IFERROR(
    IF(_xlfn.XLOOKUP('Weighted - average'!$A79, Width!$A$2:$A$166, Width!P$2:P$166) = 0, 'Weighted - average'!P$178, _xlfn.XLOOKUP('Weighted - average'!$A79, Width!$A$2:$A$166, Width!P$2:P$166)),
    'Weighted - average'!P$178
)</f>
        <v>9.5932023014312087</v>
      </c>
    </row>
    <row r="80" spans="1:16" x14ac:dyDescent="0.25">
      <c r="A80" s="1" t="s">
        <v>92</v>
      </c>
      <c r="B80">
        <f>IFERROR(
    IF(_xlfn.XLOOKUP('Weighted - average'!$A80, Width!$A$2:$A$166, Width!B$2:B$166) = 0, 'Weighted - average'!B$178, _xlfn.XLOOKUP('Weighted - average'!$A80, Width!$A$2:$A$166, Width!B$2:B$166)),
    'Weighted - average'!B$178
)</f>
        <v>7.4980274768022097</v>
      </c>
      <c r="C80">
        <f>IFERROR(
    IF(_xlfn.XLOOKUP('Weighted - average'!$A80, Width!$A$2:$A$166, Width!C$2:C$166) = 0, 'Weighted - average'!C$178, _xlfn.XLOOKUP('Weighted - average'!$A80, Width!$A$2:$A$166, Width!C$2:C$166)),
    'Weighted - average'!C$178
)</f>
        <v>7.4207814927083797</v>
      </c>
      <c r="D80">
        <f>IFERROR(
    IF(_xlfn.XLOOKUP('Weighted - average'!$A80, Width!$A$2:$A$166, Width!D$2:D$166) = 0, 'Weighted - average'!D$178, _xlfn.XLOOKUP('Weighted - average'!$A80, Width!$A$2:$A$166, Width!D$2:D$166)),
    'Weighted - average'!D$178
)</f>
        <v>6.892046065663032</v>
      </c>
      <c r="E80">
        <f>IFERROR(
    IF(_xlfn.XLOOKUP('Weighted - average'!$A80, Width!$A$2:$A$166, Width!E$2:E$166) = 0, 'Weighted - average'!E$178, _xlfn.XLOOKUP('Weighted - average'!$A80, Width!$A$2:$A$166, Width!E$2:E$166)),
    'Weighted - average'!E$178
)</f>
        <v>6.2755503632768832</v>
      </c>
      <c r="F80">
        <f>IFERROR(
    IF(_xlfn.XLOOKUP('Weighted - average'!$A80, Width!$A$2:$A$166, Width!F$2:F$166) = 0, 'Weighted - average'!F$178, _xlfn.XLOOKUP('Weighted - average'!$A80, Width!$A$2:$A$166, Width!F$2:F$166)),
    'Weighted - average'!F$178
)</f>
        <v>10.437371790886999</v>
      </c>
      <c r="G80">
        <f>IFERROR(
    IF(_xlfn.XLOOKUP('Weighted - average'!$A80, Width!$A$2:$A$166, Width!G$2:G$166) = 0, 'Weighted - average'!G$178, _xlfn.XLOOKUP('Weighted - average'!$A80, Width!$A$2:$A$166, Width!G$2:G$166)),
    'Weighted - average'!G$178
)</f>
        <v>5.3516787003610098</v>
      </c>
      <c r="H80">
        <f>IFERROR(
    IF(_xlfn.XLOOKUP('Weighted - average'!$A80, Width!$A$2:$A$166, Width!H$2:H$166) = 0, 'Weighted - average'!H$178, _xlfn.XLOOKUP('Weighted - average'!$A80, Width!$A$2:$A$166, Width!H$2:H$166)),
    'Weighted - average'!H$178
)</f>
        <v>6.3832945137155876</v>
      </c>
      <c r="I80">
        <f>IFERROR(
    IF(_xlfn.XLOOKUP('Weighted - average'!$A80, Width!$A$2:$A$166, Width!I$2:I$166) = 0, 'Weighted - average'!I$178, _xlfn.XLOOKUP('Weighted - average'!$A80, Width!$A$2:$A$166, Width!I$2:I$166)),
    'Weighted - average'!I$178
)</f>
        <v>5.5196746537700596</v>
      </c>
      <c r="J80">
        <f>IFERROR(
    IF(_xlfn.XLOOKUP('Weighted - average'!$A80, Width!$A$2:$A$166, Width!J$2:J$166) = 0, 'Weighted - average'!J$178, _xlfn.XLOOKUP('Weighted - average'!$A80, Width!$A$2:$A$166, Width!J$2:J$166)),
    'Weighted - average'!J$178
)</f>
        <v>1.5449688800216681</v>
      </c>
      <c r="K80">
        <f>IFERROR(
    IF(_xlfn.XLOOKUP('Weighted - average'!$A80, Width!$A$2:$A$166, Width!K$2:K$166) = 0, 'Weighted - average'!K$178, _xlfn.XLOOKUP('Weighted - average'!$A80, Width!$A$2:$A$166, Width!K$2:K$166)),
    'Weighted - average'!K$178
)</f>
        <v>4.89565389565389</v>
      </c>
      <c r="L80">
        <f>IFERROR(
    IF(_xlfn.XLOOKUP('Weighted - average'!$A80, Width!$A$2:$A$166, Width!L$2:L$166) = 0, 'Weighted - average'!L$178, _xlfn.XLOOKUP('Weighted - average'!$A80, Width!$A$2:$A$166, Width!L$2:L$166)),
    'Weighted - average'!L$178
)</f>
        <v>10.358144907655999</v>
      </c>
      <c r="M80">
        <f>IFERROR(
    IF(_xlfn.XLOOKUP('Weighted - average'!$A80, Width!$A$2:$A$166, Width!M$2:M$166) = 0, 'Weighted - average'!M$178, _xlfn.XLOOKUP('Weighted - average'!$A80, Width!$A$2:$A$166, Width!M$2:M$166)),
    'Weighted - average'!M$178
)</f>
        <v>30.909274241173069</v>
      </c>
      <c r="N80">
        <f>IFERROR(
    IF(_xlfn.XLOOKUP('Weighted - average'!$A80, Width!$A$2:$A$166, Width!N$2:N$166) = 0, 'Weighted - average'!N$178, _xlfn.XLOOKUP('Weighted - average'!$A80, Width!$A$2:$A$166, Width!N$2:N$166)),
    'Weighted - average'!N$178
)</f>
        <v>4</v>
      </c>
      <c r="O80">
        <f>IFERROR(
    IF(_xlfn.XLOOKUP('Weighted - average'!$A80, Width!$A$2:$A$166, Width!O$2:O$166) = 0, 'Weighted - average'!O$178, _xlfn.XLOOKUP('Weighted - average'!$A80, Width!$A$2:$A$166, Width!O$2:O$166)),
    'Weighted - average'!O$178
)</f>
        <v>9.8325688876439905</v>
      </c>
      <c r="P80">
        <f>IFERROR(
    IF(_xlfn.XLOOKUP('Weighted - average'!$A80, Width!$A$2:$A$166, Width!P$2:P$166) = 0, 'Weighted - average'!P$178, _xlfn.XLOOKUP('Weighted - average'!$A80, Width!$A$2:$A$166, Width!P$2:P$166)),
    'Weighted - average'!P$178
)</f>
        <v>9.5932023014312087</v>
      </c>
    </row>
    <row r="81" spans="1:16" x14ac:dyDescent="0.25">
      <c r="A81" s="1" t="s">
        <v>93</v>
      </c>
      <c r="B81">
        <f>IFERROR(
    IF(_xlfn.XLOOKUP('Weighted - average'!$A81, Width!$A$2:$A$166, Width!B$2:B$166) = 0, 'Weighted - average'!B$178, _xlfn.XLOOKUP('Weighted - average'!$A81, Width!$A$2:$A$166, Width!B$2:B$166)),
    'Weighted - average'!B$178
)</f>
        <v>5.8361431529133396</v>
      </c>
      <c r="C81">
        <f>IFERROR(
    IF(_xlfn.XLOOKUP('Weighted - average'!$A81, Width!$A$2:$A$166, Width!C$2:C$166) = 0, 'Weighted - average'!C$178, _xlfn.XLOOKUP('Weighted - average'!$A81, Width!$A$2:$A$166, Width!C$2:C$166)),
    'Weighted - average'!C$178
)</f>
        <v>5.55221124701053</v>
      </c>
      <c r="D81">
        <f>IFERROR(
    IF(_xlfn.XLOOKUP('Weighted - average'!$A81, Width!$A$2:$A$166, Width!D$2:D$166) = 0, 'Weighted - average'!D$178, _xlfn.XLOOKUP('Weighted - average'!$A81, Width!$A$2:$A$166, Width!D$2:D$166)),
    'Weighted - average'!D$178
)</f>
        <v>6.892046065663032</v>
      </c>
      <c r="E81">
        <f>IFERROR(
    IF(_xlfn.XLOOKUP('Weighted - average'!$A81, Width!$A$2:$A$166, Width!E$2:E$166) = 0, 'Weighted - average'!E$178, _xlfn.XLOOKUP('Weighted - average'!$A81, Width!$A$2:$A$166, Width!E$2:E$166)),
    'Weighted - average'!E$178
)</f>
        <v>6</v>
      </c>
      <c r="F81">
        <f>IFERROR(
    IF(_xlfn.XLOOKUP('Weighted - average'!$A81, Width!$A$2:$A$166, Width!F$2:F$166) = 0, 'Weighted - average'!F$178, _xlfn.XLOOKUP('Weighted - average'!$A81, Width!$A$2:$A$166, Width!F$2:F$166)),
    'Weighted - average'!F$178
)</f>
        <v>6.0592461361502901</v>
      </c>
      <c r="G81">
        <f>IFERROR(
    IF(_xlfn.XLOOKUP('Weighted - average'!$A81, Width!$A$2:$A$166, Width!G$2:G$166) = 0, 'Weighted - average'!G$178, _xlfn.XLOOKUP('Weighted - average'!$A81, Width!$A$2:$A$166, Width!G$2:G$166)),
    'Weighted - average'!G$178
)</f>
        <v>4.3313603973223902</v>
      </c>
      <c r="H81">
        <f>IFERROR(
    IF(_xlfn.XLOOKUP('Weighted - average'!$A81, Width!$A$2:$A$166, Width!H$2:H$166) = 0, 'Weighted - average'!H$178, _xlfn.XLOOKUP('Weighted - average'!$A81, Width!$A$2:$A$166, Width!H$2:H$166)),
    'Weighted - average'!H$178
)</f>
        <v>6</v>
      </c>
      <c r="I81">
        <f>IFERROR(
    IF(_xlfn.XLOOKUP('Weighted - average'!$A81, Width!$A$2:$A$166, Width!I$2:I$166) = 0, 'Weighted - average'!I$178, _xlfn.XLOOKUP('Weighted - average'!$A81, Width!$A$2:$A$166, Width!I$2:I$166)),
    'Weighted - average'!I$178
)</f>
        <v>4.3264520948576966</v>
      </c>
      <c r="J81">
        <f>IFERROR(
    IF(_xlfn.XLOOKUP('Weighted - average'!$A81, Width!$A$2:$A$166, Width!J$2:J$166) = 0, 'Weighted - average'!J$178, _xlfn.XLOOKUP('Weighted - average'!$A81, Width!$A$2:$A$166, Width!J$2:J$166)),
    'Weighted - average'!J$178
)</f>
        <v>1.5449688800216681</v>
      </c>
      <c r="K81">
        <f>IFERROR(
    IF(_xlfn.XLOOKUP('Weighted - average'!$A81, Width!$A$2:$A$166, Width!K$2:K$166) = 0, 'Weighted - average'!K$178, _xlfn.XLOOKUP('Weighted - average'!$A81, Width!$A$2:$A$166, Width!K$2:K$166)),
    'Weighted - average'!K$178
)</f>
        <v>3.8375552050473098</v>
      </c>
      <c r="L81">
        <f>IFERROR(
    IF(_xlfn.XLOOKUP('Weighted - average'!$A81, Width!$A$2:$A$166, Width!L$2:L$166) = 0, 'Weighted - average'!L$178, _xlfn.XLOOKUP('Weighted - average'!$A81, Width!$A$2:$A$166, Width!L$2:L$166)),
    'Weighted - average'!L$178
)</f>
        <v>4.3310687513704504</v>
      </c>
      <c r="M81">
        <f>IFERROR(
    IF(_xlfn.XLOOKUP('Weighted - average'!$A81, Width!$A$2:$A$166, Width!M$2:M$166) = 0, 'Weighted - average'!M$178, _xlfn.XLOOKUP('Weighted - average'!$A81, Width!$A$2:$A$166, Width!M$2:M$166)),
    'Weighted - average'!M$178
)</f>
        <v>30.909274241173069</v>
      </c>
      <c r="N81">
        <f>IFERROR(
    IF(_xlfn.XLOOKUP('Weighted - average'!$A81, Width!$A$2:$A$166, Width!N$2:N$166) = 0, 'Weighted - average'!N$178, _xlfn.XLOOKUP('Weighted - average'!$A81, Width!$A$2:$A$166, Width!N$2:N$166)),
    'Weighted - average'!N$178
)</f>
        <v>4.5710697309727522</v>
      </c>
      <c r="O81">
        <f>IFERROR(
    IF(_xlfn.XLOOKUP('Weighted - average'!$A81, Width!$A$2:$A$166, Width!O$2:O$166) = 0, 'Weighted - average'!O$178, _xlfn.XLOOKUP('Weighted - average'!$A81, Width!$A$2:$A$166, Width!O$2:O$166)),
    'Weighted - average'!O$178
)</f>
        <v>8.8727082173386194</v>
      </c>
      <c r="P81">
        <f>IFERROR(
    IF(_xlfn.XLOOKUP('Weighted - average'!$A81, Width!$A$2:$A$166, Width!P$2:P$166) = 0, 'Weighted - average'!P$178, _xlfn.XLOOKUP('Weighted - average'!$A81, Width!$A$2:$A$166, Width!P$2:P$166)),
    'Weighted - average'!P$178
)</f>
        <v>9.5932023014312087</v>
      </c>
    </row>
    <row r="82" spans="1:16" x14ac:dyDescent="0.25">
      <c r="A82" s="1" t="s">
        <v>94</v>
      </c>
      <c r="B82">
        <f>IFERROR(
    IF(_xlfn.XLOOKUP('Weighted - average'!$A82, Width!$A$2:$A$166, Width!B$2:B$166) = 0, 'Weighted - average'!B$178, _xlfn.XLOOKUP('Weighted - average'!$A82, Width!$A$2:$A$166, Width!B$2:B$166)),
    'Weighted - average'!B$178
)</f>
        <v>10.114448572848865</v>
      </c>
      <c r="C82">
        <f>IFERROR(
    IF(_xlfn.XLOOKUP('Weighted - average'!$A82, Width!$A$2:$A$166, Width!C$2:C$166) = 0, 'Weighted - average'!C$178, _xlfn.XLOOKUP('Weighted - average'!$A82, Width!$A$2:$A$166, Width!C$2:C$166)),
    'Weighted - average'!C$178
)</f>
        <v>5.1040485809512894</v>
      </c>
      <c r="D82">
        <f>IFERROR(
    IF(_xlfn.XLOOKUP('Weighted - average'!$A82, Width!$A$2:$A$166, Width!D$2:D$166) = 0, 'Weighted - average'!D$178, _xlfn.XLOOKUP('Weighted - average'!$A82, Width!$A$2:$A$166, Width!D$2:D$166)),
    'Weighted - average'!D$178
)</f>
        <v>6.892046065663032</v>
      </c>
      <c r="E82">
        <f>IFERROR(
    IF(_xlfn.XLOOKUP('Weighted - average'!$A82, Width!$A$2:$A$166, Width!E$2:E$166) = 0, 'Weighted - average'!E$178, _xlfn.XLOOKUP('Weighted - average'!$A82, Width!$A$2:$A$166, Width!E$2:E$166)),
    'Weighted - average'!E$178
)</f>
        <v>6.2755503632768832</v>
      </c>
      <c r="F82">
        <f>IFERROR(
    IF(_xlfn.XLOOKUP('Weighted - average'!$A82, Width!$A$2:$A$166, Width!F$2:F$166) = 0, 'Weighted - average'!F$178, _xlfn.XLOOKUP('Weighted - average'!$A82, Width!$A$2:$A$166, Width!F$2:F$166)),
    'Weighted - average'!F$178
)</f>
        <v>10.35838618260364</v>
      </c>
      <c r="G82">
        <f>IFERROR(
    IF(_xlfn.XLOOKUP('Weighted - average'!$A82, Width!$A$2:$A$166, Width!G$2:G$166) = 0, 'Weighted - average'!G$178, _xlfn.XLOOKUP('Weighted - average'!$A82, Width!$A$2:$A$166, Width!G$2:G$166)),
    'Weighted - average'!G$178
)</f>
        <v>2</v>
      </c>
      <c r="H82">
        <f>IFERROR(
    IF(_xlfn.XLOOKUP('Weighted - average'!$A82, Width!$A$2:$A$166, Width!H$2:H$166) = 0, 'Weighted - average'!H$178, _xlfn.XLOOKUP('Weighted - average'!$A82, Width!$A$2:$A$166, Width!H$2:H$166)),
    'Weighted - average'!H$178
)</f>
        <v>6.3832945137155876</v>
      </c>
      <c r="I82">
        <f>IFERROR(
    IF(_xlfn.XLOOKUP('Weighted - average'!$A82, Width!$A$2:$A$166, Width!I$2:I$166) = 0, 'Weighted - average'!I$178, _xlfn.XLOOKUP('Weighted - average'!$A82, Width!$A$2:$A$166, Width!I$2:I$166)),
    'Weighted - average'!I$178
)</f>
        <v>4.3264520948576966</v>
      </c>
      <c r="J82">
        <f>IFERROR(
    IF(_xlfn.XLOOKUP('Weighted - average'!$A82, Width!$A$2:$A$166, Width!J$2:J$166) = 0, 'Weighted - average'!J$178, _xlfn.XLOOKUP('Weighted - average'!$A82, Width!$A$2:$A$166, Width!J$2:J$166)),
    'Weighted - average'!J$178
)</f>
        <v>1.5449688800216681</v>
      </c>
      <c r="K82">
        <f>IFERROR(
    IF(_xlfn.XLOOKUP('Weighted - average'!$A82, Width!$A$2:$A$166, Width!K$2:K$166) = 0, 'Weighted - average'!K$178, _xlfn.XLOOKUP('Weighted - average'!$A82, Width!$A$2:$A$166, Width!K$2:K$166)),
    'Weighted - average'!K$178
)</f>
        <v>4.9029807894694066</v>
      </c>
      <c r="L82">
        <f>IFERROR(
    IF(_xlfn.XLOOKUP('Weighted - average'!$A82, Width!$A$2:$A$166, Width!L$2:L$166) = 0, 'Weighted - average'!L$178, _xlfn.XLOOKUP('Weighted - average'!$A82, Width!$A$2:$A$166, Width!L$2:L$166)),
    'Weighted - average'!L$178
)</f>
        <v>7.2915200559958206</v>
      </c>
      <c r="M82">
        <f>IFERROR(
    IF(_xlfn.XLOOKUP('Weighted - average'!$A82, Width!$A$2:$A$166, Width!M$2:M$166) = 0, 'Weighted - average'!M$178, _xlfn.XLOOKUP('Weighted - average'!$A82, Width!$A$2:$A$166, Width!M$2:M$166)),
    'Weighted - average'!M$178
)</f>
        <v>30.909274241173069</v>
      </c>
      <c r="N82">
        <f>IFERROR(
    IF(_xlfn.XLOOKUP('Weighted - average'!$A82, Width!$A$2:$A$166, Width!N$2:N$166) = 0, 'Weighted - average'!N$178, _xlfn.XLOOKUP('Weighted - average'!$A82, Width!$A$2:$A$166, Width!N$2:N$166)),
    'Weighted - average'!N$178
)</f>
        <v>4.5710697309727522</v>
      </c>
      <c r="O82">
        <f>IFERROR(
    IF(_xlfn.XLOOKUP('Weighted - average'!$A82, Width!$A$2:$A$166, Width!O$2:O$166) = 0, 'Weighted - average'!O$178, _xlfn.XLOOKUP('Weighted - average'!$A82, Width!$A$2:$A$166, Width!O$2:O$166)),
    'Weighted - average'!O$178
)</f>
        <v>8.0147091941719033</v>
      </c>
      <c r="P82">
        <f>IFERROR(
    IF(_xlfn.XLOOKUP('Weighted - average'!$A82, Width!$A$2:$A$166, Width!P$2:P$166) = 0, 'Weighted - average'!P$178, _xlfn.XLOOKUP('Weighted - average'!$A82, Width!$A$2:$A$166, Width!P$2:P$166)),
    'Weighted - average'!P$178
)</f>
        <v>9.5932023014312087</v>
      </c>
    </row>
    <row r="83" spans="1:16" x14ac:dyDescent="0.25">
      <c r="A83" s="1" t="s">
        <v>95</v>
      </c>
      <c r="B83">
        <f>IFERROR(
    IF(_xlfn.XLOOKUP('Weighted - average'!$A83, Width!$A$2:$A$166, Width!B$2:B$166) = 0, 'Weighted - average'!B$178, _xlfn.XLOOKUP('Weighted - average'!$A83, Width!$A$2:$A$166, Width!B$2:B$166)),
    'Weighted - average'!B$178
)</f>
        <v>10.114448572848865</v>
      </c>
      <c r="C83">
        <f>IFERROR(
    IF(_xlfn.XLOOKUP('Weighted - average'!$A83, Width!$A$2:$A$166, Width!C$2:C$166) = 0, 'Weighted - average'!C$178, _xlfn.XLOOKUP('Weighted - average'!$A83, Width!$A$2:$A$166, Width!C$2:C$166)),
    'Weighted - average'!C$178
)</f>
        <v>4.9685473240179201</v>
      </c>
      <c r="D83">
        <f>IFERROR(
    IF(_xlfn.XLOOKUP('Weighted - average'!$A83, Width!$A$2:$A$166, Width!D$2:D$166) = 0, 'Weighted - average'!D$178, _xlfn.XLOOKUP('Weighted - average'!$A83, Width!$A$2:$A$166, Width!D$2:D$166)),
    'Weighted - average'!D$178
)</f>
        <v>6.892046065663032</v>
      </c>
      <c r="E83">
        <f>IFERROR(
    IF(_xlfn.XLOOKUP('Weighted - average'!$A83, Width!$A$2:$A$166, Width!E$2:E$166) = 0, 'Weighted - average'!E$178, _xlfn.XLOOKUP('Weighted - average'!$A83, Width!$A$2:$A$166, Width!E$2:E$166)),
    'Weighted - average'!E$178
)</f>
        <v>6.2755503632768832</v>
      </c>
      <c r="F83">
        <f>IFERROR(
    IF(_xlfn.XLOOKUP('Weighted - average'!$A83, Width!$A$2:$A$166, Width!F$2:F$166) = 0, 'Weighted - average'!F$178, _xlfn.XLOOKUP('Weighted - average'!$A83, Width!$A$2:$A$166, Width!F$2:F$166)),
    'Weighted - average'!F$178
)</f>
        <v>10</v>
      </c>
      <c r="G83">
        <f>IFERROR(
    IF(_xlfn.XLOOKUP('Weighted - average'!$A83, Width!$A$2:$A$166, Width!G$2:G$166) = 0, 'Weighted - average'!G$178, _xlfn.XLOOKUP('Weighted - average'!$A83, Width!$A$2:$A$166, Width!G$2:G$166)),
    'Weighted - average'!G$178
)</f>
        <v>4.2883085924802202</v>
      </c>
      <c r="H83">
        <f>IFERROR(
    IF(_xlfn.XLOOKUP('Weighted - average'!$A83, Width!$A$2:$A$166, Width!H$2:H$166) = 0, 'Weighted - average'!H$178, _xlfn.XLOOKUP('Weighted - average'!$A83, Width!$A$2:$A$166, Width!H$2:H$166)),
    'Weighted - average'!H$178
)</f>
        <v>6.3832945137155876</v>
      </c>
      <c r="I83">
        <f>IFERROR(
    IF(_xlfn.XLOOKUP('Weighted - average'!$A83, Width!$A$2:$A$166, Width!I$2:I$166) = 0, 'Weighted - average'!I$178, _xlfn.XLOOKUP('Weighted - average'!$A83, Width!$A$2:$A$166, Width!I$2:I$166)),
    'Weighted - average'!I$178
)</f>
        <v>4.3264520948576966</v>
      </c>
      <c r="J83">
        <f>IFERROR(
    IF(_xlfn.XLOOKUP('Weighted - average'!$A83, Width!$A$2:$A$166, Width!J$2:J$166) = 0, 'Weighted - average'!J$178, _xlfn.XLOOKUP('Weighted - average'!$A83, Width!$A$2:$A$166, Width!J$2:J$166)),
    'Weighted - average'!J$178
)</f>
        <v>1.5449688800216681</v>
      </c>
      <c r="K83">
        <f>IFERROR(
    IF(_xlfn.XLOOKUP('Weighted - average'!$A83, Width!$A$2:$A$166, Width!K$2:K$166) = 0, 'Weighted - average'!K$178, _xlfn.XLOOKUP('Weighted - average'!$A83, Width!$A$2:$A$166, Width!K$2:K$166)),
    'Weighted - average'!K$178
)</f>
        <v>4.7833583208395796</v>
      </c>
      <c r="L83">
        <f>IFERROR(
    IF(_xlfn.XLOOKUP('Weighted - average'!$A83, Width!$A$2:$A$166, Width!L$2:L$166) = 0, 'Weighted - average'!L$178, _xlfn.XLOOKUP('Weighted - average'!$A83, Width!$A$2:$A$166, Width!L$2:L$166)),
    'Weighted - average'!L$178
)</f>
        <v>5.0368776889981497</v>
      </c>
      <c r="M83">
        <f>IFERROR(
    IF(_xlfn.XLOOKUP('Weighted - average'!$A83, Width!$A$2:$A$166, Width!M$2:M$166) = 0, 'Weighted - average'!M$178, _xlfn.XLOOKUP('Weighted - average'!$A83, Width!$A$2:$A$166, Width!M$2:M$166)),
    'Weighted - average'!M$178
)</f>
        <v>30.909274241173069</v>
      </c>
      <c r="N83">
        <f>IFERROR(
    IF(_xlfn.XLOOKUP('Weighted - average'!$A83, Width!$A$2:$A$166, Width!N$2:N$166) = 0, 'Weighted - average'!N$178, _xlfn.XLOOKUP('Weighted - average'!$A83, Width!$A$2:$A$166, Width!N$2:N$166)),
    'Weighted - average'!N$178
)</f>
        <v>4.5710697309727522</v>
      </c>
      <c r="O83">
        <f>IFERROR(
    IF(_xlfn.XLOOKUP('Weighted - average'!$A83, Width!$A$2:$A$166, Width!O$2:O$166) = 0, 'Weighted - average'!O$178, _xlfn.XLOOKUP('Weighted - average'!$A83, Width!$A$2:$A$166, Width!O$2:O$166)),
    'Weighted - average'!O$178
)</f>
        <v>4.2794561933534698</v>
      </c>
      <c r="P83">
        <f>IFERROR(
    IF(_xlfn.XLOOKUP('Weighted - average'!$A83, Width!$A$2:$A$166, Width!P$2:P$166) = 0, 'Weighted - average'!P$178, _xlfn.XLOOKUP('Weighted - average'!$A83, Width!$A$2:$A$166, Width!P$2:P$166)),
    'Weighted - average'!P$178
)</f>
        <v>9.5932023014312087</v>
      </c>
    </row>
    <row r="84" spans="1:16" x14ac:dyDescent="0.25">
      <c r="A84" s="1" t="s">
        <v>96</v>
      </c>
      <c r="B84">
        <f>IFERROR(
    IF(_xlfn.XLOOKUP('Weighted - average'!$A84, Width!$A$2:$A$166, Width!B$2:B$166) = 0, 'Weighted - average'!B$178, _xlfn.XLOOKUP('Weighted - average'!$A84, Width!$A$2:$A$166, Width!B$2:B$166)),
    'Weighted - average'!B$178
)</f>
        <v>10.114448572848865</v>
      </c>
      <c r="C84">
        <f>IFERROR(
    IF(_xlfn.XLOOKUP('Weighted - average'!$A84, Width!$A$2:$A$166, Width!C$2:C$166) = 0, 'Weighted - average'!C$178, _xlfn.XLOOKUP('Weighted - average'!$A84, Width!$A$2:$A$166, Width!C$2:C$166)),
    'Weighted - average'!C$178
)</f>
        <v>3.6740855605217502</v>
      </c>
      <c r="D84">
        <f>IFERROR(
    IF(_xlfn.XLOOKUP('Weighted - average'!$A84, Width!$A$2:$A$166, Width!D$2:D$166) = 0, 'Weighted - average'!D$178, _xlfn.XLOOKUP('Weighted - average'!$A84, Width!$A$2:$A$166, Width!D$2:D$166)),
    'Weighted - average'!D$178
)</f>
        <v>6.892046065663032</v>
      </c>
      <c r="E84">
        <f>IFERROR(
    IF(_xlfn.XLOOKUP('Weighted - average'!$A84, Width!$A$2:$A$166, Width!E$2:E$166) = 0, 'Weighted - average'!E$178, _xlfn.XLOOKUP('Weighted - average'!$A84, Width!$A$2:$A$166, Width!E$2:E$166)),
    'Weighted - average'!E$178
)</f>
        <v>6.2755503632768832</v>
      </c>
      <c r="F84">
        <f>IFERROR(
    IF(_xlfn.XLOOKUP('Weighted - average'!$A84, Width!$A$2:$A$166, Width!F$2:F$166) = 0, 'Weighted - average'!F$178, _xlfn.XLOOKUP('Weighted - average'!$A84, Width!$A$2:$A$166, Width!F$2:F$166)),
    'Weighted - average'!F$178
)</f>
        <v>10.35838618260364</v>
      </c>
      <c r="G84">
        <f>IFERROR(
    IF(_xlfn.XLOOKUP('Weighted - average'!$A84, Width!$A$2:$A$166, Width!G$2:G$166) = 0, 'Weighted - average'!G$178, _xlfn.XLOOKUP('Weighted - average'!$A84, Width!$A$2:$A$166, Width!G$2:G$166)),
    'Weighted - average'!G$178
)</f>
        <v>5.8845382908729196</v>
      </c>
      <c r="H84">
        <f>IFERROR(
    IF(_xlfn.XLOOKUP('Weighted - average'!$A84, Width!$A$2:$A$166, Width!H$2:H$166) = 0, 'Weighted - average'!H$178, _xlfn.XLOOKUP('Weighted - average'!$A84, Width!$A$2:$A$166, Width!H$2:H$166)),
    'Weighted - average'!H$178
)</f>
        <v>6.3832945137155876</v>
      </c>
      <c r="I84">
        <f>IFERROR(
    IF(_xlfn.XLOOKUP('Weighted - average'!$A84, Width!$A$2:$A$166, Width!I$2:I$166) = 0, 'Weighted - average'!I$178, _xlfn.XLOOKUP('Weighted - average'!$A84, Width!$A$2:$A$166, Width!I$2:I$166)),
    'Weighted - average'!I$178
)</f>
        <v>4.3264520948576966</v>
      </c>
      <c r="J84">
        <f>IFERROR(
    IF(_xlfn.XLOOKUP('Weighted - average'!$A84, Width!$A$2:$A$166, Width!J$2:J$166) = 0, 'Weighted - average'!J$178, _xlfn.XLOOKUP('Weighted - average'!$A84, Width!$A$2:$A$166, Width!J$2:J$166)),
    'Weighted - average'!J$178
)</f>
        <v>1.5449688800216681</v>
      </c>
      <c r="K84">
        <f>IFERROR(
    IF(_xlfn.XLOOKUP('Weighted - average'!$A84, Width!$A$2:$A$166, Width!K$2:K$166) = 0, 'Weighted - average'!K$178, _xlfn.XLOOKUP('Weighted - average'!$A84, Width!$A$2:$A$166, Width!K$2:K$166)),
    'Weighted - average'!K$178
)</f>
        <v>2.2018093249825998</v>
      </c>
      <c r="L84">
        <f>IFERROR(
    IF(_xlfn.XLOOKUP('Weighted - average'!$A84, Width!$A$2:$A$166, Width!L$2:L$166) = 0, 'Weighted - average'!L$178, _xlfn.XLOOKUP('Weighted - average'!$A84, Width!$A$2:$A$166, Width!L$2:L$166)),
    'Weighted - average'!L$178
)</f>
        <v>2.7498466845534599</v>
      </c>
      <c r="M84">
        <f>IFERROR(
    IF(_xlfn.XLOOKUP('Weighted - average'!$A84, Width!$A$2:$A$166, Width!M$2:M$166) = 0, 'Weighted - average'!M$178, _xlfn.XLOOKUP('Weighted - average'!$A84, Width!$A$2:$A$166, Width!M$2:M$166)),
    'Weighted - average'!M$178
)</f>
        <v>30.909274241173069</v>
      </c>
      <c r="N84">
        <f>IFERROR(
    IF(_xlfn.XLOOKUP('Weighted - average'!$A84, Width!$A$2:$A$166, Width!N$2:N$166) = 0, 'Weighted - average'!N$178, _xlfn.XLOOKUP('Weighted - average'!$A84, Width!$A$2:$A$166, Width!N$2:N$166)),
    'Weighted - average'!N$178
)</f>
        <v>4.5710697309727522</v>
      </c>
      <c r="O84">
        <f>IFERROR(
    IF(_xlfn.XLOOKUP('Weighted - average'!$A84, Width!$A$2:$A$166, Width!O$2:O$166) = 0, 'Weighted - average'!O$178, _xlfn.XLOOKUP('Weighted - average'!$A84, Width!$A$2:$A$166, Width!O$2:O$166)),
    'Weighted - average'!O$178
)</f>
        <v>8.0147091941719033</v>
      </c>
      <c r="P84">
        <f>IFERROR(
    IF(_xlfn.XLOOKUP('Weighted - average'!$A84, Width!$A$2:$A$166, Width!P$2:P$166) = 0, 'Weighted - average'!P$178, _xlfn.XLOOKUP('Weighted - average'!$A84, Width!$A$2:$A$166, Width!P$2:P$166)),
    'Weighted - average'!P$178
)</f>
        <v>9.5932023014312087</v>
      </c>
    </row>
    <row r="85" spans="1:16" x14ac:dyDescent="0.25">
      <c r="A85" s="1" t="s">
        <v>97</v>
      </c>
      <c r="B85">
        <f>IFERROR(
    IF(_xlfn.XLOOKUP('Weighted - average'!$A85, Width!$A$2:$A$166, Width!B$2:B$166) = 0, 'Weighted - average'!B$178, _xlfn.XLOOKUP('Weighted - average'!$A85, Width!$A$2:$A$166, Width!B$2:B$166)),
    'Weighted - average'!B$178
)</f>
        <v>10.114448572848865</v>
      </c>
      <c r="C85">
        <f>IFERROR(
    IF(_xlfn.XLOOKUP('Weighted - average'!$A85, Width!$A$2:$A$166, Width!C$2:C$166) = 0, 'Weighted - average'!C$178, _xlfn.XLOOKUP('Weighted - average'!$A85, Width!$A$2:$A$166, Width!C$2:C$166)),
    'Weighted - average'!C$178
)</f>
        <v>2.3418079601811899</v>
      </c>
      <c r="D85">
        <f>IFERROR(
    IF(_xlfn.XLOOKUP('Weighted - average'!$A85, Width!$A$2:$A$166, Width!D$2:D$166) = 0, 'Weighted - average'!D$178, _xlfn.XLOOKUP('Weighted - average'!$A85, Width!$A$2:$A$166, Width!D$2:D$166)),
    'Weighted - average'!D$178
)</f>
        <v>6.892046065663032</v>
      </c>
      <c r="E85">
        <f>IFERROR(
    IF(_xlfn.XLOOKUP('Weighted - average'!$A85, Width!$A$2:$A$166, Width!E$2:E$166) = 0, 'Weighted - average'!E$178, _xlfn.XLOOKUP('Weighted - average'!$A85, Width!$A$2:$A$166, Width!E$2:E$166)),
    'Weighted - average'!E$178
)</f>
        <v>6.2755503632768832</v>
      </c>
      <c r="F85">
        <f>IFERROR(
    IF(_xlfn.XLOOKUP('Weighted - average'!$A85, Width!$A$2:$A$166, Width!F$2:F$166) = 0, 'Weighted - average'!F$178, _xlfn.XLOOKUP('Weighted - average'!$A85, Width!$A$2:$A$166, Width!F$2:F$166)),
    'Weighted - average'!F$178
)</f>
        <v>3</v>
      </c>
      <c r="G85">
        <f>IFERROR(
    IF(_xlfn.XLOOKUP('Weighted - average'!$A85, Width!$A$2:$A$166, Width!G$2:G$166) = 0, 'Weighted - average'!G$178, _xlfn.XLOOKUP('Weighted - average'!$A85, Width!$A$2:$A$166, Width!G$2:G$166)),
    'Weighted - average'!G$178
)</f>
        <v>3.0364872629764399</v>
      </c>
      <c r="H85">
        <f>IFERROR(
    IF(_xlfn.XLOOKUP('Weighted - average'!$A85, Width!$A$2:$A$166, Width!H$2:H$166) = 0, 'Weighted - average'!H$178, _xlfn.XLOOKUP('Weighted - average'!$A85, Width!$A$2:$A$166, Width!H$2:H$166)),
    'Weighted - average'!H$178
)</f>
        <v>6.3832945137155876</v>
      </c>
      <c r="I85">
        <f>IFERROR(
    IF(_xlfn.XLOOKUP('Weighted - average'!$A85, Width!$A$2:$A$166, Width!I$2:I$166) = 0, 'Weighted - average'!I$178, _xlfn.XLOOKUP('Weighted - average'!$A85, Width!$A$2:$A$166, Width!I$2:I$166)),
    'Weighted - average'!I$178
)</f>
        <v>4.3264520948576966</v>
      </c>
      <c r="J85">
        <f>IFERROR(
    IF(_xlfn.XLOOKUP('Weighted - average'!$A85, Width!$A$2:$A$166, Width!J$2:J$166) = 0, 'Weighted - average'!J$178, _xlfn.XLOOKUP('Weighted - average'!$A85, Width!$A$2:$A$166, Width!J$2:J$166)),
    'Weighted - average'!J$178
)</f>
        <v>1.5449688800216681</v>
      </c>
      <c r="K85">
        <f>IFERROR(
    IF(_xlfn.XLOOKUP('Weighted - average'!$A85, Width!$A$2:$A$166, Width!K$2:K$166) = 0, 'Weighted - average'!K$178, _xlfn.XLOOKUP('Weighted - average'!$A85, Width!$A$2:$A$166, Width!K$2:K$166)),
    'Weighted - average'!K$178
)</f>
        <v>2.7631443298969001</v>
      </c>
      <c r="L85">
        <f>IFERROR(
    IF(_xlfn.XLOOKUP('Weighted - average'!$A85, Width!$A$2:$A$166, Width!L$2:L$166) = 0, 'Weighted - average'!L$178, _xlfn.XLOOKUP('Weighted - average'!$A85, Width!$A$2:$A$166, Width!L$2:L$166)),
    'Weighted - average'!L$178
)</f>
        <v>4.2630352846628403</v>
      </c>
      <c r="M85">
        <f>IFERROR(
    IF(_xlfn.XLOOKUP('Weighted - average'!$A85, Width!$A$2:$A$166, Width!M$2:M$166) = 0, 'Weighted - average'!M$178, _xlfn.XLOOKUP('Weighted - average'!$A85, Width!$A$2:$A$166, Width!M$2:M$166)),
    'Weighted - average'!M$178
)</f>
        <v>30.909274241173069</v>
      </c>
      <c r="N85">
        <f>IFERROR(
    IF(_xlfn.XLOOKUP('Weighted - average'!$A85, Width!$A$2:$A$166, Width!N$2:N$166) = 0, 'Weighted - average'!N$178, _xlfn.XLOOKUP('Weighted - average'!$A85, Width!$A$2:$A$166, Width!N$2:N$166)),
    'Weighted - average'!N$178
)</f>
        <v>4.5710697309727522</v>
      </c>
      <c r="O85">
        <f>IFERROR(
    IF(_xlfn.XLOOKUP('Weighted - average'!$A85, Width!$A$2:$A$166, Width!O$2:O$166) = 0, 'Weighted - average'!O$178, _xlfn.XLOOKUP('Weighted - average'!$A85, Width!$A$2:$A$166, Width!O$2:O$166)),
    'Weighted - average'!O$178
)</f>
        <v>6.3664738947140798</v>
      </c>
      <c r="P85">
        <f>IFERROR(
    IF(_xlfn.XLOOKUP('Weighted - average'!$A85, Width!$A$2:$A$166, Width!P$2:P$166) = 0, 'Weighted - average'!P$178, _xlfn.XLOOKUP('Weighted - average'!$A85, Width!$A$2:$A$166, Width!P$2:P$166)),
    'Weighted - average'!P$178
)</f>
        <v>9.5932023014312087</v>
      </c>
    </row>
    <row r="86" spans="1:16" x14ac:dyDescent="0.25">
      <c r="A86" s="1" t="s">
        <v>98</v>
      </c>
      <c r="B86">
        <f>IFERROR(
    IF(_xlfn.XLOOKUP('Weighted - average'!$A86, Width!$A$2:$A$166, Width!B$2:B$166) = 0, 'Weighted - average'!B$178, _xlfn.XLOOKUP('Weighted - average'!$A86, Width!$A$2:$A$166, Width!B$2:B$166)),
    'Weighted - average'!B$178
)</f>
        <v>7.5905126514882602</v>
      </c>
      <c r="C86">
        <f>IFERROR(
    IF(_xlfn.XLOOKUP('Weighted - average'!$A86, Width!$A$2:$A$166, Width!C$2:C$166) = 0, 'Weighted - average'!C$178, _xlfn.XLOOKUP('Weighted - average'!$A86, Width!$A$2:$A$166, Width!C$2:C$166)),
    'Weighted - average'!C$178
)</f>
        <v>3.5854037485974599</v>
      </c>
      <c r="D86">
        <f>IFERROR(
    IF(_xlfn.XLOOKUP('Weighted - average'!$A86, Width!$A$2:$A$166, Width!D$2:D$166) = 0, 'Weighted - average'!D$178, _xlfn.XLOOKUP('Weighted - average'!$A86, Width!$A$2:$A$166, Width!D$2:D$166)),
    'Weighted - average'!D$178
)</f>
        <v>6.892046065663032</v>
      </c>
      <c r="E86">
        <f>IFERROR(
    IF(_xlfn.XLOOKUP('Weighted - average'!$A86, Width!$A$2:$A$166, Width!E$2:E$166) = 0, 'Weighted - average'!E$178, _xlfn.XLOOKUP('Weighted - average'!$A86, Width!$A$2:$A$166, Width!E$2:E$166)),
    'Weighted - average'!E$178
)</f>
        <v>6.2755503632768832</v>
      </c>
      <c r="F86">
        <f>IFERROR(
    IF(_xlfn.XLOOKUP('Weighted - average'!$A86, Width!$A$2:$A$166, Width!F$2:F$166) = 0, 'Weighted - average'!F$178, _xlfn.XLOOKUP('Weighted - average'!$A86, Width!$A$2:$A$166, Width!F$2:F$166)),
    'Weighted - average'!F$178
)</f>
        <v>5.5503676991638198</v>
      </c>
      <c r="G86">
        <f>IFERROR(
    IF(_xlfn.XLOOKUP('Weighted - average'!$A86, Width!$A$2:$A$166, Width!G$2:G$166) = 0, 'Weighted - average'!G$178, _xlfn.XLOOKUP('Weighted - average'!$A86, Width!$A$2:$A$166, Width!G$2:G$166)),
    'Weighted - average'!G$178
)</f>
        <v>4.3565081948157598</v>
      </c>
      <c r="H86">
        <f>IFERROR(
    IF(_xlfn.XLOOKUP('Weighted - average'!$A86, Width!$A$2:$A$166, Width!H$2:H$166) = 0, 'Weighted - average'!H$178, _xlfn.XLOOKUP('Weighted - average'!$A86, Width!$A$2:$A$166, Width!H$2:H$166)),
    'Weighted - average'!H$178
)</f>
        <v>6.3832945137155876</v>
      </c>
      <c r="I86">
        <f>IFERROR(
    IF(_xlfn.XLOOKUP('Weighted - average'!$A86, Width!$A$2:$A$166, Width!I$2:I$166) = 0, 'Weighted - average'!I$178, _xlfn.XLOOKUP('Weighted - average'!$A86, Width!$A$2:$A$166, Width!I$2:I$166)),
    'Weighted - average'!I$178
)</f>
        <v>4.2884506111661702</v>
      </c>
      <c r="J86">
        <f>IFERROR(
    IF(_xlfn.XLOOKUP('Weighted - average'!$A86, Width!$A$2:$A$166, Width!J$2:J$166) = 0, 'Weighted - average'!J$178, _xlfn.XLOOKUP('Weighted - average'!$A86, Width!$A$2:$A$166, Width!J$2:J$166)),
    'Weighted - average'!J$178
)</f>
        <v>1.5449688800216681</v>
      </c>
      <c r="K86">
        <f>IFERROR(
    IF(_xlfn.XLOOKUP('Weighted - average'!$A86, Width!$A$2:$A$166, Width!K$2:K$166) = 0, 'Weighted - average'!K$178, _xlfn.XLOOKUP('Weighted - average'!$A86, Width!$A$2:$A$166, Width!K$2:K$166)),
    'Weighted - average'!K$178
)</f>
        <v>5.2794418688662699</v>
      </c>
      <c r="L86">
        <f>IFERROR(
    IF(_xlfn.XLOOKUP('Weighted - average'!$A86, Width!$A$2:$A$166, Width!L$2:L$166) = 0, 'Weighted - average'!L$178, _xlfn.XLOOKUP('Weighted - average'!$A86, Width!$A$2:$A$166, Width!L$2:L$166)),
    'Weighted - average'!L$178
)</f>
        <v>4.3993047631371498</v>
      </c>
      <c r="M86">
        <f>IFERROR(
    IF(_xlfn.XLOOKUP('Weighted - average'!$A86, Width!$A$2:$A$166, Width!M$2:M$166) = 0, 'Weighted - average'!M$178, _xlfn.XLOOKUP('Weighted - average'!$A86, Width!$A$2:$A$166, Width!M$2:M$166)),
    'Weighted - average'!M$178
)</f>
        <v>30.909274241173069</v>
      </c>
      <c r="N86">
        <f>IFERROR(
    IF(_xlfn.XLOOKUP('Weighted - average'!$A86, Width!$A$2:$A$166, Width!N$2:N$166) = 0, 'Weighted - average'!N$178, _xlfn.XLOOKUP('Weighted - average'!$A86, Width!$A$2:$A$166, Width!N$2:N$166)),
    'Weighted - average'!N$178
)</f>
        <v>4.5710697309727522</v>
      </c>
      <c r="O86">
        <f>IFERROR(
    IF(_xlfn.XLOOKUP('Weighted - average'!$A86, Width!$A$2:$A$166, Width!O$2:O$166) = 0, 'Weighted - average'!O$178, _xlfn.XLOOKUP('Weighted - average'!$A86, Width!$A$2:$A$166, Width!O$2:O$166)),
    'Weighted - average'!O$178
)</f>
        <v>6.0765937096014797</v>
      </c>
      <c r="P86">
        <f>IFERROR(
    IF(_xlfn.XLOOKUP('Weighted - average'!$A86, Width!$A$2:$A$166, Width!P$2:P$166) = 0, 'Weighted - average'!P$178, _xlfn.XLOOKUP('Weighted - average'!$A86, Width!$A$2:$A$166, Width!P$2:P$166)),
    'Weighted - average'!P$178
)</f>
        <v>9.5932023014312087</v>
      </c>
    </row>
    <row r="87" spans="1:16" x14ac:dyDescent="0.25">
      <c r="A87" s="1" t="s">
        <v>99</v>
      </c>
      <c r="B87">
        <f>IFERROR(
    IF(_xlfn.XLOOKUP('Weighted - average'!$A87, Width!$A$2:$A$166, Width!B$2:B$166) = 0, 'Weighted - average'!B$178, _xlfn.XLOOKUP('Weighted - average'!$A87, Width!$A$2:$A$166, Width!B$2:B$166)),
    'Weighted - average'!B$178
)</f>
        <v>10.114448572848865</v>
      </c>
      <c r="C87">
        <f>IFERROR(
    IF(_xlfn.XLOOKUP('Weighted - average'!$A87, Width!$A$2:$A$166, Width!C$2:C$166) = 0, 'Weighted - average'!C$178, _xlfn.XLOOKUP('Weighted - average'!$A87, Width!$A$2:$A$166, Width!C$2:C$166)),
    'Weighted - average'!C$178
)</f>
        <v>4</v>
      </c>
      <c r="D87">
        <f>IFERROR(
    IF(_xlfn.XLOOKUP('Weighted - average'!$A87, Width!$A$2:$A$166, Width!D$2:D$166) = 0, 'Weighted - average'!D$178, _xlfn.XLOOKUP('Weighted - average'!$A87, Width!$A$2:$A$166, Width!D$2:D$166)),
    'Weighted - average'!D$178
)</f>
        <v>6.892046065663032</v>
      </c>
      <c r="E87">
        <f>IFERROR(
    IF(_xlfn.XLOOKUP('Weighted - average'!$A87, Width!$A$2:$A$166, Width!E$2:E$166) = 0, 'Weighted - average'!E$178, _xlfn.XLOOKUP('Weighted - average'!$A87, Width!$A$2:$A$166, Width!E$2:E$166)),
    'Weighted - average'!E$178
)</f>
        <v>6.2755503632768832</v>
      </c>
      <c r="F87">
        <f>IFERROR(
    IF(_xlfn.XLOOKUP('Weighted - average'!$A87, Width!$A$2:$A$166, Width!F$2:F$166) = 0, 'Weighted - average'!F$178, _xlfn.XLOOKUP('Weighted - average'!$A87, Width!$A$2:$A$166, Width!F$2:F$166)),
    'Weighted - average'!F$178
)</f>
        <v>10.35838618260364</v>
      </c>
      <c r="G87">
        <f>IFERROR(
    IF(_xlfn.XLOOKUP('Weighted - average'!$A87, Width!$A$2:$A$166, Width!G$2:G$166) = 0, 'Weighted - average'!G$178, _xlfn.XLOOKUP('Weighted - average'!$A87, Width!$A$2:$A$166, Width!G$2:G$166)),
    'Weighted - average'!G$178
)</f>
        <v>3.8042452830188598</v>
      </c>
      <c r="H87">
        <f>IFERROR(
    IF(_xlfn.XLOOKUP('Weighted - average'!$A87, Width!$A$2:$A$166, Width!H$2:H$166) = 0, 'Weighted - average'!H$178, _xlfn.XLOOKUP('Weighted - average'!$A87, Width!$A$2:$A$166, Width!H$2:H$166)),
    'Weighted - average'!H$178
)</f>
        <v>6.3832945137155876</v>
      </c>
      <c r="I87">
        <f>IFERROR(
    IF(_xlfn.XLOOKUP('Weighted - average'!$A87, Width!$A$2:$A$166, Width!I$2:I$166) = 0, 'Weighted - average'!I$178, _xlfn.XLOOKUP('Weighted - average'!$A87, Width!$A$2:$A$166, Width!I$2:I$166)),
    'Weighted - average'!I$178
)</f>
        <v>4.3264520948576966</v>
      </c>
      <c r="J87">
        <f>IFERROR(
    IF(_xlfn.XLOOKUP('Weighted - average'!$A87, Width!$A$2:$A$166, Width!J$2:J$166) = 0, 'Weighted - average'!J$178, _xlfn.XLOOKUP('Weighted - average'!$A87, Width!$A$2:$A$166, Width!J$2:J$166)),
    'Weighted - average'!J$178
)</f>
        <v>1.5449688800216681</v>
      </c>
      <c r="K87">
        <f>IFERROR(
    IF(_xlfn.XLOOKUP('Weighted - average'!$A87, Width!$A$2:$A$166, Width!K$2:K$166) = 0, 'Weighted - average'!K$178, _xlfn.XLOOKUP('Weighted - average'!$A87, Width!$A$2:$A$166, Width!K$2:K$166)),
    'Weighted - average'!K$178
)</f>
        <v>4.9029807894694066</v>
      </c>
      <c r="L87">
        <f>IFERROR(
    IF(_xlfn.XLOOKUP('Weighted - average'!$A87, Width!$A$2:$A$166, Width!L$2:L$166) = 0, 'Weighted - average'!L$178, _xlfn.XLOOKUP('Weighted - average'!$A87, Width!$A$2:$A$166, Width!L$2:L$166)),
    'Weighted - average'!L$178
)</f>
        <v>7.2915200559958206</v>
      </c>
      <c r="M87">
        <f>IFERROR(
    IF(_xlfn.XLOOKUP('Weighted - average'!$A87, Width!$A$2:$A$166, Width!M$2:M$166) = 0, 'Weighted - average'!M$178, _xlfn.XLOOKUP('Weighted - average'!$A87, Width!$A$2:$A$166, Width!M$2:M$166)),
    'Weighted - average'!M$178
)</f>
        <v>30.909274241173069</v>
      </c>
      <c r="N87">
        <f>IFERROR(
    IF(_xlfn.XLOOKUP('Weighted - average'!$A87, Width!$A$2:$A$166, Width!N$2:N$166) = 0, 'Weighted - average'!N$178, _xlfn.XLOOKUP('Weighted - average'!$A87, Width!$A$2:$A$166, Width!N$2:N$166)),
    'Weighted - average'!N$178
)</f>
        <v>4.5710697309727522</v>
      </c>
      <c r="O87">
        <f>IFERROR(
    IF(_xlfn.XLOOKUP('Weighted - average'!$A87, Width!$A$2:$A$166, Width!O$2:O$166) = 0, 'Weighted - average'!O$178, _xlfn.XLOOKUP('Weighted - average'!$A87, Width!$A$2:$A$166, Width!O$2:O$166)),
    'Weighted - average'!O$178
)</f>
        <v>8.0147091941719033</v>
      </c>
      <c r="P87">
        <f>IFERROR(
    IF(_xlfn.XLOOKUP('Weighted - average'!$A87, Width!$A$2:$A$166, Width!P$2:P$166) = 0, 'Weighted - average'!P$178, _xlfn.XLOOKUP('Weighted - average'!$A87, Width!$A$2:$A$166, Width!P$2:P$166)),
    'Weighted - average'!P$178
)</f>
        <v>9.5932023014312087</v>
      </c>
    </row>
    <row r="88" spans="1:16" x14ac:dyDescent="0.25">
      <c r="A88" s="1" t="s">
        <v>100</v>
      </c>
      <c r="B88">
        <f>IFERROR(
    IF(_xlfn.XLOOKUP('Weighted - average'!$A88, Width!$A$2:$A$166, Width!B$2:B$166) = 0, 'Weighted - average'!B$178, _xlfn.XLOOKUP('Weighted - average'!$A88, Width!$A$2:$A$166, Width!B$2:B$166)),
    'Weighted - average'!B$178
)</f>
        <v>10.114448572848865</v>
      </c>
      <c r="C88">
        <f>IFERROR(
    IF(_xlfn.XLOOKUP('Weighted - average'!$A88, Width!$A$2:$A$166, Width!C$2:C$166) = 0, 'Weighted - average'!C$178, _xlfn.XLOOKUP('Weighted - average'!$A88, Width!$A$2:$A$166, Width!C$2:C$166)),
    'Weighted - average'!C$178
)</f>
        <v>5.1040485809512894</v>
      </c>
      <c r="D88">
        <f>IFERROR(
    IF(_xlfn.XLOOKUP('Weighted - average'!$A88, Width!$A$2:$A$166, Width!D$2:D$166) = 0, 'Weighted - average'!D$178, _xlfn.XLOOKUP('Weighted - average'!$A88, Width!$A$2:$A$166, Width!D$2:D$166)),
    'Weighted - average'!D$178
)</f>
        <v>6.892046065663032</v>
      </c>
      <c r="E88">
        <f>IFERROR(
    IF(_xlfn.XLOOKUP('Weighted - average'!$A88, Width!$A$2:$A$166, Width!E$2:E$166) = 0, 'Weighted - average'!E$178, _xlfn.XLOOKUP('Weighted - average'!$A88, Width!$A$2:$A$166, Width!E$2:E$166)),
    'Weighted - average'!E$178
)</f>
        <v>6.2755503632768832</v>
      </c>
      <c r="F88">
        <f>IFERROR(
    IF(_xlfn.XLOOKUP('Weighted - average'!$A88, Width!$A$2:$A$166, Width!F$2:F$166) = 0, 'Weighted - average'!F$178, _xlfn.XLOOKUP('Weighted - average'!$A88, Width!$A$2:$A$166, Width!F$2:F$166)),
    'Weighted - average'!F$178
)</f>
        <v>10.35838618260364</v>
      </c>
      <c r="G88">
        <f>IFERROR(
    IF(_xlfn.XLOOKUP('Weighted - average'!$A88, Width!$A$2:$A$166, Width!G$2:G$166) = 0, 'Weighted - average'!G$178, _xlfn.XLOOKUP('Weighted - average'!$A88, Width!$A$2:$A$166, Width!G$2:G$166)),
    'Weighted - average'!G$178
)</f>
        <v>1.8095723014256599</v>
      </c>
      <c r="H88">
        <f>IFERROR(
    IF(_xlfn.XLOOKUP('Weighted - average'!$A88, Width!$A$2:$A$166, Width!H$2:H$166) = 0, 'Weighted - average'!H$178, _xlfn.XLOOKUP('Weighted - average'!$A88, Width!$A$2:$A$166, Width!H$2:H$166)),
    'Weighted - average'!H$178
)</f>
        <v>6.3832945137155876</v>
      </c>
      <c r="I88">
        <f>IFERROR(
    IF(_xlfn.XLOOKUP('Weighted - average'!$A88, Width!$A$2:$A$166, Width!I$2:I$166) = 0, 'Weighted - average'!I$178, _xlfn.XLOOKUP('Weighted - average'!$A88, Width!$A$2:$A$166, Width!I$2:I$166)),
    'Weighted - average'!I$178
)</f>
        <v>4.3264520948576966</v>
      </c>
      <c r="J88">
        <f>IFERROR(
    IF(_xlfn.XLOOKUP('Weighted - average'!$A88, Width!$A$2:$A$166, Width!J$2:J$166) = 0, 'Weighted - average'!J$178, _xlfn.XLOOKUP('Weighted - average'!$A88, Width!$A$2:$A$166, Width!J$2:J$166)),
    'Weighted - average'!J$178
)</f>
        <v>1.5449688800216681</v>
      </c>
      <c r="K88">
        <f>IFERROR(
    IF(_xlfn.XLOOKUP('Weighted - average'!$A88, Width!$A$2:$A$166, Width!K$2:K$166) = 0, 'Weighted - average'!K$178, _xlfn.XLOOKUP('Weighted - average'!$A88, Width!$A$2:$A$166, Width!K$2:K$166)),
    'Weighted - average'!K$178
)</f>
        <v>4.9029807894694066</v>
      </c>
      <c r="L88">
        <f>IFERROR(
    IF(_xlfn.XLOOKUP('Weighted - average'!$A88, Width!$A$2:$A$166, Width!L$2:L$166) = 0, 'Weighted - average'!L$178, _xlfn.XLOOKUP('Weighted - average'!$A88, Width!$A$2:$A$166, Width!L$2:L$166)),
    'Weighted - average'!L$178
)</f>
        <v>7.2915200559958206</v>
      </c>
      <c r="M88">
        <f>IFERROR(
    IF(_xlfn.XLOOKUP('Weighted - average'!$A88, Width!$A$2:$A$166, Width!M$2:M$166) = 0, 'Weighted - average'!M$178, _xlfn.XLOOKUP('Weighted - average'!$A88, Width!$A$2:$A$166, Width!M$2:M$166)),
    'Weighted - average'!M$178
)</f>
        <v>30.909274241173069</v>
      </c>
      <c r="N88">
        <f>IFERROR(
    IF(_xlfn.XLOOKUP('Weighted - average'!$A88, Width!$A$2:$A$166, Width!N$2:N$166) = 0, 'Weighted - average'!N$178, _xlfn.XLOOKUP('Weighted - average'!$A88, Width!$A$2:$A$166, Width!N$2:N$166)),
    'Weighted - average'!N$178
)</f>
        <v>4.5710697309727522</v>
      </c>
      <c r="O88">
        <f>IFERROR(
    IF(_xlfn.XLOOKUP('Weighted - average'!$A88, Width!$A$2:$A$166, Width!O$2:O$166) = 0, 'Weighted - average'!O$178, _xlfn.XLOOKUP('Weighted - average'!$A88, Width!$A$2:$A$166, Width!O$2:O$166)),
    'Weighted - average'!O$178
)</f>
        <v>8.0147091941719033</v>
      </c>
      <c r="P88">
        <f>IFERROR(
    IF(_xlfn.XLOOKUP('Weighted - average'!$A88, Width!$A$2:$A$166, Width!P$2:P$166) = 0, 'Weighted - average'!P$178, _xlfn.XLOOKUP('Weighted - average'!$A88, Width!$A$2:$A$166, Width!P$2:P$166)),
    'Weighted - average'!P$178
)</f>
        <v>9.5932023014312087</v>
      </c>
    </row>
    <row r="89" spans="1:16" x14ac:dyDescent="0.25">
      <c r="A89" s="1" t="s">
        <v>101</v>
      </c>
      <c r="B89">
        <f>IFERROR(
    IF(_xlfn.XLOOKUP('Weighted - average'!$A89, Width!$A$2:$A$166, Width!B$2:B$166) = 0, 'Weighted - average'!B$178, _xlfn.XLOOKUP('Weighted - average'!$A89, Width!$A$2:$A$166, Width!B$2:B$166)),
    'Weighted - average'!B$178
)</f>
        <v>5.7840433513964102</v>
      </c>
      <c r="C89">
        <f>IFERROR(
    IF(_xlfn.XLOOKUP('Weighted - average'!$A89, Width!$A$2:$A$166, Width!C$2:C$166) = 0, 'Weighted - average'!C$178, _xlfn.XLOOKUP('Weighted - average'!$A89, Width!$A$2:$A$166, Width!C$2:C$166)),
    'Weighted - average'!C$178
)</f>
        <v>5.3078252577626701</v>
      </c>
      <c r="D89">
        <f>IFERROR(
    IF(_xlfn.XLOOKUP('Weighted - average'!$A89, Width!$A$2:$A$166, Width!D$2:D$166) = 0, 'Weighted - average'!D$178, _xlfn.XLOOKUP('Weighted - average'!$A89, Width!$A$2:$A$166, Width!D$2:D$166)),
    'Weighted - average'!D$178
)</f>
        <v>6.892046065663032</v>
      </c>
      <c r="E89">
        <f>IFERROR(
    IF(_xlfn.XLOOKUP('Weighted - average'!$A89, Width!$A$2:$A$166, Width!E$2:E$166) = 0, 'Weighted - average'!E$178, _xlfn.XLOOKUP('Weighted - average'!$A89, Width!$A$2:$A$166, Width!E$2:E$166)),
    'Weighted - average'!E$178
)</f>
        <v>6.2755503632768832</v>
      </c>
      <c r="F89">
        <f>IFERROR(
    IF(_xlfn.XLOOKUP('Weighted - average'!$A89, Width!$A$2:$A$166, Width!F$2:F$166) = 0, 'Weighted - average'!F$178, _xlfn.XLOOKUP('Weighted - average'!$A89, Width!$A$2:$A$166, Width!F$2:F$166)),
    'Weighted - average'!F$178
)</f>
        <v>6</v>
      </c>
      <c r="G89">
        <f>IFERROR(
    IF(_xlfn.XLOOKUP('Weighted - average'!$A89, Width!$A$2:$A$166, Width!G$2:G$166) = 0, 'Weighted - average'!G$178, _xlfn.XLOOKUP('Weighted - average'!$A89, Width!$A$2:$A$166, Width!G$2:G$166)),
    'Weighted - average'!G$178
)</f>
        <v>2.8464098191145002</v>
      </c>
      <c r="H89">
        <f>IFERROR(
    IF(_xlfn.XLOOKUP('Weighted - average'!$A89, Width!$A$2:$A$166, Width!H$2:H$166) = 0, 'Weighted - average'!H$178, _xlfn.XLOOKUP('Weighted - average'!$A89, Width!$A$2:$A$166, Width!H$2:H$166)),
    'Weighted - average'!H$178
)</f>
        <v>6.3832945137155876</v>
      </c>
      <c r="I89">
        <f>IFERROR(
    IF(_xlfn.XLOOKUP('Weighted - average'!$A89, Width!$A$2:$A$166, Width!I$2:I$166) = 0, 'Weighted - average'!I$178, _xlfn.XLOOKUP('Weighted - average'!$A89, Width!$A$2:$A$166, Width!I$2:I$166)),
    'Weighted - average'!I$178
)</f>
        <v>4.3264520948576966</v>
      </c>
      <c r="J89">
        <f>IFERROR(
    IF(_xlfn.XLOOKUP('Weighted - average'!$A89, Width!$A$2:$A$166, Width!J$2:J$166) = 0, 'Weighted - average'!J$178, _xlfn.XLOOKUP('Weighted - average'!$A89, Width!$A$2:$A$166, Width!J$2:J$166)),
    'Weighted - average'!J$178
)</f>
        <v>1.5449688800216681</v>
      </c>
      <c r="K89">
        <f>IFERROR(
    IF(_xlfn.XLOOKUP('Weighted - average'!$A89, Width!$A$2:$A$166, Width!K$2:K$166) = 0, 'Weighted - average'!K$178, _xlfn.XLOOKUP('Weighted - average'!$A89, Width!$A$2:$A$166, Width!K$2:K$166)),
    'Weighted - average'!K$178
)</f>
        <v>3.1034482758620601</v>
      </c>
      <c r="L89">
        <f>IFERROR(
    IF(_xlfn.XLOOKUP('Weighted - average'!$A89, Width!$A$2:$A$166, Width!L$2:L$166) = 0, 'Weighted - average'!L$178, _xlfn.XLOOKUP('Weighted - average'!$A89, Width!$A$2:$A$166, Width!L$2:L$166)),
    'Weighted - average'!L$178
)</f>
        <v>3.9360942841720101</v>
      </c>
      <c r="M89">
        <f>IFERROR(
    IF(_xlfn.XLOOKUP('Weighted - average'!$A89, Width!$A$2:$A$166, Width!M$2:M$166) = 0, 'Weighted - average'!M$178, _xlfn.XLOOKUP('Weighted - average'!$A89, Width!$A$2:$A$166, Width!M$2:M$166)),
    'Weighted - average'!M$178
)</f>
        <v>30.909274241173069</v>
      </c>
      <c r="N89">
        <f>IFERROR(
    IF(_xlfn.XLOOKUP('Weighted - average'!$A89, Width!$A$2:$A$166, Width!N$2:N$166) = 0, 'Weighted - average'!N$178, _xlfn.XLOOKUP('Weighted - average'!$A89, Width!$A$2:$A$166, Width!N$2:N$166)),
    'Weighted - average'!N$178
)</f>
        <v>4.5710697309727522</v>
      </c>
      <c r="O89">
        <f>IFERROR(
    IF(_xlfn.XLOOKUP('Weighted - average'!$A89, Width!$A$2:$A$166, Width!O$2:O$166) = 0, 'Weighted - average'!O$178, _xlfn.XLOOKUP('Weighted - average'!$A89, Width!$A$2:$A$166, Width!O$2:O$166)),
    'Weighted - average'!O$178
)</f>
        <v>6</v>
      </c>
      <c r="P89">
        <f>IFERROR(
    IF(_xlfn.XLOOKUP('Weighted - average'!$A89, Width!$A$2:$A$166, Width!P$2:P$166) = 0, 'Weighted - average'!P$178, _xlfn.XLOOKUP('Weighted - average'!$A89, Width!$A$2:$A$166, Width!P$2:P$166)),
    'Weighted - average'!P$178
)</f>
        <v>9.5932023014312087</v>
      </c>
    </row>
    <row r="90" spans="1:16" x14ac:dyDescent="0.25">
      <c r="A90" s="1" t="s">
        <v>102</v>
      </c>
      <c r="B90">
        <f>IFERROR(
    IF(_xlfn.XLOOKUP('Weighted - average'!$A90, Width!$A$2:$A$166, Width!B$2:B$166) = 0, 'Weighted - average'!B$178, _xlfn.XLOOKUP('Weighted - average'!$A90, Width!$A$2:$A$166, Width!B$2:B$166)),
    'Weighted - average'!B$178
)</f>
        <v>8.9755745822565007</v>
      </c>
      <c r="C90">
        <f>IFERROR(
    IF(_xlfn.XLOOKUP('Weighted - average'!$A90, Width!$A$2:$A$166, Width!C$2:C$166) = 0, 'Weighted - average'!C$178, _xlfn.XLOOKUP('Weighted - average'!$A90, Width!$A$2:$A$166, Width!C$2:C$166)),
    'Weighted - average'!C$178
)</f>
        <v>2</v>
      </c>
      <c r="D90">
        <f>IFERROR(
    IF(_xlfn.XLOOKUP('Weighted - average'!$A90, Width!$A$2:$A$166, Width!D$2:D$166) = 0, 'Weighted - average'!D$178, _xlfn.XLOOKUP('Weighted - average'!$A90, Width!$A$2:$A$166, Width!D$2:D$166)),
    'Weighted - average'!D$178
)</f>
        <v>6.892046065663032</v>
      </c>
      <c r="E90">
        <f>IFERROR(
    IF(_xlfn.XLOOKUP('Weighted - average'!$A90, Width!$A$2:$A$166, Width!E$2:E$166) = 0, 'Weighted - average'!E$178, _xlfn.XLOOKUP('Weighted - average'!$A90, Width!$A$2:$A$166, Width!E$2:E$166)),
    'Weighted - average'!E$178
)</f>
        <v>6.2755503632768832</v>
      </c>
      <c r="F90">
        <f>IFERROR(
    IF(_xlfn.XLOOKUP('Weighted - average'!$A90, Width!$A$2:$A$166, Width!F$2:F$166) = 0, 'Weighted - average'!F$178, _xlfn.XLOOKUP('Weighted - average'!$A90, Width!$A$2:$A$166, Width!F$2:F$166)),
    'Weighted - average'!F$178
)</f>
        <v>6.9974420190995898</v>
      </c>
      <c r="G90">
        <f>IFERROR(
    IF(_xlfn.XLOOKUP('Weighted - average'!$A90, Width!$A$2:$A$166, Width!G$2:G$166) = 0, 'Weighted - average'!G$178, _xlfn.XLOOKUP('Weighted - average'!$A90, Width!$A$2:$A$166, Width!G$2:G$166)),
    'Weighted - average'!G$178
)</f>
        <v>11.183955454732899</v>
      </c>
      <c r="H90">
        <f>IFERROR(
    IF(_xlfn.XLOOKUP('Weighted - average'!$A90, Width!$A$2:$A$166, Width!H$2:H$166) = 0, 'Weighted - average'!H$178, _xlfn.XLOOKUP('Weighted - average'!$A90, Width!$A$2:$A$166, Width!H$2:H$166)),
    'Weighted - average'!H$178
)</f>
        <v>7.0414634146341397</v>
      </c>
      <c r="I90">
        <f>IFERROR(
    IF(_xlfn.XLOOKUP('Weighted - average'!$A90, Width!$A$2:$A$166, Width!I$2:I$166) = 0, 'Weighted - average'!I$178, _xlfn.XLOOKUP('Weighted - average'!$A90, Width!$A$2:$A$166, Width!I$2:I$166)),
    'Weighted - average'!I$178
)</f>
        <v>15</v>
      </c>
      <c r="J90">
        <f>IFERROR(
    IF(_xlfn.XLOOKUP('Weighted - average'!$A90, Width!$A$2:$A$166, Width!J$2:J$166) = 0, 'Weighted - average'!J$178, _xlfn.XLOOKUP('Weighted - average'!$A90, Width!$A$2:$A$166, Width!J$2:J$166)),
    'Weighted - average'!J$178
)</f>
        <v>1.5449688800216681</v>
      </c>
      <c r="K90">
        <f>IFERROR(
    IF(_xlfn.XLOOKUP('Weighted - average'!$A90, Width!$A$2:$A$166, Width!K$2:K$166) = 0, 'Weighted - average'!K$178, _xlfn.XLOOKUP('Weighted - average'!$A90, Width!$A$2:$A$166, Width!K$2:K$166)),
    'Weighted - average'!K$178
)</f>
        <v>5.2505966587112098</v>
      </c>
      <c r="L90">
        <f>IFERROR(
    IF(_xlfn.XLOOKUP('Weighted - average'!$A90, Width!$A$2:$A$166, Width!L$2:L$166) = 0, 'Weighted - average'!L$178, _xlfn.XLOOKUP('Weighted - average'!$A90, Width!$A$2:$A$166, Width!L$2:L$166)),
    'Weighted - average'!L$178
)</f>
        <v>10.1960214231063</v>
      </c>
      <c r="M90">
        <f>IFERROR(
    IF(_xlfn.XLOOKUP('Weighted - average'!$A90, Width!$A$2:$A$166, Width!M$2:M$166) = 0, 'Weighted - average'!M$178, _xlfn.XLOOKUP('Weighted - average'!$A90, Width!$A$2:$A$166, Width!M$2:M$166)),
    'Weighted - average'!M$178
)</f>
        <v>30.909274241173069</v>
      </c>
      <c r="N90">
        <f>IFERROR(
    IF(_xlfn.XLOOKUP('Weighted - average'!$A90, Width!$A$2:$A$166, Width!N$2:N$166) = 0, 'Weighted - average'!N$178, _xlfn.XLOOKUP('Weighted - average'!$A90, Width!$A$2:$A$166, Width!N$2:N$166)),
    'Weighted - average'!N$178
)</f>
        <v>4.5710697309727522</v>
      </c>
      <c r="O90">
        <f>IFERROR(
    IF(_xlfn.XLOOKUP('Weighted - average'!$A90, Width!$A$2:$A$166, Width!O$2:O$166) = 0, 'Weighted - average'!O$178, _xlfn.XLOOKUP('Weighted - average'!$A90, Width!$A$2:$A$166, Width!O$2:O$166)),
    'Weighted - average'!O$178
)</f>
        <v>5.9048160535117002</v>
      </c>
      <c r="P90">
        <f>IFERROR(
    IF(_xlfn.XLOOKUP('Weighted - average'!$A90, Width!$A$2:$A$166, Width!P$2:P$166) = 0, 'Weighted - average'!P$178, _xlfn.XLOOKUP('Weighted - average'!$A90, Width!$A$2:$A$166, Width!P$2:P$166)),
    'Weighted - average'!P$178
)</f>
        <v>9.5932023014312087</v>
      </c>
    </row>
    <row r="91" spans="1:16" x14ac:dyDescent="0.25">
      <c r="A91" s="1" t="s">
        <v>103</v>
      </c>
      <c r="B91">
        <f>IFERROR(
    IF(_xlfn.XLOOKUP('Weighted - average'!$A91, Width!$A$2:$A$166, Width!B$2:B$166) = 0, 'Weighted - average'!B$178, _xlfn.XLOOKUP('Weighted - average'!$A91, Width!$A$2:$A$166, Width!B$2:B$166)),
    'Weighted - average'!B$178
)</f>
        <v>10.114448572848865</v>
      </c>
      <c r="C91">
        <f>IFERROR(
    IF(_xlfn.XLOOKUP('Weighted - average'!$A91, Width!$A$2:$A$166, Width!C$2:C$166) = 0, 'Weighted - average'!C$178, _xlfn.XLOOKUP('Weighted - average'!$A91, Width!$A$2:$A$166, Width!C$2:C$166)),
    'Weighted - average'!C$178
)</f>
        <v>3.5513899765074299</v>
      </c>
      <c r="D91">
        <f>IFERROR(
    IF(_xlfn.XLOOKUP('Weighted - average'!$A91, Width!$A$2:$A$166, Width!D$2:D$166) = 0, 'Weighted - average'!D$178, _xlfn.XLOOKUP('Weighted - average'!$A91, Width!$A$2:$A$166, Width!D$2:D$166)),
    'Weighted - average'!D$178
)</f>
        <v>6.892046065663032</v>
      </c>
      <c r="E91">
        <f>IFERROR(
    IF(_xlfn.XLOOKUP('Weighted - average'!$A91, Width!$A$2:$A$166, Width!E$2:E$166) = 0, 'Weighted - average'!E$178, _xlfn.XLOOKUP('Weighted - average'!$A91, Width!$A$2:$A$166, Width!E$2:E$166)),
    'Weighted - average'!E$178
)</f>
        <v>6.2755503632768832</v>
      </c>
      <c r="F91">
        <f>IFERROR(
    IF(_xlfn.XLOOKUP('Weighted - average'!$A91, Width!$A$2:$A$166, Width!F$2:F$166) = 0, 'Weighted - average'!F$178, _xlfn.XLOOKUP('Weighted - average'!$A91, Width!$A$2:$A$166, Width!F$2:F$166)),
    'Weighted - average'!F$178
)</f>
        <v>10.35838618260364</v>
      </c>
      <c r="G91">
        <f>IFERROR(
    IF(_xlfn.XLOOKUP('Weighted - average'!$A91, Width!$A$2:$A$166, Width!G$2:G$166) = 0, 'Weighted - average'!G$178, _xlfn.XLOOKUP('Weighted - average'!$A91, Width!$A$2:$A$166, Width!G$2:G$166)),
    'Weighted - average'!G$178
)</f>
        <v>3.0159744408945599</v>
      </c>
      <c r="H91">
        <f>IFERROR(
    IF(_xlfn.XLOOKUP('Weighted - average'!$A91, Width!$A$2:$A$166, Width!H$2:H$166) = 0, 'Weighted - average'!H$178, _xlfn.XLOOKUP('Weighted - average'!$A91, Width!$A$2:$A$166, Width!H$2:H$166)),
    'Weighted - average'!H$178
)</f>
        <v>6.3832945137155876</v>
      </c>
      <c r="I91">
        <f>IFERROR(
    IF(_xlfn.XLOOKUP('Weighted - average'!$A91, Width!$A$2:$A$166, Width!I$2:I$166) = 0, 'Weighted - average'!I$178, _xlfn.XLOOKUP('Weighted - average'!$A91, Width!$A$2:$A$166, Width!I$2:I$166)),
    'Weighted - average'!I$178
)</f>
        <v>4.3264520948576966</v>
      </c>
      <c r="J91">
        <f>IFERROR(
    IF(_xlfn.XLOOKUP('Weighted - average'!$A91, Width!$A$2:$A$166, Width!J$2:J$166) = 0, 'Weighted - average'!J$178, _xlfn.XLOOKUP('Weighted - average'!$A91, Width!$A$2:$A$166, Width!J$2:J$166)),
    'Weighted - average'!J$178
)</f>
        <v>1.5449688800216681</v>
      </c>
      <c r="K91">
        <f>IFERROR(
    IF(_xlfn.XLOOKUP('Weighted - average'!$A91, Width!$A$2:$A$166, Width!K$2:K$166) = 0, 'Weighted - average'!K$178, _xlfn.XLOOKUP('Weighted - average'!$A91, Width!$A$2:$A$166, Width!K$2:K$166)),
    'Weighted - average'!K$178
)</f>
        <v>2</v>
      </c>
      <c r="L91">
        <f>IFERROR(
    IF(_xlfn.XLOOKUP('Weighted - average'!$A91, Width!$A$2:$A$166, Width!L$2:L$166) = 0, 'Weighted - average'!L$178, _xlfn.XLOOKUP('Weighted - average'!$A91, Width!$A$2:$A$166, Width!L$2:L$166)),
    'Weighted - average'!L$178
)</f>
        <v>7.2915200559958206</v>
      </c>
      <c r="M91">
        <f>IFERROR(
    IF(_xlfn.XLOOKUP('Weighted - average'!$A91, Width!$A$2:$A$166, Width!M$2:M$166) = 0, 'Weighted - average'!M$178, _xlfn.XLOOKUP('Weighted - average'!$A91, Width!$A$2:$A$166, Width!M$2:M$166)),
    'Weighted - average'!M$178
)</f>
        <v>30.909274241173069</v>
      </c>
      <c r="N91">
        <f>IFERROR(
    IF(_xlfn.XLOOKUP('Weighted - average'!$A91, Width!$A$2:$A$166, Width!N$2:N$166) = 0, 'Weighted - average'!N$178, _xlfn.XLOOKUP('Weighted - average'!$A91, Width!$A$2:$A$166, Width!N$2:N$166)),
    'Weighted - average'!N$178
)</f>
        <v>4.5710697309727522</v>
      </c>
      <c r="O91">
        <f>IFERROR(
    IF(_xlfn.XLOOKUP('Weighted - average'!$A91, Width!$A$2:$A$166, Width!O$2:O$166) = 0, 'Weighted - average'!O$178, _xlfn.XLOOKUP('Weighted - average'!$A91, Width!$A$2:$A$166, Width!O$2:O$166)),
    'Weighted - average'!O$178
)</f>
        <v>5.5</v>
      </c>
      <c r="P91">
        <f>IFERROR(
    IF(_xlfn.XLOOKUP('Weighted - average'!$A91, Width!$A$2:$A$166, Width!P$2:P$166) = 0, 'Weighted - average'!P$178, _xlfn.XLOOKUP('Weighted - average'!$A91, Width!$A$2:$A$166, Width!P$2:P$166)),
    'Weighted - average'!P$178
)</f>
        <v>9.5932023014312087</v>
      </c>
    </row>
    <row r="92" spans="1:16" x14ac:dyDescent="0.25">
      <c r="A92" s="1" t="s">
        <v>104</v>
      </c>
      <c r="B92">
        <f>IFERROR(
    IF(_xlfn.XLOOKUP('Weighted - average'!$A92, Width!$A$2:$A$166, Width!B$2:B$166) = 0, 'Weighted - average'!B$178, _xlfn.XLOOKUP('Weighted - average'!$A92, Width!$A$2:$A$166, Width!B$2:B$166)),
    'Weighted - average'!B$178
)</f>
        <v>10.114448572848865</v>
      </c>
      <c r="C92">
        <f>IFERROR(
    IF(_xlfn.XLOOKUP('Weighted - average'!$A92, Width!$A$2:$A$166, Width!C$2:C$166) = 0, 'Weighted - average'!C$178, _xlfn.XLOOKUP('Weighted - average'!$A92, Width!$A$2:$A$166, Width!C$2:C$166)),
    'Weighted - average'!C$178
)</f>
        <v>3.3967356346483699</v>
      </c>
      <c r="D92">
        <f>IFERROR(
    IF(_xlfn.XLOOKUP('Weighted - average'!$A92, Width!$A$2:$A$166, Width!D$2:D$166) = 0, 'Weighted - average'!D$178, _xlfn.XLOOKUP('Weighted - average'!$A92, Width!$A$2:$A$166, Width!D$2:D$166)),
    'Weighted - average'!D$178
)</f>
        <v>7</v>
      </c>
      <c r="E92">
        <f>IFERROR(
    IF(_xlfn.XLOOKUP('Weighted - average'!$A92, Width!$A$2:$A$166, Width!E$2:E$166) = 0, 'Weighted - average'!E$178, _xlfn.XLOOKUP('Weighted - average'!$A92, Width!$A$2:$A$166, Width!E$2:E$166)),
    'Weighted - average'!E$178
)</f>
        <v>6.2755503632768832</v>
      </c>
      <c r="F92">
        <f>IFERROR(
    IF(_xlfn.XLOOKUP('Weighted - average'!$A92, Width!$A$2:$A$166, Width!F$2:F$166) = 0, 'Weighted - average'!F$178, _xlfn.XLOOKUP('Weighted - average'!$A92, Width!$A$2:$A$166, Width!F$2:F$166)),
    'Weighted - average'!F$178
)</f>
        <v>6.2974449746036596</v>
      </c>
      <c r="G92">
        <f>IFERROR(
    IF(_xlfn.XLOOKUP('Weighted - average'!$A92, Width!$A$2:$A$166, Width!G$2:G$166) = 0, 'Weighted - average'!G$178, _xlfn.XLOOKUP('Weighted - average'!$A92, Width!$A$2:$A$166, Width!G$2:G$166)),
    'Weighted - average'!G$178
)</f>
        <v>4.8120494195913297</v>
      </c>
      <c r="H92">
        <f>IFERROR(
    IF(_xlfn.XLOOKUP('Weighted - average'!$A92, Width!$A$2:$A$166, Width!H$2:H$166) = 0, 'Weighted - average'!H$178, _xlfn.XLOOKUP('Weighted - average'!$A92, Width!$A$2:$A$166, Width!H$2:H$166)),
    'Weighted - average'!H$178
)</f>
        <v>6.3832945137155876</v>
      </c>
      <c r="I92">
        <f>IFERROR(
    IF(_xlfn.XLOOKUP('Weighted - average'!$A92, Width!$A$2:$A$166, Width!I$2:I$166) = 0, 'Weighted - average'!I$178, _xlfn.XLOOKUP('Weighted - average'!$A92, Width!$A$2:$A$166, Width!I$2:I$166)),
    'Weighted - average'!I$178
)</f>
        <v>4.4426274689940204</v>
      </c>
      <c r="J92">
        <f>IFERROR(
    IF(_xlfn.XLOOKUP('Weighted - average'!$A92, Width!$A$2:$A$166, Width!J$2:J$166) = 0, 'Weighted - average'!J$178, _xlfn.XLOOKUP('Weighted - average'!$A92, Width!$A$2:$A$166, Width!J$2:J$166)),
    'Weighted - average'!J$178
)</f>
        <v>1.5449688800216681</v>
      </c>
      <c r="K92">
        <f>IFERROR(
    IF(_xlfn.XLOOKUP('Weighted - average'!$A92, Width!$A$2:$A$166, Width!K$2:K$166) = 0, 'Weighted - average'!K$178, _xlfn.XLOOKUP('Weighted - average'!$A92, Width!$A$2:$A$166, Width!K$2:K$166)),
    'Weighted - average'!K$178
)</f>
        <v>2.1340898564150002</v>
      </c>
      <c r="L92">
        <f>IFERROR(
    IF(_xlfn.XLOOKUP('Weighted - average'!$A92, Width!$A$2:$A$166, Width!L$2:L$166) = 0, 'Weighted - average'!L$178, _xlfn.XLOOKUP('Weighted - average'!$A92, Width!$A$2:$A$166, Width!L$2:L$166)),
    'Weighted - average'!L$178
)</f>
        <v>8.7280503550677793</v>
      </c>
      <c r="M92">
        <f>IFERROR(
    IF(_xlfn.XLOOKUP('Weighted - average'!$A92, Width!$A$2:$A$166, Width!M$2:M$166) = 0, 'Weighted - average'!M$178, _xlfn.XLOOKUP('Weighted - average'!$A92, Width!$A$2:$A$166, Width!M$2:M$166)),
    'Weighted - average'!M$178
)</f>
        <v>30.909274241173069</v>
      </c>
      <c r="N92">
        <f>IFERROR(
    IF(_xlfn.XLOOKUP('Weighted - average'!$A92, Width!$A$2:$A$166, Width!N$2:N$166) = 0, 'Weighted - average'!N$178, _xlfn.XLOOKUP('Weighted - average'!$A92, Width!$A$2:$A$166, Width!N$2:N$166)),
    'Weighted - average'!N$178
)</f>
        <v>4.5710697309727522</v>
      </c>
      <c r="O92">
        <f>IFERROR(
    IF(_xlfn.XLOOKUP('Weighted - average'!$A92, Width!$A$2:$A$166, Width!O$2:O$166) = 0, 'Weighted - average'!O$178, _xlfn.XLOOKUP('Weighted - average'!$A92, Width!$A$2:$A$166, Width!O$2:O$166)),
    'Weighted - average'!O$178
)</f>
        <v>6.2385521401895998</v>
      </c>
      <c r="P92">
        <f>IFERROR(
    IF(_xlfn.XLOOKUP('Weighted - average'!$A92, Width!$A$2:$A$166, Width!P$2:P$166) = 0, 'Weighted - average'!P$178, _xlfn.XLOOKUP('Weighted - average'!$A92, Width!$A$2:$A$166, Width!P$2:P$166)),
    'Weighted - average'!P$178
)</f>
        <v>9.5932023014312087</v>
      </c>
    </row>
    <row r="93" spans="1:16" x14ac:dyDescent="0.25">
      <c r="A93" s="1" t="s">
        <v>105</v>
      </c>
      <c r="B93">
        <f>IFERROR(
    IF(_xlfn.XLOOKUP('Weighted - average'!$A93, Width!$A$2:$A$166, Width!B$2:B$166) = 0, 'Weighted - average'!B$178, _xlfn.XLOOKUP('Weighted - average'!$A93, Width!$A$2:$A$166, Width!B$2:B$166)),
    'Weighted - average'!B$178
)</f>
        <v>10.114448572848865</v>
      </c>
      <c r="C93">
        <f>IFERROR(
    IF(_xlfn.XLOOKUP('Weighted - average'!$A93, Width!$A$2:$A$166, Width!C$2:C$166) = 0, 'Weighted - average'!C$178, _xlfn.XLOOKUP('Weighted - average'!$A93, Width!$A$2:$A$166, Width!C$2:C$166)),
    'Weighted - average'!C$178
)</f>
        <v>2.9099931465221802</v>
      </c>
      <c r="D93">
        <f>IFERROR(
    IF(_xlfn.XLOOKUP('Weighted - average'!$A93, Width!$A$2:$A$166, Width!D$2:D$166) = 0, 'Weighted - average'!D$178, _xlfn.XLOOKUP('Weighted - average'!$A93, Width!$A$2:$A$166, Width!D$2:D$166)),
    'Weighted - average'!D$178
)</f>
        <v>6.892046065663032</v>
      </c>
      <c r="E93">
        <f>IFERROR(
    IF(_xlfn.XLOOKUP('Weighted - average'!$A93, Width!$A$2:$A$166, Width!E$2:E$166) = 0, 'Weighted - average'!E$178, _xlfn.XLOOKUP('Weighted - average'!$A93, Width!$A$2:$A$166, Width!E$2:E$166)),
    'Weighted - average'!E$178
)</f>
        <v>6.2755503632768832</v>
      </c>
      <c r="F93">
        <f>IFERROR(
    IF(_xlfn.XLOOKUP('Weighted - average'!$A93, Width!$A$2:$A$166, Width!F$2:F$166) = 0, 'Weighted - average'!F$178, _xlfn.XLOOKUP('Weighted - average'!$A93, Width!$A$2:$A$166, Width!F$2:F$166)),
    'Weighted - average'!F$178
)</f>
        <v>11.6887835703001</v>
      </c>
      <c r="G93">
        <f>IFERROR(
    IF(_xlfn.XLOOKUP('Weighted - average'!$A93, Width!$A$2:$A$166, Width!G$2:G$166) = 0, 'Weighted - average'!G$178, _xlfn.XLOOKUP('Weighted - average'!$A93, Width!$A$2:$A$166, Width!G$2:G$166)),
    'Weighted - average'!G$178
)</f>
        <v>3.8819793205317499</v>
      </c>
      <c r="H93">
        <f>IFERROR(
    IF(_xlfn.XLOOKUP('Weighted - average'!$A93, Width!$A$2:$A$166, Width!H$2:H$166) = 0, 'Weighted - average'!H$178, _xlfn.XLOOKUP('Weighted - average'!$A93, Width!$A$2:$A$166, Width!H$2:H$166)),
    'Weighted - average'!H$178
)</f>
        <v>6.9273182957393402</v>
      </c>
      <c r="I93">
        <f>IFERROR(
    IF(_xlfn.XLOOKUP('Weighted - average'!$A93, Width!$A$2:$A$166, Width!I$2:I$166) = 0, 'Weighted - average'!I$178, _xlfn.XLOOKUP('Weighted - average'!$A93, Width!$A$2:$A$166, Width!I$2:I$166)),
    'Weighted - average'!I$178
)</f>
        <v>4.0026275115919603</v>
      </c>
      <c r="J93">
        <f>IFERROR(
    IF(_xlfn.XLOOKUP('Weighted - average'!$A93, Width!$A$2:$A$166, Width!J$2:J$166) = 0, 'Weighted - average'!J$178, _xlfn.XLOOKUP('Weighted - average'!$A93, Width!$A$2:$A$166, Width!J$2:J$166)),
    'Weighted - average'!J$178
)</f>
        <v>1.5449688800216681</v>
      </c>
      <c r="K93">
        <f>IFERROR(
    IF(_xlfn.XLOOKUP('Weighted - average'!$A93, Width!$A$2:$A$166, Width!K$2:K$166) = 0, 'Weighted - average'!K$178, _xlfn.XLOOKUP('Weighted - average'!$A93, Width!$A$2:$A$166, Width!K$2:K$166)),
    'Weighted - average'!K$178
)</f>
        <v>2.96124721603563</v>
      </c>
      <c r="L93">
        <f>IFERROR(
    IF(_xlfn.XLOOKUP('Weighted - average'!$A93, Width!$A$2:$A$166, Width!L$2:L$166) = 0, 'Weighted - average'!L$178, _xlfn.XLOOKUP('Weighted - average'!$A93, Width!$A$2:$A$166, Width!L$2:L$166)),
    'Weighted - average'!L$178
)</f>
        <v>2.9767810224457598</v>
      </c>
      <c r="M93">
        <f>IFERROR(
    IF(_xlfn.XLOOKUP('Weighted - average'!$A93, Width!$A$2:$A$166, Width!M$2:M$166) = 0, 'Weighted - average'!M$178, _xlfn.XLOOKUP('Weighted - average'!$A93, Width!$A$2:$A$166, Width!M$2:M$166)),
    'Weighted - average'!M$178
)</f>
        <v>27</v>
      </c>
      <c r="N93">
        <f>IFERROR(
    IF(_xlfn.XLOOKUP('Weighted - average'!$A93, Width!$A$2:$A$166, Width!N$2:N$166) = 0, 'Weighted - average'!N$178, _xlfn.XLOOKUP('Weighted - average'!$A93, Width!$A$2:$A$166, Width!N$2:N$166)),
    'Weighted - average'!N$178
)</f>
        <v>4.5710697309727522</v>
      </c>
      <c r="O93">
        <f>IFERROR(
    IF(_xlfn.XLOOKUP('Weighted - average'!$A93, Width!$A$2:$A$166, Width!O$2:O$166) = 0, 'Weighted - average'!O$178, _xlfn.XLOOKUP('Weighted - average'!$A93, Width!$A$2:$A$166, Width!O$2:O$166)),
    'Weighted - average'!O$178
)</f>
        <v>4.5006122018154899</v>
      </c>
      <c r="P93">
        <f>IFERROR(
    IF(_xlfn.XLOOKUP('Weighted - average'!$A93, Width!$A$2:$A$166, Width!P$2:P$166) = 0, 'Weighted - average'!P$178, _xlfn.XLOOKUP('Weighted - average'!$A93, Width!$A$2:$A$166, Width!P$2:P$166)),
    'Weighted - average'!P$178
)</f>
        <v>9.5932023014312087</v>
      </c>
    </row>
    <row r="94" spans="1:16" x14ac:dyDescent="0.25">
      <c r="A94" s="1" t="s">
        <v>106</v>
      </c>
      <c r="B94">
        <f>IFERROR(
    IF(_xlfn.XLOOKUP('Weighted - average'!$A94, Width!$A$2:$A$166, Width!B$2:B$166) = 0, 'Weighted - average'!B$178, _xlfn.XLOOKUP('Weighted - average'!$A94, Width!$A$2:$A$166, Width!B$2:B$166)),
    'Weighted - average'!B$178
)</f>
        <v>10.114448572848865</v>
      </c>
      <c r="C94">
        <f>IFERROR(
    IF(_xlfn.XLOOKUP('Weighted - average'!$A94, Width!$A$2:$A$166, Width!C$2:C$166) = 0, 'Weighted - average'!C$178, _xlfn.XLOOKUP('Weighted - average'!$A94, Width!$A$2:$A$166, Width!C$2:C$166)),
    'Weighted - average'!C$178
)</f>
        <v>3.0506113633035499</v>
      </c>
      <c r="D94">
        <f>IFERROR(
    IF(_xlfn.XLOOKUP('Weighted - average'!$A94, Width!$A$2:$A$166, Width!D$2:D$166) = 0, 'Weighted - average'!D$178, _xlfn.XLOOKUP('Weighted - average'!$A94, Width!$A$2:$A$166, Width!D$2:D$166)),
    'Weighted - average'!D$178
)</f>
        <v>6.892046065663032</v>
      </c>
      <c r="E94">
        <f>IFERROR(
    IF(_xlfn.XLOOKUP('Weighted - average'!$A94, Width!$A$2:$A$166, Width!E$2:E$166) = 0, 'Weighted - average'!E$178, _xlfn.XLOOKUP('Weighted - average'!$A94, Width!$A$2:$A$166, Width!E$2:E$166)),
    'Weighted - average'!E$178
)</f>
        <v>6.2755503632768832</v>
      </c>
      <c r="F94">
        <f>IFERROR(
    IF(_xlfn.XLOOKUP('Weighted - average'!$A94, Width!$A$2:$A$166, Width!F$2:F$166) = 0, 'Weighted - average'!F$178, _xlfn.XLOOKUP('Weighted - average'!$A94, Width!$A$2:$A$166, Width!F$2:F$166)),
    'Weighted - average'!F$178
)</f>
        <v>10.35838618260364</v>
      </c>
      <c r="G94">
        <f>IFERROR(
    IF(_xlfn.XLOOKUP('Weighted - average'!$A94, Width!$A$2:$A$166, Width!G$2:G$166) = 0, 'Weighted - average'!G$178, _xlfn.XLOOKUP('Weighted - average'!$A94, Width!$A$2:$A$166, Width!G$2:G$166)),
    'Weighted - average'!G$178
)</f>
        <v>2.7409040837201899</v>
      </c>
      <c r="H94">
        <f>IFERROR(
    IF(_xlfn.XLOOKUP('Weighted - average'!$A94, Width!$A$2:$A$166, Width!H$2:H$166) = 0, 'Weighted - average'!H$178, _xlfn.XLOOKUP('Weighted - average'!$A94, Width!$A$2:$A$166, Width!H$2:H$166)),
    'Weighted - average'!H$178
)</f>
        <v>6</v>
      </c>
      <c r="I94">
        <f>IFERROR(
    IF(_xlfn.XLOOKUP('Weighted - average'!$A94, Width!$A$2:$A$166, Width!I$2:I$166) = 0, 'Weighted - average'!I$178, _xlfn.XLOOKUP('Weighted - average'!$A94, Width!$A$2:$A$166, Width!I$2:I$166)),
    'Weighted - average'!I$178
)</f>
        <v>2.5</v>
      </c>
      <c r="J94">
        <f>IFERROR(
    IF(_xlfn.XLOOKUP('Weighted - average'!$A94, Width!$A$2:$A$166, Width!J$2:J$166) = 0, 'Weighted - average'!J$178, _xlfn.XLOOKUP('Weighted - average'!$A94, Width!$A$2:$A$166, Width!J$2:J$166)),
    'Weighted - average'!J$178
)</f>
        <v>1.5449688800216681</v>
      </c>
      <c r="K94">
        <f>IFERROR(
    IF(_xlfn.XLOOKUP('Weighted - average'!$A94, Width!$A$2:$A$166, Width!K$2:K$166) = 0, 'Weighted - average'!K$178, _xlfn.XLOOKUP('Weighted - average'!$A94, Width!$A$2:$A$166, Width!K$2:K$166)),
    'Weighted - average'!K$178
)</f>
        <v>3.1636661211129198</v>
      </c>
      <c r="L94">
        <f>IFERROR(
    IF(_xlfn.XLOOKUP('Weighted - average'!$A94, Width!$A$2:$A$166, Width!L$2:L$166) = 0, 'Weighted - average'!L$178, _xlfn.XLOOKUP('Weighted - average'!$A94, Width!$A$2:$A$166, Width!L$2:L$166)),
    'Weighted - average'!L$178
)</f>
        <v>3.1493345034371698</v>
      </c>
      <c r="M94">
        <f>IFERROR(
    IF(_xlfn.XLOOKUP('Weighted - average'!$A94, Width!$A$2:$A$166, Width!M$2:M$166) = 0, 'Weighted - average'!M$178, _xlfn.XLOOKUP('Weighted - average'!$A94, Width!$A$2:$A$166, Width!M$2:M$166)),
    'Weighted - average'!M$178
)</f>
        <v>30.909274241173069</v>
      </c>
      <c r="N94">
        <f>IFERROR(
    IF(_xlfn.XLOOKUP('Weighted - average'!$A94, Width!$A$2:$A$166, Width!N$2:N$166) = 0, 'Weighted - average'!N$178, _xlfn.XLOOKUP('Weighted - average'!$A94, Width!$A$2:$A$166, Width!N$2:N$166)),
    'Weighted - average'!N$178
)</f>
        <v>4.5710697309727522</v>
      </c>
      <c r="O94">
        <f>IFERROR(
    IF(_xlfn.XLOOKUP('Weighted - average'!$A94, Width!$A$2:$A$166, Width!O$2:O$166) = 0, 'Weighted - average'!O$178, _xlfn.XLOOKUP('Weighted - average'!$A94, Width!$A$2:$A$166, Width!O$2:O$166)),
    'Weighted - average'!O$178
)</f>
        <v>6</v>
      </c>
      <c r="P94">
        <f>IFERROR(
    IF(_xlfn.XLOOKUP('Weighted - average'!$A94, Width!$A$2:$A$166, Width!P$2:P$166) = 0, 'Weighted - average'!P$178, _xlfn.XLOOKUP('Weighted - average'!$A94, Width!$A$2:$A$166, Width!P$2:P$166)),
    'Weighted - average'!P$178
)</f>
        <v>9.5932023014312087</v>
      </c>
    </row>
    <row r="95" spans="1:16" x14ac:dyDescent="0.25">
      <c r="A95" s="1" t="s">
        <v>107</v>
      </c>
      <c r="B95">
        <f>IFERROR(
    IF(_xlfn.XLOOKUP('Weighted - average'!$A95, Width!$A$2:$A$166, Width!B$2:B$166) = 0, 'Weighted - average'!B$178, _xlfn.XLOOKUP('Weighted - average'!$A95, Width!$A$2:$A$166, Width!B$2:B$166)),
    'Weighted - average'!B$178
)</f>
        <v>10.114448572848865</v>
      </c>
      <c r="C95">
        <f>IFERROR(
    IF(_xlfn.XLOOKUP('Weighted - average'!$A95, Width!$A$2:$A$166, Width!C$2:C$166) = 0, 'Weighted - average'!C$178, _xlfn.XLOOKUP('Weighted - average'!$A95, Width!$A$2:$A$166, Width!C$2:C$166)),
    'Weighted - average'!C$178
)</f>
        <v>2.9025779604678799</v>
      </c>
      <c r="D95">
        <f>IFERROR(
    IF(_xlfn.XLOOKUP('Weighted - average'!$A95, Width!$A$2:$A$166, Width!D$2:D$166) = 0, 'Weighted - average'!D$178, _xlfn.XLOOKUP('Weighted - average'!$A95, Width!$A$2:$A$166, Width!D$2:D$166)),
    'Weighted - average'!D$178
)</f>
        <v>6.892046065663032</v>
      </c>
      <c r="E95">
        <f>IFERROR(
    IF(_xlfn.XLOOKUP('Weighted - average'!$A95, Width!$A$2:$A$166, Width!E$2:E$166) = 0, 'Weighted - average'!E$178, _xlfn.XLOOKUP('Weighted - average'!$A95, Width!$A$2:$A$166, Width!E$2:E$166)),
    'Weighted - average'!E$178
)</f>
        <v>6.2755503632768832</v>
      </c>
      <c r="F95">
        <f>IFERROR(
    IF(_xlfn.XLOOKUP('Weighted - average'!$A95, Width!$A$2:$A$166, Width!F$2:F$166) = 0, 'Weighted - average'!F$178, _xlfn.XLOOKUP('Weighted - average'!$A95, Width!$A$2:$A$166, Width!F$2:F$166)),
    'Weighted - average'!F$178
)</f>
        <v>10.35838618260364</v>
      </c>
      <c r="G95">
        <f>IFERROR(
    IF(_xlfn.XLOOKUP('Weighted - average'!$A95, Width!$A$2:$A$166, Width!G$2:G$166) = 0, 'Weighted - average'!G$178, _xlfn.XLOOKUP('Weighted - average'!$A95, Width!$A$2:$A$166, Width!G$2:G$166)),
    'Weighted - average'!G$178
)</f>
        <v>1.7690845070422501</v>
      </c>
      <c r="H95">
        <f>IFERROR(
    IF(_xlfn.XLOOKUP('Weighted - average'!$A95, Width!$A$2:$A$166, Width!H$2:H$166) = 0, 'Weighted - average'!H$178, _xlfn.XLOOKUP('Weighted - average'!$A95, Width!$A$2:$A$166, Width!H$2:H$166)),
    'Weighted - average'!H$178
)</f>
        <v>6.3832945137155876</v>
      </c>
      <c r="I95">
        <f>IFERROR(
    IF(_xlfn.XLOOKUP('Weighted - average'!$A95, Width!$A$2:$A$166, Width!I$2:I$166) = 0, 'Weighted - average'!I$178, _xlfn.XLOOKUP('Weighted - average'!$A95, Width!$A$2:$A$166, Width!I$2:I$166)),
    'Weighted - average'!I$178
)</f>
        <v>4.3264520948576966</v>
      </c>
      <c r="J95">
        <f>IFERROR(
    IF(_xlfn.XLOOKUP('Weighted - average'!$A95, Width!$A$2:$A$166, Width!J$2:J$166) = 0, 'Weighted - average'!J$178, _xlfn.XLOOKUP('Weighted - average'!$A95, Width!$A$2:$A$166, Width!J$2:J$166)),
    'Weighted - average'!J$178
)</f>
        <v>1.5449688800216681</v>
      </c>
      <c r="K95">
        <f>IFERROR(
    IF(_xlfn.XLOOKUP('Weighted - average'!$A95, Width!$A$2:$A$166, Width!K$2:K$166) = 0, 'Weighted - average'!K$178, _xlfn.XLOOKUP('Weighted - average'!$A95, Width!$A$2:$A$166, Width!K$2:K$166)),
    'Weighted - average'!K$178
)</f>
        <v>2.3958333333333299</v>
      </c>
      <c r="L95">
        <f>IFERROR(
    IF(_xlfn.XLOOKUP('Weighted - average'!$A95, Width!$A$2:$A$166, Width!L$2:L$166) = 0, 'Weighted - average'!L$178, _xlfn.XLOOKUP('Weighted - average'!$A95, Width!$A$2:$A$166, Width!L$2:L$166)),
    'Weighted - average'!L$178
)</f>
        <v>3.3065326633165801</v>
      </c>
      <c r="M95">
        <f>IFERROR(
    IF(_xlfn.XLOOKUP('Weighted - average'!$A95, Width!$A$2:$A$166, Width!M$2:M$166) = 0, 'Weighted - average'!M$178, _xlfn.XLOOKUP('Weighted - average'!$A95, Width!$A$2:$A$166, Width!M$2:M$166)),
    'Weighted - average'!M$178
)</f>
        <v>30.909274241173069</v>
      </c>
      <c r="N95">
        <f>IFERROR(
    IF(_xlfn.XLOOKUP('Weighted - average'!$A95, Width!$A$2:$A$166, Width!N$2:N$166) = 0, 'Weighted - average'!N$178, _xlfn.XLOOKUP('Weighted - average'!$A95, Width!$A$2:$A$166, Width!N$2:N$166)),
    'Weighted - average'!N$178
)</f>
        <v>4.5710697309727522</v>
      </c>
      <c r="O95">
        <f>IFERROR(
    IF(_xlfn.XLOOKUP('Weighted - average'!$A95, Width!$A$2:$A$166, Width!O$2:O$166) = 0, 'Weighted - average'!O$178, _xlfn.XLOOKUP('Weighted - average'!$A95, Width!$A$2:$A$166, Width!O$2:O$166)),
    'Weighted - average'!O$178
)</f>
        <v>8.0147091941719033</v>
      </c>
      <c r="P95">
        <f>IFERROR(
    IF(_xlfn.XLOOKUP('Weighted - average'!$A95, Width!$A$2:$A$166, Width!P$2:P$166) = 0, 'Weighted - average'!P$178, _xlfn.XLOOKUP('Weighted - average'!$A95, Width!$A$2:$A$166, Width!P$2:P$166)),
    'Weighted - average'!P$178
)</f>
        <v>9.5932023014312087</v>
      </c>
    </row>
    <row r="96" spans="1:16" x14ac:dyDescent="0.25">
      <c r="A96" s="1" t="s">
        <v>108</v>
      </c>
      <c r="B96">
        <f>IFERROR(
    IF(_xlfn.XLOOKUP('Weighted - average'!$A96, Width!$A$2:$A$166, Width!B$2:B$166) = 0, 'Weighted - average'!B$178, _xlfn.XLOOKUP('Weighted - average'!$A96, Width!$A$2:$A$166, Width!B$2:B$166)),
    'Weighted - average'!B$178
)</f>
        <v>10.114448572848865</v>
      </c>
      <c r="C96">
        <f>IFERROR(
    IF(_xlfn.XLOOKUP('Weighted - average'!$A96, Width!$A$2:$A$166, Width!C$2:C$166) = 0, 'Weighted - average'!C$178, _xlfn.XLOOKUP('Weighted - average'!$A96, Width!$A$2:$A$166, Width!C$2:C$166)),
    'Weighted - average'!C$178
)</f>
        <v>3.9830081812460598</v>
      </c>
      <c r="D96">
        <f>IFERROR(
    IF(_xlfn.XLOOKUP('Weighted - average'!$A96, Width!$A$2:$A$166, Width!D$2:D$166) = 0, 'Weighted - average'!D$178, _xlfn.XLOOKUP('Weighted - average'!$A96, Width!$A$2:$A$166, Width!D$2:D$166)),
    'Weighted - average'!D$178
)</f>
        <v>6.892046065663032</v>
      </c>
      <c r="E96">
        <f>IFERROR(
    IF(_xlfn.XLOOKUP('Weighted - average'!$A96, Width!$A$2:$A$166, Width!E$2:E$166) = 0, 'Weighted - average'!E$178, _xlfn.XLOOKUP('Weighted - average'!$A96, Width!$A$2:$A$166, Width!E$2:E$166)),
    'Weighted - average'!E$178
)</f>
        <v>6.2755503632768832</v>
      </c>
      <c r="F96">
        <f>IFERROR(
    IF(_xlfn.XLOOKUP('Weighted - average'!$A96, Width!$A$2:$A$166, Width!F$2:F$166) = 0, 'Weighted - average'!F$178, _xlfn.XLOOKUP('Weighted - average'!$A96, Width!$A$2:$A$166, Width!F$2:F$166)),
    'Weighted - average'!F$178
)</f>
        <v>10.35838618260364</v>
      </c>
      <c r="G96">
        <f>IFERROR(
    IF(_xlfn.XLOOKUP('Weighted - average'!$A96, Width!$A$2:$A$166, Width!G$2:G$166) = 0, 'Weighted - average'!G$178, _xlfn.XLOOKUP('Weighted - average'!$A96, Width!$A$2:$A$166, Width!G$2:G$166)),
    'Weighted - average'!G$178
)</f>
        <v>4.0678426051560299</v>
      </c>
      <c r="H96">
        <f>IFERROR(
    IF(_xlfn.XLOOKUP('Weighted - average'!$A96, Width!$A$2:$A$166, Width!H$2:H$166) = 0, 'Weighted - average'!H$178, _xlfn.XLOOKUP('Weighted - average'!$A96, Width!$A$2:$A$166, Width!H$2:H$166)),
    'Weighted - average'!H$178
)</f>
        <v>6.3832945137155876</v>
      </c>
      <c r="I96">
        <f>IFERROR(
    IF(_xlfn.XLOOKUP('Weighted - average'!$A96, Width!$A$2:$A$166, Width!I$2:I$166) = 0, 'Weighted - average'!I$178, _xlfn.XLOOKUP('Weighted - average'!$A96, Width!$A$2:$A$166, Width!I$2:I$166)),
    'Weighted - average'!I$178
)</f>
        <v>4.3264520948576966</v>
      </c>
      <c r="J96">
        <f>IFERROR(
    IF(_xlfn.XLOOKUP('Weighted - average'!$A96, Width!$A$2:$A$166, Width!J$2:J$166) = 0, 'Weighted - average'!J$178, _xlfn.XLOOKUP('Weighted - average'!$A96, Width!$A$2:$A$166, Width!J$2:J$166)),
    'Weighted - average'!J$178
)</f>
        <v>1.5449688800216681</v>
      </c>
      <c r="K96">
        <f>IFERROR(
    IF(_xlfn.XLOOKUP('Weighted - average'!$A96, Width!$A$2:$A$166, Width!K$2:K$166) = 0, 'Weighted - average'!K$178, _xlfn.XLOOKUP('Weighted - average'!$A96, Width!$A$2:$A$166, Width!K$2:K$166)),
    'Weighted - average'!K$178
)</f>
        <v>1</v>
      </c>
      <c r="L96">
        <f>IFERROR(
    IF(_xlfn.XLOOKUP('Weighted - average'!$A96, Width!$A$2:$A$166, Width!L$2:L$166) = 0, 'Weighted - average'!L$178, _xlfn.XLOOKUP('Weighted - average'!$A96, Width!$A$2:$A$166, Width!L$2:L$166)),
    'Weighted - average'!L$178
)</f>
        <v>5.9822826241639397</v>
      </c>
      <c r="M96">
        <f>IFERROR(
    IF(_xlfn.XLOOKUP('Weighted - average'!$A96, Width!$A$2:$A$166, Width!M$2:M$166) = 0, 'Weighted - average'!M$178, _xlfn.XLOOKUP('Weighted - average'!$A96, Width!$A$2:$A$166, Width!M$2:M$166)),
    'Weighted - average'!M$178
)</f>
        <v>30.909274241173069</v>
      </c>
      <c r="N96">
        <f>IFERROR(
    IF(_xlfn.XLOOKUP('Weighted - average'!$A96, Width!$A$2:$A$166, Width!N$2:N$166) = 0, 'Weighted - average'!N$178, _xlfn.XLOOKUP('Weighted - average'!$A96, Width!$A$2:$A$166, Width!N$2:N$166)),
    'Weighted - average'!N$178
)</f>
        <v>4.5710697309727522</v>
      </c>
      <c r="O96">
        <f>IFERROR(
    IF(_xlfn.XLOOKUP('Weighted - average'!$A96, Width!$A$2:$A$166, Width!O$2:O$166) = 0, 'Weighted - average'!O$178, _xlfn.XLOOKUP('Weighted - average'!$A96, Width!$A$2:$A$166, Width!O$2:O$166)),
    'Weighted - average'!O$178
)</f>
        <v>8.0147091941719033</v>
      </c>
      <c r="P96">
        <f>IFERROR(
    IF(_xlfn.XLOOKUP('Weighted - average'!$A96, Width!$A$2:$A$166, Width!P$2:P$166) = 0, 'Weighted - average'!P$178, _xlfn.XLOOKUP('Weighted - average'!$A96, Width!$A$2:$A$166, Width!P$2:P$166)),
    'Weighted - average'!P$178
)</f>
        <v>9.5932023014312087</v>
      </c>
    </row>
    <row r="97" spans="1:16" x14ac:dyDescent="0.25">
      <c r="A97" s="1" t="s">
        <v>109</v>
      </c>
      <c r="B97">
        <f>IFERROR(
    IF(_xlfn.XLOOKUP('Weighted - average'!$A97, Width!$A$2:$A$166, Width!B$2:B$166) = 0, 'Weighted - average'!B$178, _xlfn.XLOOKUP('Weighted - average'!$A97, Width!$A$2:$A$166, Width!B$2:B$166)),
    'Weighted - average'!B$178
)</f>
        <v>11.4827586206896</v>
      </c>
      <c r="C97">
        <f>IFERROR(
    IF(_xlfn.XLOOKUP('Weighted - average'!$A97, Width!$A$2:$A$166, Width!C$2:C$166) = 0, 'Weighted - average'!C$178, _xlfn.XLOOKUP('Weighted - average'!$A97, Width!$A$2:$A$166, Width!C$2:C$166)),
    'Weighted - average'!C$178
)</f>
        <v>3.5904538273108</v>
      </c>
      <c r="D97">
        <f>IFERROR(
    IF(_xlfn.XLOOKUP('Weighted - average'!$A97, Width!$A$2:$A$166, Width!D$2:D$166) = 0, 'Weighted - average'!D$178, _xlfn.XLOOKUP('Weighted - average'!$A97, Width!$A$2:$A$166, Width!D$2:D$166)),
    'Weighted - average'!D$178
)</f>
        <v>3</v>
      </c>
      <c r="E97">
        <f>IFERROR(
    IF(_xlfn.XLOOKUP('Weighted - average'!$A97, Width!$A$2:$A$166, Width!E$2:E$166) = 0, 'Weighted - average'!E$178, _xlfn.XLOOKUP('Weighted - average'!$A97, Width!$A$2:$A$166, Width!E$2:E$166)),
    'Weighted - average'!E$178
)</f>
        <v>6.2755503632768832</v>
      </c>
      <c r="F97">
        <f>IFERROR(
    IF(_xlfn.XLOOKUP('Weighted - average'!$A97, Width!$A$2:$A$166, Width!F$2:F$166) = 0, 'Weighted - average'!F$178, _xlfn.XLOOKUP('Weighted - average'!$A97, Width!$A$2:$A$166, Width!F$2:F$166)),
    'Weighted - average'!F$178
)</f>
        <v>10.35838618260364</v>
      </c>
      <c r="G97">
        <f>IFERROR(
    IF(_xlfn.XLOOKUP('Weighted - average'!$A97, Width!$A$2:$A$166, Width!G$2:G$166) = 0, 'Weighted - average'!G$178, _xlfn.XLOOKUP('Weighted - average'!$A97, Width!$A$2:$A$166, Width!G$2:G$166)),
    'Weighted - average'!G$178
)</f>
        <v>2.8020675424438601</v>
      </c>
      <c r="H97">
        <f>IFERROR(
    IF(_xlfn.XLOOKUP('Weighted - average'!$A97, Width!$A$2:$A$166, Width!H$2:H$166) = 0, 'Weighted - average'!H$178, _xlfn.XLOOKUP('Weighted - average'!$A97, Width!$A$2:$A$166, Width!H$2:H$166)),
    'Weighted - average'!H$178
)</f>
        <v>6.3832945137155876</v>
      </c>
      <c r="I97">
        <f>IFERROR(
    IF(_xlfn.XLOOKUP('Weighted - average'!$A97, Width!$A$2:$A$166, Width!I$2:I$166) = 0, 'Weighted - average'!I$178, _xlfn.XLOOKUP('Weighted - average'!$A97, Width!$A$2:$A$166, Width!I$2:I$166)),
    'Weighted - average'!I$178
)</f>
        <v>4.3264520948576966</v>
      </c>
      <c r="J97">
        <f>IFERROR(
    IF(_xlfn.XLOOKUP('Weighted - average'!$A97, Width!$A$2:$A$166, Width!J$2:J$166) = 0, 'Weighted - average'!J$178, _xlfn.XLOOKUP('Weighted - average'!$A97, Width!$A$2:$A$166, Width!J$2:J$166)),
    'Weighted - average'!J$178
)</f>
        <v>1.5449688800216681</v>
      </c>
      <c r="K97">
        <f>IFERROR(
    IF(_xlfn.XLOOKUP('Weighted - average'!$A97, Width!$A$2:$A$166, Width!K$2:K$166) = 0, 'Weighted - average'!K$178, _xlfn.XLOOKUP('Weighted - average'!$A97, Width!$A$2:$A$166, Width!K$2:K$166)),
    'Weighted - average'!K$178
)</f>
        <v>9.1644970876822605</v>
      </c>
      <c r="L97">
        <f>IFERROR(
    IF(_xlfn.XLOOKUP('Weighted - average'!$A97, Width!$A$2:$A$166, Width!L$2:L$166) = 0, 'Weighted - average'!L$178, _xlfn.XLOOKUP('Weighted - average'!$A97, Width!$A$2:$A$166, Width!L$2:L$166)),
    'Weighted - average'!L$178
)</f>
        <v>4.9476589303733602</v>
      </c>
      <c r="M97">
        <f>IFERROR(
    IF(_xlfn.XLOOKUP('Weighted - average'!$A97, Width!$A$2:$A$166, Width!M$2:M$166) = 0, 'Weighted - average'!M$178, _xlfn.XLOOKUP('Weighted - average'!$A97, Width!$A$2:$A$166, Width!M$2:M$166)),
    'Weighted - average'!M$178
)</f>
        <v>30.909274241173069</v>
      </c>
      <c r="N97">
        <f>IFERROR(
    IF(_xlfn.XLOOKUP('Weighted - average'!$A97, Width!$A$2:$A$166, Width!N$2:N$166) = 0, 'Weighted - average'!N$178, _xlfn.XLOOKUP('Weighted - average'!$A97, Width!$A$2:$A$166, Width!N$2:N$166)),
    'Weighted - average'!N$178
)</f>
        <v>4.5710697309727522</v>
      </c>
      <c r="O97">
        <f>IFERROR(
    IF(_xlfn.XLOOKUP('Weighted - average'!$A97, Width!$A$2:$A$166, Width!O$2:O$166) = 0, 'Weighted - average'!O$178, _xlfn.XLOOKUP('Weighted - average'!$A97, Width!$A$2:$A$166, Width!O$2:O$166)),
    'Weighted - average'!O$178
)</f>
        <v>3.4408009066868099</v>
      </c>
      <c r="P97">
        <f>IFERROR(
    IF(_xlfn.XLOOKUP('Weighted - average'!$A97, Width!$A$2:$A$166, Width!P$2:P$166) = 0, 'Weighted - average'!P$178, _xlfn.XLOOKUP('Weighted - average'!$A97, Width!$A$2:$A$166, Width!P$2:P$166)),
    'Weighted - average'!P$178
)</f>
        <v>9.5932023014312087</v>
      </c>
    </row>
    <row r="98" spans="1:16" x14ac:dyDescent="0.25">
      <c r="A98" s="1" t="s">
        <v>110</v>
      </c>
      <c r="B98">
        <f>IFERROR(
    IF(_xlfn.XLOOKUP('Weighted - average'!$A98, Width!$A$2:$A$166, Width!B$2:B$166) = 0, 'Weighted - average'!B$178, _xlfn.XLOOKUP('Weighted - average'!$A98, Width!$A$2:$A$166, Width!B$2:B$166)),
    'Weighted - average'!B$178
)</f>
        <v>10.114448572848865</v>
      </c>
      <c r="C98">
        <f>IFERROR(
    IF(_xlfn.XLOOKUP('Weighted - average'!$A98, Width!$A$2:$A$166, Width!C$2:C$166) = 0, 'Weighted - average'!C$178, _xlfn.XLOOKUP('Weighted - average'!$A98, Width!$A$2:$A$166, Width!C$2:C$166)),
    'Weighted - average'!C$178
)</f>
        <v>5.1040485809512894</v>
      </c>
      <c r="D98">
        <f>IFERROR(
    IF(_xlfn.XLOOKUP('Weighted - average'!$A98, Width!$A$2:$A$166, Width!D$2:D$166) = 0, 'Weighted - average'!D$178, _xlfn.XLOOKUP('Weighted - average'!$A98, Width!$A$2:$A$166, Width!D$2:D$166)),
    'Weighted - average'!D$178
)</f>
        <v>6.892046065663032</v>
      </c>
      <c r="E98">
        <f>IFERROR(
    IF(_xlfn.XLOOKUP('Weighted - average'!$A98, Width!$A$2:$A$166, Width!E$2:E$166) = 0, 'Weighted - average'!E$178, _xlfn.XLOOKUP('Weighted - average'!$A98, Width!$A$2:$A$166, Width!E$2:E$166)),
    'Weighted - average'!E$178
)</f>
        <v>6.2755503632768832</v>
      </c>
      <c r="F98">
        <f>IFERROR(
    IF(_xlfn.XLOOKUP('Weighted - average'!$A98, Width!$A$2:$A$166, Width!F$2:F$166) = 0, 'Weighted - average'!F$178, _xlfn.XLOOKUP('Weighted - average'!$A98, Width!$A$2:$A$166, Width!F$2:F$166)),
    'Weighted - average'!F$178
)</f>
        <v>10.35838618260364</v>
      </c>
      <c r="G98">
        <f>IFERROR(
    IF(_xlfn.XLOOKUP('Weighted - average'!$A98, Width!$A$2:$A$166, Width!G$2:G$166) = 0, 'Weighted - average'!G$178, _xlfn.XLOOKUP('Weighted - average'!$A98, Width!$A$2:$A$166, Width!G$2:G$166)),
    'Weighted - average'!G$178
)</f>
        <v>12.5012331606217</v>
      </c>
      <c r="H98">
        <f>IFERROR(
    IF(_xlfn.XLOOKUP('Weighted - average'!$A98, Width!$A$2:$A$166, Width!H$2:H$166) = 0, 'Weighted - average'!H$178, _xlfn.XLOOKUP('Weighted - average'!$A98, Width!$A$2:$A$166, Width!H$2:H$166)),
    'Weighted - average'!H$178
)</f>
        <v>6.3832945137155876</v>
      </c>
      <c r="I98">
        <f>IFERROR(
    IF(_xlfn.XLOOKUP('Weighted - average'!$A98, Width!$A$2:$A$166, Width!I$2:I$166) = 0, 'Weighted - average'!I$178, _xlfn.XLOOKUP('Weighted - average'!$A98, Width!$A$2:$A$166, Width!I$2:I$166)),
    'Weighted - average'!I$178
)</f>
        <v>1</v>
      </c>
      <c r="J98">
        <f>IFERROR(
    IF(_xlfn.XLOOKUP('Weighted - average'!$A98, Width!$A$2:$A$166, Width!J$2:J$166) = 0, 'Weighted - average'!J$178, _xlfn.XLOOKUP('Weighted - average'!$A98, Width!$A$2:$A$166, Width!J$2:J$166)),
    'Weighted - average'!J$178
)</f>
        <v>1.5449688800216681</v>
      </c>
      <c r="K98">
        <f>IFERROR(
    IF(_xlfn.XLOOKUP('Weighted - average'!$A98, Width!$A$2:$A$166, Width!K$2:K$166) = 0, 'Weighted - average'!K$178, _xlfn.XLOOKUP('Weighted - average'!$A98, Width!$A$2:$A$166, Width!K$2:K$166)),
    'Weighted - average'!K$178
)</f>
        <v>1</v>
      </c>
      <c r="L98">
        <f>IFERROR(
    IF(_xlfn.XLOOKUP('Weighted - average'!$A98, Width!$A$2:$A$166, Width!L$2:L$166) = 0, 'Weighted - average'!L$178, _xlfn.XLOOKUP('Weighted - average'!$A98, Width!$A$2:$A$166, Width!L$2:L$166)),
    'Weighted - average'!L$178
)</f>
        <v>11.8255730809674</v>
      </c>
      <c r="M98">
        <f>IFERROR(
    IF(_xlfn.XLOOKUP('Weighted - average'!$A98, Width!$A$2:$A$166, Width!M$2:M$166) = 0, 'Weighted - average'!M$178, _xlfn.XLOOKUP('Weighted - average'!$A98, Width!$A$2:$A$166, Width!M$2:M$166)),
    'Weighted - average'!M$178
)</f>
        <v>30.909274241173069</v>
      </c>
      <c r="N98">
        <f>IFERROR(
    IF(_xlfn.XLOOKUP('Weighted - average'!$A98, Width!$A$2:$A$166, Width!N$2:N$166) = 0, 'Weighted - average'!N$178, _xlfn.XLOOKUP('Weighted - average'!$A98, Width!$A$2:$A$166, Width!N$2:N$166)),
    'Weighted - average'!N$178
)</f>
        <v>4.5710697309727522</v>
      </c>
      <c r="O98">
        <f>IFERROR(
    IF(_xlfn.XLOOKUP('Weighted - average'!$A98, Width!$A$2:$A$166, Width!O$2:O$166) = 0, 'Weighted - average'!O$178, _xlfn.XLOOKUP('Weighted - average'!$A98, Width!$A$2:$A$166, Width!O$2:O$166)),
    'Weighted - average'!O$178
)</f>
        <v>8.0147091941719033</v>
      </c>
      <c r="P98">
        <f>IFERROR(
    IF(_xlfn.XLOOKUP('Weighted - average'!$A98, Width!$A$2:$A$166, Width!P$2:P$166) = 0, 'Weighted - average'!P$178, _xlfn.XLOOKUP('Weighted - average'!$A98, Width!$A$2:$A$166, Width!P$2:P$166)),
    'Weighted - average'!P$178
)</f>
        <v>9.5932023014312087</v>
      </c>
    </row>
    <row r="99" spans="1:16" x14ac:dyDescent="0.25">
      <c r="A99" s="1" t="s">
        <v>111</v>
      </c>
      <c r="B99">
        <f>IFERROR(
    IF(_xlfn.XLOOKUP('Weighted - average'!$A99, Width!$A$2:$A$166, Width!B$2:B$166) = 0, 'Weighted - average'!B$178, _xlfn.XLOOKUP('Weighted - average'!$A99, Width!$A$2:$A$166, Width!B$2:B$166)),
    'Weighted - average'!B$178
)</f>
        <v>10.114448572848865</v>
      </c>
      <c r="C99">
        <f>IFERROR(
    IF(_xlfn.XLOOKUP('Weighted - average'!$A99, Width!$A$2:$A$166, Width!C$2:C$166) = 0, 'Weighted - average'!C$178, _xlfn.XLOOKUP('Weighted - average'!$A99, Width!$A$2:$A$166, Width!C$2:C$166)),
    'Weighted - average'!C$178
)</f>
        <v>3.6195896318591201</v>
      </c>
      <c r="D99">
        <f>IFERROR(
    IF(_xlfn.XLOOKUP('Weighted - average'!$A99, Width!$A$2:$A$166, Width!D$2:D$166) = 0, 'Weighted - average'!D$178, _xlfn.XLOOKUP('Weighted - average'!$A99, Width!$A$2:$A$166, Width!D$2:D$166)),
    'Weighted - average'!D$178
)</f>
        <v>6.892046065663032</v>
      </c>
      <c r="E99">
        <f>IFERROR(
    IF(_xlfn.XLOOKUP('Weighted - average'!$A99, Width!$A$2:$A$166, Width!E$2:E$166) = 0, 'Weighted - average'!E$178, _xlfn.XLOOKUP('Weighted - average'!$A99, Width!$A$2:$A$166, Width!E$2:E$166)),
    'Weighted - average'!E$178
)</f>
        <v>6.2755503632768832</v>
      </c>
      <c r="F99">
        <f>IFERROR(
    IF(_xlfn.XLOOKUP('Weighted - average'!$A99, Width!$A$2:$A$166, Width!F$2:F$166) = 0, 'Weighted - average'!F$178, _xlfn.XLOOKUP('Weighted - average'!$A99, Width!$A$2:$A$166, Width!F$2:F$166)),
    'Weighted - average'!F$178
)</f>
        <v>5</v>
      </c>
      <c r="G99">
        <f>IFERROR(
    IF(_xlfn.XLOOKUP('Weighted - average'!$A99, Width!$A$2:$A$166, Width!G$2:G$166) = 0, 'Weighted - average'!G$178, _xlfn.XLOOKUP('Weighted - average'!$A99, Width!$A$2:$A$166, Width!G$2:G$166)),
    'Weighted - average'!G$178
)</f>
        <v>4.1153971886237297</v>
      </c>
      <c r="H99">
        <f>IFERROR(
    IF(_xlfn.XLOOKUP('Weighted - average'!$A99, Width!$A$2:$A$166, Width!H$2:H$166) = 0, 'Weighted - average'!H$178, _xlfn.XLOOKUP('Weighted - average'!$A99, Width!$A$2:$A$166, Width!H$2:H$166)),
    'Weighted - average'!H$178
)</f>
        <v>6.3832945137155876</v>
      </c>
      <c r="I99">
        <f>IFERROR(
    IF(_xlfn.XLOOKUP('Weighted - average'!$A99, Width!$A$2:$A$166, Width!I$2:I$166) = 0, 'Weighted - average'!I$178, _xlfn.XLOOKUP('Weighted - average'!$A99, Width!$A$2:$A$166, Width!I$2:I$166)),
    'Weighted - average'!I$178
)</f>
        <v>4.3264520948576966</v>
      </c>
      <c r="J99">
        <f>IFERROR(
    IF(_xlfn.XLOOKUP('Weighted - average'!$A99, Width!$A$2:$A$166, Width!J$2:J$166) = 0, 'Weighted - average'!J$178, _xlfn.XLOOKUP('Weighted - average'!$A99, Width!$A$2:$A$166, Width!J$2:J$166)),
    'Weighted - average'!J$178
)</f>
        <v>1.5449688800216681</v>
      </c>
      <c r="K99">
        <f>IFERROR(
    IF(_xlfn.XLOOKUP('Weighted - average'!$A99, Width!$A$2:$A$166, Width!K$2:K$166) = 0, 'Weighted - average'!K$178, _xlfn.XLOOKUP('Weighted - average'!$A99, Width!$A$2:$A$166, Width!K$2:K$166)),
    'Weighted - average'!K$178
)</f>
        <v>4.9029807894694066</v>
      </c>
      <c r="L99">
        <f>IFERROR(
    IF(_xlfn.XLOOKUP('Weighted - average'!$A99, Width!$A$2:$A$166, Width!L$2:L$166) = 0, 'Weighted - average'!L$178, _xlfn.XLOOKUP('Weighted - average'!$A99, Width!$A$2:$A$166, Width!L$2:L$166)),
    'Weighted - average'!L$178
)</f>
        <v>5.2604861865590502</v>
      </c>
      <c r="M99">
        <f>IFERROR(
    IF(_xlfn.XLOOKUP('Weighted - average'!$A99, Width!$A$2:$A$166, Width!M$2:M$166) = 0, 'Weighted - average'!M$178, _xlfn.XLOOKUP('Weighted - average'!$A99, Width!$A$2:$A$166, Width!M$2:M$166)),
    'Weighted - average'!M$178
)</f>
        <v>30.909274241173069</v>
      </c>
      <c r="N99">
        <f>IFERROR(
    IF(_xlfn.XLOOKUP('Weighted - average'!$A99, Width!$A$2:$A$166, Width!N$2:N$166) = 0, 'Weighted - average'!N$178, _xlfn.XLOOKUP('Weighted - average'!$A99, Width!$A$2:$A$166, Width!N$2:N$166)),
    'Weighted - average'!N$178
)</f>
        <v>4.5710697309727522</v>
      </c>
      <c r="O99">
        <f>IFERROR(
    IF(_xlfn.XLOOKUP('Weighted - average'!$A99, Width!$A$2:$A$166, Width!O$2:O$166) = 0, 'Weighted - average'!O$178, _xlfn.XLOOKUP('Weighted - average'!$A99, Width!$A$2:$A$166, Width!O$2:O$166)),
    'Weighted - average'!O$178
)</f>
        <v>6.3272807274860599</v>
      </c>
      <c r="P99">
        <f>IFERROR(
    IF(_xlfn.XLOOKUP('Weighted - average'!$A99, Width!$A$2:$A$166, Width!P$2:P$166) = 0, 'Weighted - average'!P$178, _xlfn.XLOOKUP('Weighted - average'!$A99, Width!$A$2:$A$166, Width!P$2:P$166)),
    'Weighted - average'!P$178
)</f>
        <v>9.5932023014312087</v>
      </c>
    </row>
    <row r="100" spans="1:16" x14ac:dyDescent="0.25">
      <c r="A100" s="1" t="s">
        <v>112</v>
      </c>
      <c r="B100">
        <f>IFERROR(
    IF(_xlfn.XLOOKUP('Weighted - average'!$A100, Width!$A$2:$A$166, Width!B$2:B$166) = 0, 'Weighted - average'!B$178, _xlfn.XLOOKUP('Weighted - average'!$A100, Width!$A$2:$A$166, Width!B$2:B$166)),
    'Weighted - average'!B$178
)</f>
        <v>10.114448572848865</v>
      </c>
      <c r="C100">
        <f>IFERROR(
    IF(_xlfn.XLOOKUP('Weighted - average'!$A100, Width!$A$2:$A$166, Width!C$2:C$166) = 0, 'Weighted - average'!C$178, _xlfn.XLOOKUP('Weighted - average'!$A100, Width!$A$2:$A$166, Width!C$2:C$166)),
    'Weighted - average'!C$178
)</f>
        <v>3.7877904102817599</v>
      </c>
      <c r="D100">
        <f>IFERROR(
    IF(_xlfn.XLOOKUP('Weighted - average'!$A100, Width!$A$2:$A$166, Width!D$2:D$166) = 0, 'Weighted - average'!D$178, _xlfn.XLOOKUP('Weighted - average'!$A100, Width!$A$2:$A$166, Width!D$2:D$166)),
    'Weighted - average'!D$178
)</f>
        <v>6.892046065663032</v>
      </c>
      <c r="E100">
        <f>IFERROR(
    IF(_xlfn.XLOOKUP('Weighted - average'!$A100, Width!$A$2:$A$166, Width!E$2:E$166) = 0, 'Weighted - average'!E$178, _xlfn.XLOOKUP('Weighted - average'!$A100, Width!$A$2:$A$166, Width!E$2:E$166)),
    'Weighted - average'!E$178
)</f>
        <v>6.2755503632768832</v>
      </c>
      <c r="F100">
        <f>IFERROR(
    IF(_xlfn.XLOOKUP('Weighted - average'!$A100, Width!$A$2:$A$166, Width!F$2:F$166) = 0, 'Weighted - average'!F$178, _xlfn.XLOOKUP('Weighted - average'!$A100, Width!$A$2:$A$166, Width!F$2:F$166)),
    'Weighted - average'!F$178
)</f>
        <v>3</v>
      </c>
      <c r="G100">
        <f>IFERROR(
    IF(_xlfn.XLOOKUP('Weighted - average'!$A100, Width!$A$2:$A$166, Width!G$2:G$166) = 0, 'Weighted - average'!G$178, _xlfn.XLOOKUP('Weighted - average'!$A100, Width!$A$2:$A$166, Width!G$2:G$166)),
    'Weighted - average'!G$178
)</f>
        <v>5.2396848137535796</v>
      </c>
      <c r="H100">
        <f>IFERROR(
    IF(_xlfn.XLOOKUP('Weighted - average'!$A100, Width!$A$2:$A$166, Width!H$2:H$166) = 0, 'Weighted - average'!H$178, _xlfn.XLOOKUP('Weighted - average'!$A100, Width!$A$2:$A$166, Width!H$2:H$166)),
    'Weighted - average'!H$178
)</f>
        <v>6.3832945137155876</v>
      </c>
      <c r="I100">
        <f>IFERROR(
    IF(_xlfn.XLOOKUP('Weighted - average'!$A100, Width!$A$2:$A$166, Width!I$2:I$166) = 0, 'Weighted - average'!I$178, _xlfn.XLOOKUP('Weighted - average'!$A100, Width!$A$2:$A$166, Width!I$2:I$166)),
    'Weighted - average'!I$178
)</f>
        <v>2.5</v>
      </c>
      <c r="J100">
        <f>IFERROR(
    IF(_xlfn.XLOOKUP('Weighted - average'!$A100, Width!$A$2:$A$166, Width!J$2:J$166) = 0, 'Weighted - average'!J$178, _xlfn.XLOOKUP('Weighted - average'!$A100, Width!$A$2:$A$166, Width!J$2:J$166)),
    'Weighted - average'!J$178
)</f>
        <v>1.5449688800216681</v>
      </c>
      <c r="K100">
        <f>IFERROR(
    IF(_xlfn.XLOOKUP('Weighted - average'!$A100, Width!$A$2:$A$166, Width!K$2:K$166) = 0, 'Weighted - average'!K$178, _xlfn.XLOOKUP('Weighted - average'!$A100, Width!$A$2:$A$166, Width!K$2:K$166)),
    'Weighted - average'!K$178
)</f>
        <v>1.6764705882352899</v>
      </c>
      <c r="L100">
        <f>IFERROR(
    IF(_xlfn.XLOOKUP('Weighted - average'!$A100, Width!$A$2:$A$166, Width!L$2:L$166) = 0, 'Weighted - average'!L$178, _xlfn.XLOOKUP('Weighted - average'!$A100, Width!$A$2:$A$166, Width!L$2:L$166)),
    'Weighted - average'!L$178
)</f>
        <v>5.75257731958762</v>
      </c>
      <c r="M100">
        <f>IFERROR(
    IF(_xlfn.XLOOKUP('Weighted - average'!$A100, Width!$A$2:$A$166, Width!M$2:M$166) = 0, 'Weighted - average'!M$178, _xlfn.XLOOKUP('Weighted - average'!$A100, Width!$A$2:$A$166, Width!M$2:M$166)),
    'Weighted - average'!M$178
)</f>
        <v>30.909274241173069</v>
      </c>
      <c r="N100">
        <f>IFERROR(
    IF(_xlfn.XLOOKUP('Weighted - average'!$A100, Width!$A$2:$A$166, Width!N$2:N$166) = 0, 'Weighted - average'!N$178, _xlfn.XLOOKUP('Weighted - average'!$A100, Width!$A$2:$A$166, Width!N$2:N$166)),
    'Weighted - average'!N$178
)</f>
        <v>4.5710697309727522</v>
      </c>
      <c r="O100">
        <f>IFERROR(
    IF(_xlfn.XLOOKUP('Weighted - average'!$A100, Width!$A$2:$A$166, Width!O$2:O$166) = 0, 'Weighted - average'!O$178, _xlfn.XLOOKUP('Weighted - average'!$A100, Width!$A$2:$A$166, Width!O$2:O$166)),
    'Weighted - average'!O$178
)</f>
        <v>6</v>
      </c>
      <c r="P100">
        <f>IFERROR(
    IF(_xlfn.XLOOKUP('Weighted - average'!$A100, Width!$A$2:$A$166, Width!P$2:P$166) = 0, 'Weighted - average'!P$178, _xlfn.XLOOKUP('Weighted - average'!$A100, Width!$A$2:$A$166, Width!P$2:P$166)),
    'Weighted - average'!P$178
)</f>
        <v>9.5932023014312087</v>
      </c>
    </row>
    <row r="101" spans="1:16" x14ac:dyDescent="0.25">
      <c r="A101" s="1" t="s">
        <v>113</v>
      </c>
      <c r="B101">
        <f>IFERROR(
    IF(_xlfn.XLOOKUP('Weighted - average'!$A101, Width!$A$2:$A$166, Width!B$2:B$166) = 0, 'Weighted - average'!B$178, _xlfn.XLOOKUP('Weighted - average'!$A101, Width!$A$2:$A$166, Width!B$2:B$166)),
    'Weighted - average'!B$178
)</f>
        <v>10.114448572848865</v>
      </c>
      <c r="C101">
        <f>IFERROR(
    IF(_xlfn.XLOOKUP('Weighted - average'!$A101, Width!$A$2:$A$166, Width!C$2:C$166) = 0, 'Weighted - average'!C$178, _xlfn.XLOOKUP('Weighted - average'!$A101, Width!$A$2:$A$166, Width!C$2:C$166)),
    'Weighted - average'!C$178
)</f>
        <v>5.1040485809512894</v>
      </c>
      <c r="D101">
        <f>IFERROR(
    IF(_xlfn.XLOOKUP('Weighted - average'!$A101, Width!$A$2:$A$166, Width!D$2:D$166) = 0, 'Weighted - average'!D$178, _xlfn.XLOOKUP('Weighted - average'!$A101, Width!$A$2:$A$166, Width!D$2:D$166)),
    'Weighted - average'!D$178
)</f>
        <v>6.892046065663032</v>
      </c>
      <c r="E101">
        <f>IFERROR(
    IF(_xlfn.XLOOKUP('Weighted - average'!$A101, Width!$A$2:$A$166, Width!E$2:E$166) = 0, 'Weighted - average'!E$178, _xlfn.XLOOKUP('Weighted - average'!$A101, Width!$A$2:$A$166, Width!E$2:E$166)),
    'Weighted - average'!E$178
)</f>
        <v>6.2755503632768832</v>
      </c>
      <c r="F101">
        <f>IFERROR(
    IF(_xlfn.XLOOKUP('Weighted - average'!$A101, Width!$A$2:$A$166, Width!F$2:F$166) = 0, 'Weighted - average'!F$178, _xlfn.XLOOKUP('Weighted - average'!$A101, Width!$A$2:$A$166, Width!F$2:F$166)),
    'Weighted - average'!F$178
)</f>
        <v>2</v>
      </c>
      <c r="G101">
        <f>IFERROR(
    IF(_xlfn.XLOOKUP('Weighted - average'!$A101, Width!$A$2:$A$166, Width!G$2:G$166) = 0, 'Weighted - average'!G$178, _xlfn.XLOOKUP('Weighted - average'!$A101, Width!$A$2:$A$166, Width!G$2:G$166)),
    'Weighted - average'!G$178
)</f>
        <v>7.2028096935943351</v>
      </c>
      <c r="H101">
        <f>IFERROR(
    IF(_xlfn.XLOOKUP('Weighted - average'!$A101, Width!$A$2:$A$166, Width!H$2:H$166) = 0, 'Weighted - average'!H$178, _xlfn.XLOOKUP('Weighted - average'!$A101, Width!$A$2:$A$166, Width!H$2:H$166)),
    'Weighted - average'!H$178
)</f>
        <v>6.3832945137155876</v>
      </c>
      <c r="I101">
        <f>IFERROR(
    IF(_xlfn.XLOOKUP('Weighted - average'!$A101, Width!$A$2:$A$166, Width!I$2:I$166) = 0, 'Weighted - average'!I$178, _xlfn.XLOOKUP('Weighted - average'!$A101, Width!$A$2:$A$166, Width!I$2:I$166)),
    'Weighted - average'!I$178
)</f>
        <v>4.3264520948576966</v>
      </c>
      <c r="J101">
        <f>IFERROR(
    IF(_xlfn.XLOOKUP('Weighted - average'!$A101, Width!$A$2:$A$166, Width!J$2:J$166) = 0, 'Weighted - average'!J$178, _xlfn.XLOOKUP('Weighted - average'!$A101, Width!$A$2:$A$166, Width!J$2:J$166)),
    'Weighted - average'!J$178
)</f>
        <v>1.5449688800216681</v>
      </c>
      <c r="K101">
        <f>IFERROR(
    IF(_xlfn.XLOOKUP('Weighted - average'!$A101, Width!$A$2:$A$166, Width!K$2:K$166) = 0, 'Weighted - average'!K$178, _xlfn.XLOOKUP('Weighted - average'!$A101, Width!$A$2:$A$166, Width!K$2:K$166)),
    'Weighted - average'!K$178
)</f>
        <v>6.6814058956916096</v>
      </c>
      <c r="L101">
        <f>IFERROR(
    IF(_xlfn.XLOOKUP('Weighted - average'!$A101, Width!$A$2:$A$166, Width!L$2:L$166) = 0, 'Weighted - average'!L$178, _xlfn.XLOOKUP('Weighted - average'!$A101, Width!$A$2:$A$166, Width!L$2:L$166)),
    'Weighted - average'!L$178
)</f>
        <v>7.2915200559958206</v>
      </c>
      <c r="M101">
        <f>IFERROR(
    IF(_xlfn.XLOOKUP('Weighted - average'!$A101, Width!$A$2:$A$166, Width!M$2:M$166) = 0, 'Weighted - average'!M$178, _xlfn.XLOOKUP('Weighted - average'!$A101, Width!$A$2:$A$166, Width!M$2:M$166)),
    'Weighted - average'!M$178
)</f>
        <v>30.909274241173069</v>
      </c>
      <c r="N101">
        <f>IFERROR(
    IF(_xlfn.XLOOKUP('Weighted - average'!$A101, Width!$A$2:$A$166, Width!N$2:N$166) = 0, 'Weighted - average'!N$178, _xlfn.XLOOKUP('Weighted - average'!$A101, Width!$A$2:$A$166, Width!N$2:N$166)),
    'Weighted - average'!N$178
)</f>
        <v>4.5710697309727522</v>
      </c>
      <c r="O101">
        <f>IFERROR(
    IF(_xlfn.XLOOKUP('Weighted - average'!$A101, Width!$A$2:$A$166, Width!O$2:O$166) = 0, 'Weighted - average'!O$178, _xlfn.XLOOKUP('Weighted - average'!$A101, Width!$A$2:$A$166, Width!O$2:O$166)),
    'Weighted - average'!O$178
)</f>
        <v>8.0147091941719033</v>
      </c>
      <c r="P101">
        <f>IFERROR(
    IF(_xlfn.XLOOKUP('Weighted - average'!$A101, Width!$A$2:$A$166, Width!P$2:P$166) = 0, 'Weighted - average'!P$178, _xlfn.XLOOKUP('Weighted - average'!$A101, Width!$A$2:$A$166, Width!P$2:P$166)),
    'Weighted - average'!P$178
)</f>
        <v>9.5932023014312087</v>
      </c>
    </row>
    <row r="102" spans="1:16" x14ac:dyDescent="0.25">
      <c r="A102" s="1" t="s">
        <v>114</v>
      </c>
      <c r="B102">
        <f>IFERROR(
    IF(_xlfn.XLOOKUP('Weighted - average'!$A102, Width!$A$2:$A$166, Width!B$2:B$166) = 0, 'Weighted - average'!B$178, _xlfn.XLOOKUP('Weighted - average'!$A102, Width!$A$2:$A$166, Width!B$2:B$166)),
    'Weighted - average'!B$178
)</f>
        <v>7</v>
      </c>
      <c r="C102">
        <f>IFERROR(
    IF(_xlfn.XLOOKUP('Weighted - average'!$A102, Width!$A$2:$A$166, Width!C$2:C$166) = 0, 'Weighted - average'!C$178, _xlfn.XLOOKUP('Weighted - average'!$A102, Width!$A$2:$A$166, Width!C$2:C$166)),
    'Weighted - average'!C$178
)</f>
        <v>5.3114619080301901</v>
      </c>
      <c r="D102">
        <f>IFERROR(
    IF(_xlfn.XLOOKUP('Weighted - average'!$A102, Width!$A$2:$A$166, Width!D$2:D$166) = 0, 'Weighted - average'!D$178, _xlfn.XLOOKUP('Weighted - average'!$A102, Width!$A$2:$A$166, Width!D$2:D$166)),
    'Weighted - average'!D$178
)</f>
        <v>6.892046065663032</v>
      </c>
      <c r="E102">
        <f>IFERROR(
    IF(_xlfn.XLOOKUP('Weighted - average'!$A102, Width!$A$2:$A$166, Width!E$2:E$166) = 0, 'Weighted - average'!E$178, _xlfn.XLOOKUP('Weighted - average'!$A102, Width!$A$2:$A$166, Width!E$2:E$166)),
    'Weighted - average'!E$178
)</f>
        <v>6</v>
      </c>
      <c r="F102">
        <f>IFERROR(
    IF(_xlfn.XLOOKUP('Weighted - average'!$A102, Width!$A$2:$A$166, Width!F$2:F$166) = 0, 'Weighted - average'!F$178, _xlfn.XLOOKUP('Weighted - average'!$A102, Width!$A$2:$A$166, Width!F$2:F$166)),
    'Weighted - average'!F$178
)</f>
        <v>6.1319533308242304</v>
      </c>
      <c r="G102">
        <f>IFERROR(
    IF(_xlfn.XLOOKUP('Weighted - average'!$A102, Width!$A$2:$A$166, Width!G$2:G$166) = 0, 'Weighted - average'!G$178, _xlfn.XLOOKUP('Weighted - average'!$A102, Width!$A$2:$A$166, Width!G$2:G$166)),
    'Weighted - average'!G$178
)</f>
        <v>3.9869827494973</v>
      </c>
      <c r="H102">
        <f>IFERROR(
    IF(_xlfn.XLOOKUP('Weighted - average'!$A102, Width!$A$2:$A$166, Width!H$2:H$166) = 0, 'Weighted - average'!H$178, _xlfn.XLOOKUP('Weighted - average'!$A102, Width!$A$2:$A$166, Width!H$2:H$166)),
    'Weighted - average'!H$178
)</f>
        <v>6.3832945137155876</v>
      </c>
      <c r="I102">
        <f>IFERROR(
    IF(_xlfn.XLOOKUP('Weighted - average'!$A102, Width!$A$2:$A$166, Width!I$2:I$166) = 0, 'Weighted - average'!I$178, _xlfn.XLOOKUP('Weighted - average'!$A102, Width!$A$2:$A$166, Width!I$2:I$166)),
    'Weighted - average'!I$178
)</f>
        <v>4.3264520948576966</v>
      </c>
      <c r="J102">
        <f>IFERROR(
    IF(_xlfn.XLOOKUP('Weighted - average'!$A102, Width!$A$2:$A$166, Width!J$2:J$166) = 0, 'Weighted - average'!J$178, _xlfn.XLOOKUP('Weighted - average'!$A102, Width!$A$2:$A$166, Width!J$2:J$166)),
    'Weighted - average'!J$178
)</f>
        <v>1.5449688800216681</v>
      </c>
      <c r="K102">
        <f>IFERROR(
    IF(_xlfn.XLOOKUP('Weighted - average'!$A102, Width!$A$2:$A$166, Width!K$2:K$166) = 0, 'Weighted - average'!K$178, _xlfn.XLOOKUP('Weighted - average'!$A102, Width!$A$2:$A$166, Width!K$2:K$166)),
    'Weighted - average'!K$178
)</f>
        <v>7.1088367448826704</v>
      </c>
      <c r="L102">
        <f>IFERROR(
    IF(_xlfn.XLOOKUP('Weighted - average'!$A102, Width!$A$2:$A$166, Width!L$2:L$166) = 0, 'Weighted - average'!L$178, _xlfn.XLOOKUP('Weighted - average'!$A102, Width!$A$2:$A$166, Width!L$2:L$166)),
    'Weighted - average'!L$178
)</f>
        <v>5.8352898681596503</v>
      </c>
      <c r="M102">
        <f>IFERROR(
    IF(_xlfn.XLOOKUP('Weighted - average'!$A102, Width!$A$2:$A$166, Width!M$2:M$166) = 0, 'Weighted - average'!M$178, _xlfn.XLOOKUP('Weighted - average'!$A102, Width!$A$2:$A$166, Width!M$2:M$166)),
    'Weighted - average'!M$178
)</f>
        <v>30.909274241173069</v>
      </c>
      <c r="N102">
        <f>IFERROR(
    IF(_xlfn.XLOOKUP('Weighted - average'!$A102, Width!$A$2:$A$166, Width!N$2:N$166) = 0, 'Weighted - average'!N$178, _xlfn.XLOOKUP('Weighted - average'!$A102, Width!$A$2:$A$166, Width!N$2:N$166)),
    'Weighted - average'!N$178
)</f>
        <v>4.5710697309727522</v>
      </c>
      <c r="O102">
        <f>IFERROR(
    IF(_xlfn.XLOOKUP('Weighted - average'!$A102, Width!$A$2:$A$166, Width!O$2:O$166) = 0, 'Weighted - average'!O$178, _xlfn.XLOOKUP('Weighted - average'!$A102, Width!$A$2:$A$166, Width!O$2:O$166)),
    'Weighted - average'!O$178
)</f>
        <v>8.0147091941719033</v>
      </c>
      <c r="P102">
        <f>IFERROR(
    IF(_xlfn.XLOOKUP('Weighted - average'!$A102, Width!$A$2:$A$166, Width!P$2:P$166) = 0, 'Weighted - average'!P$178, _xlfn.XLOOKUP('Weighted - average'!$A102, Width!$A$2:$A$166, Width!P$2:P$166)),
    'Weighted - average'!P$178
)</f>
        <v>9.5932023014312087</v>
      </c>
    </row>
    <row r="103" spans="1:16" x14ac:dyDescent="0.25">
      <c r="A103" s="1" t="s">
        <v>115</v>
      </c>
      <c r="B103">
        <f>IFERROR(
    IF(_xlfn.XLOOKUP('Weighted - average'!$A103, Width!$A$2:$A$166, Width!B$2:B$166) = 0, 'Weighted - average'!B$178, _xlfn.XLOOKUP('Weighted - average'!$A103, Width!$A$2:$A$166, Width!B$2:B$166)),
    'Weighted - average'!B$178
)</f>
        <v>10.114448572848865</v>
      </c>
      <c r="C103">
        <f>IFERROR(
    IF(_xlfn.XLOOKUP('Weighted - average'!$A103, Width!$A$2:$A$166, Width!C$2:C$166) = 0, 'Weighted - average'!C$178, _xlfn.XLOOKUP('Weighted - average'!$A103, Width!$A$2:$A$166, Width!C$2:C$166)),
    'Weighted - average'!C$178
)</f>
        <v>4</v>
      </c>
      <c r="D103">
        <f>IFERROR(
    IF(_xlfn.XLOOKUP('Weighted - average'!$A103, Width!$A$2:$A$166, Width!D$2:D$166) = 0, 'Weighted - average'!D$178, _xlfn.XLOOKUP('Weighted - average'!$A103, Width!$A$2:$A$166, Width!D$2:D$166)),
    'Weighted - average'!D$178
)</f>
        <v>6.892046065663032</v>
      </c>
      <c r="E103">
        <f>IFERROR(
    IF(_xlfn.XLOOKUP('Weighted - average'!$A103, Width!$A$2:$A$166, Width!E$2:E$166) = 0, 'Weighted - average'!E$178, _xlfn.XLOOKUP('Weighted - average'!$A103, Width!$A$2:$A$166, Width!E$2:E$166)),
    'Weighted - average'!E$178
)</f>
        <v>6.2755503632768832</v>
      </c>
      <c r="F103">
        <f>IFERROR(
    IF(_xlfn.XLOOKUP('Weighted - average'!$A103, Width!$A$2:$A$166, Width!F$2:F$166) = 0, 'Weighted - average'!F$178, _xlfn.XLOOKUP('Weighted - average'!$A103, Width!$A$2:$A$166, Width!F$2:F$166)),
    'Weighted - average'!F$178
)</f>
        <v>10.35838618260364</v>
      </c>
      <c r="G103">
        <f>IFERROR(
    IF(_xlfn.XLOOKUP('Weighted - average'!$A103, Width!$A$2:$A$166, Width!G$2:G$166) = 0, 'Weighted - average'!G$178, _xlfn.XLOOKUP('Weighted - average'!$A103, Width!$A$2:$A$166, Width!G$2:G$166)),
    'Weighted - average'!G$178
)</f>
        <v>3.3088391906283201</v>
      </c>
      <c r="H103">
        <f>IFERROR(
    IF(_xlfn.XLOOKUP('Weighted - average'!$A103, Width!$A$2:$A$166, Width!H$2:H$166) = 0, 'Weighted - average'!H$178, _xlfn.XLOOKUP('Weighted - average'!$A103, Width!$A$2:$A$166, Width!H$2:H$166)),
    'Weighted - average'!H$178
)</f>
        <v>6.3832945137155876</v>
      </c>
      <c r="I103">
        <f>IFERROR(
    IF(_xlfn.XLOOKUP('Weighted - average'!$A103, Width!$A$2:$A$166, Width!I$2:I$166) = 0, 'Weighted - average'!I$178, _xlfn.XLOOKUP('Weighted - average'!$A103, Width!$A$2:$A$166, Width!I$2:I$166)),
    'Weighted - average'!I$178
)</f>
        <v>4.3264520948576966</v>
      </c>
      <c r="J103">
        <f>IFERROR(
    IF(_xlfn.XLOOKUP('Weighted - average'!$A103, Width!$A$2:$A$166, Width!J$2:J$166) = 0, 'Weighted - average'!J$178, _xlfn.XLOOKUP('Weighted - average'!$A103, Width!$A$2:$A$166, Width!J$2:J$166)),
    'Weighted - average'!J$178
)</f>
        <v>1.5449688800216681</v>
      </c>
      <c r="K103">
        <f>IFERROR(
    IF(_xlfn.XLOOKUP('Weighted - average'!$A103, Width!$A$2:$A$166, Width!K$2:K$166) = 0, 'Weighted - average'!K$178, _xlfn.XLOOKUP('Weighted - average'!$A103, Width!$A$2:$A$166, Width!K$2:K$166)),
    'Weighted - average'!K$178
)</f>
        <v>2.2133333333333298</v>
      </c>
      <c r="L103">
        <f>IFERROR(
    IF(_xlfn.XLOOKUP('Weighted - average'!$A103, Width!$A$2:$A$166, Width!L$2:L$166) = 0, 'Weighted - average'!L$178, _xlfn.XLOOKUP('Weighted - average'!$A103, Width!$A$2:$A$166, Width!L$2:L$166)),
    'Weighted - average'!L$178
)</f>
        <v>7.2915200559958206</v>
      </c>
      <c r="M103">
        <f>IFERROR(
    IF(_xlfn.XLOOKUP('Weighted - average'!$A103, Width!$A$2:$A$166, Width!M$2:M$166) = 0, 'Weighted - average'!M$178, _xlfn.XLOOKUP('Weighted - average'!$A103, Width!$A$2:$A$166, Width!M$2:M$166)),
    'Weighted - average'!M$178
)</f>
        <v>30.909274241173069</v>
      </c>
      <c r="N103">
        <f>IFERROR(
    IF(_xlfn.XLOOKUP('Weighted - average'!$A103, Width!$A$2:$A$166, Width!N$2:N$166) = 0, 'Weighted - average'!N$178, _xlfn.XLOOKUP('Weighted - average'!$A103, Width!$A$2:$A$166, Width!N$2:N$166)),
    'Weighted - average'!N$178
)</f>
        <v>4.5710697309727522</v>
      </c>
      <c r="O103">
        <f>IFERROR(
    IF(_xlfn.XLOOKUP('Weighted - average'!$A103, Width!$A$2:$A$166, Width!O$2:O$166) = 0, 'Weighted - average'!O$178, _xlfn.XLOOKUP('Weighted - average'!$A103, Width!$A$2:$A$166, Width!O$2:O$166)),
    'Weighted - average'!O$178
)</f>
        <v>8.0147091941719033</v>
      </c>
      <c r="P103">
        <f>IFERROR(
    IF(_xlfn.XLOOKUP('Weighted - average'!$A103, Width!$A$2:$A$166, Width!P$2:P$166) = 0, 'Weighted - average'!P$178, _xlfn.XLOOKUP('Weighted - average'!$A103, Width!$A$2:$A$166, Width!P$2:P$166)),
    'Weighted - average'!P$178
)</f>
        <v>9.5932023014312087</v>
      </c>
    </row>
    <row r="104" spans="1:16" x14ac:dyDescent="0.25">
      <c r="A104" s="1" t="s">
        <v>116</v>
      </c>
      <c r="B104">
        <f>IFERROR(
    IF(_xlfn.XLOOKUP('Weighted - average'!$A104, Width!$A$2:$A$166, Width!B$2:B$166) = 0, 'Weighted - average'!B$178, _xlfn.XLOOKUP('Weighted - average'!$A104, Width!$A$2:$A$166, Width!B$2:B$166)),
    'Weighted - average'!B$178
)</f>
        <v>9.4919786423164307</v>
      </c>
      <c r="C104">
        <f>IFERROR(
    IF(_xlfn.XLOOKUP('Weighted - average'!$A104, Width!$A$2:$A$166, Width!C$2:C$166) = 0, 'Weighted - average'!C$178, _xlfn.XLOOKUP('Weighted - average'!$A104, Width!$A$2:$A$166, Width!C$2:C$166)),
    'Weighted - average'!C$178
)</f>
        <v>5.9177946895107496</v>
      </c>
      <c r="D104">
        <f>IFERROR(
    IF(_xlfn.XLOOKUP('Weighted - average'!$A104, Width!$A$2:$A$166, Width!D$2:D$166) = 0, 'Weighted - average'!D$178, _xlfn.XLOOKUP('Weighted - average'!$A104, Width!$A$2:$A$166, Width!D$2:D$166)),
    'Weighted - average'!D$178
)</f>
        <v>7.0874219446922302</v>
      </c>
      <c r="E104">
        <f>IFERROR(
    IF(_xlfn.XLOOKUP('Weighted - average'!$A104, Width!$A$2:$A$166, Width!E$2:E$166) = 0, 'Weighted - average'!E$178, _xlfn.XLOOKUP('Weighted - average'!$A104, Width!$A$2:$A$166, Width!E$2:E$166)),
    'Weighted - average'!E$178
)</f>
        <v>10.2851684612712</v>
      </c>
      <c r="F104">
        <f>IFERROR(
    IF(_xlfn.XLOOKUP('Weighted - average'!$A104, Width!$A$2:$A$166, Width!F$2:F$166) = 0, 'Weighted - average'!F$178, _xlfn.XLOOKUP('Weighted - average'!$A104, Width!$A$2:$A$166, Width!F$2:F$166)),
    'Weighted - average'!F$178
)</f>
        <v>9.0801733672729501</v>
      </c>
      <c r="G104">
        <f>IFERROR(
    IF(_xlfn.XLOOKUP('Weighted - average'!$A104, Width!$A$2:$A$166, Width!G$2:G$166) = 0, 'Weighted - average'!G$178, _xlfn.XLOOKUP('Weighted - average'!$A104, Width!$A$2:$A$166, Width!G$2:G$166)),
    'Weighted - average'!G$178
)</f>
        <v>6.7258157216514096</v>
      </c>
      <c r="H104">
        <f>IFERROR(
    IF(_xlfn.XLOOKUP('Weighted - average'!$A104, Width!$A$2:$A$166, Width!H$2:H$166) = 0, 'Weighted - average'!H$178, _xlfn.XLOOKUP('Weighted - average'!$A104, Width!$A$2:$A$166, Width!H$2:H$166)),
    'Weighted - average'!H$178
)</f>
        <v>8.9085095177187501</v>
      </c>
      <c r="I104">
        <f>IFERROR(
    IF(_xlfn.XLOOKUP('Weighted - average'!$A104, Width!$A$2:$A$166, Width!I$2:I$166) = 0, 'Weighted - average'!I$178, _xlfn.XLOOKUP('Weighted - average'!$A104, Width!$A$2:$A$166, Width!I$2:I$166)),
    'Weighted - average'!I$178
)</f>
        <v>4.7665553700612104</v>
      </c>
      <c r="J104">
        <f>IFERROR(
    IF(_xlfn.XLOOKUP('Weighted - average'!$A104, Width!$A$2:$A$166, Width!J$2:J$166) = 0, 'Weighted - average'!J$178, _xlfn.XLOOKUP('Weighted - average'!$A104, Width!$A$2:$A$166, Width!J$2:J$166)),
    'Weighted - average'!J$178
)</f>
        <v>1.5449688800216681</v>
      </c>
      <c r="K104">
        <f>IFERROR(
    IF(_xlfn.XLOOKUP('Weighted - average'!$A104, Width!$A$2:$A$166, Width!K$2:K$166) = 0, 'Weighted - average'!K$178, _xlfn.XLOOKUP('Weighted - average'!$A104, Width!$A$2:$A$166, Width!K$2:K$166)),
    'Weighted - average'!K$178
)</f>
        <v>5.1125391304347803</v>
      </c>
      <c r="L104">
        <f>IFERROR(
    IF(_xlfn.XLOOKUP('Weighted - average'!$A104, Width!$A$2:$A$166, Width!L$2:L$166) = 0, 'Weighted - average'!L$178, _xlfn.XLOOKUP('Weighted - average'!$A104, Width!$A$2:$A$166, Width!L$2:L$166)),
    'Weighted - average'!L$178
)</f>
        <v>7.1754844800870199</v>
      </c>
      <c r="M104">
        <f>IFERROR(
    IF(_xlfn.XLOOKUP('Weighted - average'!$A104, Width!$A$2:$A$166, Width!M$2:M$166) = 0, 'Weighted - average'!M$178, _xlfn.XLOOKUP('Weighted - average'!$A104, Width!$A$2:$A$166, Width!M$2:M$166)),
    'Weighted - average'!M$178
)</f>
        <v>10.901311130726199</v>
      </c>
      <c r="N104">
        <f>IFERROR(
    IF(_xlfn.XLOOKUP('Weighted - average'!$A104, Width!$A$2:$A$166, Width!N$2:N$166) = 0, 'Weighted - average'!N$178, _xlfn.XLOOKUP('Weighted - average'!$A104, Width!$A$2:$A$166, Width!N$2:N$166)),
    'Weighted - average'!N$178
)</f>
        <v>7.0738916256157598</v>
      </c>
      <c r="O104">
        <f>IFERROR(
    IF(_xlfn.XLOOKUP('Weighted - average'!$A104, Width!$A$2:$A$166, Width!O$2:O$166) = 0, 'Weighted - average'!O$178, _xlfn.XLOOKUP('Weighted - average'!$A104, Width!$A$2:$A$166, Width!O$2:O$166)),
    'Weighted - average'!O$178
)</f>
        <v>7.6651453831855099</v>
      </c>
      <c r="P104">
        <f>IFERROR(
    IF(_xlfn.XLOOKUP('Weighted - average'!$A104, Width!$A$2:$A$166, Width!P$2:P$166) = 0, 'Weighted - average'!P$178, _xlfn.XLOOKUP('Weighted - average'!$A104, Width!$A$2:$A$166, Width!P$2:P$166)),
    'Weighted - average'!P$178
)</f>
        <v>7.9602454502543596</v>
      </c>
    </row>
    <row r="105" spans="1:16" x14ac:dyDescent="0.25">
      <c r="A105" s="1" t="s">
        <v>184</v>
      </c>
      <c r="B105">
        <f>IFERROR(
    IF(_xlfn.XLOOKUP('Weighted - average'!$A105, Width!$A$2:$A$166, Width!B$2:B$166) = 0, 'Weighted - average'!B$178, _xlfn.XLOOKUP('Weighted - average'!$A105, Width!$A$2:$A$166, Width!B$2:B$166)),
    'Weighted - average'!B$178
)</f>
        <v>10.114448572848865</v>
      </c>
      <c r="C105">
        <f>IFERROR(
    IF(_xlfn.XLOOKUP('Weighted - average'!$A105, Width!$A$2:$A$166, Width!C$2:C$166) = 0, 'Weighted - average'!C$178, _xlfn.XLOOKUP('Weighted - average'!$A105, Width!$A$2:$A$166, Width!C$2:C$166)),
    'Weighted - average'!C$178
)</f>
        <v>5.1040485809512894</v>
      </c>
      <c r="D105">
        <f>IFERROR(
    IF(_xlfn.XLOOKUP('Weighted - average'!$A105, Width!$A$2:$A$166, Width!D$2:D$166) = 0, 'Weighted - average'!D$178, _xlfn.XLOOKUP('Weighted - average'!$A105, Width!$A$2:$A$166, Width!D$2:D$166)),
    'Weighted - average'!D$178
)</f>
        <v>6.892046065663032</v>
      </c>
      <c r="E105">
        <f>IFERROR(
    IF(_xlfn.XLOOKUP('Weighted - average'!$A105, Width!$A$2:$A$166, Width!E$2:E$166) = 0, 'Weighted - average'!E$178, _xlfn.XLOOKUP('Weighted - average'!$A105, Width!$A$2:$A$166, Width!E$2:E$166)),
    'Weighted - average'!E$178
)</f>
        <v>6.2755503632768832</v>
      </c>
      <c r="F105">
        <f>IFERROR(
    IF(_xlfn.XLOOKUP('Weighted - average'!$A105, Width!$A$2:$A$166, Width!F$2:F$166) = 0, 'Weighted - average'!F$178, _xlfn.XLOOKUP('Weighted - average'!$A105, Width!$A$2:$A$166, Width!F$2:F$166)),
    'Weighted - average'!F$178
)</f>
        <v>10.35838618260364</v>
      </c>
      <c r="G105">
        <f>IFERROR(
    IF(_xlfn.XLOOKUP('Weighted - average'!$A105, Width!$A$2:$A$166, Width!G$2:G$166) = 0, 'Weighted - average'!G$178, _xlfn.XLOOKUP('Weighted - average'!$A105, Width!$A$2:$A$166, Width!G$2:G$166)),
    'Weighted - average'!G$178
)</f>
        <v>7.2028096935943351</v>
      </c>
      <c r="H105">
        <f>IFERROR(
    IF(_xlfn.XLOOKUP('Weighted - average'!$A105, Width!$A$2:$A$166, Width!H$2:H$166) = 0, 'Weighted - average'!H$178, _xlfn.XLOOKUP('Weighted - average'!$A105, Width!$A$2:$A$166, Width!H$2:H$166)),
    'Weighted - average'!H$178
)</f>
        <v>6.3832945137155876</v>
      </c>
      <c r="I105">
        <f>IFERROR(
    IF(_xlfn.XLOOKUP('Weighted - average'!$A105, Width!$A$2:$A$166, Width!I$2:I$166) = 0, 'Weighted - average'!I$178, _xlfn.XLOOKUP('Weighted - average'!$A105, Width!$A$2:$A$166, Width!I$2:I$166)),
    'Weighted - average'!I$178
)</f>
        <v>4.3264520948576966</v>
      </c>
      <c r="J105">
        <f>IFERROR(
    IF(_xlfn.XLOOKUP('Weighted - average'!$A105, Width!$A$2:$A$166, Width!J$2:J$166) = 0, 'Weighted - average'!J$178, _xlfn.XLOOKUP('Weighted - average'!$A105, Width!$A$2:$A$166, Width!J$2:J$166)),
    'Weighted - average'!J$178
)</f>
        <v>1.5449688800216681</v>
      </c>
      <c r="K105">
        <f>IFERROR(
    IF(_xlfn.XLOOKUP('Weighted - average'!$A105, Width!$A$2:$A$166, Width!K$2:K$166) = 0, 'Weighted - average'!K$178, _xlfn.XLOOKUP('Weighted - average'!$A105, Width!$A$2:$A$166, Width!K$2:K$166)),
    'Weighted - average'!K$178
)</f>
        <v>4.9029807894694066</v>
      </c>
      <c r="L105">
        <f>IFERROR(
    IF(_xlfn.XLOOKUP('Weighted - average'!$A105, Width!$A$2:$A$166, Width!L$2:L$166) = 0, 'Weighted - average'!L$178, _xlfn.XLOOKUP('Weighted - average'!$A105, Width!$A$2:$A$166, Width!L$2:L$166)),
    'Weighted - average'!L$178
)</f>
        <v>7.2915200559958206</v>
      </c>
      <c r="M105">
        <f>IFERROR(
    IF(_xlfn.XLOOKUP('Weighted - average'!$A105, Width!$A$2:$A$166, Width!M$2:M$166) = 0, 'Weighted - average'!M$178, _xlfn.XLOOKUP('Weighted - average'!$A105, Width!$A$2:$A$166, Width!M$2:M$166)),
    'Weighted - average'!M$178
)</f>
        <v>30.909274241173069</v>
      </c>
      <c r="N105">
        <f>IFERROR(
    IF(_xlfn.XLOOKUP('Weighted - average'!$A105, Width!$A$2:$A$166, Width!N$2:N$166) = 0, 'Weighted - average'!N$178, _xlfn.XLOOKUP('Weighted - average'!$A105, Width!$A$2:$A$166, Width!N$2:N$166)),
    'Weighted - average'!N$178
)</f>
        <v>4.5710697309727522</v>
      </c>
      <c r="O105">
        <f>IFERROR(
    IF(_xlfn.XLOOKUP('Weighted - average'!$A105, Width!$A$2:$A$166, Width!O$2:O$166) = 0, 'Weighted - average'!O$178, _xlfn.XLOOKUP('Weighted - average'!$A105, Width!$A$2:$A$166, Width!O$2:O$166)),
    'Weighted - average'!O$178
)</f>
        <v>8.0147091941719033</v>
      </c>
      <c r="P105">
        <f>IFERROR(
    IF(_xlfn.XLOOKUP('Weighted - average'!$A105, Width!$A$2:$A$166, Width!P$2:P$166) = 0, 'Weighted - average'!P$178, _xlfn.XLOOKUP('Weighted - average'!$A105, Width!$A$2:$A$166, Width!P$2:P$166)),
    'Weighted - average'!P$178
)</f>
        <v>9.5932023014312087</v>
      </c>
    </row>
    <row r="106" spans="1:16" x14ac:dyDescent="0.25">
      <c r="A106" s="1" t="s">
        <v>117</v>
      </c>
      <c r="B106">
        <f>IFERROR(
    IF(_xlfn.XLOOKUP('Weighted - average'!$A106, Width!$A$2:$A$166, Width!B$2:B$166) = 0, 'Weighted - average'!B$178, _xlfn.XLOOKUP('Weighted - average'!$A106, Width!$A$2:$A$166, Width!B$2:B$166)),
    'Weighted - average'!B$178
)</f>
        <v>10.114448572848865</v>
      </c>
      <c r="C106">
        <f>IFERROR(
    IF(_xlfn.XLOOKUP('Weighted - average'!$A106, Width!$A$2:$A$166, Width!C$2:C$166) = 0, 'Weighted - average'!C$178, _xlfn.XLOOKUP('Weighted - average'!$A106, Width!$A$2:$A$166, Width!C$2:C$166)),
    'Weighted - average'!C$178
)</f>
        <v>3</v>
      </c>
      <c r="D106">
        <f>IFERROR(
    IF(_xlfn.XLOOKUP('Weighted - average'!$A106, Width!$A$2:$A$166, Width!D$2:D$166) = 0, 'Weighted - average'!D$178, _xlfn.XLOOKUP('Weighted - average'!$A106, Width!$A$2:$A$166, Width!D$2:D$166)),
    'Weighted - average'!D$178
)</f>
        <v>6.892046065663032</v>
      </c>
      <c r="E106">
        <f>IFERROR(
    IF(_xlfn.XLOOKUP('Weighted - average'!$A106, Width!$A$2:$A$166, Width!E$2:E$166) = 0, 'Weighted - average'!E$178, _xlfn.XLOOKUP('Weighted - average'!$A106, Width!$A$2:$A$166, Width!E$2:E$166)),
    'Weighted - average'!E$178
)</f>
        <v>6.2755503632768832</v>
      </c>
      <c r="F106">
        <f>IFERROR(
    IF(_xlfn.XLOOKUP('Weighted - average'!$A106, Width!$A$2:$A$166, Width!F$2:F$166) = 0, 'Weighted - average'!F$178, _xlfn.XLOOKUP('Weighted - average'!$A106, Width!$A$2:$A$166, Width!F$2:F$166)),
    'Weighted - average'!F$178
)</f>
        <v>10.35838618260364</v>
      </c>
      <c r="G106">
        <f>IFERROR(
    IF(_xlfn.XLOOKUP('Weighted - average'!$A106, Width!$A$2:$A$166, Width!G$2:G$166) = 0, 'Weighted - average'!G$178, _xlfn.XLOOKUP('Weighted - average'!$A106, Width!$A$2:$A$166, Width!G$2:G$166)),
    'Weighted - average'!G$178
)</f>
        <v>5.4732613146932101</v>
      </c>
      <c r="H106">
        <f>IFERROR(
    IF(_xlfn.XLOOKUP('Weighted - average'!$A106, Width!$A$2:$A$166, Width!H$2:H$166) = 0, 'Weighted - average'!H$178, _xlfn.XLOOKUP('Weighted - average'!$A106, Width!$A$2:$A$166, Width!H$2:H$166)),
    'Weighted - average'!H$178
)</f>
        <v>6.3832945137155876</v>
      </c>
      <c r="I106">
        <f>IFERROR(
    IF(_xlfn.XLOOKUP('Weighted - average'!$A106, Width!$A$2:$A$166, Width!I$2:I$166) = 0, 'Weighted - average'!I$178, _xlfn.XLOOKUP('Weighted - average'!$A106, Width!$A$2:$A$166, Width!I$2:I$166)),
    'Weighted - average'!I$178
)</f>
        <v>2.54674796747967</v>
      </c>
      <c r="J106">
        <f>IFERROR(
    IF(_xlfn.XLOOKUP('Weighted - average'!$A106, Width!$A$2:$A$166, Width!J$2:J$166) = 0, 'Weighted - average'!J$178, _xlfn.XLOOKUP('Weighted - average'!$A106, Width!$A$2:$A$166, Width!J$2:J$166)),
    'Weighted - average'!J$178
)</f>
        <v>1.5449688800216681</v>
      </c>
      <c r="K106">
        <f>IFERROR(
    IF(_xlfn.XLOOKUP('Weighted - average'!$A106, Width!$A$2:$A$166, Width!K$2:K$166) = 0, 'Weighted - average'!K$178, _xlfn.XLOOKUP('Weighted - average'!$A106, Width!$A$2:$A$166, Width!K$2:K$166)),
    'Weighted - average'!K$178
)</f>
        <v>2.6262678437265201</v>
      </c>
      <c r="L106">
        <f>IFERROR(
    IF(_xlfn.XLOOKUP('Weighted - average'!$A106, Width!$A$2:$A$166, Width!L$2:L$166) = 0, 'Weighted - average'!L$178, _xlfn.XLOOKUP('Weighted - average'!$A106, Width!$A$2:$A$166, Width!L$2:L$166)),
    'Weighted - average'!L$178
)</f>
        <v>4.3149248514505398</v>
      </c>
      <c r="M106">
        <f>IFERROR(
    IF(_xlfn.XLOOKUP('Weighted - average'!$A106, Width!$A$2:$A$166, Width!M$2:M$166) = 0, 'Weighted - average'!M$178, _xlfn.XLOOKUP('Weighted - average'!$A106, Width!$A$2:$A$166, Width!M$2:M$166)),
    'Weighted - average'!M$178
)</f>
        <v>30.909274241173069</v>
      </c>
      <c r="N106">
        <f>IFERROR(
    IF(_xlfn.XLOOKUP('Weighted - average'!$A106, Width!$A$2:$A$166, Width!N$2:N$166) = 0, 'Weighted - average'!N$178, _xlfn.XLOOKUP('Weighted - average'!$A106, Width!$A$2:$A$166, Width!N$2:N$166)),
    'Weighted - average'!N$178
)</f>
        <v>4.5710697309727522</v>
      </c>
      <c r="O106">
        <f>IFERROR(
    IF(_xlfn.XLOOKUP('Weighted - average'!$A106, Width!$A$2:$A$166, Width!O$2:O$166) = 0, 'Weighted - average'!O$178, _xlfn.XLOOKUP('Weighted - average'!$A106, Width!$A$2:$A$166, Width!O$2:O$166)),
    'Weighted - average'!O$178
)</f>
        <v>8.0147091941719033</v>
      </c>
      <c r="P106">
        <f>IFERROR(
    IF(_xlfn.XLOOKUP('Weighted - average'!$A106, Width!$A$2:$A$166, Width!P$2:P$166) = 0, 'Weighted - average'!P$178, _xlfn.XLOOKUP('Weighted - average'!$A106, Width!$A$2:$A$166, Width!P$2:P$166)),
    'Weighted - average'!P$178
)</f>
        <v>9.5932023014312087</v>
      </c>
    </row>
    <row r="107" spans="1:16" x14ac:dyDescent="0.25">
      <c r="A107" s="1" t="s">
        <v>118</v>
      </c>
      <c r="B107">
        <f>IFERROR(
    IF(_xlfn.XLOOKUP('Weighted - average'!$A107, Width!$A$2:$A$166, Width!B$2:B$166) = 0, 'Weighted - average'!B$178, _xlfn.XLOOKUP('Weighted - average'!$A107, Width!$A$2:$A$166, Width!B$2:B$166)),
    'Weighted - average'!B$178
)</f>
        <v>10.114448572848865</v>
      </c>
      <c r="C107">
        <f>IFERROR(
    IF(_xlfn.XLOOKUP('Weighted - average'!$A107, Width!$A$2:$A$166, Width!C$2:C$166) = 0, 'Weighted - average'!C$178, _xlfn.XLOOKUP('Weighted - average'!$A107, Width!$A$2:$A$166, Width!C$2:C$166)),
    'Weighted - average'!C$178
)</f>
        <v>5.1040485809512894</v>
      </c>
      <c r="D107">
        <f>IFERROR(
    IF(_xlfn.XLOOKUP('Weighted - average'!$A107, Width!$A$2:$A$166, Width!D$2:D$166) = 0, 'Weighted - average'!D$178, _xlfn.XLOOKUP('Weighted - average'!$A107, Width!$A$2:$A$166, Width!D$2:D$166)),
    'Weighted - average'!D$178
)</f>
        <v>6.892046065663032</v>
      </c>
      <c r="E107">
        <f>IFERROR(
    IF(_xlfn.XLOOKUP('Weighted - average'!$A107, Width!$A$2:$A$166, Width!E$2:E$166) = 0, 'Weighted - average'!E$178, _xlfn.XLOOKUP('Weighted - average'!$A107, Width!$A$2:$A$166, Width!E$2:E$166)),
    'Weighted - average'!E$178
)</f>
        <v>6.2755503632768832</v>
      </c>
      <c r="F107">
        <f>IFERROR(
    IF(_xlfn.XLOOKUP('Weighted - average'!$A107, Width!$A$2:$A$166, Width!F$2:F$166) = 0, 'Weighted - average'!F$178, _xlfn.XLOOKUP('Weighted - average'!$A107, Width!$A$2:$A$166, Width!F$2:F$166)),
    'Weighted - average'!F$178
)</f>
        <v>10.35838618260364</v>
      </c>
      <c r="G107">
        <f>IFERROR(
    IF(_xlfn.XLOOKUP('Weighted - average'!$A107, Width!$A$2:$A$166, Width!G$2:G$166) = 0, 'Weighted - average'!G$178, _xlfn.XLOOKUP('Weighted - average'!$A107, Width!$A$2:$A$166, Width!G$2:G$166)),
    'Weighted - average'!G$178
)</f>
        <v>3</v>
      </c>
      <c r="H107">
        <f>IFERROR(
    IF(_xlfn.XLOOKUP('Weighted - average'!$A107, Width!$A$2:$A$166, Width!H$2:H$166) = 0, 'Weighted - average'!H$178, _xlfn.XLOOKUP('Weighted - average'!$A107, Width!$A$2:$A$166, Width!H$2:H$166)),
    'Weighted - average'!H$178
)</f>
        <v>6.3832945137155876</v>
      </c>
      <c r="I107">
        <f>IFERROR(
    IF(_xlfn.XLOOKUP('Weighted - average'!$A107, Width!$A$2:$A$166, Width!I$2:I$166) = 0, 'Weighted - average'!I$178, _xlfn.XLOOKUP('Weighted - average'!$A107, Width!$A$2:$A$166, Width!I$2:I$166)),
    'Weighted - average'!I$178
)</f>
        <v>4.3264520948576966</v>
      </c>
      <c r="J107">
        <f>IFERROR(
    IF(_xlfn.XLOOKUP('Weighted - average'!$A107, Width!$A$2:$A$166, Width!J$2:J$166) = 0, 'Weighted - average'!J$178, _xlfn.XLOOKUP('Weighted - average'!$A107, Width!$A$2:$A$166, Width!J$2:J$166)),
    'Weighted - average'!J$178
)</f>
        <v>1.5449688800216681</v>
      </c>
      <c r="K107">
        <f>IFERROR(
    IF(_xlfn.XLOOKUP('Weighted - average'!$A107, Width!$A$2:$A$166, Width!K$2:K$166) = 0, 'Weighted - average'!K$178, _xlfn.XLOOKUP('Weighted - average'!$A107, Width!$A$2:$A$166, Width!K$2:K$166)),
    'Weighted - average'!K$178
)</f>
        <v>4.9029807894694066</v>
      </c>
      <c r="L107">
        <f>IFERROR(
    IF(_xlfn.XLOOKUP('Weighted - average'!$A107, Width!$A$2:$A$166, Width!L$2:L$166) = 0, 'Weighted - average'!L$178, _xlfn.XLOOKUP('Weighted - average'!$A107, Width!$A$2:$A$166, Width!L$2:L$166)),
    'Weighted - average'!L$178
)</f>
        <v>7.2915200559958206</v>
      </c>
      <c r="M107">
        <f>IFERROR(
    IF(_xlfn.XLOOKUP('Weighted - average'!$A107, Width!$A$2:$A$166, Width!M$2:M$166) = 0, 'Weighted - average'!M$178, _xlfn.XLOOKUP('Weighted - average'!$A107, Width!$A$2:$A$166, Width!M$2:M$166)),
    'Weighted - average'!M$178
)</f>
        <v>30.909274241173069</v>
      </c>
      <c r="N107">
        <f>IFERROR(
    IF(_xlfn.XLOOKUP('Weighted - average'!$A107, Width!$A$2:$A$166, Width!N$2:N$166) = 0, 'Weighted - average'!N$178, _xlfn.XLOOKUP('Weighted - average'!$A107, Width!$A$2:$A$166, Width!N$2:N$166)),
    'Weighted - average'!N$178
)</f>
        <v>4.5710697309727522</v>
      </c>
      <c r="O107">
        <f>IFERROR(
    IF(_xlfn.XLOOKUP('Weighted - average'!$A107, Width!$A$2:$A$166, Width!O$2:O$166) = 0, 'Weighted - average'!O$178, _xlfn.XLOOKUP('Weighted - average'!$A107, Width!$A$2:$A$166, Width!O$2:O$166)),
    'Weighted - average'!O$178
)</f>
        <v>8.0147091941719033</v>
      </c>
      <c r="P107">
        <f>IFERROR(
    IF(_xlfn.XLOOKUP('Weighted - average'!$A107, Width!$A$2:$A$166, Width!P$2:P$166) = 0, 'Weighted - average'!P$178, _xlfn.XLOOKUP('Weighted - average'!$A107, Width!$A$2:$A$166, Width!P$2:P$166)),
    'Weighted - average'!P$178
)</f>
        <v>9.5932023014312087</v>
      </c>
    </row>
    <row r="108" spans="1:16" x14ac:dyDescent="0.25">
      <c r="A108" s="1" t="s">
        <v>119</v>
      </c>
      <c r="B108">
        <f>IFERROR(
    IF(_xlfn.XLOOKUP('Weighted - average'!$A108, Width!$A$2:$A$166, Width!B$2:B$166) = 0, 'Weighted - average'!B$178, _xlfn.XLOOKUP('Weighted - average'!$A108, Width!$A$2:$A$166, Width!B$2:B$166)),
    'Weighted - average'!B$178
)</f>
        <v>10.114448572848865</v>
      </c>
      <c r="C108">
        <f>IFERROR(
    IF(_xlfn.XLOOKUP('Weighted - average'!$A108, Width!$A$2:$A$166, Width!C$2:C$166) = 0, 'Weighted - average'!C$178, _xlfn.XLOOKUP('Weighted - average'!$A108, Width!$A$2:$A$166, Width!C$2:C$166)),
    'Weighted - average'!C$178
)</f>
        <v>3.4317011583080901</v>
      </c>
      <c r="D108">
        <f>IFERROR(
    IF(_xlfn.XLOOKUP('Weighted - average'!$A108, Width!$A$2:$A$166, Width!D$2:D$166) = 0, 'Weighted - average'!D$178, _xlfn.XLOOKUP('Weighted - average'!$A108, Width!$A$2:$A$166, Width!D$2:D$166)),
    'Weighted - average'!D$178
)</f>
        <v>6.892046065663032</v>
      </c>
      <c r="E108">
        <f>IFERROR(
    IF(_xlfn.XLOOKUP('Weighted - average'!$A108, Width!$A$2:$A$166, Width!E$2:E$166) = 0, 'Weighted - average'!E$178, _xlfn.XLOOKUP('Weighted - average'!$A108, Width!$A$2:$A$166, Width!E$2:E$166)),
    'Weighted - average'!E$178
)</f>
        <v>6.2755503632768832</v>
      </c>
      <c r="F108">
        <f>IFERROR(
    IF(_xlfn.XLOOKUP('Weighted - average'!$A108, Width!$A$2:$A$166, Width!F$2:F$166) = 0, 'Weighted - average'!F$178, _xlfn.XLOOKUP('Weighted - average'!$A108, Width!$A$2:$A$166, Width!F$2:F$166)),
    'Weighted - average'!F$178
)</f>
        <v>10.35838618260364</v>
      </c>
      <c r="G108">
        <f>IFERROR(
    IF(_xlfn.XLOOKUP('Weighted - average'!$A108, Width!$A$2:$A$166, Width!G$2:G$166) = 0, 'Weighted - average'!G$178, _xlfn.XLOOKUP('Weighted - average'!$A108, Width!$A$2:$A$166, Width!G$2:G$166)),
    'Weighted - average'!G$178
)</f>
        <v>5.6023173417600196</v>
      </c>
      <c r="H108">
        <f>IFERROR(
    IF(_xlfn.XLOOKUP('Weighted - average'!$A108, Width!$A$2:$A$166, Width!H$2:H$166) = 0, 'Weighted - average'!H$178, _xlfn.XLOOKUP('Weighted - average'!$A108, Width!$A$2:$A$166, Width!H$2:H$166)),
    'Weighted - average'!H$178
)</f>
        <v>6.3832945137155876</v>
      </c>
      <c r="I108">
        <f>IFERROR(
    IF(_xlfn.XLOOKUP('Weighted - average'!$A108, Width!$A$2:$A$166, Width!I$2:I$166) = 0, 'Weighted - average'!I$178, _xlfn.XLOOKUP('Weighted - average'!$A108, Width!$A$2:$A$166, Width!I$2:I$166)),
    'Weighted - average'!I$178
)</f>
        <v>4.3264520948576966</v>
      </c>
      <c r="J108">
        <f>IFERROR(
    IF(_xlfn.XLOOKUP('Weighted - average'!$A108, Width!$A$2:$A$166, Width!J$2:J$166) = 0, 'Weighted - average'!J$178, _xlfn.XLOOKUP('Weighted - average'!$A108, Width!$A$2:$A$166, Width!J$2:J$166)),
    'Weighted - average'!J$178
)</f>
        <v>1.5449688800216681</v>
      </c>
      <c r="K108">
        <f>IFERROR(
    IF(_xlfn.XLOOKUP('Weighted - average'!$A108, Width!$A$2:$A$166, Width!K$2:K$166) = 0, 'Weighted - average'!K$178, _xlfn.XLOOKUP('Weighted - average'!$A108, Width!$A$2:$A$166, Width!K$2:K$166)),
    'Weighted - average'!K$178
)</f>
        <v>5.3914197727513997</v>
      </c>
      <c r="L108">
        <f>IFERROR(
    IF(_xlfn.XLOOKUP('Weighted - average'!$A108, Width!$A$2:$A$166, Width!L$2:L$166) = 0, 'Weighted - average'!L$178, _xlfn.XLOOKUP('Weighted - average'!$A108, Width!$A$2:$A$166, Width!L$2:L$166)),
    'Weighted - average'!L$178
)</f>
        <v>6.2830179332210401</v>
      </c>
      <c r="M108">
        <f>IFERROR(
    IF(_xlfn.XLOOKUP('Weighted - average'!$A108, Width!$A$2:$A$166, Width!M$2:M$166) = 0, 'Weighted - average'!M$178, _xlfn.XLOOKUP('Weighted - average'!$A108, Width!$A$2:$A$166, Width!M$2:M$166)),
    'Weighted - average'!M$178
)</f>
        <v>30.909274241173069</v>
      </c>
      <c r="N108">
        <f>IFERROR(
    IF(_xlfn.XLOOKUP('Weighted - average'!$A108, Width!$A$2:$A$166, Width!N$2:N$166) = 0, 'Weighted - average'!N$178, _xlfn.XLOOKUP('Weighted - average'!$A108, Width!$A$2:$A$166, Width!N$2:N$166)),
    'Weighted - average'!N$178
)</f>
        <v>4.5710697309727522</v>
      </c>
      <c r="O108">
        <f>IFERROR(
    IF(_xlfn.XLOOKUP('Weighted - average'!$A108, Width!$A$2:$A$166, Width!O$2:O$166) = 0, 'Weighted - average'!O$178, _xlfn.XLOOKUP('Weighted - average'!$A108, Width!$A$2:$A$166, Width!O$2:O$166)),
    'Weighted - average'!O$178
)</f>
        <v>6.3669748330765197</v>
      </c>
      <c r="P108">
        <f>IFERROR(
    IF(_xlfn.XLOOKUP('Weighted - average'!$A108, Width!$A$2:$A$166, Width!P$2:P$166) = 0, 'Weighted - average'!P$178, _xlfn.XLOOKUP('Weighted - average'!$A108, Width!$A$2:$A$166, Width!P$2:P$166)),
    'Weighted - average'!P$178
)</f>
        <v>9.5932023014312087</v>
      </c>
    </row>
    <row r="109" spans="1:16" x14ac:dyDescent="0.25">
      <c r="A109" s="1" t="s">
        <v>120</v>
      </c>
      <c r="B109">
        <f>IFERROR(
    IF(_xlfn.XLOOKUP('Weighted - average'!$A109, Width!$A$2:$A$166, Width!B$2:B$166) = 0, 'Weighted - average'!B$178, _xlfn.XLOOKUP('Weighted - average'!$A109, Width!$A$2:$A$166, Width!B$2:B$166)),
    'Weighted - average'!B$178
)</f>
        <v>10.114448572848865</v>
      </c>
      <c r="C109">
        <f>IFERROR(
    IF(_xlfn.XLOOKUP('Weighted - average'!$A109, Width!$A$2:$A$166, Width!C$2:C$166) = 0, 'Weighted - average'!C$178, _xlfn.XLOOKUP('Weighted - average'!$A109, Width!$A$2:$A$166, Width!C$2:C$166)),
    'Weighted - average'!C$178
)</f>
        <v>3.0443497804724999</v>
      </c>
      <c r="D109">
        <f>IFERROR(
    IF(_xlfn.XLOOKUP('Weighted - average'!$A109, Width!$A$2:$A$166, Width!D$2:D$166) = 0, 'Weighted - average'!D$178, _xlfn.XLOOKUP('Weighted - average'!$A109, Width!$A$2:$A$166, Width!D$2:D$166)),
    'Weighted - average'!D$178
)</f>
        <v>6.892046065663032</v>
      </c>
      <c r="E109">
        <f>IFERROR(
    IF(_xlfn.XLOOKUP('Weighted - average'!$A109, Width!$A$2:$A$166, Width!E$2:E$166) = 0, 'Weighted - average'!E$178, _xlfn.XLOOKUP('Weighted - average'!$A109, Width!$A$2:$A$166, Width!E$2:E$166)),
    'Weighted - average'!E$178
)</f>
        <v>6.2755503632768832</v>
      </c>
      <c r="F109">
        <f>IFERROR(
    IF(_xlfn.XLOOKUP('Weighted - average'!$A109, Width!$A$2:$A$166, Width!F$2:F$166) = 0, 'Weighted - average'!F$178, _xlfn.XLOOKUP('Weighted - average'!$A109, Width!$A$2:$A$166, Width!F$2:F$166)),
    'Weighted - average'!F$178
)</f>
        <v>2.9999999999999898</v>
      </c>
      <c r="G109">
        <f>IFERROR(
    IF(_xlfn.XLOOKUP('Weighted - average'!$A109, Width!$A$2:$A$166, Width!G$2:G$166) = 0, 'Weighted - average'!G$178, _xlfn.XLOOKUP('Weighted - average'!$A109, Width!$A$2:$A$166, Width!G$2:G$166)),
    'Weighted - average'!G$178
)</f>
        <v>2.9810366993922299</v>
      </c>
      <c r="H109">
        <f>IFERROR(
    IF(_xlfn.XLOOKUP('Weighted - average'!$A109, Width!$A$2:$A$166, Width!H$2:H$166) = 0, 'Weighted - average'!H$178, _xlfn.XLOOKUP('Weighted - average'!$A109, Width!$A$2:$A$166, Width!H$2:H$166)),
    'Weighted - average'!H$178
)</f>
        <v>6.3832945137155876</v>
      </c>
      <c r="I109">
        <f>IFERROR(
    IF(_xlfn.XLOOKUP('Weighted - average'!$A109, Width!$A$2:$A$166, Width!I$2:I$166) = 0, 'Weighted - average'!I$178, _xlfn.XLOOKUP('Weighted - average'!$A109, Width!$A$2:$A$166, Width!I$2:I$166)),
    'Weighted - average'!I$178
)</f>
        <v>2.0271936584828798</v>
      </c>
      <c r="J109">
        <f>IFERROR(
    IF(_xlfn.XLOOKUP('Weighted - average'!$A109, Width!$A$2:$A$166, Width!J$2:J$166) = 0, 'Weighted - average'!J$178, _xlfn.XLOOKUP('Weighted - average'!$A109, Width!$A$2:$A$166, Width!J$2:J$166)),
    'Weighted - average'!J$178
)</f>
        <v>1.5449688800216681</v>
      </c>
      <c r="K109">
        <f>IFERROR(
    IF(_xlfn.XLOOKUP('Weighted - average'!$A109, Width!$A$2:$A$166, Width!K$2:K$166) = 0, 'Weighted - average'!K$178, _xlfn.XLOOKUP('Weighted - average'!$A109, Width!$A$2:$A$166, Width!K$2:K$166)),
    'Weighted - average'!K$178
)</f>
        <v>3.6881805157593099</v>
      </c>
      <c r="L109">
        <f>IFERROR(
    IF(_xlfn.XLOOKUP('Weighted - average'!$A109, Width!$A$2:$A$166, Width!L$2:L$166) = 0, 'Weighted - average'!L$178, _xlfn.XLOOKUP('Weighted - average'!$A109, Width!$A$2:$A$166, Width!L$2:L$166)),
    'Weighted - average'!L$178
)</f>
        <v>3.3483163634231601</v>
      </c>
      <c r="M109">
        <f>IFERROR(
    IF(_xlfn.XLOOKUP('Weighted - average'!$A109, Width!$A$2:$A$166, Width!M$2:M$166) = 0, 'Weighted - average'!M$178, _xlfn.XLOOKUP('Weighted - average'!$A109, Width!$A$2:$A$166, Width!M$2:M$166)),
    'Weighted - average'!M$178
)</f>
        <v>30.909274241173069</v>
      </c>
      <c r="N109">
        <f>IFERROR(
    IF(_xlfn.XLOOKUP('Weighted - average'!$A109, Width!$A$2:$A$166, Width!N$2:N$166) = 0, 'Weighted - average'!N$178, _xlfn.XLOOKUP('Weighted - average'!$A109, Width!$A$2:$A$166, Width!N$2:N$166)),
    'Weighted - average'!N$178
)</f>
        <v>4.5710697309727522</v>
      </c>
      <c r="O109">
        <f>IFERROR(
    IF(_xlfn.XLOOKUP('Weighted - average'!$A109, Width!$A$2:$A$166, Width!O$2:O$166) = 0, 'Weighted - average'!O$178, _xlfn.XLOOKUP('Weighted - average'!$A109, Width!$A$2:$A$166, Width!O$2:O$166)),
    'Weighted - average'!O$178
)</f>
        <v>4.3533949640366201</v>
      </c>
      <c r="P109">
        <f>IFERROR(
    IF(_xlfn.XLOOKUP('Weighted - average'!$A109, Width!$A$2:$A$166, Width!P$2:P$166) = 0, 'Weighted - average'!P$178, _xlfn.XLOOKUP('Weighted - average'!$A109, Width!$A$2:$A$166, Width!P$2:P$166)),
    'Weighted - average'!P$178
)</f>
        <v>9.5932023014312087</v>
      </c>
    </row>
    <row r="110" spans="1:16" x14ac:dyDescent="0.25">
      <c r="A110" s="1" t="s">
        <v>121</v>
      </c>
      <c r="B110">
        <f>IFERROR(
    IF(_xlfn.XLOOKUP('Weighted - average'!$A110, Width!$A$2:$A$166, Width!B$2:B$166) = 0, 'Weighted - average'!B$178, _xlfn.XLOOKUP('Weighted - average'!$A110, Width!$A$2:$A$166, Width!B$2:B$166)),
    'Weighted - average'!B$178
)</f>
        <v>10.114448572848865</v>
      </c>
      <c r="C110">
        <f>IFERROR(
    IF(_xlfn.XLOOKUP('Weighted - average'!$A110, Width!$A$2:$A$166, Width!C$2:C$166) = 0, 'Weighted - average'!C$178, _xlfn.XLOOKUP('Weighted - average'!$A110, Width!$A$2:$A$166, Width!C$2:C$166)),
    'Weighted - average'!C$178
)</f>
        <v>4.6473218589406002</v>
      </c>
      <c r="D110">
        <f>IFERROR(
    IF(_xlfn.XLOOKUP('Weighted - average'!$A110, Width!$A$2:$A$166, Width!D$2:D$166) = 0, 'Weighted - average'!D$178, _xlfn.XLOOKUP('Weighted - average'!$A110, Width!$A$2:$A$166, Width!D$2:D$166)),
    'Weighted - average'!D$178
)</f>
        <v>6.892046065663032</v>
      </c>
      <c r="E110">
        <f>IFERROR(
    IF(_xlfn.XLOOKUP('Weighted - average'!$A110, Width!$A$2:$A$166, Width!E$2:E$166) = 0, 'Weighted - average'!E$178, _xlfn.XLOOKUP('Weighted - average'!$A110, Width!$A$2:$A$166, Width!E$2:E$166)),
    'Weighted - average'!E$178
)</f>
        <v>6</v>
      </c>
      <c r="F110">
        <f>IFERROR(
    IF(_xlfn.XLOOKUP('Weighted - average'!$A110, Width!$A$2:$A$166, Width!F$2:F$166) = 0, 'Weighted - average'!F$178, _xlfn.XLOOKUP('Weighted - average'!$A110, Width!$A$2:$A$166, Width!F$2:F$166)),
    'Weighted - average'!F$178
)</f>
        <v>5.9555056827540698</v>
      </c>
      <c r="G110">
        <f>IFERROR(
    IF(_xlfn.XLOOKUP('Weighted - average'!$A110, Width!$A$2:$A$166, Width!G$2:G$166) = 0, 'Weighted - average'!G$178, _xlfn.XLOOKUP('Weighted - average'!$A110, Width!$A$2:$A$166, Width!G$2:G$166)),
    'Weighted - average'!G$178
)</f>
        <v>5.1795929195003101</v>
      </c>
      <c r="H110">
        <f>IFERROR(
    IF(_xlfn.XLOOKUP('Weighted - average'!$A110, Width!$A$2:$A$166, Width!H$2:H$166) = 0, 'Weighted - average'!H$178, _xlfn.XLOOKUP('Weighted - average'!$A110, Width!$A$2:$A$166, Width!H$2:H$166)),
    'Weighted - average'!H$178
)</f>
        <v>6.3832945137155876</v>
      </c>
      <c r="I110">
        <f>IFERROR(
    IF(_xlfn.XLOOKUP('Weighted - average'!$A110, Width!$A$2:$A$166, Width!I$2:I$166) = 0, 'Weighted - average'!I$178, _xlfn.XLOOKUP('Weighted - average'!$A110, Width!$A$2:$A$166, Width!I$2:I$166)),
    'Weighted - average'!I$178
)</f>
        <v>3.8175182481751802</v>
      </c>
      <c r="J110">
        <f>IFERROR(
    IF(_xlfn.XLOOKUP('Weighted - average'!$A110, Width!$A$2:$A$166, Width!J$2:J$166) = 0, 'Weighted - average'!J$178, _xlfn.XLOOKUP('Weighted - average'!$A110, Width!$A$2:$A$166, Width!J$2:J$166)),
    'Weighted - average'!J$178
)</f>
        <v>1.5449688800216681</v>
      </c>
      <c r="K110">
        <f>IFERROR(
    IF(_xlfn.XLOOKUP('Weighted - average'!$A110, Width!$A$2:$A$166, Width!K$2:K$166) = 0, 'Weighted - average'!K$178, _xlfn.XLOOKUP('Weighted - average'!$A110, Width!$A$2:$A$166, Width!K$2:K$166)),
    'Weighted - average'!K$178
)</f>
        <v>3.6765996649916199</v>
      </c>
      <c r="L110">
        <f>IFERROR(
    IF(_xlfn.XLOOKUP('Weighted - average'!$A110, Width!$A$2:$A$166, Width!L$2:L$166) = 0, 'Weighted - average'!L$178, _xlfn.XLOOKUP('Weighted - average'!$A110, Width!$A$2:$A$166, Width!L$2:L$166)),
    'Weighted - average'!L$178
)</f>
        <v>4.5304715557676598</v>
      </c>
      <c r="M110">
        <f>IFERROR(
    IF(_xlfn.XLOOKUP('Weighted - average'!$A110, Width!$A$2:$A$166, Width!M$2:M$166) = 0, 'Weighted - average'!M$178, _xlfn.XLOOKUP('Weighted - average'!$A110, Width!$A$2:$A$166, Width!M$2:M$166)),
    'Weighted - average'!M$178
)</f>
        <v>30.909274241173069</v>
      </c>
      <c r="N110">
        <f>IFERROR(
    IF(_xlfn.XLOOKUP('Weighted - average'!$A110, Width!$A$2:$A$166, Width!N$2:N$166) = 0, 'Weighted - average'!N$178, _xlfn.XLOOKUP('Weighted - average'!$A110, Width!$A$2:$A$166, Width!N$2:N$166)),
    'Weighted - average'!N$178
)</f>
        <v>4.5710697309727522</v>
      </c>
      <c r="O110">
        <f>IFERROR(
    IF(_xlfn.XLOOKUP('Weighted - average'!$A110, Width!$A$2:$A$166, Width!O$2:O$166) = 0, 'Weighted - average'!O$178, _xlfn.XLOOKUP('Weighted - average'!$A110, Width!$A$2:$A$166, Width!O$2:O$166)),
    'Weighted - average'!O$178
)</f>
        <v>3.9055511182108602</v>
      </c>
      <c r="P110">
        <f>IFERROR(
    IF(_xlfn.XLOOKUP('Weighted - average'!$A110, Width!$A$2:$A$166, Width!P$2:P$166) = 0, 'Weighted - average'!P$178, _xlfn.XLOOKUP('Weighted - average'!$A110, Width!$A$2:$A$166, Width!P$2:P$166)),
    'Weighted - average'!P$178
)</f>
        <v>9.5932023014312087</v>
      </c>
    </row>
    <row r="111" spans="1:16" x14ac:dyDescent="0.25">
      <c r="A111" s="1" t="s">
        <v>122</v>
      </c>
      <c r="B111">
        <f>IFERROR(
    IF(_xlfn.XLOOKUP('Weighted - average'!$A111, Width!$A$2:$A$166, Width!B$2:B$166) = 0, 'Weighted - average'!B$178, _xlfn.XLOOKUP('Weighted - average'!$A111, Width!$A$2:$A$166, Width!B$2:B$166)),
    'Weighted - average'!B$178
)</f>
        <v>6.0707130229817299</v>
      </c>
      <c r="C111">
        <f>IFERROR(
    IF(_xlfn.XLOOKUP('Weighted - average'!$A111, Width!$A$2:$A$166, Width!C$2:C$166) = 0, 'Weighted - average'!C$178, _xlfn.XLOOKUP('Weighted - average'!$A111, Width!$A$2:$A$166, Width!C$2:C$166)),
    'Weighted - average'!C$178
)</f>
        <v>2.8860597296912101</v>
      </c>
      <c r="D111">
        <f>IFERROR(
    IF(_xlfn.XLOOKUP('Weighted - average'!$A111, Width!$A$2:$A$166, Width!D$2:D$166) = 0, 'Weighted - average'!D$178, _xlfn.XLOOKUP('Weighted - average'!$A111, Width!$A$2:$A$166, Width!D$2:D$166)),
    'Weighted - average'!D$178
)</f>
        <v>6.892046065663032</v>
      </c>
      <c r="E111">
        <f>IFERROR(
    IF(_xlfn.XLOOKUP('Weighted - average'!$A111, Width!$A$2:$A$166, Width!E$2:E$166) = 0, 'Weighted - average'!E$178, _xlfn.XLOOKUP('Weighted - average'!$A111, Width!$A$2:$A$166, Width!E$2:E$166)),
    'Weighted - average'!E$178
)</f>
        <v>6.2755503632768832</v>
      </c>
      <c r="F111">
        <f>IFERROR(
    IF(_xlfn.XLOOKUP('Weighted - average'!$A111, Width!$A$2:$A$166, Width!F$2:F$166) = 0, 'Weighted - average'!F$178, _xlfn.XLOOKUP('Weighted - average'!$A111, Width!$A$2:$A$166, Width!F$2:F$166)),
    'Weighted - average'!F$178
)</f>
        <v>12</v>
      </c>
      <c r="G111">
        <f>IFERROR(
    IF(_xlfn.XLOOKUP('Weighted - average'!$A111, Width!$A$2:$A$166, Width!G$2:G$166) = 0, 'Weighted - average'!G$178, _xlfn.XLOOKUP('Weighted - average'!$A111, Width!$A$2:$A$166, Width!G$2:G$166)),
    'Weighted - average'!G$178
)</f>
        <v>5.8372541981797204</v>
      </c>
      <c r="H111">
        <f>IFERROR(
    IF(_xlfn.XLOOKUP('Weighted - average'!$A111, Width!$A$2:$A$166, Width!H$2:H$166) = 0, 'Weighted - average'!H$178, _xlfn.XLOOKUP('Weighted - average'!$A111, Width!$A$2:$A$166, Width!H$2:H$166)),
    'Weighted - average'!H$178
)</f>
        <v>6.3832945137155876</v>
      </c>
      <c r="I111">
        <f>IFERROR(
    IF(_xlfn.XLOOKUP('Weighted - average'!$A111, Width!$A$2:$A$166, Width!I$2:I$166) = 0, 'Weighted - average'!I$178, _xlfn.XLOOKUP('Weighted - average'!$A111, Width!$A$2:$A$166, Width!I$2:I$166)),
    'Weighted - average'!I$178
)</f>
        <v>4.3264520948576966</v>
      </c>
      <c r="J111">
        <f>IFERROR(
    IF(_xlfn.XLOOKUP('Weighted - average'!$A111, Width!$A$2:$A$166, Width!J$2:J$166) = 0, 'Weighted - average'!J$178, _xlfn.XLOOKUP('Weighted - average'!$A111, Width!$A$2:$A$166, Width!J$2:J$166)),
    'Weighted - average'!J$178
)</f>
        <v>1.5449688800216681</v>
      </c>
      <c r="K111">
        <f>IFERROR(
    IF(_xlfn.XLOOKUP('Weighted - average'!$A111, Width!$A$2:$A$166, Width!K$2:K$166) = 0, 'Weighted - average'!K$178, _xlfn.XLOOKUP('Weighted - average'!$A111, Width!$A$2:$A$166, Width!K$2:K$166)),
    'Weighted - average'!K$178
)</f>
        <v>5.8657832870271402</v>
      </c>
      <c r="L111">
        <f>IFERROR(
    IF(_xlfn.XLOOKUP('Weighted - average'!$A111, Width!$A$2:$A$166, Width!L$2:L$166) = 0, 'Weighted - average'!L$178, _xlfn.XLOOKUP('Weighted - average'!$A111, Width!$A$2:$A$166, Width!L$2:L$166)),
    'Weighted - average'!L$178
)</f>
        <v>5.0297650441499204</v>
      </c>
      <c r="M111">
        <f>IFERROR(
    IF(_xlfn.XLOOKUP('Weighted - average'!$A111, Width!$A$2:$A$166, Width!M$2:M$166) = 0, 'Weighted - average'!M$178, _xlfn.XLOOKUP('Weighted - average'!$A111, Width!$A$2:$A$166, Width!M$2:M$166)),
    'Weighted - average'!M$178
)</f>
        <v>30.909274241173069</v>
      </c>
      <c r="N111">
        <f>IFERROR(
    IF(_xlfn.XLOOKUP('Weighted - average'!$A111, Width!$A$2:$A$166, Width!N$2:N$166) = 0, 'Weighted - average'!N$178, _xlfn.XLOOKUP('Weighted - average'!$A111, Width!$A$2:$A$166, Width!N$2:N$166)),
    'Weighted - average'!N$178
)</f>
        <v>4.5710697309727522</v>
      </c>
      <c r="O111">
        <f>IFERROR(
    IF(_xlfn.XLOOKUP('Weighted - average'!$A111, Width!$A$2:$A$166, Width!O$2:O$166) = 0, 'Weighted - average'!O$178, _xlfn.XLOOKUP('Weighted - average'!$A111, Width!$A$2:$A$166, Width!O$2:O$166)),
    'Weighted - average'!O$178
)</f>
        <v>4.7097468778410398</v>
      </c>
      <c r="P111">
        <f>IFERROR(
    IF(_xlfn.XLOOKUP('Weighted - average'!$A111, Width!$A$2:$A$166, Width!P$2:P$166) = 0, 'Weighted - average'!P$178, _xlfn.XLOOKUP('Weighted - average'!$A111, Width!$A$2:$A$166, Width!P$2:P$166)),
    'Weighted - average'!P$178
)</f>
        <v>9.5932023014312087</v>
      </c>
    </row>
    <row r="112" spans="1:16" x14ac:dyDescent="0.25">
      <c r="A112" s="1" t="s">
        <v>123</v>
      </c>
      <c r="B112">
        <f>IFERROR(
    IF(_xlfn.XLOOKUP('Weighted - average'!$A112, Width!$A$2:$A$166, Width!B$2:B$166) = 0, 'Weighted - average'!B$178, _xlfn.XLOOKUP('Weighted - average'!$A112, Width!$A$2:$A$166, Width!B$2:B$166)),
    'Weighted - average'!B$178
)</f>
        <v>10</v>
      </c>
      <c r="C112">
        <f>IFERROR(
    IF(_xlfn.XLOOKUP('Weighted - average'!$A112, Width!$A$2:$A$166, Width!C$2:C$166) = 0, 'Weighted - average'!C$178, _xlfn.XLOOKUP('Weighted - average'!$A112, Width!$A$2:$A$166, Width!C$2:C$166)),
    'Weighted - average'!C$178
)</f>
        <v>3.3515264255910902</v>
      </c>
      <c r="D112">
        <f>IFERROR(
    IF(_xlfn.XLOOKUP('Weighted - average'!$A112, Width!$A$2:$A$166, Width!D$2:D$166) = 0, 'Weighted - average'!D$178, _xlfn.XLOOKUP('Weighted - average'!$A112, Width!$A$2:$A$166, Width!D$2:D$166)),
    'Weighted - average'!D$178
)</f>
        <v>6.892046065663032</v>
      </c>
      <c r="E112">
        <f>IFERROR(
    IF(_xlfn.XLOOKUP('Weighted - average'!$A112, Width!$A$2:$A$166, Width!E$2:E$166) = 0, 'Weighted - average'!E$178, _xlfn.XLOOKUP('Weighted - average'!$A112, Width!$A$2:$A$166, Width!E$2:E$166)),
    'Weighted - average'!E$178
)</f>
        <v>6.2755503632768832</v>
      </c>
      <c r="F112">
        <f>IFERROR(
    IF(_xlfn.XLOOKUP('Weighted - average'!$A112, Width!$A$2:$A$166, Width!F$2:F$166) = 0, 'Weighted - average'!F$178, _xlfn.XLOOKUP('Weighted - average'!$A112, Width!$A$2:$A$166, Width!F$2:F$166)),
    'Weighted - average'!F$178
)</f>
        <v>10</v>
      </c>
      <c r="G112">
        <f>IFERROR(
    IF(_xlfn.XLOOKUP('Weighted - average'!$A112, Width!$A$2:$A$166, Width!G$2:G$166) = 0, 'Weighted - average'!G$178, _xlfn.XLOOKUP('Weighted - average'!$A112, Width!$A$2:$A$166, Width!G$2:G$166)),
    'Weighted - average'!G$178
)</f>
        <v>4.87570206470701</v>
      </c>
      <c r="H112">
        <f>IFERROR(
    IF(_xlfn.XLOOKUP('Weighted - average'!$A112, Width!$A$2:$A$166, Width!H$2:H$166) = 0, 'Weighted - average'!H$178, _xlfn.XLOOKUP('Weighted - average'!$A112, Width!$A$2:$A$166, Width!H$2:H$166)),
    'Weighted - average'!H$178
)</f>
        <v>6.3832945137155876</v>
      </c>
      <c r="I112">
        <f>IFERROR(
    IF(_xlfn.XLOOKUP('Weighted - average'!$A112, Width!$A$2:$A$166, Width!I$2:I$166) = 0, 'Weighted - average'!I$178, _xlfn.XLOOKUP('Weighted - average'!$A112, Width!$A$2:$A$166, Width!I$2:I$166)),
    'Weighted - average'!I$178
)</f>
        <v>4.3264520948576966</v>
      </c>
      <c r="J112">
        <f>IFERROR(
    IF(_xlfn.XLOOKUP('Weighted - average'!$A112, Width!$A$2:$A$166, Width!J$2:J$166) = 0, 'Weighted - average'!J$178, _xlfn.XLOOKUP('Weighted - average'!$A112, Width!$A$2:$A$166, Width!J$2:J$166)),
    'Weighted - average'!J$178
)</f>
        <v>1.5449688800216681</v>
      </c>
      <c r="K112">
        <f>IFERROR(
    IF(_xlfn.XLOOKUP('Weighted - average'!$A112, Width!$A$2:$A$166, Width!K$2:K$166) = 0, 'Weighted - average'!K$178, _xlfn.XLOOKUP('Weighted - average'!$A112, Width!$A$2:$A$166, Width!K$2:K$166)),
    'Weighted - average'!K$178
)</f>
        <v>3.4942780618456202</v>
      </c>
      <c r="L112">
        <f>IFERROR(
    IF(_xlfn.XLOOKUP('Weighted - average'!$A112, Width!$A$2:$A$166, Width!L$2:L$166) = 0, 'Weighted - average'!L$178, _xlfn.XLOOKUP('Weighted - average'!$A112, Width!$A$2:$A$166, Width!L$2:L$166)),
    'Weighted - average'!L$178
)</f>
        <v>14.3995381062355</v>
      </c>
      <c r="M112">
        <f>IFERROR(
    IF(_xlfn.XLOOKUP('Weighted - average'!$A112, Width!$A$2:$A$166, Width!M$2:M$166) = 0, 'Weighted - average'!M$178, _xlfn.XLOOKUP('Weighted - average'!$A112, Width!$A$2:$A$166, Width!M$2:M$166)),
    'Weighted - average'!M$178
)</f>
        <v>30.909274241173069</v>
      </c>
      <c r="N112">
        <f>IFERROR(
    IF(_xlfn.XLOOKUP('Weighted - average'!$A112, Width!$A$2:$A$166, Width!N$2:N$166) = 0, 'Weighted - average'!N$178, _xlfn.XLOOKUP('Weighted - average'!$A112, Width!$A$2:$A$166, Width!N$2:N$166)),
    'Weighted - average'!N$178
)</f>
        <v>4.5710697309727522</v>
      </c>
      <c r="O112">
        <f>IFERROR(
    IF(_xlfn.XLOOKUP('Weighted - average'!$A112, Width!$A$2:$A$166, Width!O$2:O$166) = 0, 'Weighted - average'!O$178, _xlfn.XLOOKUP('Weighted - average'!$A112, Width!$A$2:$A$166, Width!O$2:O$166)),
    'Weighted - average'!O$178
)</f>
        <v>3</v>
      </c>
      <c r="P112">
        <f>IFERROR(
    IF(_xlfn.XLOOKUP('Weighted - average'!$A112, Width!$A$2:$A$166, Width!P$2:P$166) = 0, 'Weighted - average'!P$178, _xlfn.XLOOKUP('Weighted - average'!$A112, Width!$A$2:$A$166, Width!P$2:P$166)),
    'Weighted - average'!P$178
)</f>
        <v>9.5932023014312087</v>
      </c>
    </row>
    <row r="113" spans="1:16" x14ac:dyDescent="0.25">
      <c r="A113" s="1" t="s">
        <v>124</v>
      </c>
      <c r="B113">
        <f>IFERROR(
    IF(_xlfn.XLOOKUP('Weighted - average'!$A113, Width!$A$2:$A$166, Width!B$2:B$166) = 0, 'Weighted - average'!B$178, _xlfn.XLOOKUP('Weighted - average'!$A113, Width!$A$2:$A$166, Width!B$2:B$166)),
    'Weighted - average'!B$178
)</f>
        <v>10.114448572848865</v>
      </c>
      <c r="C113">
        <f>IFERROR(
    IF(_xlfn.XLOOKUP('Weighted - average'!$A113, Width!$A$2:$A$166, Width!C$2:C$166) = 0, 'Weighted - average'!C$178, _xlfn.XLOOKUP('Weighted - average'!$A113, Width!$A$2:$A$166, Width!C$2:C$166)),
    'Weighted - average'!C$178
)</f>
        <v>5.9681558935361201</v>
      </c>
      <c r="D113">
        <f>IFERROR(
    IF(_xlfn.XLOOKUP('Weighted - average'!$A113, Width!$A$2:$A$166, Width!D$2:D$166) = 0, 'Weighted - average'!D$178, _xlfn.XLOOKUP('Weighted - average'!$A113, Width!$A$2:$A$166, Width!D$2:D$166)),
    'Weighted - average'!D$178
)</f>
        <v>6.892046065663032</v>
      </c>
      <c r="E113">
        <f>IFERROR(
    IF(_xlfn.XLOOKUP('Weighted - average'!$A113, Width!$A$2:$A$166, Width!E$2:E$166) = 0, 'Weighted - average'!E$178, _xlfn.XLOOKUP('Weighted - average'!$A113, Width!$A$2:$A$166, Width!E$2:E$166)),
    'Weighted - average'!E$178
)</f>
        <v>6.2755503632768832</v>
      </c>
      <c r="F113">
        <f>IFERROR(
    IF(_xlfn.XLOOKUP('Weighted - average'!$A113, Width!$A$2:$A$166, Width!F$2:F$166) = 0, 'Weighted - average'!F$178, _xlfn.XLOOKUP('Weighted - average'!$A113, Width!$A$2:$A$166, Width!F$2:F$166)),
    'Weighted - average'!F$178
)</f>
        <v>3</v>
      </c>
      <c r="G113">
        <f>IFERROR(
    IF(_xlfn.XLOOKUP('Weighted - average'!$A113, Width!$A$2:$A$166, Width!G$2:G$166) = 0, 'Weighted - average'!G$178, _xlfn.XLOOKUP('Weighted - average'!$A113, Width!$A$2:$A$166, Width!G$2:G$166)),
    'Weighted - average'!G$178
)</f>
        <v>5.4187735341581398</v>
      </c>
      <c r="H113">
        <f>IFERROR(
    IF(_xlfn.XLOOKUP('Weighted - average'!$A113, Width!$A$2:$A$166, Width!H$2:H$166) = 0, 'Weighted - average'!H$178, _xlfn.XLOOKUP('Weighted - average'!$A113, Width!$A$2:$A$166, Width!H$2:H$166)),
    'Weighted - average'!H$178
)</f>
        <v>6.3832945137155876</v>
      </c>
      <c r="I113">
        <f>IFERROR(
    IF(_xlfn.XLOOKUP('Weighted - average'!$A113, Width!$A$2:$A$166, Width!I$2:I$166) = 0, 'Weighted - average'!I$178, _xlfn.XLOOKUP('Weighted - average'!$A113, Width!$A$2:$A$166, Width!I$2:I$166)),
    'Weighted - average'!I$178
)</f>
        <v>4.3264520948576966</v>
      </c>
      <c r="J113">
        <f>IFERROR(
    IF(_xlfn.XLOOKUP('Weighted - average'!$A113, Width!$A$2:$A$166, Width!J$2:J$166) = 0, 'Weighted - average'!J$178, _xlfn.XLOOKUP('Weighted - average'!$A113, Width!$A$2:$A$166, Width!J$2:J$166)),
    'Weighted - average'!J$178
)</f>
        <v>1.5449688800216681</v>
      </c>
      <c r="K113">
        <f>IFERROR(
    IF(_xlfn.XLOOKUP('Weighted - average'!$A113, Width!$A$2:$A$166, Width!K$2:K$166) = 0, 'Weighted - average'!K$178, _xlfn.XLOOKUP('Weighted - average'!$A113, Width!$A$2:$A$166, Width!K$2:K$166)),
    'Weighted - average'!K$178
)</f>
        <v>3.7918954900981801</v>
      </c>
      <c r="L113">
        <f>IFERROR(
    IF(_xlfn.XLOOKUP('Weighted - average'!$A113, Width!$A$2:$A$166, Width!L$2:L$166) = 0, 'Weighted - average'!L$178, _xlfn.XLOOKUP('Weighted - average'!$A113, Width!$A$2:$A$166, Width!L$2:L$166)),
    'Weighted - average'!L$178
)</f>
        <v>2</v>
      </c>
      <c r="M113">
        <f>IFERROR(
    IF(_xlfn.XLOOKUP('Weighted - average'!$A113, Width!$A$2:$A$166, Width!M$2:M$166) = 0, 'Weighted - average'!M$178, _xlfn.XLOOKUP('Weighted - average'!$A113, Width!$A$2:$A$166, Width!M$2:M$166)),
    'Weighted - average'!M$178
)</f>
        <v>30.909274241173069</v>
      </c>
      <c r="N113">
        <f>IFERROR(
    IF(_xlfn.XLOOKUP('Weighted - average'!$A113, Width!$A$2:$A$166, Width!N$2:N$166) = 0, 'Weighted - average'!N$178, _xlfn.XLOOKUP('Weighted - average'!$A113, Width!$A$2:$A$166, Width!N$2:N$166)),
    'Weighted - average'!N$178
)</f>
        <v>4.5710697309727522</v>
      </c>
      <c r="O113">
        <f>IFERROR(
    IF(_xlfn.XLOOKUP('Weighted - average'!$A113, Width!$A$2:$A$166, Width!O$2:O$166) = 0, 'Weighted - average'!O$178, _xlfn.XLOOKUP('Weighted - average'!$A113, Width!$A$2:$A$166, Width!O$2:O$166)),
    'Weighted - average'!O$178
)</f>
        <v>3.9916202454868999</v>
      </c>
      <c r="P113">
        <f>IFERROR(
    IF(_xlfn.XLOOKUP('Weighted - average'!$A113, Width!$A$2:$A$166, Width!P$2:P$166) = 0, 'Weighted - average'!P$178, _xlfn.XLOOKUP('Weighted - average'!$A113, Width!$A$2:$A$166, Width!P$2:P$166)),
    'Weighted - average'!P$178
)</f>
        <v>9.5932023014312087</v>
      </c>
    </row>
    <row r="114" spans="1:16" x14ac:dyDescent="0.25">
      <c r="A114" s="1" t="s">
        <v>185</v>
      </c>
      <c r="B114">
        <f>IFERROR(
    IF(_xlfn.XLOOKUP('Weighted - average'!$A114, Width!$A$2:$A$166, Width!B$2:B$166) = 0, 'Weighted - average'!B$178, _xlfn.XLOOKUP('Weighted - average'!$A114, Width!$A$2:$A$166, Width!B$2:B$166)),
    'Weighted - average'!B$178
)</f>
        <v>10.114448572848865</v>
      </c>
      <c r="C114">
        <f>IFERROR(
    IF(_xlfn.XLOOKUP('Weighted - average'!$A114, Width!$A$2:$A$166, Width!C$2:C$166) = 0, 'Weighted - average'!C$178, _xlfn.XLOOKUP('Weighted - average'!$A114, Width!$A$2:$A$166, Width!C$2:C$166)),
    'Weighted - average'!C$178
)</f>
        <v>5.1040485809512894</v>
      </c>
      <c r="D114">
        <f>IFERROR(
    IF(_xlfn.XLOOKUP('Weighted - average'!$A114, Width!$A$2:$A$166, Width!D$2:D$166) = 0, 'Weighted - average'!D$178, _xlfn.XLOOKUP('Weighted - average'!$A114, Width!$A$2:$A$166, Width!D$2:D$166)),
    'Weighted - average'!D$178
)</f>
        <v>6.892046065663032</v>
      </c>
      <c r="E114">
        <f>IFERROR(
    IF(_xlfn.XLOOKUP('Weighted - average'!$A114, Width!$A$2:$A$166, Width!E$2:E$166) = 0, 'Weighted - average'!E$178, _xlfn.XLOOKUP('Weighted - average'!$A114, Width!$A$2:$A$166, Width!E$2:E$166)),
    'Weighted - average'!E$178
)</f>
        <v>6.2755503632768832</v>
      </c>
      <c r="F114">
        <f>IFERROR(
    IF(_xlfn.XLOOKUP('Weighted - average'!$A114, Width!$A$2:$A$166, Width!F$2:F$166) = 0, 'Weighted - average'!F$178, _xlfn.XLOOKUP('Weighted - average'!$A114, Width!$A$2:$A$166, Width!F$2:F$166)),
    'Weighted - average'!F$178
)</f>
        <v>10.35838618260364</v>
      </c>
      <c r="G114">
        <f>IFERROR(
    IF(_xlfn.XLOOKUP('Weighted - average'!$A114, Width!$A$2:$A$166, Width!G$2:G$166) = 0, 'Weighted - average'!G$178, _xlfn.XLOOKUP('Weighted - average'!$A114, Width!$A$2:$A$166, Width!G$2:G$166)),
    'Weighted - average'!G$178
)</f>
        <v>7.2028096935943351</v>
      </c>
      <c r="H114">
        <f>IFERROR(
    IF(_xlfn.XLOOKUP('Weighted - average'!$A114, Width!$A$2:$A$166, Width!H$2:H$166) = 0, 'Weighted - average'!H$178, _xlfn.XLOOKUP('Weighted - average'!$A114, Width!$A$2:$A$166, Width!H$2:H$166)),
    'Weighted - average'!H$178
)</f>
        <v>6.3832945137155876</v>
      </c>
      <c r="I114">
        <f>IFERROR(
    IF(_xlfn.XLOOKUP('Weighted - average'!$A114, Width!$A$2:$A$166, Width!I$2:I$166) = 0, 'Weighted - average'!I$178, _xlfn.XLOOKUP('Weighted - average'!$A114, Width!$A$2:$A$166, Width!I$2:I$166)),
    'Weighted - average'!I$178
)</f>
        <v>4.3264520948576966</v>
      </c>
      <c r="J114">
        <f>IFERROR(
    IF(_xlfn.XLOOKUP('Weighted - average'!$A114, Width!$A$2:$A$166, Width!J$2:J$166) = 0, 'Weighted - average'!J$178, _xlfn.XLOOKUP('Weighted - average'!$A114, Width!$A$2:$A$166, Width!J$2:J$166)),
    'Weighted - average'!J$178
)</f>
        <v>1.5449688800216681</v>
      </c>
      <c r="K114">
        <f>IFERROR(
    IF(_xlfn.XLOOKUP('Weighted - average'!$A114, Width!$A$2:$A$166, Width!K$2:K$166) = 0, 'Weighted - average'!K$178, _xlfn.XLOOKUP('Weighted - average'!$A114, Width!$A$2:$A$166, Width!K$2:K$166)),
    'Weighted - average'!K$178
)</f>
        <v>4.9029807894694066</v>
      </c>
      <c r="L114">
        <f>IFERROR(
    IF(_xlfn.XLOOKUP('Weighted - average'!$A114, Width!$A$2:$A$166, Width!L$2:L$166) = 0, 'Weighted - average'!L$178, _xlfn.XLOOKUP('Weighted - average'!$A114, Width!$A$2:$A$166, Width!L$2:L$166)),
    'Weighted - average'!L$178
)</f>
        <v>7.2915200559958206</v>
      </c>
      <c r="M114">
        <f>IFERROR(
    IF(_xlfn.XLOOKUP('Weighted - average'!$A114, Width!$A$2:$A$166, Width!M$2:M$166) = 0, 'Weighted - average'!M$178, _xlfn.XLOOKUP('Weighted - average'!$A114, Width!$A$2:$A$166, Width!M$2:M$166)),
    'Weighted - average'!M$178
)</f>
        <v>30.909274241173069</v>
      </c>
      <c r="N114">
        <f>IFERROR(
    IF(_xlfn.XLOOKUP('Weighted - average'!$A114, Width!$A$2:$A$166, Width!N$2:N$166) = 0, 'Weighted - average'!N$178, _xlfn.XLOOKUP('Weighted - average'!$A114, Width!$A$2:$A$166, Width!N$2:N$166)),
    'Weighted - average'!N$178
)</f>
        <v>4.5710697309727522</v>
      </c>
      <c r="O114">
        <f>IFERROR(
    IF(_xlfn.XLOOKUP('Weighted - average'!$A114, Width!$A$2:$A$166, Width!O$2:O$166) = 0, 'Weighted - average'!O$178, _xlfn.XLOOKUP('Weighted - average'!$A114, Width!$A$2:$A$166, Width!O$2:O$166)),
    'Weighted - average'!O$178
)</f>
        <v>8.0147091941719033</v>
      </c>
      <c r="P114">
        <f>IFERROR(
    IF(_xlfn.XLOOKUP('Weighted - average'!$A114, Width!$A$2:$A$166, Width!P$2:P$166) = 0, 'Weighted - average'!P$178, _xlfn.XLOOKUP('Weighted - average'!$A114, Width!$A$2:$A$166, Width!P$2:P$166)),
    'Weighted - average'!P$178
)</f>
        <v>9.5932023014312087</v>
      </c>
    </row>
    <row r="115" spans="1:16" x14ac:dyDescent="0.25">
      <c r="A115" s="1" t="s">
        <v>125</v>
      </c>
      <c r="B115">
        <f>IFERROR(
    IF(_xlfn.XLOOKUP('Weighted - average'!$A115, Width!$A$2:$A$166, Width!B$2:B$166) = 0, 'Weighted - average'!B$178, _xlfn.XLOOKUP('Weighted - average'!$A115, Width!$A$2:$A$166, Width!B$2:B$166)),
    'Weighted - average'!B$178
)</f>
        <v>9.6826568265682607</v>
      </c>
      <c r="C115">
        <f>IFERROR(
    IF(_xlfn.XLOOKUP('Weighted - average'!$A115, Width!$A$2:$A$166, Width!C$2:C$166) = 0, 'Weighted - average'!C$178, _xlfn.XLOOKUP('Weighted - average'!$A115, Width!$A$2:$A$166, Width!C$2:C$166)),
    'Weighted - average'!C$178
)</f>
        <v>4.1264222936289299</v>
      </c>
      <c r="D115">
        <f>IFERROR(
    IF(_xlfn.XLOOKUP('Weighted - average'!$A115, Width!$A$2:$A$166, Width!D$2:D$166) = 0, 'Weighted - average'!D$178, _xlfn.XLOOKUP('Weighted - average'!$A115, Width!$A$2:$A$166, Width!D$2:D$166)),
    'Weighted - average'!D$178
)</f>
        <v>6.892046065663032</v>
      </c>
      <c r="E115">
        <f>IFERROR(
    IF(_xlfn.XLOOKUP('Weighted - average'!$A115, Width!$A$2:$A$166, Width!E$2:E$166) = 0, 'Weighted - average'!E$178, _xlfn.XLOOKUP('Weighted - average'!$A115, Width!$A$2:$A$166, Width!E$2:E$166)),
    'Weighted - average'!E$178
)</f>
        <v>6.2755503632768832</v>
      </c>
      <c r="F115">
        <f>IFERROR(
    IF(_xlfn.XLOOKUP('Weighted - average'!$A115, Width!$A$2:$A$166, Width!F$2:F$166) = 0, 'Weighted - average'!F$178, _xlfn.XLOOKUP('Weighted - average'!$A115, Width!$A$2:$A$166, Width!F$2:F$166)),
    'Weighted - average'!F$178
)</f>
        <v>3.64642211168889</v>
      </c>
      <c r="G115">
        <f>IFERROR(
    IF(_xlfn.XLOOKUP('Weighted - average'!$A115, Width!$A$2:$A$166, Width!G$2:G$166) = 0, 'Weighted - average'!G$178, _xlfn.XLOOKUP('Weighted - average'!$A115, Width!$A$2:$A$166, Width!G$2:G$166)),
    'Weighted - average'!G$178
)</f>
        <v>9.0556748740459891</v>
      </c>
      <c r="H115">
        <f>IFERROR(
    IF(_xlfn.XLOOKUP('Weighted - average'!$A115, Width!$A$2:$A$166, Width!H$2:H$166) = 0, 'Weighted - average'!H$178, _xlfn.XLOOKUP('Weighted - average'!$A115, Width!$A$2:$A$166, Width!H$2:H$166)),
    'Weighted - average'!H$178
)</f>
        <v>6.3832945137155876</v>
      </c>
      <c r="I115">
        <f>IFERROR(
    IF(_xlfn.XLOOKUP('Weighted - average'!$A115, Width!$A$2:$A$166, Width!I$2:I$166) = 0, 'Weighted - average'!I$178, _xlfn.XLOOKUP('Weighted - average'!$A115, Width!$A$2:$A$166, Width!I$2:I$166)),
    'Weighted - average'!I$178
)</f>
        <v>2.1699266503667398</v>
      </c>
      <c r="J115">
        <f>IFERROR(
    IF(_xlfn.XLOOKUP('Weighted - average'!$A115, Width!$A$2:$A$166, Width!J$2:J$166) = 0, 'Weighted - average'!J$178, _xlfn.XLOOKUP('Weighted - average'!$A115, Width!$A$2:$A$166, Width!J$2:J$166)),
    'Weighted - average'!J$178
)</f>
        <v>1.5449688800216681</v>
      </c>
      <c r="K115">
        <f>IFERROR(
    IF(_xlfn.XLOOKUP('Weighted - average'!$A115, Width!$A$2:$A$166, Width!K$2:K$166) = 0, 'Weighted - average'!K$178, _xlfn.XLOOKUP('Weighted - average'!$A115, Width!$A$2:$A$166, Width!K$2:K$166)),
    'Weighted - average'!K$178
)</f>
        <v>3.7760976987152302</v>
      </c>
      <c r="L115">
        <f>IFERROR(
    IF(_xlfn.XLOOKUP('Weighted - average'!$A115, Width!$A$2:$A$166, Width!L$2:L$166) = 0, 'Weighted - average'!L$178, _xlfn.XLOOKUP('Weighted - average'!$A115, Width!$A$2:$A$166, Width!L$2:L$166)),
    'Weighted - average'!L$178
)</f>
        <v>4.7646854194846897</v>
      </c>
      <c r="M115">
        <f>IFERROR(
    IF(_xlfn.XLOOKUP('Weighted - average'!$A115, Width!$A$2:$A$166, Width!M$2:M$166) = 0, 'Weighted - average'!M$178, _xlfn.XLOOKUP('Weighted - average'!$A115, Width!$A$2:$A$166, Width!M$2:M$166)),
    'Weighted - average'!M$178
)</f>
        <v>30.909274241173069</v>
      </c>
      <c r="N115">
        <f>IFERROR(
    IF(_xlfn.XLOOKUP('Weighted - average'!$A115, Width!$A$2:$A$166, Width!N$2:N$166) = 0, 'Weighted - average'!N$178, _xlfn.XLOOKUP('Weighted - average'!$A115, Width!$A$2:$A$166, Width!N$2:N$166)),
    'Weighted - average'!N$178
)</f>
        <v>4.5710697309727522</v>
      </c>
      <c r="O115">
        <f>IFERROR(
    IF(_xlfn.XLOOKUP('Weighted - average'!$A115, Width!$A$2:$A$166, Width!O$2:O$166) = 0, 'Weighted - average'!O$178, _xlfn.XLOOKUP('Weighted - average'!$A115, Width!$A$2:$A$166, Width!O$2:O$166)),
    'Weighted - average'!O$178
)</f>
        <v>4.6453610447251599</v>
      </c>
      <c r="P115">
        <f>IFERROR(
    IF(_xlfn.XLOOKUP('Weighted - average'!$A115, Width!$A$2:$A$166, Width!P$2:P$166) = 0, 'Weighted - average'!P$178, _xlfn.XLOOKUP('Weighted - average'!$A115, Width!$A$2:$A$166, Width!P$2:P$166)),
    'Weighted - average'!P$178
)</f>
        <v>9.5932023014312087</v>
      </c>
    </row>
    <row r="116" spans="1:16" x14ac:dyDescent="0.25">
      <c r="A116" s="1" t="s">
        <v>126</v>
      </c>
      <c r="B116">
        <f>IFERROR(
    IF(_xlfn.XLOOKUP('Weighted - average'!$A116, Width!$A$2:$A$166, Width!B$2:B$166) = 0, 'Weighted - average'!B$178, _xlfn.XLOOKUP('Weighted - average'!$A116, Width!$A$2:$A$166, Width!B$2:B$166)),
    'Weighted - average'!B$178
)</f>
        <v>8.08464447108733</v>
      </c>
      <c r="C116">
        <f>IFERROR(
    IF(_xlfn.XLOOKUP('Weighted - average'!$A116, Width!$A$2:$A$166, Width!C$2:C$166) = 0, 'Weighted - average'!C$178, _xlfn.XLOOKUP('Weighted - average'!$A116, Width!$A$2:$A$166, Width!C$2:C$166)),
    'Weighted - average'!C$178
)</f>
        <v>3.9845783262316199</v>
      </c>
      <c r="D116">
        <f>IFERROR(
    IF(_xlfn.XLOOKUP('Weighted - average'!$A116, Width!$A$2:$A$166, Width!D$2:D$166) = 0, 'Weighted - average'!D$178, _xlfn.XLOOKUP('Weighted - average'!$A116, Width!$A$2:$A$166, Width!D$2:D$166)),
    'Weighted - average'!D$178
)</f>
        <v>3.69050991501416</v>
      </c>
      <c r="E116">
        <f>IFERROR(
    IF(_xlfn.XLOOKUP('Weighted - average'!$A116, Width!$A$2:$A$166, Width!E$2:E$166) = 0, 'Weighted - average'!E$178, _xlfn.XLOOKUP('Weighted - average'!$A116, Width!$A$2:$A$166, Width!E$2:E$166)),
    'Weighted - average'!E$178
)</f>
        <v>3.2208588957055202</v>
      </c>
      <c r="F116">
        <f>IFERROR(
    IF(_xlfn.XLOOKUP('Weighted - average'!$A116, Width!$A$2:$A$166, Width!F$2:F$166) = 0, 'Weighted - average'!F$178, _xlfn.XLOOKUP('Weighted - average'!$A116, Width!$A$2:$A$166, Width!F$2:F$166)),
    'Weighted - average'!F$178
)</f>
        <v>4.8391718872357004</v>
      </c>
      <c r="G116">
        <f>IFERROR(
    IF(_xlfn.XLOOKUP('Weighted - average'!$A116, Width!$A$2:$A$166, Width!G$2:G$166) = 0, 'Weighted - average'!G$178, _xlfn.XLOOKUP('Weighted - average'!$A116, Width!$A$2:$A$166, Width!G$2:G$166)),
    'Weighted - average'!G$178
)</f>
        <v>4.44408881455153</v>
      </c>
      <c r="H116">
        <f>IFERROR(
    IF(_xlfn.XLOOKUP('Weighted - average'!$A116, Width!$A$2:$A$166, Width!H$2:H$166) = 0, 'Weighted - average'!H$178, _xlfn.XLOOKUP('Weighted - average'!$A116, Width!$A$2:$A$166, Width!H$2:H$166)),
    'Weighted - average'!H$178
)</f>
        <v>3.5447714464621098</v>
      </c>
      <c r="I116">
        <f>IFERROR(
    IF(_xlfn.XLOOKUP('Weighted - average'!$A116, Width!$A$2:$A$166, Width!I$2:I$166) = 0, 'Weighted - average'!I$178, _xlfn.XLOOKUP('Weighted - average'!$A116, Width!$A$2:$A$166, Width!I$2:I$166)),
    'Weighted - average'!I$178
)</f>
        <v>3.8444478637229902</v>
      </c>
      <c r="J116">
        <f>IFERROR(
    IF(_xlfn.XLOOKUP('Weighted - average'!$A116, Width!$A$2:$A$166, Width!J$2:J$166) = 0, 'Weighted - average'!J$178, _xlfn.XLOOKUP('Weighted - average'!$A116, Width!$A$2:$A$166, Width!J$2:J$166)),
    'Weighted - average'!J$178
)</f>
        <v>4.7237208867271496</v>
      </c>
      <c r="K116">
        <f>IFERROR(
    IF(_xlfn.XLOOKUP('Weighted - average'!$A116, Width!$A$2:$A$166, Width!K$2:K$166) = 0, 'Weighted - average'!K$178, _xlfn.XLOOKUP('Weighted - average'!$A116, Width!$A$2:$A$166, Width!K$2:K$166)),
    'Weighted - average'!K$178
)</f>
        <v>5.1202859039956197</v>
      </c>
      <c r="L116">
        <f>IFERROR(
    IF(_xlfn.XLOOKUP('Weighted - average'!$A116, Width!$A$2:$A$166, Width!L$2:L$166) = 0, 'Weighted - average'!L$178, _xlfn.XLOOKUP('Weighted - average'!$A116, Width!$A$2:$A$166, Width!L$2:L$166)),
    'Weighted - average'!L$178
)</f>
        <v>4.86300945877875</v>
      </c>
      <c r="M116">
        <f>IFERROR(
    IF(_xlfn.XLOOKUP('Weighted - average'!$A116, Width!$A$2:$A$166, Width!M$2:M$166) = 0, 'Weighted - average'!M$178, _xlfn.XLOOKUP('Weighted - average'!$A116, Width!$A$2:$A$166, Width!M$2:M$166)),
    'Weighted - average'!M$178
)</f>
        <v>7.9279076970729401</v>
      </c>
      <c r="N116">
        <f>IFERROR(
    IF(_xlfn.XLOOKUP('Weighted - average'!$A116, Width!$A$2:$A$166, Width!N$2:N$166) = 0, 'Weighted - average'!N$178, _xlfn.XLOOKUP('Weighted - average'!$A116, Width!$A$2:$A$166, Width!N$2:N$166)),
    'Weighted - average'!N$178
)</f>
        <v>4.5710697309727522</v>
      </c>
      <c r="O116">
        <f>IFERROR(
    IF(_xlfn.XLOOKUP('Weighted - average'!$A116, Width!$A$2:$A$166, Width!O$2:O$166) = 0, 'Weighted - average'!O$178, _xlfn.XLOOKUP('Weighted - average'!$A116, Width!$A$2:$A$166, Width!O$2:O$166)),
    'Weighted - average'!O$178
)</f>
        <v>5.3064231608414598</v>
      </c>
      <c r="P116">
        <f>IFERROR(
    IF(_xlfn.XLOOKUP('Weighted - average'!$A116, Width!$A$2:$A$166, Width!P$2:P$166) = 0, 'Weighted - average'!P$178, _xlfn.XLOOKUP('Weighted - average'!$A116, Width!$A$2:$A$166, Width!P$2:P$166)),
    'Weighted - average'!P$178
)</f>
        <v>4.8075016307893002</v>
      </c>
    </row>
    <row r="117" spans="1:16" x14ac:dyDescent="0.25">
      <c r="A117" s="1" t="s">
        <v>127</v>
      </c>
      <c r="B117">
        <f>IFERROR(
    IF(_xlfn.XLOOKUP('Weighted - average'!$A117, Width!$A$2:$A$166, Width!B$2:B$166) = 0, 'Weighted - average'!B$178, _xlfn.XLOOKUP('Weighted - average'!$A117, Width!$A$2:$A$166, Width!B$2:B$166)),
    'Weighted - average'!B$178
)</f>
        <v>10.114448572848865</v>
      </c>
      <c r="C117">
        <f>IFERROR(
    IF(_xlfn.XLOOKUP('Weighted - average'!$A117, Width!$A$2:$A$166, Width!C$2:C$166) = 0, 'Weighted - average'!C$178, _xlfn.XLOOKUP('Weighted - average'!$A117, Width!$A$2:$A$166, Width!C$2:C$166)),
    'Weighted - average'!C$178
)</f>
        <v>6.1225887502666598</v>
      </c>
      <c r="D117">
        <f>IFERROR(
    IF(_xlfn.XLOOKUP('Weighted - average'!$A117, Width!$A$2:$A$166, Width!D$2:D$166) = 0, 'Weighted - average'!D$178, _xlfn.XLOOKUP('Weighted - average'!$A117, Width!$A$2:$A$166, Width!D$2:D$166)),
    'Weighted - average'!D$178
)</f>
        <v>6.892046065663032</v>
      </c>
      <c r="E117">
        <f>IFERROR(
    IF(_xlfn.XLOOKUP('Weighted - average'!$A117, Width!$A$2:$A$166, Width!E$2:E$166) = 0, 'Weighted - average'!E$178, _xlfn.XLOOKUP('Weighted - average'!$A117, Width!$A$2:$A$166, Width!E$2:E$166)),
    'Weighted - average'!E$178
)</f>
        <v>6.2755503632768832</v>
      </c>
      <c r="F117">
        <f>IFERROR(
    IF(_xlfn.XLOOKUP('Weighted - average'!$A117, Width!$A$2:$A$166, Width!F$2:F$166) = 0, 'Weighted - average'!F$178, _xlfn.XLOOKUP('Weighted - average'!$A117, Width!$A$2:$A$166, Width!F$2:F$166)),
    'Weighted - average'!F$178
)</f>
        <v>10.35838618260364</v>
      </c>
      <c r="G117">
        <f>IFERROR(
    IF(_xlfn.XLOOKUP('Weighted - average'!$A117, Width!$A$2:$A$166, Width!G$2:G$166) = 0, 'Weighted - average'!G$178, _xlfn.XLOOKUP('Weighted - average'!$A117, Width!$A$2:$A$166, Width!G$2:G$166)),
    'Weighted - average'!G$178
)</f>
        <v>6.5600707323384704</v>
      </c>
      <c r="H117">
        <f>IFERROR(
    IF(_xlfn.XLOOKUP('Weighted - average'!$A117, Width!$A$2:$A$166, Width!H$2:H$166) = 0, 'Weighted - average'!H$178, _xlfn.XLOOKUP('Weighted - average'!$A117, Width!$A$2:$A$166, Width!H$2:H$166)),
    'Weighted - average'!H$178
)</f>
        <v>6.3832945137155876</v>
      </c>
      <c r="I117">
        <f>IFERROR(
    IF(_xlfn.XLOOKUP('Weighted - average'!$A117, Width!$A$2:$A$166, Width!I$2:I$166) = 0, 'Weighted - average'!I$178, _xlfn.XLOOKUP('Weighted - average'!$A117, Width!$A$2:$A$166, Width!I$2:I$166)),
    'Weighted - average'!I$178
)</f>
        <v>3.5310193321616801</v>
      </c>
      <c r="J117">
        <f>IFERROR(
    IF(_xlfn.XLOOKUP('Weighted - average'!$A117, Width!$A$2:$A$166, Width!J$2:J$166) = 0, 'Weighted - average'!J$178, _xlfn.XLOOKUP('Weighted - average'!$A117, Width!$A$2:$A$166, Width!J$2:J$166)),
    'Weighted - average'!J$178
)</f>
        <v>1.5449688800216681</v>
      </c>
      <c r="K117">
        <f>IFERROR(
    IF(_xlfn.XLOOKUP('Weighted - average'!$A117, Width!$A$2:$A$166, Width!K$2:K$166) = 0, 'Weighted - average'!K$178, _xlfn.XLOOKUP('Weighted - average'!$A117, Width!$A$2:$A$166, Width!K$2:K$166)),
    'Weighted - average'!K$178
)</f>
        <v>4.3567533838917099</v>
      </c>
      <c r="L117">
        <f>IFERROR(
    IF(_xlfn.XLOOKUP('Weighted - average'!$A117, Width!$A$2:$A$166, Width!L$2:L$166) = 0, 'Weighted - average'!L$178, _xlfn.XLOOKUP('Weighted - average'!$A117, Width!$A$2:$A$166, Width!L$2:L$166)),
    'Weighted - average'!L$178
)</f>
        <v>9.9245491325516006</v>
      </c>
      <c r="M117">
        <f>IFERROR(
    IF(_xlfn.XLOOKUP('Weighted - average'!$A117, Width!$A$2:$A$166, Width!M$2:M$166) = 0, 'Weighted - average'!M$178, _xlfn.XLOOKUP('Weighted - average'!$A117, Width!$A$2:$A$166, Width!M$2:M$166)),
    'Weighted - average'!M$178
)</f>
        <v>30.909274241173069</v>
      </c>
      <c r="N117">
        <f>IFERROR(
    IF(_xlfn.XLOOKUP('Weighted - average'!$A117, Width!$A$2:$A$166, Width!N$2:N$166) = 0, 'Weighted - average'!N$178, _xlfn.XLOOKUP('Weighted - average'!$A117, Width!$A$2:$A$166, Width!N$2:N$166)),
    'Weighted - average'!N$178
)</f>
        <v>4.5710697309727522</v>
      </c>
      <c r="O117">
        <f>IFERROR(
    IF(_xlfn.XLOOKUP('Weighted - average'!$A117, Width!$A$2:$A$166, Width!O$2:O$166) = 0, 'Weighted - average'!O$178, _xlfn.XLOOKUP('Weighted - average'!$A117, Width!$A$2:$A$166, Width!O$2:O$166)),
    'Weighted - average'!O$178
)</f>
        <v>8.3951604599279204</v>
      </c>
      <c r="P117">
        <f>IFERROR(
    IF(_xlfn.XLOOKUP('Weighted - average'!$A117, Width!$A$2:$A$166, Width!P$2:P$166) = 0, 'Weighted - average'!P$178, _xlfn.XLOOKUP('Weighted - average'!$A117, Width!$A$2:$A$166, Width!P$2:P$166)),
    'Weighted - average'!P$178
)</f>
        <v>9.5932023014312087</v>
      </c>
    </row>
    <row r="118" spans="1:16" x14ac:dyDescent="0.25">
      <c r="A118" s="1" t="s">
        <v>128</v>
      </c>
      <c r="B118">
        <f>IFERROR(
    IF(_xlfn.XLOOKUP('Weighted - average'!$A118, Width!$A$2:$A$166, Width!B$2:B$166) = 0, 'Weighted - average'!B$178, _xlfn.XLOOKUP('Weighted - average'!$A118, Width!$A$2:$A$166, Width!B$2:B$166)),
    'Weighted - average'!B$178
)</f>
        <v>8.0135778522306396</v>
      </c>
      <c r="C118">
        <f>IFERROR(
    IF(_xlfn.XLOOKUP('Weighted - average'!$A118, Width!$A$2:$A$166, Width!C$2:C$166) = 0, 'Weighted - average'!C$178, _xlfn.XLOOKUP('Weighted - average'!$A118, Width!$A$2:$A$166, Width!C$2:C$166)),
    'Weighted - average'!C$178
)</f>
        <v>5.8835746054312601</v>
      </c>
      <c r="D118">
        <f>IFERROR(
    IF(_xlfn.XLOOKUP('Weighted - average'!$A118, Width!$A$2:$A$166, Width!D$2:D$166) = 0, 'Weighted - average'!D$178, _xlfn.XLOOKUP('Weighted - average'!$A118, Width!$A$2:$A$166, Width!D$2:D$166)),
    'Weighted - average'!D$178
)</f>
        <v>6.892046065663032</v>
      </c>
      <c r="E118">
        <f>IFERROR(
    IF(_xlfn.XLOOKUP('Weighted - average'!$A118, Width!$A$2:$A$166, Width!E$2:E$166) = 0, 'Weighted - average'!E$178, _xlfn.XLOOKUP('Weighted - average'!$A118, Width!$A$2:$A$166, Width!E$2:E$166)),
    'Weighted - average'!E$178
)</f>
        <v>6.2755503632768832</v>
      </c>
      <c r="F118">
        <f>IFERROR(
    IF(_xlfn.XLOOKUP('Weighted - average'!$A118, Width!$A$2:$A$166, Width!F$2:F$166) = 0, 'Weighted - average'!F$178, _xlfn.XLOOKUP('Weighted - average'!$A118, Width!$A$2:$A$166, Width!F$2:F$166)),
    'Weighted - average'!F$178
)</f>
        <v>15.966261473579699</v>
      </c>
      <c r="G118">
        <f>IFERROR(
    IF(_xlfn.XLOOKUP('Weighted - average'!$A118, Width!$A$2:$A$166, Width!G$2:G$166) = 0, 'Weighted - average'!G$178, _xlfn.XLOOKUP('Weighted - average'!$A118, Width!$A$2:$A$166, Width!G$2:G$166)),
    'Weighted - average'!G$178
)</f>
        <v>4.2684277309954997</v>
      </c>
      <c r="H118">
        <f>IFERROR(
    IF(_xlfn.XLOOKUP('Weighted - average'!$A118, Width!$A$2:$A$166, Width!H$2:H$166) = 0, 'Weighted - average'!H$178, _xlfn.XLOOKUP('Weighted - average'!$A118, Width!$A$2:$A$166, Width!H$2:H$166)),
    'Weighted - average'!H$178
)</f>
        <v>6.3832945137155876</v>
      </c>
      <c r="I118">
        <f>IFERROR(
    IF(_xlfn.XLOOKUP('Weighted - average'!$A118, Width!$A$2:$A$166, Width!I$2:I$166) = 0, 'Weighted - average'!I$178, _xlfn.XLOOKUP('Weighted - average'!$A118, Width!$A$2:$A$166, Width!I$2:I$166)),
    'Weighted - average'!I$178
)</f>
        <v>2.88964671622346</v>
      </c>
      <c r="J118">
        <f>IFERROR(
    IF(_xlfn.XLOOKUP('Weighted - average'!$A118, Width!$A$2:$A$166, Width!J$2:J$166) = 0, 'Weighted - average'!J$178, _xlfn.XLOOKUP('Weighted - average'!$A118, Width!$A$2:$A$166, Width!J$2:J$166)),
    'Weighted - average'!J$178
)</f>
        <v>1.5449688800216681</v>
      </c>
      <c r="K118">
        <f>IFERROR(
    IF(_xlfn.XLOOKUP('Weighted - average'!$A118, Width!$A$2:$A$166, Width!K$2:K$166) = 0, 'Weighted - average'!K$178, _xlfn.XLOOKUP('Weighted - average'!$A118, Width!$A$2:$A$166, Width!K$2:K$166)),
    'Weighted - average'!K$178
)</f>
        <v>2.8184701720141501</v>
      </c>
      <c r="L118">
        <f>IFERROR(
    IF(_xlfn.XLOOKUP('Weighted - average'!$A118, Width!$A$2:$A$166, Width!L$2:L$166) = 0, 'Weighted - average'!L$178, _xlfn.XLOOKUP('Weighted - average'!$A118, Width!$A$2:$A$166, Width!L$2:L$166)),
    'Weighted - average'!L$178
)</f>
        <v>6.41755738916748</v>
      </c>
      <c r="M118">
        <f>IFERROR(
    IF(_xlfn.XLOOKUP('Weighted - average'!$A118, Width!$A$2:$A$166, Width!M$2:M$166) = 0, 'Weighted - average'!M$178, _xlfn.XLOOKUP('Weighted - average'!$A118, Width!$A$2:$A$166, Width!M$2:M$166)),
    'Weighted - average'!M$178
)</f>
        <v>30.909274241173069</v>
      </c>
      <c r="N118">
        <f>IFERROR(
    IF(_xlfn.XLOOKUP('Weighted - average'!$A118, Width!$A$2:$A$166, Width!N$2:N$166) = 0, 'Weighted - average'!N$178, _xlfn.XLOOKUP('Weighted - average'!$A118, Width!$A$2:$A$166, Width!N$2:N$166)),
    'Weighted - average'!N$178
)</f>
        <v>4.5710697309727522</v>
      </c>
      <c r="O118">
        <f>IFERROR(
    IF(_xlfn.XLOOKUP('Weighted - average'!$A118, Width!$A$2:$A$166, Width!O$2:O$166) = 0, 'Weighted - average'!O$178, _xlfn.XLOOKUP('Weighted - average'!$A118, Width!$A$2:$A$166, Width!O$2:O$166)),
    'Weighted - average'!O$178
)</f>
        <v>7.9688728702490099</v>
      </c>
      <c r="P118">
        <f>IFERROR(
    IF(_xlfn.XLOOKUP('Weighted - average'!$A118, Width!$A$2:$A$166, Width!P$2:P$166) = 0, 'Weighted - average'!P$178, _xlfn.XLOOKUP('Weighted - average'!$A118, Width!$A$2:$A$166, Width!P$2:P$166)),
    'Weighted - average'!P$178
)</f>
        <v>9.5932023014312087</v>
      </c>
    </row>
    <row r="119" spans="1:16" x14ac:dyDescent="0.25">
      <c r="A119" s="1" t="s">
        <v>129</v>
      </c>
      <c r="B119">
        <f>IFERROR(
    IF(_xlfn.XLOOKUP('Weighted - average'!$A119, Width!$A$2:$A$166, Width!B$2:B$166) = 0, 'Weighted - average'!B$178, _xlfn.XLOOKUP('Weighted - average'!$A119, Width!$A$2:$A$166, Width!B$2:B$166)),
    'Weighted - average'!B$178
)</f>
        <v>4</v>
      </c>
      <c r="C119">
        <f>IFERROR(
    IF(_xlfn.XLOOKUP('Weighted - average'!$A119, Width!$A$2:$A$166, Width!C$2:C$166) = 0, 'Weighted - average'!C$178, _xlfn.XLOOKUP('Weighted - average'!$A119, Width!$A$2:$A$166, Width!C$2:C$166)),
    'Weighted - average'!C$178
)</f>
        <v>3.65386507594858</v>
      </c>
      <c r="D119">
        <f>IFERROR(
    IF(_xlfn.XLOOKUP('Weighted - average'!$A119, Width!$A$2:$A$166, Width!D$2:D$166) = 0, 'Weighted - average'!D$178, _xlfn.XLOOKUP('Weighted - average'!$A119, Width!$A$2:$A$166, Width!D$2:D$166)),
    'Weighted - average'!D$178
)</f>
        <v>6.892046065663032</v>
      </c>
      <c r="E119">
        <f>IFERROR(
    IF(_xlfn.XLOOKUP('Weighted - average'!$A119, Width!$A$2:$A$166, Width!E$2:E$166) = 0, 'Weighted - average'!E$178, _xlfn.XLOOKUP('Weighted - average'!$A119, Width!$A$2:$A$166, Width!E$2:E$166)),
    'Weighted - average'!E$178
)</f>
        <v>6.2755503632768832</v>
      </c>
      <c r="F119">
        <f>IFERROR(
    IF(_xlfn.XLOOKUP('Weighted - average'!$A119, Width!$A$2:$A$166, Width!F$2:F$166) = 0, 'Weighted - average'!F$178, _xlfn.XLOOKUP('Weighted - average'!$A119, Width!$A$2:$A$166, Width!F$2:F$166)),
    'Weighted - average'!F$178
)</f>
        <v>6</v>
      </c>
      <c r="G119">
        <f>IFERROR(
    IF(_xlfn.XLOOKUP('Weighted - average'!$A119, Width!$A$2:$A$166, Width!G$2:G$166) = 0, 'Weighted - average'!G$178, _xlfn.XLOOKUP('Weighted - average'!$A119, Width!$A$2:$A$166, Width!G$2:G$166)),
    'Weighted - average'!G$178
)</f>
        <v>4.1311111111111103</v>
      </c>
      <c r="H119">
        <f>IFERROR(
    IF(_xlfn.XLOOKUP('Weighted - average'!$A119, Width!$A$2:$A$166, Width!H$2:H$166) = 0, 'Weighted - average'!H$178, _xlfn.XLOOKUP('Weighted - average'!$A119, Width!$A$2:$A$166, Width!H$2:H$166)),
    'Weighted - average'!H$178
)</f>
        <v>6.3832945137155876</v>
      </c>
      <c r="I119">
        <f>IFERROR(
    IF(_xlfn.XLOOKUP('Weighted - average'!$A119, Width!$A$2:$A$166, Width!I$2:I$166) = 0, 'Weighted - average'!I$178, _xlfn.XLOOKUP('Weighted - average'!$A119, Width!$A$2:$A$166, Width!I$2:I$166)),
    'Weighted - average'!I$178
)</f>
        <v>4.3264520948576966</v>
      </c>
      <c r="J119">
        <f>IFERROR(
    IF(_xlfn.XLOOKUP('Weighted - average'!$A119, Width!$A$2:$A$166, Width!J$2:J$166) = 0, 'Weighted - average'!J$178, _xlfn.XLOOKUP('Weighted - average'!$A119, Width!$A$2:$A$166, Width!J$2:J$166)),
    'Weighted - average'!J$178
)</f>
        <v>1.5449688800216681</v>
      </c>
      <c r="K119">
        <f>IFERROR(
    IF(_xlfn.XLOOKUP('Weighted - average'!$A119, Width!$A$2:$A$166, Width!K$2:K$166) = 0, 'Weighted - average'!K$178, _xlfn.XLOOKUP('Weighted - average'!$A119, Width!$A$2:$A$166, Width!K$2:K$166)),
    'Weighted - average'!K$178
)</f>
        <v>3.0528052805280499</v>
      </c>
      <c r="L119">
        <f>IFERROR(
    IF(_xlfn.XLOOKUP('Weighted - average'!$A119, Width!$A$2:$A$166, Width!L$2:L$166) = 0, 'Weighted - average'!L$178, _xlfn.XLOOKUP('Weighted - average'!$A119, Width!$A$2:$A$166, Width!L$2:L$166)),
    'Weighted - average'!L$178
)</f>
        <v>5.9712120310298902</v>
      </c>
      <c r="M119">
        <f>IFERROR(
    IF(_xlfn.XLOOKUP('Weighted - average'!$A119, Width!$A$2:$A$166, Width!M$2:M$166) = 0, 'Weighted - average'!M$178, _xlfn.XLOOKUP('Weighted - average'!$A119, Width!$A$2:$A$166, Width!M$2:M$166)),
    'Weighted - average'!M$178
)</f>
        <v>30.909274241173069</v>
      </c>
      <c r="N119">
        <f>IFERROR(
    IF(_xlfn.XLOOKUP('Weighted - average'!$A119, Width!$A$2:$A$166, Width!N$2:N$166) = 0, 'Weighted - average'!N$178, _xlfn.XLOOKUP('Weighted - average'!$A119, Width!$A$2:$A$166, Width!N$2:N$166)),
    'Weighted - average'!N$178
)</f>
        <v>4.5710697309727522</v>
      </c>
      <c r="O119">
        <f>IFERROR(
    IF(_xlfn.XLOOKUP('Weighted - average'!$A119, Width!$A$2:$A$166, Width!O$2:O$166) = 0, 'Weighted - average'!O$178, _xlfn.XLOOKUP('Weighted - average'!$A119, Width!$A$2:$A$166, Width!O$2:O$166)),
    'Weighted - average'!O$178
)</f>
        <v>5.3476890756302504</v>
      </c>
      <c r="P119">
        <f>IFERROR(
    IF(_xlfn.XLOOKUP('Weighted - average'!$A119, Width!$A$2:$A$166, Width!P$2:P$166) = 0, 'Weighted - average'!P$178, _xlfn.XLOOKUP('Weighted - average'!$A119, Width!$A$2:$A$166, Width!P$2:P$166)),
    'Weighted - average'!P$178
)</f>
        <v>9.5932023014312087</v>
      </c>
    </row>
    <row r="120" spans="1:16" x14ac:dyDescent="0.25">
      <c r="A120" s="1" t="s">
        <v>130</v>
      </c>
      <c r="B120">
        <f>IFERROR(
    IF(_xlfn.XLOOKUP('Weighted - average'!$A120, Width!$A$2:$A$166, Width!B$2:B$166) = 0, 'Weighted - average'!B$178, _xlfn.XLOOKUP('Weighted - average'!$A120, Width!$A$2:$A$166, Width!B$2:B$166)),
    'Weighted - average'!B$178
)</f>
        <v>5</v>
      </c>
      <c r="C120">
        <f>IFERROR(
    IF(_xlfn.XLOOKUP('Weighted - average'!$A120, Width!$A$2:$A$166, Width!C$2:C$166) = 0, 'Weighted - average'!C$178, _xlfn.XLOOKUP('Weighted - average'!$A120, Width!$A$2:$A$166, Width!C$2:C$166)),
    'Weighted - average'!C$178
)</f>
        <v>4.7208058891902303</v>
      </c>
      <c r="D120">
        <f>IFERROR(
    IF(_xlfn.XLOOKUP('Weighted - average'!$A120, Width!$A$2:$A$166, Width!D$2:D$166) = 0, 'Weighted - average'!D$178, _xlfn.XLOOKUP('Weighted - average'!$A120, Width!$A$2:$A$166, Width!D$2:D$166)),
    'Weighted - average'!D$178
)</f>
        <v>6.892046065663032</v>
      </c>
      <c r="E120">
        <f>IFERROR(
    IF(_xlfn.XLOOKUP('Weighted - average'!$A120, Width!$A$2:$A$166, Width!E$2:E$166) = 0, 'Weighted - average'!E$178, _xlfn.XLOOKUP('Weighted - average'!$A120, Width!$A$2:$A$166, Width!E$2:E$166)),
    'Weighted - average'!E$178
)</f>
        <v>6.2755503632768832</v>
      </c>
      <c r="F120">
        <f>IFERROR(
    IF(_xlfn.XLOOKUP('Weighted - average'!$A120, Width!$A$2:$A$166, Width!F$2:F$166) = 0, 'Weighted - average'!F$178, _xlfn.XLOOKUP('Weighted - average'!$A120, Width!$A$2:$A$166, Width!F$2:F$166)),
    'Weighted - average'!F$178
)</f>
        <v>7.5307262569832396</v>
      </c>
      <c r="G120">
        <f>IFERROR(
    IF(_xlfn.XLOOKUP('Weighted - average'!$A120, Width!$A$2:$A$166, Width!G$2:G$166) = 0, 'Weighted - average'!G$178, _xlfn.XLOOKUP('Weighted - average'!$A120, Width!$A$2:$A$166, Width!G$2:G$166)),
    'Weighted - average'!G$178
)</f>
        <v>4.5689289501590604</v>
      </c>
      <c r="H120">
        <f>IFERROR(
    IF(_xlfn.XLOOKUP('Weighted - average'!$A120, Width!$A$2:$A$166, Width!H$2:H$166) = 0, 'Weighted - average'!H$178, _xlfn.XLOOKUP('Weighted - average'!$A120, Width!$A$2:$A$166, Width!H$2:H$166)),
    'Weighted - average'!H$178
)</f>
        <v>6.3832945137155876</v>
      </c>
      <c r="I120">
        <f>IFERROR(
    IF(_xlfn.XLOOKUP('Weighted - average'!$A120, Width!$A$2:$A$166, Width!I$2:I$166) = 0, 'Weighted - average'!I$178, _xlfn.XLOOKUP('Weighted - average'!$A120, Width!$A$2:$A$166, Width!I$2:I$166)),
    'Weighted - average'!I$178
)</f>
        <v>4.3264520948576966</v>
      </c>
      <c r="J120">
        <f>IFERROR(
    IF(_xlfn.XLOOKUP('Weighted - average'!$A120, Width!$A$2:$A$166, Width!J$2:J$166) = 0, 'Weighted - average'!J$178, _xlfn.XLOOKUP('Weighted - average'!$A120, Width!$A$2:$A$166, Width!J$2:J$166)),
    'Weighted - average'!J$178
)</f>
        <v>1.5449688800216681</v>
      </c>
      <c r="K120">
        <f>IFERROR(
    IF(_xlfn.XLOOKUP('Weighted - average'!$A120, Width!$A$2:$A$166, Width!K$2:K$166) = 0, 'Weighted - average'!K$178, _xlfn.XLOOKUP('Weighted - average'!$A120, Width!$A$2:$A$166, Width!K$2:K$166)),
    'Weighted - average'!K$178
)</f>
        <v>4.3544093178036603</v>
      </c>
      <c r="L120">
        <f>IFERROR(
    IF(_xlfn.XLOOKUP('Weighted - average'!$A120, Width!$A$2:$A$166, Width!L$2:L$166) = 0, 'Weighted - average'!L$178, _xlfn.XLOOKUP('Weighted - average'!$A120, Width!$A$2:$A$166, Width!L$2:L$166)),
    'Weighted - average'!L$178
)</f>
        <v>10.3790550070521</v>
      </c>
      <c r="M120">
        <f>IFERROR(
    IF(_xlfn.XLOOKUP('Weighted - average'!$A120, Width!$A$2:$A$166, Width!M$2:M$166) = 0, 'Weighted - average'!M$178, _xlfn.XLOOKUP('Weighted - average'!$A120, Width!$A$2:$A$166, Width!M$2:M$166)),
    'Weighted - average'!M$178
)</f>
        <v>30.909274241173069</v>
      </c>
      <c r="N120">
        <f>IFERROR(
    IF(_xlfn.XLOOKUP('Weighted - average'!$A120, Width!$A$2:$A$166, Width!N$2:N$166) = 0, 'Weighted - average'!N$178, _xlfn.XLOOKUP('Weighted - average'!$A120, Width!$A$2:$A$166, Width!N$2:N$166)),
    'Weighted - average'!N$178
)</f>
        <v>4.5710697309727522</v>
      </c>
      <c r="O120">
        <f>IFERROR(
    IF(_xlfn.XLOOKUP('Weighted - average'!$A120, Width!$A$2:$A$166, Width!O$2:O$166) = 0, 'Weighted - average'!O$178, _xlfn.XLOOKUP('Weighted - average'!$A120, Width!$A$2:$A$166, Width!O$2:O$166)),
    'Weighted - average'!O$178
)</f>
        <v>8.0147091941719033</v>
      </c>
      <c r="P120">
        <f>IFERROR(
    IF(_xlfn.XLOOKUP('Weighted - average'!$A120, Width!$A$2:$A$166, Width!P$2:P$166) = 0, 'Weighted - average'!P$178, _xlfn.XLOOKUP('Weighted - average'!$A120, Width!$A$2:$A$166, Width!P$2:P$166)),
    'Weighted - average'!P$178
)</f>
        <v>9.5932023014312087</v>
      </c>
    </row>
    <row r="121" spans="1:16" x14ac:dyDescent="0.25">
      <c r="A121" s="1" t="s">
        <v>186</v>
      </c>
      <c r="B121">
        <f>IFERROR(
    IF(_xlfn.XLOOKUP('Weighted - average'!$A121, Width!$A$2:$A$166, Width!B$2:B$166) = 0, 'Weighted - average'!B$178, _xlfn.XLOOKUP('Weighted - average'!$A121, Width!$A$2:$A$166, Width!B$2:B$166)),
    'Weighted - average'!B$178
)</f>
        <v>10.114448572848865</v>
      </c>
      <c r="C121">
        <f>IFERROR(
    IF(_xlfn.XLOOKUP('Weighted - average'!$A121, Width!$A$2:$A$166, Width!C$2:C$166) = 0, 'Weighted - average'!C$178, _xlfn.XLOOKUP('Weighted - average'!$A121, Width!$A$2:$A$166, Width!C$2:C$166)),
    'Weighted - average'!C$178
)</f>
        <v>5.1040485809512894</v>
      </c>
      <c r="D121">
        <f>IFERROR(
    IF(_xlfn.XLOOKUP('Weighted - average'!$A121, Width!$A$2:$A$166, Width!D$2:D$166) = 0, 'Weighted - average'!D$178, _xlfn.XLOOKUP('Weighted - average'!$A121, Width!$A$2:$A$166, Width!D$2:D$166)),
    'Weighted - average'!D$178
)</f>
        <v>6.892046065663032</v>
      </c>
      <c r="E121">
        <f>IFERROR(
    IF(_xlfn.XLOOKUP('Weighted - average'!$A121, Width!$A$2:$A$166, Width!E$2:E$166) = 0, 'Weighted - average'!E$178, _xlfn.XLOOKUP('Weighted - average'!$A121, Width!$A$2:$A$166, Width!E$2:E$166)),
    'Weighted - average'!E$178
)</f>
        <v>6.2755503632768832</v>
      </c>
      <c r="F121">
        <f>IFERROR(
    IF(_xlfn.XLOOKUP('Weighted - average'!$A121, Width!$A$2:$A$166, Width!F$2:F$166) = 0, 'Weighted - average'!F$178, _xlfn.XLOOKUP('Weighted - average'!$A121, Width!$A$2:$A$166, Width!F$2:F$166)),
    'Weighted - average'!F$178
)</f>
        <v>10.35838618260364</v>
      </c>
      <c r="G121">
        <f>IFERROR(
    IF(_xlfn.XLOOKUP('Weighted - average'!$A121, Width!$A$2:$A$166, Width!G$2:G$166) = 0, 'Weighted - average'!G$178, _xlfn.XLOOKUP('Weighted - average'!$A121, Width!$A$2:$A$166, Width!G$2:G$166)),
    'Weighted - average'!G$178
)</f>
        <v>7.2028096935943351</v>
      </c>
      <c r="H121">
        <f>IFERROR(
    IF(_xlfn.XLOOKUP('Weighted - average'!$A121, Width!$A$2:$A$166, Width!H$2:H$166) = 0, 'Weighted - average'!H$178, _xlfn.XLOOKUP('Weighted - average'!$A121, Width!$A$2:$A$166, Width!H$2:H$166)),
    'Weighted - average'!H$178
)</f>
        <v>6.3832945137155876</v>
      </c>
      <c r="I121">
        <f>IFERROR(
    IF(_xlfn.XLOOKUP('Weighted - average'!$A121, Width!$A$2:$A$166, Width!I$2:I$166) = 0, 'Weighted - average'!I$178, _xlfn.XLOOKUP('Weighted - average'!$A121, Width!$A$2:$A$166, Width!I$2:I$166)),
    'Weighted - average'!I$178
)</f>
        <v>4.3264520948576966</v>
      </c>
      <c r="J121">
        <f>IFERROR(
    IF(_xlfn.XLOOKUP('Weighted - average'!$A121, Width!$A$2:$A$166, Width!J$2:J$166) = 0, 'Weighted - average'!J$178, _xlfn.XLOOKUP('Weighted - average'!$A121, Width!$A$2:$A$166, Width!J$2:J$166)),
    'Weighted - average'!J$178
)</f>
        <v>1.5449688800216681</v>
      </c>
      <c r="K121">
        <f>IFERROR(
    IF(_xlfn.XLOOKUP('Weighted - average'!$A121, Width!$A$2:$A$166, Width!K$2:K$166) = 0, 'Weighted - average'!K$178, _xlfn.XLOOKUP('Weighted - average'!$A121, Width!$A$2:$A$166, Width!K$2:K$166)),
    'Weighted - average'!K$178
)</f>
        <v>4.9029807894694066</v>
      </c>
      <c r="L121">
        <f>IFERROR(
    IF(_xlfn.XLOOKUP('Weighted - average'!$A121, Width!$A$2:$A$166, Width!L$2:L$166) = 0, 'Weighted - average'!L$178, _xlfn.XLOOKUP('Weighted - average'!$A121, Width!$A$2:$A$166, Width!L$2:L$166)),
    'Weighted - average'!L$178
)</f>
        <v>7.2915200559958206</v>
      </c>
      <c r="M121">
        <f>IFERROR(
    IF(_xlfn.XLOOKUP('Weighted - average'!$A121, Width!$A$2:$A$166, Width!M$2:M$166) = 0, 'Weighted - average'!M$178, _xlfn.XLOOKUP('Weighted - average'!$A121, Width!$A$2:$A$166, Width!M$2:M$166)),
    'Weighted - average'!M$178
)</f>
        <v>30.909274241173069</v>
      </c>
      <c r="N121">
        <f>IFERROR(
    IF(_xlfn.XLOOKUP('Weighted - average'!$A121, Width!$A$2:$A$166, Width!N$2:N$166) = 0, 'Weighted - average'!N$178, _xlfn.XLOOKUP('Weighted - average'!$A121, Width!$A$2:$A$166, Width!N$2:N$166)),
    'Weighted - average'!N$178
)</f>
        <v>4.5710697309727522</v>
      </c>
      <c r="O121">
        <f>IFERROR(
    IF(_xlfn.XLOOKUP('Weighted - average'!$A121, Width!$A$2:$A$166, Width!O$2:O$166) = 0, 'Weighted - average'!O$178, _xlfn.XLOOKUP('Weighted - average'!$A121, Width!$A$2:$A$166, Width!O$2:O$166)),
    'Weighted - average'!O$178
)</f>
        <v>8.0147091941719033</v>
      </c>
      <c r="P121">
        <f>IFERROR(
    IF(_xlfn.XLOOKUP('Weighted - average'!$A121, Width!$A$2:$A$166, Width!P$2:P$166) = 0, 'Weighted - average'!P$178, _xlfn.XLOOKUP('Weighted - average'!$A121, Width!$A$2:$A$166, Width!P$2:P$166)),
    'Weighted - average'!P$178
)</f>
        <v>9.5932023014312087</v>
      </c>
    </row>
    <row r="122" spans="1:16" x14ac:dyDescent="0.25">
      <c r="A122" s="1" t="s">
        <v>131</v>
      </c>
      <c r="B122">
        <f>IFERROR(
    IF(_xlfn.XLOOKUP('Weighted - average'!$A122, Width!$A$2:$A$166, Width!B$2:B$166) = 0, 'Weighted - average'!B$178, _xlfn.XLOOKUP('Weighted - average'!$A122, Width!$A$2:$A$166, Width!B$2:B$166)),
    'Weighted - average'!B$178
)</f>
        <v>10.114448572848865</v>
      </c>
      <c r="C122">
        <f>IFERROR(
    IF(_xlfn.XLOOKUP('Weighted - average'!$A122, Width!$A$2:$A$166, Width!C$2:C$166) = 0, 'Weighted - average'!C$178, _xlfn.XLOOKUP('Weighted - average'!$A122, Width!$A$2:$A$166, Width!C$2:C$166)),
    'Weighted - average'!C$178
)</f>
        <v>6</v>
      </c>
      <c r="D122">
        <f>IFERROR(
    IF(_xlfn.XLOOKUP('Weighted - average'!$A122, Width!$A$2:$A$166, Width!D$2:D$166) = 0, 'Weighted - average'!D$178, _xlfn.XLOOKUP('Weighted - average'!$A122, Width!$A$2:$A$166, Width!D$2:D$166)),
    'Weighted - average'!D$178
)</f>
        <v>6.892046065663032</v>
      </c>
      <c r="E122">
        <f>IFERROR(
    IF(_xlfn.XLOOKUP('Weighted - average'!$A122, Width!$A$2:$A$166, Width!E$2:E$166) = 0, 'Weighted - average'!E$178, _xlfn.XLOOKUP('Weighted - average'!$A122, Width!$A$2:$A$166, Width!E$2:E$166)),
    'Weighted - average'!E$178
)</f>
        <v>6.2755503632768832</v>
      </c>
      <c r="F122">
        <f>IFERROR(
    IF(_xlfn.XLOOKUP('Weighted - average'!$A122, Width!$A$2:$A$166, Width!F$2:F$166) = 0, 'Weighted - average'!F$178, _xlfn.XLOOKUP('Weighted - average'!$A122, Width!$A$2:$A$166, Width!F$2:F$166)),
    'Weighted - average'!F$178
)</f>
        <v>3.4555690809494801</v>
      </c>
      <c r="G122">
        <f>IFERROR(
    IF(_xlfn.XLOOKUP('Weighted - average'!$A122, Width!$A$2:$A$166, Width!G$2:G$166) = 0, 'Weighted - average'!G$178, _xlfn.XLOOKUP('Weighted - average'!$A122, Width!$A$2:$A$166, Width!G$2:G$166)),
    'Weighted - average'!G$178
)</f>
        <v>7.2028096935943351</v>
      </c>
      <c r="H122">
        <f>IFERROR(
    IF(_xlfn.XLOOKUP('Weighted - average'!$A122, Width!$A$2:$A$166, Width!H$2:H$166) = 0, 'Weighted - average'!H$178, _xlfn.XLOOKUP('Weighted - average'!$A122, Width!$A$2:$A$166, Width!H$2:H$166)),
    'Weighted - average'!H$178
)</f>
        <v>6.3832945137155876</v>
      </c>
      <c r="I122">
        <f>IFERROR(
    IF(_xlfn.XLOOKUP('Weighted - average'!$A122, Width!$A$2:$A$166, Width!I$2:I$166) = 0, 'Weighted - average'!I$178, _xlfn.XLOOKUP('Weighted - average'!$A122, Width!$A$2:$A$166, Width!I$2:I$166)),
    'Weighted - average'!I$178
)</f>
        <v>4.3264520948576966</v>
      </c>
      <c r="J122">
        <f>IFERROR(
    IF(_xlfn.XLOOKUP('Weighted - average'!$A122, Width!$A$2:$A$166, Width!J$2:J$166) = 0, 'Weighted - average'!J$178, _xlfn.XLOOKUP('Weighted - average'!$A122, Width!$A$2:$A$166, Width!J$2:J$166)),
    'Weighted - average'!J$178
)</f>
        <v>1.5449688800216681</v>
      </c>
      <c r="K122">
        <f>IFERROR(
    IF(_xlfn.XLOOKUP('Weighted - average'!$A122, Width!$A$2:$A$166, Width!K$2:K$166) = 0, 'Weighted - average'!K$178, _xlfn.XLOOKUP('Weighted - average'!$A122, Width!$A$2:$A$166, Width!K$2:K$166)),
    'Weighted - average'!K$178
)</f>
        <v>3.8383720930232501</v>
      </c>
      <c r="L122">
        <f>IFERROR(
    IF(_xlfn.XLOOKUP('Weighted - average'!$A122, Width!$A$2:$A$166, Width!L$2:L$166) = 0, 'Weighted - average'!L$178, _xlfn.XLOOKUP('Weighted - average'!$A122, Width!$A$2:$A$166, Width!L$2:L$166)),
    'Weighted - average'!L$178
)</f>
        <v>7.2915200559958206</v>
      </c>
      <c r="M122">
        <f>IFERROR(
    IF(_xlfn.XLOOKUP('Weighted - average'!$A122, Width!$A$2:$A$166, Width!M$2:M$166) = 0, 'Weighted - average'!M$178, _xlfn.XLOOKUP('Weighted - average'!$A122, Width!$A$2:$A$166, Width!M$2:M$166)),
    'Weighted - average'!M$178
)</f>
        <v>30.909274241173069</v>
      </c>
      <c r="N122">
        <f>IFERROR(
    IF(_xlfn.XLOOKUP('Weighted - average'!$A122, Width!$A$2:$A$166, Width!N$2:N$166) = 0, 'Weighted - average'!N$178, _xlfn.XLOOKUP('Weighted - average'!$A122, Width!$A$2:$A$166, Width!N$2:N$166)),
    'Weighted - average'!N$178
)</f>
        <v>4.5710697309727522</v>
      </c>
      <c r="O122">
        <f>IFERROR(
    IF(_xlfn.XLOOKUP('Weighted - average'!$A122, Width!$A$2:$A$166, Width!O$2:O$166) = 0, 'Weighted - average'!O$178, _xlfn.XLOOKUP('Weighted - average'!$A122, Width!$A$2:$A$166, Width!O$2:O$166)),
    'Weighted - average'!O$178
)</f>
        <v>9</v>
      </c>
      <c r="P122">
        <f>IFERROR(
    IF(_xlfn.XLOOKUP('Weighted - average'!$A122, Width!$A$2:$A$166, Width!P$2:P$166) = 0, 'Weighted - average'!P$178, _xlfn.XLOOKUP('Weighted - average'!$A122, Width!$A$2:$A$166, Width!P$2:P$166)),
    'Weighted - average'!P$178
)</f>
        <v>9.5932023014312087</v>
      </c>
    </row>
    <row r="123" spans="1:16" x14ac:dyDescent="0.25">
      <c r="A123" s="1" t="s">
        <v>132</v>
      </c>
      <c r="B123">
        <f>IFERROR(
    IF(_xlfn.XLOOKUP('Weighted - average'!$A123, Width!$A$2:$A$166, Width!B$2:B$166) = 0, 'Weighted - average'!B$178, _xlfn.XLOOKUP('Weighted - average'!$A123, Width!$A$2:$A$166, Width!B$2:B$166)),
    'Weighted - average'!B$178
)</f>
        <v>6.8204190668929598</v>
      </c>
      <c r="C123">
        <f>IFERROR(
    IF(_xlfn.XLOOKUP('Weighted - average'!$A123, Width!$A$2:$A$166, Width!C$2:C$166) = 0, 'Weighted - average'!C$178, _xlfn.XLOOKUP('Weighted - average'!$A123, Width!$A$2:$A$166, Width!C$2:C$166)),
    'Weighted - average'!C$178
)</f>
        <v>3.9945701862858498</v>
      </c>
      <c r="D123">
        <f>IFERROR(
    IF(_xlfn.XLOOKUP('Weighted - average'!$A123, Width!$A$2:$A$166, Width!D$2:D$166) = 0, 'Weighted - average'!D$178, _xlfn.XLOOKUP('Weighted - average'!$A123, Width!$A$2:$A$166, Width!D$2:D$166)),
    'Weighted - average'!D$178
)</f>
        <v>7</v>
      </c>
      <c r="E123">
        <f>IFERROR(
    IF(_xlfn.XLOOKUP('Weighted - average'!$A123, Width!$A$2:$A$166, Width!E$2:E$166) = 0, 'Weighted - average'!E$178, _xlfn.XLOOKUP('Weighted - average'!$A123, Width!$A$2:$A$166, Width!E$2:E$166)),
    'Weighted - average'!E$178
)</f>
        <v>6.2755503632768832</v>
      </c>
      <c r="F123">
        <f>IFERROR(
    IF(_xlfn.XLOOKUP('Weighted - average'!$A123, Width!$A$2:$A$166, Width!F$2:F$166) = 0, 'Weighted - average'!F$178, _xlfn.XLOOKUP('Weighted - average'!$A123, Width!$A$2:$A$166, Width!F$2:F$166)),
    'Weighted - average'!F$178
)</f>
        <v>5.9268362435639101</v>
      </c>
      <c r="G123">
        <f>IFERROR(
    IF(_xlfn.XLOOKUP('Weighted - average'!$A123, Width!$A$2:$A$166, Width!G$2:G$166) = 0, 'Weighted - average'!G$178, _xlfn.XLOOKUP('Weighted - average'!$A123, Width!$A$2:$A$166, Width!G$2:G$166)),
    'Weighted - average'!G$178
)</f>
        <v>4.0078258101960103</v>
      </c>
      <c r="H123">
        <f>IFERROR(
    IF(_xlfn.XLOOKUP('Weighted - average'!$A123, Width!$A$2:$A$166, Width!H$2:H$166) = 0, 'Weighted - average'!H$178, _xlfn.XLOOKUP('Weighted - average'!$A123, Width!$A$2:$A$166, Width!H$2:H$166)),
    'Weighted - average'!H$178
)</f>
        <v>5.5988593155893502</v>
      </c>
      <c r="I123">
        <f>IFERROR(
    IF(_xlfn.XLOOKUP('Weighted - average'!$A123, Width!$A$2:$A$166, Width!I$2:I$166) = 0, 'Weighted - average'!I$178, _xlfn.XLOOKUP('Weighted - average'!$A123, Width!$A$2:$A$166, Width!I$2:I$166)),
    'Weighted - average'!I$178
)</f>
        <v>3.39680223533064</v>
      </c>
      <c r="J123">
        <f>IFERROR(
    IF(_xlfn.XLOOKUP('Weighted - average'!$A123, Width!$A$2:$A$166, Width!J$2:J$166) = 0, 'Weighted - average'!J$178, _xlfn.XLOOKUP('Weighted - average'!$A123, Width!$A$2:$A$166, Width!J$2:J$166)),
    'Weighted - average'!J$178
)</f>
        <v>6.1805054151624503</v>
      </c>
      <c r="K123">
        <f>IFERROR(
    IF(_xlfn.XLOOKUP('Weighted - average'!$A123, Width!$A$2:$A$166, Width!K$2:K$166) = 0, 'Weighted - average'!K$178, _xlfn.XLOOKUP('Weighted - average'!$A123, Width!$A$2:$A$166, Width!K$2:K$166)),
    'Weighted - average'!K$178
)</f>
        <v>2.93933133837323</v>
      </c>
      <c r="L123">
        <f>IFERROR(
    IF(_xlfn.XLOOKUP('Weighted - average'!$A123, Width!$A$2:$A$166, Width!L$2:L$166) = 0, 'Weighted - average'!L$178, _xlfn.XLOOKUP('Weighted - average'!$A123, Width!$A$2:$A$166, Width!L$2:L$166)),
    'Weighted - average'!L$178
)</f>
        <v>5.0293654906896599</v>
      </c>
      <c r="M123">
        <f>IFERROR(
    IF(_xlfn.XLOOKUP('Weighted - average'!$A123, Width!$A$2:$A$166, Width!M$2:M$166) = 0, 'Weighted - average'!M$178, _xlfn.XLOOKUP('Weighted - average'!$A123, Width!$A$2:$A$166, Width!M$2:M$166)),
    'Weighted - average'!M$178
)</f>
        <v>5</v>
      </c>
      <c r="N123">
        <f>IFERROR(
    IF(_xlfn.XLOOKUP('Weighted - average'!$A123, Width!$A$2:$A$166, Width!N$2:N$166) = 0, 'Weighted - average'!N$178, _xlfn.XLOOKUP('Weighted - average'!$A123, Width!$A$2:$A$166, Width!N$2:N$166)),
    'Weighted - average'!N$178
)</f>
        <v>4.5710697309727522</v>
      </c>
      <c r="O123">
        <f>IFERROR(
    IF(_xlfn.XLOOKUP('Weighted - average'!$A123, Width!$A$2:$A$166, Width!O$2:O$166) = 0, 'Weighted - average'!O$178, _xlfn.XLOOKUP('Weighted - average'!$A123, Width!$A$2:$A$166, Width!O$2:O$166)),
    'Weighted - average'!O$178
)</f>
        <v>4.9325606679869498</v>
      </c>
      <c r="P123">
        <f>IFERROR(
    IF(_xlfn.XLOOKUP('Weighted - average'!$A123, Width!$A$2:$A$166, Width!P$2:P$166) = 0, 'Weighted - average'!P$178, _xlfn.XLOOKUP('Weighted - average'!$A123, Width!$A$2:$A$166, Width!P$2:P$166)),
    'Weighted - average'!P$178
)</f>
        <v>9.5932023014312087</v>
      </c>
    </row>
    <row r="124" spans="1:16" x14ac:dyDescent="0.25">
      <c r="A124" s="1" t="s">
        <v>133</v>
      </c>
      <c r="B124">
        <f>IFERROR(
    IF(_xlfn.XLOOKUP('Weighted - average'!$A124, Width!$A$2:$A$166, Width!B$2:B$166) = 0, 'Weighted - average'!B$178, _xlfn.XLOOKUP('Weighted - average'!$A124, Width!$A$2:$A$166, Width!B$2:B$166)),
    'Weighted - average'!B$178
)</f>
        <v>7.03339401924279</v>
      </c>
      <c r="C124">
        <f>IFERROR(
    IF(_xlfn.XLOOKUP('Weighted - average'!$A124, Width!$A$2:$A$166, Width!C$2:C$166) = 0, 'Weighted - average'!C$178, _xlfn.XLOOKUP('Weighted - average'!$A124, Width!$A$2:$A$166, Width!C$2:C$166)),
    'Weighted - average'!C$178
)</f>
        <v>4.67598661948682</v>
      </c>
      <c r="D124">
        <f>IFERROR(
    IF(_xlfn.XLOOKUP('Weighted - average'!$A124, Width!$A$2:$A$166, Width!D$2:D$166) = 0, 'Weighted - average'!D$178, _xlfn.XLOOKUP('Weighted - average'!$A124, Width!$A$2:$A$166, Width!D$2:D$166)),
    'Weighted - average'!D$178
)</f>
        <v>6.892046065663032</v>
      </c>
      <c r="E124">
        <f>IFERROR(
    IF(_xlfn.XLOOKUP('Weighted - average'!$A124, Width!$A$2:$A$166, Width!E$2:E$166) = 0, 'Weighted - average'!E$178, _xlfn.XLOOKUP('Weighted - average'!$A124, Width!$A$2:$A$166, Width!E$2:E$166)),
    'Weighted - average'!E$178
)</f>
        <v>6.2755503632768832</v>
      </c>
      <c r="F124">
        <f>IFERROR(
    IF(_xlfn.XLOOKUP('Weighted - average'!$A124, Width!$A$2:$A$166, Width!F$2:F$166) = 0, 'Weighted - average'!F$178, _xlfn.XLOOKUP('Weighted - average'!$A124, Width!$A$2:$A$166, Width!F$2:F$166)),
    'Weighted - average'!F$178
)</f>
        <v>5.9420060263118799</v>
      </c>
      <c r="G124">
        <f>IFERROR(
    IF(_xlfn.XLOOKUP('Weighted - average'!$A124, Width!$A$2:$A$166, Width!G$2:G$166) = 0, 'Weighted - average'!G$178, _xlfn.XLOOKUP('Weighted - average'!$A124, Width!$A$2:$A$166, Width!G$2:G$166)),
    'Weighted - average'!G$178
)</f>
        <v>6.0506171890175704</v>
      </c>
      <c r="H124">
        <f>IFERROR(
    IF(_xlfn.XLOOKUP('Weighted - average'!$A124, Width!$A$2:$A$166, Width!H$2:H$166) = 0, 'Weighted - average'!H$178, _xlfn.XLOOKUP('Weighted - average'!$A124, Width!$A$2:$A$166, Width!H$2:H$166)),
    'Weighted - average'!H$178
)</f>
        <v>4</v>
      </c>
      <c r="I124">
        <f>IFERROR(
    IF(_xlfn.XLOOKUP('Weighted - average'!$A124, Width!$A$2:$A$166, Width!I$2:I$166) = 0, 'Weighted - average'!I$178, _xlfn.XLOOKUP('Weighted - average'!$A124, Width!$A$2:$A$166, Width!I$2:I$166)),
    'Weighted - average'!I$178
)</f>
        <v>4.2759601706970098</v>
      </c>
      <c r="J124">
        <f>IFERROR(
    IF(_xlfn.XLOOKUP('Weighted - average'!$A124, Width!$A$2:$A$166, Width!J$2:J$166) = 0, 'Weighted - average'!J$178, _xlfn.XLOOKUP('Weighted - average'!$A124, Width!$A$2:$A$166, Width!J$2:J$166)),
    'Weighted - average'!J$178
)</f>
        <v>1.5449688800216681</v>
      </c>
      <c r="K124">
        <f>IFERROR(
    IF(_xlfn.XLOOKUP('Weighted - average'!$A124, Width!$A$2:$A$166, Width!K$2:K$166) = 0, 'Weighted - average'!K$178, _xlfn.XLOOKUP('Weighted - average'!$A124, Width!$A$2:$A$166, Width!K$2:K$166)),
    'Weighted - average'!K$178
)</f>
        <v>5.6493731431966703</v>
      </c>
      <c r="L124">
        <f>IFERROR(
    IF(_xlfn.XLOOKUP('Weighted - average'!$A124, Width!$A$2:$A$166, Width!L$2:L$166) = 0, 'Weighted - average'!L$178, _xlfn.XLOOKUP('Weighted - average'!$A124, Width!$A$2:$A$166, Width!L$2:L$166)),
    'Weighted - average'!L$178
)</f>
        <v>5.0796889033771002</v>
      </c>
      <c r="M124">
        <f>IFERROR(
    IF(_xlfn.XLOOKUP('Weighted - average'!$A124, Width!$A$2:$A$166, Width!M$2:M$166) = 0, 'Weighted - average'!M$178, _xlfn.XLOOKUP('Weighted - average'!$A124, Width!$A$2:$A$166, Width!M$2:M$166)),
    'Weighted - average'!M$178
)</f>
        <v>3.9375314354692601</v>
      </c>
      <c r="N124">
        <f>IFERROR(
    IF(_xlfn.XLOOKUP('Weighted - average'!$A124, Width!$A$2:$A$166, Width!N$2:N$166) = 0, 'Weighted - average'!N$178, _xlfn.XLOOKUP('Weighted - average'!$A124, Width!$A$2:$A$166, Width!N$2:N$166)),
    'Weighted - average'!N$178
)</f>
        <v>4.5710697309727522</v>
      </c>
      <c r="O124">
        <f>IFERROR(
    IF(_xlfn.XLOOKUP('Weighted - average'!$A124, Width!$A$2:$A$166, Width!O$2:O$166) = 0, 'Weighted - average'!O$178, _xlfn.XLOOKUP('Weighted - average'!$A124, Width!$A$2:$A$166, Width!O$2:O$166)),
    'Weighted - average'!O$178
)</f>
        <v>6.3837561553413797</v>
      </c>
      <c r="P124">
        <f>IFERROR(
    IF(_xlfn.XLOOKUP('Weighted - average'!$A124, Width!$A$2:$A$166, Width!P$2:P$166) = 0, 'Weighted - average'!P$178, _xlfn.XLOOKUP('Weighted - average'!$A124, Width!$A$2:$A$166, Width!P$2:P$166)),
    'Weighted - average'!P$178
)</f>
        <v>9.5932023014312087</v>
      </c>
    </row>
    <row r="125" spans="1:16" x14ac:dyDescent="0.25">
      <c r="A125" s="1" t="s">
        <v>134</v>
      </c>
      <c r="B125">
        <f>IFERROR(
    IF(_xlfn.XLOOKUP('Weighted - average'!$A125, Width!$A$2:$A$166, Width!B$2:B$166) = 0, 'Weighted - average'!B$178, _xlfn.XLOOKUP('Weighted - average'!$A125, Width!$A$2:$A$166, Width!B$2:B$166)),
    'Weighted - average'!B$178
)</f>
        <v>10.114448572848865</v>
      </c>
      <c r="C125">
        <f>IFERROR(
    IF(_xlfn.XLOOKUP('Weighted - average'!$A125, Width!$A$2:$A$166, Width!C$2:C$166) = 0, 'Weighted - average'!C$178, _xlfn.XLOOKUP('Weighted - average'!$A125, Width!$A$2:$A$166, Width!C$2:C$166)),
    'Weighted - average'!C$178
)</f>
        <v>11.999999999999901</v>
      </c>
      <c r="D125">
        <f>IFERROR(
    IF(_xlfn.XLOOKUP('Weighted - average'!$A125, Width!$A$2:$A$166, Width!D$2:D$166) = 0, 'Weighted - average'!D$178, _xlfn.XLOOKUP('Weighted - average'!$A125, Width!$A$2:$A$166, Width!D$2:D$166)),
    'Weighted - average'!D$178
)</f>
        <v>6.892046065663032</v>
      </c>
      <c r="E125">
        <f>IFERROR(
    IF(_xlfn.XLOOKUP('Weighted - average'!$A125, Width!$A$2:$A$166, Width!E$2:E$166) = 0, 'Weighted - average'!E$178, _xlfn.XLOOKUP('Weighted - average'!$A125, Width!$A$2:$A$166, Width!E$2:E$166)),
    'Weighted - average'!E$178
)</f>
        <v>6.2755503632768832</v>
      </c>
      <c r="F125">
        <f>IFERROR(
    IF(_xlfn.XLOOKUP('Weighted - average'!$A125, Width!$A$2:$A$166, Width!F$2:F$166) = 0, 'Weighted - average'!F$178, _xlfn.XLOOKUP('Weighted - average'!$A125, Width!$A$2:$A$166, Width!F$2:F$166)),
    'Weighted - average'!F$178
)</f>
        <v>10.35838618260364</v>
      </c>
      <c r="G125">
        <f>IFERROR(
    IF(_xlfn.XLOOKUP('Weighted - average'!$A125, Width!$A$2:$A$166, Width!G$2:G$166) = 0, 'Weighted - average'!G$178, _xlfn.XLOOKUP('Weighted - average'!$A125, Width!$A$2:$A$166, Width!G$2:G$166)),
    'Weighted - average'!G$178
)</f>
        <v>7.2028096935943351</v>
      </c>
      <c r="H125">
        <f>IFERROR(
    IF(_xlfn.XLOOKUP('Weighted - average'!$A125, Width!$A$2:$A$166, Width!H$2:H$166) = 0, 'Weighted - average'!H$178, _xlfn.XLOOKUP('Weighted - average'!$A125, Width!$A$2:$A$166, Width!H$2:H$166)),
    'Weighted - average'!H$178
)</f>
        <v>6.3832945137155876</v>
      </c>
      <c r="I125">
        <f>IFERROR(
    IF(_xlfn.XLOOKUP('Weighted - average'!$A125, Width!$A$2:$A$166, Width!I$2:I$166) = 0, 'Weighted - average'!I$178, _xlfn.XLOOKUP('Weighted - average'!$A125, Width!$A$2:$A$166, Width!I$2:I$166)),
    'Weighted - average'!I$178
)</f>
        <v>4.3264520948576966</v>
      </c>
      <c r="J125">
        <f>IFERROR(
    IF(_xlfn.XLOOKUP('Weighted - average'!$A125, Width!$A$2:$A$166, Width!J$2:J$166) = 0, 'Weighted - average'!J$178, _xlfn.XLOOKUP('Weighted - average'!$A125, Width!$A$2:$A$166, Width!J$2:J$166)),
    'Weighted - average'!J$178
)</f>
        <v>1.5449688800216681</v>
      </c>
      <c r="K125">
        <f>IFERROR(
    IF(_xlfn.XLOOKUP('Weighted - average'!$A125, Width!$A$2:$A$166, Width!K$2:K$166) = 0, 'Weighted - average'!K$178, _xlfn.XLOOKUP('Weighted - average'!$A125, Width!$A$2:$A$166, Width!K$2:K$166)),
    'Weighted - average'!K$178
)</f>
        <v>4.9029807894694066</v>
      </c>
      <c r="L125">
        <f>IFERROR(
    IF(_xlfn.XLOOKUP('Weighted - average'!$A125, Width!$A$2:$A$166, Width!L$2:L$166) = 0, 'Weighted - average'!L$178, _xlfn.XLOOKUP('Weighted - average'!$A125, Width!$A$2:$A$166, Width!L$2:L$166)),
    'Weighted - average'!L$178
)</f>
        <v>7.2915200559958206</v>
      </c>
      <c r="M125">
        <f>IFERROR(
    IF(_xlfn.XLOOKUP('Weighted - average'!$A125, Width!$A$2:$A$166, Width!M$2:M$166) = 0, 'Weighted - average'!M$178, _xlfn.XLOOKUP('Weighted - average'!$A125, Width!$A$2:$A$166, Width!M$2:M$166)),
    'Weighted - average'!M$178
)</f>
        <v>30.909274241173069</v>
      </c>
      <c r="N125">
        <f>IFERROR(
    IF(_xlfn.XLOOKUP('Weighted - average'!$A125, Width!$A$2:$A$166, Width!N$2:N$166) = 0, 'Weighted - average'!N$178, _xlfn.XLOOKUP('Weighted - average'!$A125, Width!$A$2:$A$166, Width!N$2:N$166)),
    'Weighted - average'!N$178
)</f>
        <v>4.5710697309727522</v>
      </c>
      <c r="O125">
        <f>IFERROR(
    IF(_xlfn.XLOOKUP('Weighted - average'!$A125, Width!$A$2:$A$166, Width!O$2:O$166) = 0, 'Weighted - average'!O$178, _xlfn.XLOOKUP('Weighted - average'!$A125, Width!$A$2:$A$166, Width!O$2:O$166)),
    'Weighted - average'!O$178
)</f>
        <v>8.0147091941719033</v>
      </c>
      <c r="P125">
        <f>IFERROR(
    IF(_xlfn.XLOOKUP('Weighted - average'!$A125, Width!$A$2:$A$166, Width!P$2:P$166) = 0, 'Weighted - average'!P$178, _xlfn.XLOOKUP('Weighted - average'!$A125, Width!$A$2:$A$166, Width!P$2:P$166)),
    'Weighted - average'!P$178
)</f>
        <v>9.5932023014312087</v>
      </c>
    </row>
    <row r="126" spans="1:16" x14ac:dyDescent="0.25">
      <c r="A126" s="1" t="s">
        <v>135</v>
      </c>
      <c r="B126">
        <f>IFERROR(
    IF(_xlfn.XLOOKUP('Weighted - average'!$A126, Width!$A$2:$A$166, Width!B$2:B$166) = 0, 'Weighted - average'!B$178, _xlfn.XLOOKUP('Weighted - average'!$A126, Width!$A$2:$A$166, Width!B$2:B$166)),
    'Weighted - average'!B$178
)</f>
        <v>10.114448572848865</v>
      </c>
      <c r="C126">
        <f>IFERROR(
    IF(_xlfn.XLOOKUP('Weighted - average'!$A126, Width!$A$2:$A$166, Width!C$2:C$166) = 0, 'Weighted - average'!C$178, _xlfn.XLOOKUP('Weighted - average'!$A126, Width!$A$2:$A$166, Width!C$2:C$166)),
    'Weighted - average'!C$178
)</f>
        <v>5.0018638485758702</v>
      </c>
      <c r="D126">
        <f>IFERROR(
    IF(_xlfn.XLOOKUP('Weighted - average'!$A126, Width!$A$2:$A$166, Width!D$2:D$166) = 0, 'Weighted - average'!D$178, _xlfn.XLOOKUP('Weighted - average'!$A126, Width!$A$2:$A$166, Width!D$2:D$166)),
    'Weighted - average'!D$178
)</f>
        <v>6.892046065663032</v>
      </c>
      <c r="E126">
        <f>IFERROR(
    IF(_xlfn.XLOOKUP('Weighted - average'!$A126, Width!$A$2:$A$166, Width!E$2:E$166) = 0, 'Weighted - average'!E$178, _xlfn.XLOOKUP('Weighted - average'!$A126, Width!$A$2:$A$166, Width!E$2:E$166)),
    'Weighted - average'!E$178
)</f>
        <v>6.2755503632768832</v>
      </c>
      <c r="F126">
        <f>IFERROR(
    IF(_xlfn.XLOOKUP('Weighted - average'!$A126, Width!$A$2:$A$166, Width!F$2:F$166) = 0, 'Weighted - average'!F$178, _xlfn.XLOOKUP('Weighted - average'!$A126, Width!$A$2:$A$166, Width!F$2:F$166)),
    'Weighted - average'!F$178
)</f>
        <v>8.5073041930947397</v>
      </c>
      <c r="G126">
        <f>IFERROR(
    IF(_xlfn.XLOOKUP('Weighted - average'!$A126, Width!$A$2:$A$166, Width!G$2:G$166) = 0, 'Weighted - average'!G$178, _xlfn.XLOOKUP('Weighted - average'!$A126, Width!$A$2:$A$166, Width!G$2:G$166)),
    'Weighted - average'!G$178
)</f>
        <v>6.3437235802242196</v>
      </c>
      <c r="H126">
        <f>IFERROR(
    IF(_xlfn.XLOOKUP('Weighted - average'!$A126, Width!$A$2:$A$166, Width!H$2:H$166) = 0, 'Weighted - average'!H$178, _xlfn.XLOOKUP('Weighted - average'!$A126, Width!$A$2:$A$166, Width!H$2:H$166)),
    'Weighted - average'!H$178
)</f>
        <v>6.3832945137155876</v>
      </c>
      <c r="I126">
        <f>IFERROR(
    IF(_xlfn.XLOOKUP('Weighted - average'!$A126, Width!$A$2:$A$166, Width!I$2:I$166) = 0, 'Weighted - average'!I$178, _xlfn.XLOOKUP('Weighted - average'!$A126, Width!$A$2:$A$166, Width!I$2:I$166)),
    'Weighted - average'!I$178
)</f>
        <v>6</v>
      </c>
      <c r="J126">
        <f>IFERROR(
    IF(_xlfn.XLOOKUP('Weighted - average'!$A126, Width!$A$2:$A$166, Width!J$2:J$166) = 0, 'Weighted - average'!J$178, _xlfn.XLOOKUP('Weighted - average'!$A126, Width!$A$2:$A$166, Width!J$2:J$166)),
    'Weighted - average'!J$178
)</f>
        <v>1.5449688800216681</v>
      </c>
      <c r="K126">
        <f>IFERROR(
    IF(_xlfn.XLOOKUP('Weighted - average'!$A126, Width!$A$2:$A$166, Width!K$2:K$166) = 0, 'Weighted - average'!K$178, _xlfn.XLOOKUP('Weighted - average'!$A126, Width!$A$2:$A$166, Width!K$2:K$166)),
    'Weighted - average'!K$178
)</f>
        <v>4.7780973834690599</v>
      </c>
      <c r="L126">
        <f>IFERROR(
    IF(_xlfn.XLOOKUP('Weighted - average'!$A126, Width!$A$2:$A$166, Width!L$2:L$166) = 0, 'Weighted - average'!L$178, _xlfn.XLOOKUP('Weighted - average'!$A126, Width!$A$2:$A$166, Width!L$2:L$166)),
    'Weighted - average'!L$178
)</f>
        <v>5.1539344764237596</v>
      </c>
      <c r="M126">
        <f>IFERROR(
    IF(_xlfn.XLOOKUP('Weighted - average'!$A126, Width!$A$2:$A$166, Width!M$2:M$166) = 0, 'Weighted - average'!M$178, _xlfn.XLOOKUP('Weighted - average'!$A126, Width!$A$2:$A$166, Width!M$2:M$166)),
    'Weighted - average'!M$178
)</f>
        <v>30.909274241173069</v>
      </c>
      <c r="N126">
        <f>IFERROR(
    IF(_xlfn.XLOOKUP('Weighted - average'!$A126, Width!$A$2:$A$166, Width!N$2:N$166) = 0, 'Weighted - average'!N$178, _xlfn.XLOOKUP('Weighted - average'!$A126, Width!$A$2:$A$166, Width!N$2:N$166)),
    'Weighted - average'!N$178
)</f>
        <v>4.5710697309727522</v>
      </c>
      <c r="O126">
        <f>IFERROR(
    IF(_xlfn.XLOOKUP('Weighted - average'!$A126, Width!$A$2:$A$166, Width!O$2:O$166) = 0, 'Weighted - average'!O$178, _xlfn.XLOOKUP('Weighted - average'!$A126, Width!$A$2:$A$166, Width!O$2:O$166)),
    'Weighted - average'!O$178
)</f>
        <v>5.7844650634981498</v>
      </c>
      <c r="P126">
        <f>IFERROR(
    IF(_xlfn.XLOOKUP('Weighted - average'!$A126, Width!$A$2:$A$166, Width!P$2:P$166) = 0, 'Weighted - average'!P$178, _xlfn.XLOOKUP('Weighted - average'!$A126, Width!$A$2:$A$166, Width!P$2:P$166)),
    'Weighted - average'!P$178
)</f>
        <v>9.5932023014312087</v>
      </c>
    </row>
    <row r="127" spans="1:16" x14ac:dyDescent="0.25">
      <c r="A127" s="1" t="s">
        <v>136</v>
      </c>
      <c r="B127">
        <f>IFERROR(
    IF(_xlfn.XLOOKUP('Weighted - average'!$A127, Width!$A$2:$A$166, Width!B$2:B$166) = 0, 'Weighted - average'!B$178, _xlfn.XLOOKUP('Weighted - average'!$A127, Width!$A$2:$A$166, Width!B$2:B$166)),
    'Weighted - average'!B$178
)</f>
        <v>10.114448572848865</v>
      </c>
      <c r="C127">
        <f>IFERROR(
    IF(_xlfn.XLOOKUP('Weighted - average'!$A127, Width!$A$2:$A$166, Width!C$2:C$166) = 0, 'Weighted - average'!C$178, _xlfn.XLOOKUP('Weighted - average'!$A127, Width!$A$2:$A$166, Width!C$2:C$166)),
    'Weighted - average'!C$178
)</f>
        <v>4.4430079294228797</v>
      </c>
      <c r="D127">
        <f>IFERROR(
    IF(_xlfn.XLOOKUP('Weighted - average'!$A127, Width!$A$2:$A$166, Width!D$2:D$166) = 0, 'Weighted - average'!D$178, _xlfn.XLOOKUP('Weighted - average'!$A127, Width!$A$2:$A$166, Width!D$2:D$166)),
    'Weighted - average'!D$178
)</f>
        <v>6.892046065663032</v>
      </c>
      <c r="E127">
        <f>IFERROR(
    IF(_xlfn.XLOOKUP('Weighted - average'!$A127, Width!$A$2:$A$166, Width!E$2:E$166) = 0, 'Weighted - average'!E$178, _xlfn.XLOOKUP('Weighted - average'!$A127, Width!$A$2:$A$166, Width!E$2:E$166)),
    'Weighted - average'!E$178
)</f>
        <v>6.2755503632768832</v>
      </c>
      <c r="F127">
        <f>IFERROR(
    IF(_xlfn.XLOOKUP('Weighted - average'!$A127, Width!$A$2:$A$166, Width!F$2:F$166) = 0, 'Weighted - average'!F$178, _xlfn.XLOOKUP('Weighted - average'!$A127, Width!$A$2:$A$166, Width!F$2:F$166)),
    'Weighted - average'!F$178
)</f>
        <v>4</v>
      </c>
      <c r="G127">
        <f>IFERROR(
    IF(_xlfn.XLOOKUP('Weighted - average'!$A127, Width!$A$2:$A$166, Width!G$2:G$166) = 0, 'Weighted - average'!G$178, _xlfn.XLOOKUP('Weighted - average'!$A127, Width!$A$2:$A$166, Width!G$2:G$166)),
    'Weighted - average'!G$178
)</f>
        <v>5.4011108427915904</v>
      </c>
      <c r="H127">
        <f>IFERROR(
    IF(_xlfn.XLOOKUP('Weighted - average'!$A127, Width!$A$2:$A$166, Width!H$2:H$166) = 0, 'Weighted - average'!H$178, _xlfn.XLOOKUP('Weighted - average'!$A127, Width!$A$2:$A$166, Width!H$2:H$166)),
    'Weighted - average'!H$178
)</f>
        <v>6.3832945137155876</v>
      </c>
      <c r="I127">
        <f>IFERROR(
    IF(_xlfn.XLOOKUP('Weighted - average'!$A127, Width!$A$2:$A$166, Width!I$2:I$166) = 0, 'Weighted - average'!I$178, _xlfn.XLOOKUP('Weighted - average'!$A127, Width!$A$2:$A$166, Width!I$2:I$166)),
    'Weighted - average'!I$178
)</f>
        <v>2.6439024390243899</v>
      </c>
      <c r="J127">
        <f>IFERROR(
    IF(_xlfn.XLOOKUP('Weighted - average'!$A127, Width!$A$2:$A$166, Width!J$2:J$166) = 0, 'Weighted - average'!J$178, _xlfn.XLOOKUP('Weighted - average'!$A127, Width!$A$2:$A$166, Width!J$2:J$166)),
    'Weighted - average'!J$178
)</f>
        <v>1.5449688800216681</v>
      </c>
      <c r="K127">
        <f>IFERROR(
    IF(_xlfn.XLOOKUP('Weighted - average'!$A127, Width!$A$2:$A$166, Width!K$2:K$166) = 0, 'Weighted - average'!K$178, _xlfn.XLOOKUP('Weighted - average'!$A127, Width!$A$2:$A$166, Width!K$2:K$166)),
    'Weighted - average'!K$178
)</f>
        <v>4.0591828942344401</v>
      </c>
      <c r="L127">
        <f>IFERROR(
    IF(_xlfn.XLOOKUP('Weighted - average'!$A127, Width!$A$2:$A$166, Width!L$2:L$166) = 0, 'Weighted - average'!L$178, _xlfn.XLOOKUP('Weighted - average'!$A127, Width!$A$2:$A$166, Width!L$2:L$166)),
    'Weighted - average'!L$178
)</f>
        <v>4.4951425044280997</v>
      </c>
      <c r="M127">
        <f>IFERROR(
    IF(_xlfn.XLOOKUP('Weighted - average'!$A127, Width!$A$2:$A$166, Width!M$2:M$166) = 0, 'Weighted - average'!M$178, _xlfn.XLOOKUP('Weighted - average'!$A127, Width!$A$2:$A$166, Width!M$2:M$166)),
    'Weighted - average'!M$178
)</f>
        <v>30.909274241173069</v>
      </c>
      <c r="N127">
        <f>IFERROR(
    IF(_xlfn.XLOOKUP('Weighted - average'!$A127, Width!$A$2:$A$166, Width!N$2:N$166) = 0, 'Weighted - average'!N$178, _xlfn.XLOOKUP('Weighted - average'!$A127, Width!$A$2:$A$166, Width!N$2:N$166)),
    'Weighted - average'!N$178
)</f>
        <v>4.5710697309727522</v>
      </c>
      <c r="O127">
        <f>IFERROR(
    IF(_xlfn.XLOOKUP('Weighted - average'!$A127, Width!$A$2:$A$166, Width!O$2:O$166) = 0, 'Weighted - average'!O$178, _xlfn.XLOOKUP('Weighted - average'!$A127, Width!$A$2:$A$166, Width!O$2:O$166)),
    'Weighted - average'!O$178
)</f>
        <v>11.238537756169601</v>
      </c>
      <c r="P127">
        <f>IFERROR(
    IF(_xlfn.XLOOKUP('Weighted - average'!$A127, Width!$A$2:$A$166, Width!P$2:P$166) = 0, 'Weighted - average'!P$178, _xlfn.XLOOKUP('Weighted - average'!$A127, Width!$A$2:$A$166, Width!P$2:P$166)),
    'Weighted - average'!P$178
)</f>
        <v>9.5932023014312087</v>
      </c>
    </row>
    <row r="128" spans="1:16" x14ac:dyDescent="0.25">
      <c r="A128" s="1" t="s">
        <v>137</v>
      </c>
      <c r="B128">
        <f>IFERROR(
    IF(_xlfn.XLOOKUP('Weighted - average'!$A128, Width!$A$2:$A$166, Width!B$2:B$166) = 0, 'Weighted - average'!B$178, _xlfn.XLOOKUP('Weighted - average'!$A128, Width!$A$2:$A$166, Width!B$2:B$166)),
    'Weighted - average'!B$178
)</f>
        <v>15.0068791897192</v>
      </c>
      <c r="C128">
        <f>IFERROR(
    IF(_xlfn.XLOOKUP('Weighted - average'!$A128, Width!$A$2:$A$166, Width!C$2:C$166) = 0, 'Weighted - average'!C$178, _xlfn.XLOOKUP('Weighted - average'!$A128, Width!$A$2:$A$166, Width!C$2:C$166)),
    'Weighted - average'!C$178
)</f>
        <v>5.5548642744259498</v>
      </c>
      <c r="D128">
        <f>IFERROR(
    IF(_xlfn.XLOOKUP('Weighted - average'!$A128, Width!$A$2:$A$166, Width!D$2:D$166) = 0, 'Weighted - average'!D$178, _xlfn.XLOOKUP('Weighted - average'!$A128, Width!$A$2:$A$166, Width!D$2:D$166)),
    'Weighted - average'!D$178
)</f>
        <v>10</v>
      </c>
      <c r="E128">
        <f>IFERROR(
    IF(_xlfn.XLOOKUP('Weighted - average'!$A128, Width!$A$2:$A$166, Width!E$2:E$166) = 0, 'Weighted - average'!E$178, _xlfn.XLOOKUP('Weighted - average'!$A128, Width!$A$2:$A$166, Width!E$2:E$166)),
    'Weighted - average'!E$178
)</f>
        <v>6.2755503632768832</v>
      </c>
      <c r="F128">
        <f>IFERROR(
    IF(_xlfn.XLOOKUP('Weighted - average'!$A128, Width!$A$2:$A$166, Width!F$2:F$166) = 0, 'Weighted - average'!F$178, _xlfn.XLOOKUP('Weighted - average'!$A128, Width!$A$2:$A$166, Width!F$2:F$166)),
    'Weighted - average'!F$178
)</f>
        <v>5.1044169421769601</v>
      </c>
      <c r="G128">
        <f>IFERROR(
    IF(_xlfn.XLOOKUP('Weighted - average'!$A128, Width!$A$2:$A$166, Width!G$2:G$166) = 0, 'Weighted - average'!G$178, _xlfn.XLOOKUP('Weighted - average'!$A128, Width!$A$2:$A$166, Width!G$2:G$166)),
    'Weighted - average'!G$178
)</f>
        <v>7.1096487402288</v>
      </c>
      <c r="H128">
        <f>IFERROR(
    IF(_xlfn.XLOOKUP('Weighted - average'!$A128, Width!$A$2:$A$166, Width!H$2:H$166) = 0, 'Weighted - average'!H$178, _xlfn.XLOOKUP('Weighted - average'!$A128, Width!$A$2:$A$166, Width!H$2:H$166)),
    'Weighted - average'!H$178
)</f>
        <v>6.3832945137155876</v>
      </c>
      <c r="I128">
        <f>IFERROR(
    IF(_xlfn.XLOOKUP('Weighted - average'!$A128, Width!$A$2:$A$166, Width!I$2:I$166) = 0, 'Weighted - average'!I$178, _xlfn.XLOOKUP('Weighted - average'!$A128, Width!$A$2:$A$166, Width!I$2:I$166)),
    'Weighted - average'!I$178
)</f>
        <v>12.8591691995947</v>
      </c>
      <c r="J128">
        <f>IFERROR(
    IF(_xlfn.XLOOKUP('Weighted - average'!$A128, Width!$A$2:$A$166, Width!J$2:J$166) = 0, 'Weighted - average'!J$178, _xlfn.XLOOKUP('Weighted - average'!$A128, Width!$A$2:$A$166, Width!J$2:J$166)),
    'Weighted - average'!J$178
)</f>
        <v>1.5449688800216681</v>
      </c>
      <c r="K128">
        <f>IFERROR(
    IF(_xlfn.XLOOKUP('Weighted - average'!$A128, Width!$A$2:$A$166, Width!K$2:K$166) = 0, 'Weighted - average'!K$178, _xlfn.XLOOKUP('Weighted - average'!$A128, Width!$A$2:$A$166, Width!K$2:K$166)),
    'Weighted - average'!K$178
)</f>
        <v>6.4520547945205404</v>
      </c>
      <c r="L128">
        <f>IFERROR(
    IF(_xlfn.XLOOKUP('Weighted - average'!$A128, Width!$A$2:$A$166, Width!L$2:L$166) = 0, 'Weighted - average'!L$178, _xlfn.XLOOKUP('Weighted - average'!$A128, Width!$A$2:$A$166, Width!L$2:L$166)),
    'Weighted - average'!L$178
)</f>
        <v>7.2502246181491401</v>
      </c>
      <c r="M128">
        <f>IFERROR(
    IF(_xlfn.XLOOKUP('Weighted - average'!$A128, Width!$A$2:$A$166, Width!M$2:M$166) = 0, 'Weighted - average'!M$178, _xlfn.XLOOKUP('Weighted - average'!$A128, Width!$A$2:$A$166, Width!M$2:M$166)),
    'Weighted - average'!M$178
)</f>
        <v>30.909274241173069</v>
      </c>
      <c r="N128">
        <f>IFERROR(
    IF(_xlfn.XLOOKUP('Weighted - average'!$A128, Width!$A$2:$A$166, Width!N$2:N$166) = 0, 'Weighted - average'!N$178, _xlfn.XLOOKUP('Weighted - average'!$A128, Width!$A$2:$A$166, Width!N$2:N$166)),
    'Weighted - average'!N$178
)</f>
        <v>4.5710697309727522</v>
      </c>
      <c r="O128">
        <f>IFERROR(
    IF(_xlfn.XLOOKUP('Weighted - average'!$A128, Width!$A$2:$A$166, Width!O$2:O$166) = 0, 'Weighted - average'!O$178, _xlfn.XLOOKUP('Weighted - average'!$A128, Width!$A$2:$A$166, Width!O$2:O$166)),
    'Weighted - average'!O$178
)</f>
        <v>5.6383909287257001</v>
      </c>
      <c r="P128">
        <f>IFERROR(
    IF(_xlfn.XLOOKUP('Weighted - average'!$A128, Width!$A$2:$A$166, Width!P$2:P$166) = 0, 'Weighted - average'!P$178, _xlfn.XLOOKUP('Weighted - average'!$A128, Width!$A$2:$A$166, Width!P$2:P$166)),
    'Weighted - average'!P$178
)</f>
        <v>9.5932023014312087</v>
      </c>
    </row>
    <row r="129" spans="1:16" x14ac:dyDescent="0.25">
      <c r="A129" s="1" t="s">
        <v>138</v>
      </c>
      <c r="B129">
        <f>IFERROR(
    IF(_xlfn.XLOOKUP('Weighted - average'!$A129, Width!$A$2:$A$166, Width!B$2:B$166) = 0, 'Weighted - average'!B$178, _xlfn.XLOOKUP('Weighted - average'!$A129, Width!$A$2:$A$166, Width!B$2:B$166)),
    'Weighted - average'!B$178
)</f>
        <v>10.7974385584341</v>
      </c>
      <c r="C129">
        <f>IFERROR(
    IF(_xlfn.XLOOKUP('Weighted - average'!$A129, Width!$A$2:$A$166, Width!C$2:C$166) = 0, 'Weighted - average'!C$178, _xlfn.XLOOKUP('Weighted - average'!$A129, Width!$A$2:$A$166, Width!C$2:C$166)),
    'Weighted - average'!C$178
)</f>
        <v>5.40817396659887</v>
      </c>
      <c r="D129">
        <f>IFERROR(
    IF(_xlfn.XLOOKUP('Weighted - average'!$A129, Width!$A$2:$A$166, Width!D$2:D$166) = 0, 'Weighted - average'!D$178, _xlfn.XLOOKUP('Weighted - average'!$A129, Width!$A$2:$A$166, Width!D$2:D$166)),
    'Weighted - average'!D$178
)</f>
        <v>6</v>
      </c>
      <c r="E129">
        <f>IFERROR(
    IF(_xlfn.XLOOKUP('Weighted - average'!$A129, Width!$A$2:$A$166, Width!E$2:E$166) = 0, 'Weighted - average'!E$178, _xlfn.XLOOKUP('Weighted - average'!$A129, Width!$A$2:$A$166, Width!E$2:E$166)),
    'Weighted - average'!E$178
)</f>
        <v>5.8183333333333298</v>
      </c>
      <c r="F129">
        <f>IFERROR(
    IF(_xlfn.XLOOKUP('Weighted - average'!$A129, Width!$A$2:$A$166, Width!F$2:F$166) = 0, 'Weighted - average'!F$178, _xlfn.XLOOKUP('Weighted - average'!$A129, Width!$A$2:$A$166, Width!F$2:F$166)),
    'Weighted - average'!F$178
)</f>
        <v>8.9382867483856998</v>
      </c>
      <c r="G129">
        <f>IFERROR(
    IF(_xlfn.XLOOKUP('Weighted - average'!$A129, Width!$A$2:$A$166, Width!G$2:G$166) = 0, 'Weighted - average'!G$178, _xlfn.XLOOKUP('Weighted - average'!$A129, Width!$A$2:$A$166, Width!G$2:G$166)),
    'Weighted - average'!G$178
)</f>
        <v>4.5710750250874703</v>
      </c>
      <c r="H129">
        <f>IFERROR(
    IF(_xlfn.XLOOKUP('Weighted - average'!$A129, Width!$A$2:$A$166, Width!H$2:H$166) = 0, 'Weighted - average'!H$178, _xlfn.XLOOKUP('Weighted - average'!$A129, Width!$A$2:$A$166, Width!H$2:H$166)),
    'Weighted - average'!H$178
)</f>
        <v>5.3154962862930404</v>
      </c>
      <c r="I129">
        <f>IFERROR(
    IF(_xlfn.XLOOKUP('Weighted - average'!$A129, Width!$A$2:$A$166, Width!I$2:I$166) = 0, 'Weighted - average'!I$178, _xlfn.XLOOKUP('Weighted - average'!$A129, Width!$A$2:$A$166, Width!I$2:I$166)),
    'Weighted - average'!I$178
)</f>
        <v>3</v>
      </c>
      <c r="J129">
        <f>IFERROR(
    IF(_xlfn.XLOOKUP('Weighted - average'!$A129, Width!$A$2:$A$166, Width!J$2:J$166) = 0, 'Weighted - average'!J$178, _xlfn.XLOOKUP('Weighted - average'!$A129, Width!$A$2:$A$166, Width!J$2:J$166)),
    'Weighted - average'!J$178
)</f>
        <v>3.0291815113444498</v>
      </c>
      <c r="K129">
        <f>IFERROR(
    IF(_xlfn.XLOOKUP('Weighted - average'!$A129, Width!$A$2:$A$166, Width!K$2:K$166) = 0, 'Weighted - average'!K$178, _xlfn.XLOOKUP('Weighted - average'!$A129, Width!$A$2:$A$166, Width!K$2:K$166)),
    'Weighted - average'!K$178
)</f>
        <v>4.3973424881191798</v>
      </c>
      <c r="L129">
        <f>IFERROR(
    IF(_xlfn.XLOOKUP('Weighted - average'!$A129, Width!$A$2:$A$166, Width!L$2:L$166) = 0, 'Weighted - average'!L$178, _xlfn.XLOOKUP('Weighted - average'!$A129, Width!$A$2:$A$166, Width!L$2:L$166)),
    'Weighted - average'!L$178
)</f>
        <v>5.2613065836849602</v>
      </c>
      <c r="M129">
        <f>IFERROR(
    IF(_xlfn.XLOOKUP('Weighted - average'!$A129, Width!$A$2:$A$166, Width!M$2:M$166) = 0, 'Weighted - average'!M$178, _xlfn.XLOOKUP('Weighted - average'!$A129, Width!$A$2:$A$166, Width!M$2:M$166)),
    'Weighted - average'!M$178
)</f>
        <v>9.3070103731362792</v>
      </c>
      <c r="N129">
        <f>IFERROR(
    IF(_xlfn.XLOOKUP('Weighted - average'!$A129, Width!$A$2:$A$166, Width!N$2:N$166) = 0, 'Weighted - average'!N$178, _xlfn.XLOOKUP('Weighted - average'!$A129, Width!$A$2:$A$166, Width!N$2:N$166)),
    'Weighted - average'!N$178
)</f>
        <v>3.15</v>
      </c>
      <c r="O129">
        <f>IFERROR(
    IF(_xlfn.XLOOKUP('Weighted - average'!$A129, Width!$A$2:$A$166, Width!O$2:O$166) = 0, 'Weighted - average'!O$178, _xlfn.XLOOKUP('Weighted - average'!$A129, Width!$A$2:$A$166, Width!O$2:O$166)),
    'Weighted - average'!O$178
)</f>
        <v>7.3520523502819097</v>
      </c>
      <c r="P129">
        <f>IFERROR(
    IF(_xlfn.XLOOKUP('Weighted - average'!$A129, Width!$A$2:$A$166, Width!P$2:P$166) = 0, 'Weighted - average'!P$178, _xlfn.XLOOKUP('Weighted - average'!$A129, Width!$A$2:$A$166, Width!P$2:P$166)),
    'Weighted - average'!P$178
)</f>
        <v>5.30277011538909</v>
      </c>
    </row>
    <row r="130" spans="1:16" x14ac:dyDescent="0.25">
      <c r="A130" s="1" t="s">
        <v>139</v>
      </c>
      <c r="B130">
        <f>IFERROR(
    IF(_xlfn.XLOOKUP('Weighted - average'!$A130, Width!$A$2:$A$166, Width!B$2:B$166) = 0, 'Weighted - average'!B$178, _xlfn.XLOOKUP('Weighted - average'!$A130, Width!$A$2:$A$166, Width!B$2:B$166)),
    'Weighted - average'!B$178
)</f>
        <v>10.773011451562899</v>
      </c>
      <c r="C130">
        <f>IFERROR(
    IF(_xlfn.XLOOKUP('Weighted - average'!$A130, Width!$A$2:$A$166, Width!C$2:C$166) = 0, 'Weighted - average'!C$178, _xlfn.XLOOKUP('Weighted - average'!$A130, Width!$A$2:$A$166, Width!C$2:C$166)),
    'Weighted - average'!C$178
)</f>
        <v>4.0170423731479401</v>
      </c>
      <c r="D130">
        <f>IFERROR(
    IF(_xlfn.XLOOKUP('Weighted - average'!$A130, Width!$A$2:$A$166, Width!D$2:D$166) = 0, 'Weighted - average'!D$178, _xlfn.XLOOKUP('Weighted - average'!$A130, Width!$A$2:$A$166, Width!D$2:D$166)),
    'Weighted - average'!D$178
)</f>
        <v>5.6410439560439496</v>
      </c>
      <c r="E130">
        <f>IFERROR(
    IF(_xlfn.XLOOKUP('Weighted - average'!$A130, Width!$A$2:$A$166, Width!E$2:E$166) = 0, 'Weighted - average'!E$178, _xlfn.XLOOKUP('Weighted - average'!$A130, Width!$A$2:$A$166, Width!E$2:E$166)),
    'Weighted - average'!E$178
)</f>
        <v>5.8087991145544997</v>
      </c>
      <c r="F130">
        <f>IFERROR(
    IF(_xlfn.XLOOKUP('Weighted - average'!$A130, Width!$A$2:$A$166, Width!F$2:F$166) = 0, 'Weighted - average'!F$178, _xlfn.XLOOKUP('Weighted - average'!$A130, Width!$A$2:$A$166, Width!F$2:F$166)),
    'Weighted - average'!F$178
)</f>
        <v>7.88957716755381</v>
      </c>
      <c r="G130">
        <f>IFERROR(
    IF(_xlfn.XLOOKUP('Weighted - average'!$A130, Width!$A$2:$A$166, Width!G$2:G$166) = 0, 'Weighted - average'!G$178, _xlfn.XLOOKUP('Weighted - average'!$A130, Width!$A$2:$A$166, Width!G$2:G$166)),
    'Weighted - average'!G$178
)</f>
        <v>3.9812761357754902</v>
      </c>
      <c r="H130">
        <f>IFERROR(
    IF(_xlfn.XLOOKUP('Weighted - average'!$A130, Width!$A$2:$A$166, Width!H$2:H$166) = 0, 'Weighted - average'!H$178, _xlfn.XLOOKUP('Weighted - average'!$A130, Width!$A$2:$A$166, Width!H$2:H$166)),
    'Weighted - average'!H$178
)</f>
        <v>6.7920321637426797</v>
      </c>
      <c r="I130">
        <f>IFERROR(
    IF(_xlfn.XLOOKUP('Weighted - average'!$A130, Width!$A$2:$A$166, Width!I$2:I$166) = 0, 'Weighted - average'!I$178, _xlfn.XLOOKUP('Weighted - average'!$A130, Width!$A$2:$A$166, Width!I$2:I$166)),
    'Weighted - average'!I$178
)</f>
        <v>4.1985136989599301</v>
      </c>
      <c r="J130">
        <f>IFERROR(
    IF(_xlfn.XLOOKUP('Weighted - average'!$A130, Width!$A$2:$A$166, Width!J$2:J$166) = 0, 'Weighted - average'!J$178, _xlfn.XLOOKUP('Weighted - average'!$A130, Width!$A$2:$A$166, Width!J$2:J$166)),
    'Weighted - average'!J$178
)</f>
        <v>1.5449688800216681</v>
      </c>
      <c r="K130">
        <f>IFERROR(
    IF(_xlfn.XLOOKUP('Weighted - average'!$A130, Width!$A$2:$A$166, Width!K$2:K$166) = 0, 'Weighted - average'!K$178, _xlfn.XLOOKUP('Weighted - average'!$A130, Width!$A$2:$A$166, Width!K$2:K$166)),
    'Weighted - average'!K$178
)</f>
        <v>4.1824934899433703</v>
      </c>
      <c r="L130">
        <f>IFERROR(
    IF(_xlfn.XLOOKUP('Weighted - average'!$A130, Width!$A$2:$A$166, Width!L$2:L$166) = 0, 'Weighted - average'!L$178, _xlfn.XLOOKUP('Weighted - average'!$A130, Width!$A$2:$A$166, Width!L$2:L$166)),
    'Weighted - average'!L$178
)</f>
        <v>5.2258215102450603</v>
      </c>
      <c r="M130">
        <f>IFERROR(
    IF(_xlfn.XLOOKUP('Weighted - average'!$A130, Width!$A$2:$A$166, Width!M$2:M$166) = 0, 'Weighted - average'!M$178, _xlfn.XLOOKUP('Weighted - average'!$A130, Width!$A$2:$A$166, Width!M$2:M$166)),
    'Weighted - average'!M$178
)</f>
        <v>8.76230623520126</v>
      </c>
      <c r="N130">
        <f>IFERROR(
    IF(_xlfn.XLOOKUP('Weighted - average'!$A130, Width!$A$2:$A$166, Width!N$2:N$166) = 0, 'Weighted - average'!N$178, _xlfn.XLOOKUP('Weighted - average'!$A130, Width!$A$2:$A$166, Width!N$2:N$166)),
    'Weighted - average'!N$178
)</f>
        <v>5.61443478260869</v>
      </c>
      <c r="O130">
        <f>IFERROR(
    IF(_xlfn.XLOOKUP('Weighted - average'!$A130, Width!$A$2:$A$166, Width!O$2:O$166) = 0, 'Weighted - average'!O$178, _xlfn.XLOOKUP('Weighted - average'!$A130, Width!$A$2:$A$166, Width!O$2:O$166)),
    'Weighted - average'!O$178
)</f>
        <v>6.6183391936825497</v>
      </c>
      <c r="P130">
        <f>IFERROR(
    IF(_xlfn.XLOOKUP('Weighted - average'!$A130, Width!$A$2:$A$166, Width!P$2:P$166) = 0, 'Weighted - average'!P$178, _xlfn.XLOOKUP('Weighted - average'!$A130, Width!$A$2:$A$166, Width!P$2:P$166)),
    'Weighted - average'!P$178
)</f>
        <v>5.3940399330463897</v>
      </c>
    </row>
    <row r="131" spans="1:16" x14ac:dyDescent="0.25">
      <c r="A131" s="1" t="s">
        <v>140</v>
      </c>
      <c r="B131">
        <f>IFERROR(
    IF(_xlfn.XLOOKUP('Weighted - average'!$A131, Width!$A$2:$A$166, Width!B$2:B$166) = 0, 'Weighted - average'!B$178, _xlfn.XLOOKUP('Weighted - average'!$A131, Width!$A$2:$A$166, Width!B$2:B$166)),
    'Weighted - average'!B$178
)</f>
        <v>8.4365027142622093</v>
      </c>
      <c r="C131">
        <f>IFERROR(
    IF(_xlfn.XLOOKUP('Weighted - average'!$A131, Width!$A$2:$A$166, Width!C$2:C$166) = 0, 'Weighted - average'!C$178, _xlfn.XLOOKUP('Weighted - average'!$A131, Width!$A$2:$A$166, Width!C$2:C$166)),
    'Weighted - average'!C$178
)</f>
        <v>4.4245726642250398</v>
      </c>
      <c r="D131">
        <f>IFERROR(
    IF(_xlfn.XLOOKUP('Weighted - average'!$A131, Width!$A$2:$A$166, Width!D$2:D$166) = 0, 'Weighted - average'!D$178, _xlfn.XLOOKUP('Weighted - average'!$A131, Width!$A$2:$A$166, Width!D$2:D$166)),
    'Weighted - average'!D$178
)</f>
        <v>5.9010752688172001</v>
      </c>
      <c r="E131">
        <f>IFERROR(
    IF(_xlfn.XLOOKUP('Weighted - average'!$A131, Width!$A$2:$A$166, Width!E$2:E$166) = 0, 'Weighted - average'!E$178, _xlfn.XLOOKUP('Weighted - average'!$A131, Width!$A$2:$A$166, Width!E$2:E$166)),
    'Weighted - average'!E$178
)</f>
        <v>6</v>
      </c>
      <c r="F131">
        <f>IFERROR(
    IF(_xlfn.XLOOKUP('Weighted - average'!$A131, Width!$A$2:$A$166, Width!F$2:F$166) = 0, 'Weighted - average'!F$178, _xlfn.XLOOKUP('Weighted - average'!$A131, Width!$A$2:$A$166, Width!F$2:F$166)),
    'Weighted - average'!F$178
)</f>
        <v>6.3974954606243104</v>
      </c>
      <c r="G131">
        <f>IFERROR(
    IF(_xlfn.XLOOKUP('Weighted - average'!$A131, Width!$A$2:$A$166, Width!G$2:G$166) = 0, 'Weighted - average'!G$178, _xlfn.XLOOKUP('Weighted - average'!$A131, Width!$A$2:$A$166, Width!G$2:G$166)),
    'Weighted - average'!G$178
)</f>
        <v>4.5684127278487301</v>
      </c>
      <c r="H131">
        <f>IFERROR(
    IF(_xlfn.XLOOKUP('Weighted - average'!$A131, Width!$A$2:$A$166, Width!H$2:H$166) = 0, 'Weighted - average'!H$178, _xlfn.XLOOKUP('Weighted - average'!$A131, Width!$A$2:$A$166, Width!H$2:H$166)),
    'Weighted - average'!H$178
)</f>
        <v>5.9103554868624402</v>
      </c>
      <c r="I131">
        <f>IFERROR(
    IF(_xlfn.XLOOKUP('Weighted - average'!$A131, Width!$A$2:$A$166, Width!I$2:I$166) = 0, 'Weighted - average'!I$178, _xlfn.XLOOKUP('Weighted - average'!$A131, Width!$A$2:$A$166, Width!I$2:I$166)),
    'Weighted - average'!I$178
)</f>
        <v>4.4253402158610902</v>
      </c>
      <c r="J131">
        <f>IFERROR(
    IF(_xlfn.XLOOKUP('Weighted - average'!$A131, Width!$A$2:$A$166, Width!J$2:J$166) = 0, 'Weighted - average'!J$178, _xlfn.XLOOKUP('Weighted - average'!$A131, Width!$A$2:$A$166, Width!J$2:J$166)),
    'Weighted - average'!J$178
)</f>
        <v>1.5449688800216681</v>
      </c>
      <c r="K131">
        <f>IFERROR(
    IF(_xlfn.XLOOKUP('Weighted - average'!$A131, Width!$A$2:$A$166, Width!K$2:K$166) = 0, 'Weighted - average'!K$178, _xlfn.XLOOKUP('Weighted - average'!$A131, Width!$A$2:$A$166, Width!K$2:K$166)),
    'Weighted - average'!K$178
)</f>
        <v>4.6010729262219803</v>
      </c>
      <c r="L131">
        <f>IFERROR(
    IF(_xlfn.XLOOKUP('Weighted - average'!$A131, Width!$A$2:$A$166, Width!L$2:L$166) = 0, 'Weighted - average'!L$178, _xlfn.XLOOKUP('Weighted - average'!$A131, Width!$A$2:$A$166, Width!L$2:L$166)),
    'Weighted - average'!L$178
)</f>
        <v>5.2332951260735303</v>
      </c>
      <c r="M131">
        <f>IFERROR(
    IF(_xlfn.XLOOKUP('Weighted - average'!$A131, Width!$A$2:$A$166, Width!M$2:M$166) = 0, 'Weighted - average'!M$178, _xlfn.XLOOKUP('Weighted - average'!$A131, Width!$A$2:$A$166, Width!M$2:M$166)),
    'Weighted - average'!M$178
)</f>
        <v>19.6093164794007</v>
      </c>
      <c r="N131">
        <f>IFERROR(
    IF(_xlfn.XLOOKUP('Weighted - average'!$A131, Width!$A$2:$A$166, Width!N$2:N$166) = 0, 'Weighted - average'!N$178, _xlfn.XLOOKUP('Weighted - average'!$A131, Width!$A$2:$A$166, Width!N$2:N$166)),
    'Weighted - average'!N$178
)</f>
        <v>4.87074829931972</v>
      </c>
      <c r="O131">
        <f>IFERROR(
    IF(_xlfn.XLOOKUP('Weighted - average'!$A131, Width!$A$2:$A$166, Width!O$2:O$166) = 0, 'Weighted - average'!O$178, _xlfn.XLOOKUP('Weighted - average'!$A131, Width!$A$2:$A$166, Width!O$2:O$166)),
    'Weighted - average'!O$178
)</f>
        <v>5.8071209962777397</v>
      </c>
      <c r="P131">
        <f>IFERROR(
    IF(_xlfn.XLOOKUP('Weighted - average'!$A131, Width!$A$2:$A$166, Width!P$2:P$166) = 0, 'Weighted - average'!P$178, _xlfn.XLOOKUP('Weighted - average'!$A131, Width!$A$2:$A$166, Width!P$2:P$166)),
    'Weighted - average'!P$178
)</f>
        <v>10.1415628539071</v>
      </c>
    </row>
    <row r="132" spans="1:16" x14ac:dyDescent="0.25">
      <c r="A132" s="1" t="s">
        <v>141</v>
      </c>
      <c r="B132">
        <f>IFERROR(
    IF(_xlfn.XLOOKUP('Weighted - average'!$A132, Width!$A$2:$A$166, Width!B$2:B$166) = 0, 'Weighted - average'!B$178, _xlfn.XLOOKUP('Weighted - average'!$A132, Width!$A$2:$A$166, Width!B$2:B$166)),
    'Weighted - average'!B$178
)</f>
        <v>11.0781452658884</v>
      </c>
      <c r="C132">
        <f>IFERROR(
    IF(_xlfn.XLOOKUP('Weighted - average'!$A132, Width!$A$2:$A$166, Width!C$2:C$166) = 0, 'Weighted - average'!C$178, _xlfn.XLOOKUP('Weighted - average'!$A132, Width!$A$2:$A$166, Width!C$2:C$166)),
    'Weighted - average'!C$178
)</f>
        <v>3.99116182698583</v>
      </c>
      <c r="D132">
        <f>IFERROR(
    IF(_xlfn.XLOOKUP('Weighted - average'!$A132, Width!$A$2:$A$166, Width!D$2:D$166) = 0, 'Weighted - average'!D$178, _xlfn.XLOOKUP('Weighted - average'!$A132, Width!$A$2:$A$166, Width!D$2:D$166)),
    'Weighted - average'!D$178
)</f>
        <v>6.892046065663032</v>
      </c>
      <c r="E132">
        <f>IFERROR(
    IF(_xlfn.XLOOKUP('Weighted - average'!$A132, Width!$A$2:$A$166, Width!E$2:E$166) = 0, 'Weighted - average'!E$178, _xlfn.XLOOKUP('Weighted - average'!$A132, Width!$A$2:$A$166, Width!E$2:E$166)),
    'Weighted - average'!E$178
)</f>
        <v>5</v>
      </c>
      <c r="F132">
        <f>IFERROR(
    IF(_xlfn.XLOOKUP('Weighted - average'!$A132, Width!$A$2:$A$166, Width!F$2:F$166) = 0, 'Weighted - average'!F$178, _xlfn.XLOOKUP('Weighted - average'!$A132, Width!$A$2:$A$166, Width!F$2:F$166)),
    'Weighted - average'!F$178
)</f>
        <v>7.0637568199532303</v>
      </c>
      <c r="G132">
        <f>IFERROR(
    IF(_xlfn.XLOOKUP('Weighted - average'!$A132, Width!$A$2:$A$166, Width!G$2:G$166) = 0, 'Weighted - average'!G$178, _xlfn.XLOOKUP('Weighted - average'!$A132, Width!$A$2:$A$166, Width!G$2:G$166)),
    'Weighted - average'!G$178
)</f>
        <v>4.2010365703817802</v>
      </c>
      <c r="H132">
        <f>IFERROR(
    IF(_xlfn.XLOOKUP('Weighted - average'!$A132, Width!$A$2:$A$166, Width!H$2:H$166) = 0, 'Weighted - average'!H$178, _xlfn.XLOOKUP('Weighted - average'!$A132, Width!$A$2:$A$166, Width!H$2:H$166)),
    'Weighted - average'!H$178
)</f>
        <v>6.3832945137155876</v>
      </c>
      <c r="I132">
        <f>IFERROR(
    IF(_xlfn.XLOOKUP('Weighted - average'!$A132, Width!$A$2:$A$166, Width!I$2:I$166) = 0, 'Weighted - average'!I$178, _xlfn.XLOOKUP('Weighted - average'!$A132, Width!$A$2:$A$166, Width!I$2:I$166)),
    'Weighted - average'!I$178
)</f>
        <v>3.6908646003262602</v>
      </c>
      <c r="J132">
        <f>IFERROR(
    IF(_xlfn.XLOOKUP('Weighted - average'!$A132, Width!$A$2:$A$166, Width!J$2:J$166) = 0, 'Weighted - average'!J$178, _xlfn.XLOOKUP('Weighted - average'!$A132, Width!$A$2:$A$166, Width!J$2:J$166)),
    'Weighted - average'!J$178
)</f>
        <v>1.5449688800216681</v>
      </c>
      <c r="K132">
        <f>IFERROR(
    IF(_xlfn.XLOOKUP('Weighted - average'!$A132, Width!$A$2:$A$166, Width!K$2:K$166) = 0, 'Weighted - average'!K$178, _xlfn.XLOOKUP('Weighted - average'!$A132, Width!$A$2:$A$166, Width!K$2:K$166)),
    'Weighted - average'!K$178
)</f>
        <v>4.2979990942401898</v>
      </c>
      <c r="L132">
        <f>IFERROR(
    IF(_xlfn.XLOOKUP('Weighted - average'!$A132, Width!$A$2:$A$166, Width!L$2:L$166) = 0, 'Weighted - average'!L$178, _xlfn.XLOOKUP('Weighted - average'!$A132, Width!$A$2:$A$166, Width!L$2:L$166)),
    'Weighted - average'!L$178
)</f>
        <v>4.1172173265483396</v>
      </c>
      <c r="M132">
        <f>IFERROR(
    IF(_xlfn.XLOOKUP('Weighted - average'!$A132, Width!$A$2:$A$166, Width!M$2:M$166) = 0, 'Weighted - average'!M$178, _xlfn.XLOOKUP('Weighted - average'!$A132, Width!$A$2:$A$166, Width!M$2:M$166)),
    'Weighted - average'!M$178
)</f>
        <v>7.9090909090909003</v>
      </c>
      <c r="N132">
        <f>IFERROR(
    IF(_xlfn.XLOOKUP('Weighted - average'!$A132, Width!$A$2:$A$166, Width!N$2:N$166) = 0, 'Weighted - average'!N$178, _xlfn.XLOOKUP('Weighted - average'!$A132, Width!$A$2:$A$166, Width!N$2:N$166)),
    'Weighted - average'!N$178
)</f>
        <v>4.5710697309727522</v>
      </c>
      <c r="O132">
        <f>IFERROR(
    IF(_xlfn.XLOOKUP('Weighted - average'!$A132, Width!$A$2:$A$166, Width!O$2:O$166) = 0, 'Weighted - average'!O$178, _xlfn.XLOOKUP('Weighted - average'!$A132, Width!$A$2:$A$166, Width!O$2:O$166)),
    'Weighted - average'!O$178
)</f>
        <v>5.5028305410677403</v>
      </c>
      <c r="P132">
        <f>IFERROR(
    IF(_xlfn.XLOOKUP('Weighted - average'!$A132, Width!$A$2:$A$166, Width!P$2:P$166) = 0, 'Weighted - average'!P$178, _xlfn.XLOOKUP('Weighted - average'!$A132, Width!$A$2:$A$166, Width!P$2:P$166)),
    'Weighted - average'!P$178
)</f>
        <v>9.5932023014312087</v>
      </c>
    </row>
    <row r="133" spans="1:16" x14ac:dyDescent="0.25">
      <c r="A133" s="1" t="s">
        <v>142</v>
      </c>
      <c r="B133">
        <f>IFERROR(
    IF(_xlfn.XLOOKUP('Weighted - average'!$A133, Width!$A$2:$A$166, Width!B$2:B$166) = 0, 'Weighted - average'!B$178, _xlfn.XLOOKUP('Weighted - average'!$A133, Width!$A$2:$A$166, Width!B$2:B$166)),
    'Weighted - average'!B$178
)</f>
        <v>8.56215127416732</v>
      </c>
      <c r="C133">
        <f>IFERROR(
    IF(_xlfn.XLOOKUP('Weighted - average'!$A133, Width!$A$2:$A$166, Width!C$2:C$166) = 0, 'Weighted - average'!C$178, _xlfn.XLOOKUP('Weighted - average'!$A133, Width!$A$2:$A$166, Width!C$2:C$166)),
    'Weighted - average'!C$178
)</f>
        <v>4.9470701804638502</v>
      </c>
      <c r="D133">
        <f>IFERROR(
    IF(_xlfn.XLOOKUP('Weighted - average'!$A133, Width!$A$2:$A$166, Width!D$2:D$166) = 0, 'Weighted - average'!D$178, _xlfn.XLOOKUP('Weighted - average'!$A133, Width!$A$2:$A$166, Width!D$2:D$166)),
    'Weighted - average'!D$178
)</f>
        <v>5.4048338368579998</v>
      </c>
      <c r="E133">
        <f>IFERROR(
    IF(_xlfn.XLOOKUP('Weighted - average'!$A133, Width!$A$2:$A$166, Width!E$2:E$166) = 0, 'Weighted - average'!E$178, _xlfn.XLOOKUP('Weighted - average'!$A133, Width!$A$2:$A$166, Width!E$2:E$166)),
    'Weighted - average'!E$178
)</f>
        <v>6.4893617021276597</v>
      </c>
      <c r="F133">
        <f>IFERROR(
    IF(_xlfn.XLOOKUP('Weighted - average'!$A133, Width!$A$2:$A$166, Width!F$2:F$166) = 0, 'Weighted - average'!F$178, _xlfn.XLOOKUP('Weighted - average'!$A133, Width!$A$2:$A$166, Width!F$2:F$166)),
    'Weighted - average'!F$178
)</f>
        <v>8.7703193877743999</v>
      </c>
      <c r="G133">
        <f>IFERROR(
    IF(_xlfn.XLOOKUP('Weighted - average'!$A133, Width!$A$2:$A$166, Width!G$2:G$166) = 0, 'Weighted - average'!G$178, _xlfn.XLOOKUP('Weighted - average'!$A133, Width!$A$2:$A$166, Width!G$2:G$166)),
    'Weighted - average'!G$178
)</f>
        <v>3.85439324442138</v>
      </c>
      <c r="H133">
        <f>IFERROR(
    IF(_xlfn.XLOOKUP('Weighted - average'!$A133, Width!$A$2:$A$166, Width!H$2:H$166) = 0, 'Weighted - average'!H$178, _xlfn.XLOOKUP('Weighted - average'!$A133, Width!$A$2:$A$166, Width!H$2:H$166)),
    'Weighted - average'!H$178
)</f>
        <v>10.6020194986072</v>
      </c>
      <c r="I133">
        <f>IFERROR(
    IF(_xlfn.XLOOKUP('Weighted - average'!$A133, Width!$A$2:$A$166, Width!I$2:I$166) = 0, 'Weighted - average'!I$178, _xlfn.XLOOKUP('Weighted - average'!$A133, Width!$A$2:$A$166, Width!I$2:I$166)),
    'Weighted - average'!I$178
)</f>
        <v>5.0261330161562103</v>
      </c>
      <c r="J133">
        <f>IFERROR(
    IF(_xlfn.XLOOKUP('Weighted - average'!$A133, Width!$A$2:$A$166, Width!J$2:J$166) = 0, 'Weighted - average'!J$178, _xlfn.XLOOKUP('Weighted - average'!$A133, Width!$A$2:$A$166, Width!J$2:J$166)),
    'Weighted - average'!J$178
)</f>
        <v>1.5449688800216681</v>
      </c>
      <c r="K133">
        <f>IFERROR(
    IF(_xlfn.XLOOKUP('Weighted - average'!$A133, Width!$A$2:$A$166, Width!K$2:K$166) = 0, 'Weighted - average'!K$178, _xlfn.XLOOKUP('Weighted - average'!$A133, Width!$A$2:$A$166, Width!K$2:K$166)),
    'Weighted - average'!K$178
)</f>
        <v>4.2966300759838498</v>
      </c>
      <c r="L133">
        <f>IFERROR(
    IF(_xlfn.XLOOKUP('Weighted - average'!$A133, Width!$A$2:$A$166, Width!L$2:L$166) = 0, 'Weighted - average'!L$178, _xlfn.XLOOKUP('Weighted - average'!$A133, Width!$A$2:$A$166, Width!L$2:L$166)),
    'Weighted - average'!L$178
)</f>
        <v>7.69717197301759</v>
      </c>
      <c r="M133">
        <f>IFERROR(
    IF(_xlfn.XLOOKUP('Weighted - average'!$A133, Width!$A$2:$A$166, Width!M$2:M$166) = 0, 'Weighted - average'!M$178, _xlfn.XLOOKUP('Weighted - average'!$A133, Width!$A$2:$A$166, Width!M$2:M$166)),
    'Weighted - average'!M$178
)</f>
        <v>30.909274241173069</v>
      </c>
      <c r="N133">
        <f>IFERROR(
    IF(_xlfn.XLOOKUP('Weighted - average'!$A133, Width!$A$2:$A$166, Width!N$2:N$166) = 0, 'Weighted - average'!N$178, _xlfn.XLOOKUP('Weighted - average'!$A133, Width!$A$2:$A$166, Width!N$2:N$166)),
    'Weighted - average'!N$178
)</f>
        <v>4.1675627240143296</v>
      </c>
      <c r="O133">
        <f>IFERROR(
    IF(_xlfn.XLOOKUP('Weighted - average'!$A133, Width!$A$2:$A$166, Width!O$2:O$166) = 0, 'Weighted - average'!O$178, _xlfn.XLOOKUP('Weighted - average'!$A133, Width!$A$2:$A$166, Width!O$2:O$166)),
    'Weighted - average'!O$178
)</f>
        <v>7.8238921098737197</v>
      </c>
      <c r="P133">
        <f>IFERROR(
    IF(_xlfn.XLOOKUP('Weighted - average'!$A133, Width!$A$2:$A$166, Width!P$2:P$166) = 0, 'Weighted - average'!P$178, _xlfn.XLOOKUP('Weighted - average'!$A133, Width!$A$2:$A$166, Width!P$2:P$166)),
    'Weighted - average'!P$178
)</f>
        <v>12.4112892082354</v>
      </c>
    </row>
    <row r="134" spans="1:16" x14ac:dyDescent="0.25">
      <c r="A134" s="1" t="s">
        <v>143</v>
      </c>
      <c r="B134">
        <f>IFERROR(
    IF(_xlfn.XLOOKUP('Weighted - average'!$A134, Width!$A$2:$A$166, Width!B$2:B$166) = 0, 'Weighted - average'!B$178, _xlfn.XLOOKUP('Weighted - average'!$A134, Width!$A$2:$A$166, Width!B$2:B$166)),
    'Weighted - average'!B$178
)</f>
        <v>10.114448572848865</v>
      </c>
      <c r="C134">
        <f>IFERROR(
    IF(_xlfn.XLOOKUP('Weighted - average'!$A134, Width!$A$2:$A$166, Width!C$2:C$166) = 0, 'Weighted - average'!C$178, _xlfn.XLOOKUP('Weighted - average'!$A134, Width!$A$2:$A$166, Width!C$2:C$166)),
    'Weighted - average'!C$178
)</f>
        <v>4</v>
      </c>
      <c r="D134">
        <f>IFERROR(
    IF(_xlfn.XLOOKUP('Weighted - average'!$A134, Width!$A$2:$A$166, Width!D$2:D$166) = 0, 'Weighted - average'!D$178, _xlfn.XLOOKUP('Weighted - average'!$A134, Width!$A$2:$A$166, Width!D$2:D$166)),
    'Weighted - average'!D$178
)</f>
        <v>6.892046065663032</v>
      </c>
      <c r="E134">
        <f>IFERROR(
    IF(_xlfn.XLOOKUP('Weighted - average'!$A134, Width!$A$2:$A$166, Width!E$2:E$166) = 0, 'Weighted - average'!E$178, _xlfn.XLOOKUP('Weighted - average'!$A134, Width!$A$2:$A$166, Width!E$2:E$166)),
    'Weighted - average'!E$178
)</f>
        <v>6.2755503632768832</v>
      </c>
      <c r="F134">
        <f>IFERROR(
    IF(_xlfn.XLOOKUP('Weighted - average'!$A134, Width!$A$2:$A$166, Width!F$2:F$166) = 0, 'Weighted - average'!F$178, _xlfn.XLOOKUP('Weighted - average'!$A134, Width!$A$2:$A$166, Width!F$2:F$166)),
    'Weighted - average'!F$178
)</f>
        <v>10.35838618260364</v>
      </c>
      <c r="G134">
        <f>IFERROR(
    IF(_xlfn.XLOOKUP('Weighted - average'!$A134, Width!$A$2:$A$166, Width!G$2:G$166) = 0, 'Weighted - average'!G$178, _xlfn.XLOOKUP('Weighted - average'!$A134, Width!$A$2:$A$166, Width!G$2:G$166)),
    'Weighted - average'!G$178
)</f>
        <v>2.6842346471127398</v>
      </c>
      <c r="H134">
        <f>IFERROR(
    IF(_xlfn.XLOOKUP('Weighted - average'!$A134, Width!$A$2:$A$166, Width!H$2:H$166) = 0, 'Weighted - average'!H$178, _xlfn.XLOOKUP('Weighted - average'!$A134, Width!$A$2:$A$166, Width!H$2:H$166)),
    'Weighted - average'!H$178
)</f>
        <v>6.3832945137155876</v>
      </c>
      <c r="I134">
        <f>IFERROR(
    IF(_xlfn.XLOOKUP('Weighted - average'!$A134, Width!$A$2:$A$166, Width!I$2:I$166) = 0, 'Weighted - average'!I$178, _xlfn.XLOOKUP('Weighted - average'!$A134, Width!$A$2:$A$166, Width!I$2:I$166)),
    'Weighted - average'!I$178
)</f>
        <v>4.3264520948576966</v>
      </c>
      <c r="J134">
        <f>IFERROR(
    IF(_xlfn.XLOOKUP('Weighted - average'!$A134, Width!$A$2:$A$166, Width!J$2:J$166) = 0, 'Weighted - average'!J$178, _xlfn.XLOOKUP('Weighted - average'!$A134, Width!$A$2:$A$166, Width!J$2:J$166)),
    'Weighted - average'!J$178
)</f>
        <v>1.5449688800216681</v>
      </c>
      <c r="K134">
        <f>IFERROR(
    IF(_xlfn.XLOOKUP('Weighted - average'!$A134, Width!$A$2:$A$166, Width!K$2:K$166) = 0, 'Weighted - average'!K$178, _xlfn.XLOOKUP('Weighted - average'!$A134, Width!$A$2:$A$166, Width!K$2:K$166)),
    'Weighted - average'!K$178
)</f>
        <v>1.5549450549450501</v>
      </c>
      <c r="L134">
        <f>IFERROR(
    IF(_xlfn.XLOOKUP('Weighted - average'!$A134, Width!$A$2:$A$166, Width!L$2:L$166) = 0, 'Weighted - average'!L$178, _xlfn.XLOOKUP('Weighted - average'!$A134, Width!$A$2:$A$166, Width!L$2:L$166)),
    'Weighted - average'!L$178
)</f>
        <v>7.2915200559958206</v>
      </c>
      <c r="M134">
        <f>IFERROR(
    IF(_xlfn.XLOOKUP('Weighted - average'!$A134, Width!$A$2:$A$166, Width!M$2:M$166) = 0, 'Weighted - average'!M$178, _xlfn.XLOOKUP('Weighted - average'!$A134, Width!$A$2:$A$166, Width!M$2:M$166)),
    'Weighted - average'!M$178
)</f>
        <v>30.909274241173069</v>
      </c>
      <c r="N134">
        <f>IFERROR(
    IF(_xlfn.XLOOKUP('Weighted - average'!$A134, Width!$A$2:$A$166, Width!N$2:N$166) = 0, 'Weighted - average'!N$178, _xlfn.XLOOKUP('Weighted - average'!$A134, Width!$A$2:$A$166, Width!N$2:N$166)),
    'Weighted - average'!N$178
)</f>
        <v>4.5710697309727522</v>
      </c>
      <c r="O134">
        <f>IFERROR(
    IF(_xlfn.XLOOKUP('Weighted - average'!$A134, Width!$A$2:$A$166, Width!O$2:O$166) = 0, 'Weighted - average'!O$178, _xlfn.XLOOKUP('Weighted - average'!$A134, Width!$A$2:$A$166, Width!O$2:O$166)),
    'Weighted - average'!O$178
)</f>
        <v>8.0147091941719033</v>
      </c>
      <c r="P134">
        <f>IFERROR(
    IF(_xlfn.XLOOKUP('Weighted - average'!$A134, Width!$A$2:$A$166, Width!P$2:P$166) = 0, 'Weighted - average'!P$178, _xlfn.XLOOKUP('Weighted - average'!$A134, Width!$A$2:$A$166, Width!P$2:P$166)),
    'Weighted - average'!P$178
)</f>
        <v>9.5932023014312087</v>
      </c>
    </row>
    <row r="135" spans="1:16" x14ac:dyDescent="0.25">
      <c r="A135" s="1" t="s">
        <v>187</v>
      </c>
      <c r="B135">
        <f>IFERROR(
    IF(_xlfn.XLOOKUP('Weighted - average'!$A135, Width!$A$2:$A$166, Width!B$2:B$166) = 0, 'Weighted - average'!B$178, _xlfn.XLOOKUP('Weighted - average'!$A135, Width!$A$2:$A$166, Width!B$2:B$166)),
    'Weighted - average'!B$178
)</f>
        <v>10.114448572848865</v>
      </c>
      <c r="C135">
        <f>IFERROR(
    IF(_xlfn.XLOOKUP('Weighted - average'!$A135, Width!$A$2:$A$166, Width!C$2:C$166) = 0, 'Weighted - average'!C$178, _xlfn.XLOOKUP('Weighted - average'!$A135, Width!$A$2:$A$166, Width!C$2:C$166)),
    'Weighted - average'!C$178
)</f>
        <v>5.1040485809512894</v>
      </c>
      <c r="D135">
        <f>IFERROR(
    IF(_xlfn.XLOOKUP('Weighted - average'!$A135, Width!$A$2:$A$166, Width!D$2:D$166) = 0, 'Weighted - average'!D$178, _xlfn.XLOOKUP('Weighted - average'!$A135, Width!$A$2:$A$166, Width!D$2:D$166)),
    'Weighted - average'!D$178
)</f>
        <v>6.892046065663032</v>
      </c>
      <c r="E135">
        <f>IFERROR(
    IF(_xlfn.XLOOKUP('Weighted - average'!$A135, Width!$A$2:$A$166, Width!E$2:E$166) = 0, 'Weighted - average'!E$178, _xlfn.XLOOKUP('Weighted - average'!$A135, Width!$A$2:$A$166, Width!E$2:E$166)),
    'Weighted - average'!E$178
)</f>
        <v>6.2755503632768832</v>
      </c>
      <c r="F135">
        <f>IFERROR(
    IF(_xlfn.XLOOKUP('Weighted - average'!$A135, Width!$A$2:$A$166, Width!F$2:F$166) = 0, 'Weighted - average'!F$178, _xlfn.XLOOKUP('Weighted - average'!$A135, Width!$A$2:$A$166, Width!F$2:F$166)),
    'Weighted - average'!F$178
)</f>
        <v>10.35838618260364</v>
      </c>
      <c r="G135">
        <f>IFERROR(
    IF(_xlfn.XLOOKUP('Weighted - average'!$A135, Width!$A$2:$A$166, Width!G$2:G$166) = 0, 'Weighted - average'!G$178, _xlfn.XLOOKUP('Weighted - average'!$A135, Width!$A$2:$A$166, Width!G$2:G$166)),
    'Weighted - average'!G$178
)</f>
        <v>7.2028096935943351</v>
      </c>
      <c r="H135">
        <f>IFERROR(
    IF(_xlfn.XLOOKUP('Weighted - average'!$A135, Width!$A$2:$A$166, Width!H$2:H$166) = 0, 'Weighted - average'!H$178, _xlfn.XLOOKUP('Weighted - average'!$A135, Width!$A$2:$A$166, Width!H$2:H$166)),
    'Weighted - average'!H$178
)</f>
        <v>6.3832945137155876</v>
      </c>
      <c r="I135">
        <f>IFERROR(
    IF(_xlfn.XLOOKUP('Weighted - average'!$A135, Width!$A$2:$A$166, Width!I$2:I$166) = 0, 'Weighted - average'!I$178, _xlfn.XLOOKUP('Weighted - average'!$A135, Width!$A$2:$A$166, Width!I$2:I$166)),
    'Weighted - average'!I$178
)</f>
        <v>4.3264520948576966</v>
      </c>
      <c r="J135">
        <f>IFERROR(
    IF(_xlfn.XLOOKUP('Weighted - average'!$A135, Width!$A$2:$A$166, Width!J$2:J$166) = 0, 'Weighted - average'!J$178, _xlfn.XLOOKUP('Weighted - average'!$A135, Width!$A$2:$A$166, Width!J$2:J$166)),
    'Weighted - average'!J$178
)</f>
        <v>1.5449688800216681</v>
      </c>
      <c r="K135">
        <f>IFERROR(
    IF(_xlfn.XLOOKUP('Weighted - average'!$A135, Width!$A$2:$A$166, Width!K$2:K$166) = 0, 'Weighted - average'!K$178, _xlfn.XLOOKUP('Weighted - average'!$A135, Width!$A$2:$A$166, Width!K$2:K$166)),
    'Weighted - average'!K$178
)</f>
        <v>4.9029807894694066</v>
      </c>
      <c r="L135">
        <f>IFERROR(
    IF(_xlfn.XLOOKUP('Weighted - average'!$A135, Width!$A$2:$A$166, Width!L$2:L$166) = 0, 'Weighted - average'!L$178, _xlfn.XLOOKUP('Weighted - average'!$A135, Width!$A$2:$A$166, Width!L$2:L$166)),
    'Weighted - average'!L$178
)</f>
        <v>7.2915200559958206</v>
      </c>
      <c r="M135">
        <f>IFERROR(
    IF(_xlfn.XLOOKUP('Weighted - average'!$A135, Width!$A$2:$A$166, Width!M$2:M$166) = 0, 'Weighted - average'!M$178, _xlfn.XLOOKUP('Weighted - average'!$A135, Width!$A$2:$A$166, Width!M$2:M$166)),
    'Weighted - average'!M$178
)</f>
        <v>30.909274241173069</v>
      </c>
      <c r="N135">
        <f>IFERROR(
    IF(_xlfn.XLOOKUP('Weighted - average'!$A135, Width!$A$2:$A$166, Width!N$2:N$166) = 0, 'Weighted - average'!N$178, _xlfn.XLOOKUP('Weighted - average'!$A135, Width!$A$2:$A$166, Width!N$2:N$166)),
    'Weighted - average'!N$178
)</f>
        <v>4.5710697309727522</v>
      </c>
      <c r="O135">
        <f>IFERROR(
    IF(_xlfn.XLOOKUP('Weighted - average'!$A135, Width!$A$2:$A$166, Width!O$2:O$166) = 0, 'Weighted - average'!O$178, _xlfn.XLOOKUP('Weighted - average'!$A135, Width!$A$2:$A$166, Width!O$2:O$166)),
    'Weighted - average'!O$178
)</f>
        <v>8.0147091941719033</v>
      </c>
      <c r="P135">
        <f>IFERROR(
    IF(_xlfn.XLOOKUP('Weighted - average'!$A135, Width!$A$2:$A$166, Width!P$2:P$166) = 0, 'Weighted - average'!P$178, _xlfn.XLOOKUP('Weighted - average'!$A135, Width!$A$2:$A$166, Width!P$2:P$166)),
    'Weighted - average'!P$178
)</f>
        <v>9.5932023014312087</v>
      </c>
    </row>
    <row r="136" spans="1:16" x14ac:dyDescent="0.25">
      <c r="A136" s="1" t="s">
        <v>188</v>
      </c>
      <c r="B136">
        <f>IFERROR(
    IF(_xlfn.XLOOKUP('Weighted - average'!$A136, Width!$A$2:$A$166, Width!B$2:B$166) = 0, 'Weighted - average'!B$178, _xlfn.XLOOKUP('Weighted - average'!$A136, Width!$A$2:$A$166, Width!B$2:B$166)),
    'Weighted - average'!B$178
)</f>
        <v>10.114448572848865</v>
      </c>
      <c r="C136">
        <f>IFERROR(
    IF(_xlfn.XLOOKUP('Weighted - average'!$A136, Width!$A$2:$A$166, Width!C$2:C$166) = 0, 'Weighted - average'!C$178, _xlfn.XLOOKUP('Weighted - average'!$A136, Width!$A$2:$A$166, Width!C$2:C$166)),
    'Weighted - average'!C$178
)</f>
        <v>5.1040485809512894</v>
      </c>
      <c r="D136">
        <f>IFERROR(
    IF(_xlfn.XLOOKUP('Weighted - average'!$A136, Width!$A$2:$A$166, Width!D$2:D$166) = 0, 'Weighted - average'!D$178, _xlfn.XLOOKUP('Weighted - average'!$A136, Width!$A$2:$A$166, Width!D$2:D$166)),
    'Weighted - average'!D$178
)</f>
        <v>6.892046065663032</v>
      </c>
      <c r="E136">
        <f>IFERROR(
    IF(_xlfn.XLOOKUP('Weighted - average'!$A136, Width!$A$2:$A$166, Width!E$2:E$166) = 0, 'Weighted - average'!E$178, _xlfn.XLOOKUP('Weighted - average'!$A136, Width!$A$2:$A$166, Width!E$2:E$166)),
    'Weighted - average'!E$178
)</f>
        <v>6.2755503632768832</v>
      </c>
      <c r="F136">
        <f>IFERROR(
    IF(_xlfn.XLOOKUP('Weighted - average'!$A136, Width!$A$2:$A$166, Width!F$2:F$166) = 0, 'Weighted - average'!F$178, _xlfn.XLOOKUP('Weighted - average'!$A136, Width!$A$2:$A$166, Width!F$2:F$166)),
    'Weighted - average'!F$178
)</f>
        <v>10.35838618260364</v>
      </c>
      <c r="G136">
        <f>IFERROR(
    IF(_xlfn.XLOOKUP('Weighted - average'!$A136, Width!$A$2:$A$166, Width!G$2:G$166) = 0, 'Weighted - average'!G$178, _xlfn.XLOOKUP('Weighted - average'!$A136, Width!$A$2:$A$166, Width!G$2:G$166)),
    'Weighted - average'!G$178
)</f>
        <v>7.2028096935943351</v>
      </c>
      <c r="H136">
        <f>IFERROR(
    IF(_xlfn.XLOOKUP('Weighted - average'!$A136, Width!$A$2:$A$166, Width!H$2:H$166) = 0, 'Weighted - average'!H$178, _xlfn.XLOOKUP('Weighted - average'!$A136, Width!$A$2:$A$166, Width!H$2:H$166)),
    'Weighted - average'!H$178
)</f>
        <v>6.3832945137155876</v>
      </c>
      <c r="I136">
        <f>IFERROR(
    IF(_xlfn.XLOOKUP('Weighted - average'!$A136, Width!$A$2:$A$166, Width!I$2:I$166) = 0, 'Weighted - average'!I$178, _xlfn.XLOOKUP('Weighted - average'!$A136, Width!$A$2:$A$166, Width!I$2:I$166)),
    'Weighted - average'!I$178
)</f>
        <v>4.3264520948576966</v>
      </c>
      <c r="J136">
        <f>IFERROR(
    IF(_xlfn.XLOOKUP('Weighted - average'!$A136, Width!$A$2:$A$166, Width!J$2:J$166) = 0, 'Weighted - average'!J$178, _xlfn.XLOOKUP('Weighted - average'!$A136, Width!$A$2:$A$166, Width!J$2:J$166)),
    'Weighted - average'!J$178
)</f>
        <v>1.5449688800216681</v>
      </c>
      <c r="K136">
        <f>IFERROR(
    IF(_xlfn.XLOOKUP('Weighted - average'!$A136, Width!$A$2:$A$166, Width!K$2:K$166) = 0, 'Weighted - average'!K$178, _xlfn.XLOOKUP('Weighted - average'!$A136, Width!$A$2:$A$166, Width!K$2:K$166)),
    'Weighted - average'!K$178
)</f>
        <v>4.9029807894694066</v>
      </c>
      <c r="L136">
        <f>IFERROR(
    IF(_xlfn.XLOOKUP('Weighted - average'!$A136, Width!$A$2:$A$166, Width!L$2:L$166) = 0, 'Weighted - average'!L$178, _xlfn.XLOOKUP('Weighted - average'!$A136, Width!$A$2:$A$166, Width!L$2:L$166)),
    'Weighted - average'!L$178
)</f>
        <v>7.2915200559958206</v>
      </c>
      <c r="M136">
        <f>IFERROR(
    IF(_xlfn.XLOOKUP('Weighted - average'!$A136, Width!$A$2:$A$166, Width!M$2:M$166) = 0, 'Weighted - average'!M$178, _xlfn.XLOOKUP('Weighted - average'!$A136, Width!$A$2:$A$166, Width!M$2:M$166)),
    'Weighted - average'!M$178
)</f>
        <v>30.909274241173069</v>
      </c>
      <c r="N136">
        <f>IFERROR(
    IF(_xlfn.XLOOKUP('Weighted - average'!$A136, Width!$A$2:$A$166, Width!N$2:N$166) = 0, 'Weighted - average'!N$178, _xlfn.XLOOKUP('Weighted - average'!$A136, Width!$A$2:$A$166, Width!N$2:N$166)),
    'Weighted - average'!N$178
)</f>
        <v>4.5710697309727522</v>
      </c>
      <c r="O136">
        <f>IFERROR(
    IF(_xlfn.XLOOKUP('Weighted - average'!$A136, Width!$A$2:$A$166, Width!O$2:O$166) = 0, 'Weighted - average'!O$178, _xlfn.XLOOKUP('Weighted - average'!$A136, Width!$A$2:$A$166, Width!O$2:O$166)),
    'Weighted - average'!O$178
)</f>
        <v>8.0147091941719033</v>
      </c>
      <c r="P136">
        <f>IFERROR(
    IF(_xlfn.XLOOKUP('Weighted - average'!$A136, Width!$A$2:$A$166, Width!P$2:P$166) = 0, 'Weighted - average'!P$178, _xlfn.XLOOKUP('Weighted - average'!$A136, Width!$A$2:$A$166, Width!P$2:P$166)),
    'Weighted - average'!P$178
)</f>
        <v>9.5932023014312087</v>
      </c>
    </row>
    <row r="137" spans="1:16" x14ac:dyDescent="0.25">
      <c r="A137" s="1" t="s">
        <v>189</v>
      </c>
      <c r="B137">
        <f>IFERROR(
    IF(_xlfn.XLOOKUP('Weighted - average'!$A137, Width!$A$2:$A$166, Width!B$2:B$166) = 0, 'Weighted - average'!B$178, _xlfn.XLOOKUP('Weighted - average'!$A137, Width!$A$2:$A$166, Width!B$2:B$166)),
    'Weighted - average'!B$178
)</f>
        <v>10.114448572848865</v>
      </c>
      <c r="C137">
        <f>IFERROR(
    IF(_xlfn.XLOOKUP('Weighted - average'!$A137, Width!$A$2:$A$166, Width!C$2:C$166) = 0, 'Weighted - average'!C$178, _xlfn.XLOOKUP('Weighted - average'!$A137, Width!$A$2:$A$166, Width!C$2:C$166)),
    'Weighted - average'!C$178
)</f>
        <v>5.1040485809512894</v>
      </c>
      <c r="D137">
        <f>IFERROR(
    IF(_xlfn.XLOOKUP('Weighted - average'!$A137, Width!$A$2:$A$166, Width!D$2:D$166) = 0, 'Weighted - average'!D$178, _xlfn.XLOOKUP('Weighted - average'!$A137, Width!$A$2:$A$166, Width!D$2:D$166)),
    'Weighted - average'!D$178
)</f>
        <v>6.892046065663032</v>
      </c>
      <c r="E137">
        <f>IFERROR(
    IF(_xlfn.XLOOKUP('Weighted - average'!$A137, Width!$A$2:$A$166, Width!E$2:E$166) = 0, 'Weighted - average'!E$178, _xlfn.XLOOKUP('Weighted - average'!$A137, Width!$A$2:$A$166, Width!E$2:E$166)),
    'Weighted - average'!E$178
)</f>
        <v>6.2755503632768832</v>
      </c>
      <c r="F137">
        <f>IFERROR(
    IF(_xlfn.XLOOKUP('Weighted - average'!$A137, Width!$A$2:$A$166, Width!F$2:F$166) = 0, 'Weighted - average'!F$178, _xlfn.XLOOKUP('Weighted - average'!$A137, Width!$A$2:$A$166, Width!F$2:F$166)),
    'Weighted - average'!F$178
)</f>
        <v>10.35838618260364</v>
      </c>
      <c r="G137">
        <f>IFERROR(
    IF(_xlfn.XLOOKUP('Weighted - average'!$A137, Width!$A$2:$A$166, Width!G$2:G$166) = 0, 'Weighted - average'!G$178, _xlfn.XLOOKUP('Weighted - average'!$A137, Width!$A$2:$A$166, Width!G$2:G$166)),
    'Weighted - average'!G$178
)</f>
        <v>7.2028096935943351</v>
      </c>
      <c r="H137">
        <f>IFERROR(
    IF(_xlfn.XLOOKUP('Weighted - average'!$A137, Width!$A$2:$A$166, Width!H$2:H$166) = 0, 'Weighted - average'!H$178, _xlfn.XLOOKUP('Weighted - average'!$A137, Width!$A$2:$A$166, Width!H$2:H$166)),
    'Weighted - average'!H$178
)</f>
        <v>6.3832945137155876</v>
      </c>
      <c r="I137">
        <f>IFERROR(
    IF(_xlfn.XLOOKUP('Weighted - average'!$A137, Width!$A$2:$A$166, Width!I$2:I$166) = 0, 'Weighted - average'!I$178, _xlfn.XLOOKUP('Weighted - average'!$A137, Width!$A$2:$A$166, Width!I$2:I$166)),
    'Weighted - average'!I$178
)</f>
        <v>4.3264520948576966</v>
      </c>
      <c r="J137">
        <f>IFERROR(
    IF(_xlfn.XLOOKUP('Weighted - average'!$A137, Width!$A$2:$A$166, Width!J$2:J$166) = 0, 'Weighted - average'!J$178, _xlfn.XLOOKUP('Weighted - average'!$A137, Width!$A$2:$A$166, Width!J$2:J$166)),
    'Weighted - average'!J$178
)</f>
        <v>1.5449688800216681</v>
      </c>
      <c r="K137">
        <f>IFERROR(
    IF(_xlfn.XLOOKUP('Weighted - average'!$A137, Width!$A$2:$A$166, Width!K$2:K$166) = 0, 'Weighted - average'!K$178, _xlfn.XLOOKUP('Weighted - average'!$A137, Width!$A$2:$A$166, Width!K$2:K$166)),
    'Weighted - average'!K$178
)</f>
        <v>4.9029807894694066</v>
      </c>
      <c r="L137">
        <f>IFERROR(
    IF(_xlfn.XLOOKUP('Weighted - average'!$A137, Width!$A$2:$A$166, Width!L$2:L$166) = 0, 'Weighted - average'!L$178, _xlfn.XLOOKUP('Weighted - average'!$A137, Width!$A$2:$A$166, Width!L$2:L$166)),
    'Weighted - average'!L$178
)</f>
        <v>7.2915200559958206</v>
      </c>
      <c r="M137">
        <f>IFERROR(
    IF(_xlfn.XLOOKUP('Weighted - average'!$A137, Width!$A$2:$A$166, Width!M$2:M$166) = 0, 'Weighted - average'!M$178, _xlfn.XLOOKUP('Weighted - average'!$A137, Width!$A$2:$A$166, Width!M$2:M$166)),
    'Weighted - average'!M$178
)</f>
        <v>30.909274241173069</v>
      </c>
      <c r="N137">
        <f>IFERROR(
    IF(_xlfn.XLOOKUP('Weighted - average'!$A137, Width!$A$2:$A$166, Width!N$2:N$166) = 0, 'Weighted - average'!N$178, _xlfn.XLOOKUP('Weighted - average'!$A137, Width!$A$2:$A$166, Width!N$2:N$166)),
    'Weighted - average'!N$178
)</f>
        <v>4.5710697309727522</v>
      </c>
      <c r="O137">
        <f>IFERROR(
    IF(_xlfn.XLOOKUP('Weighted - average'!$A137, Width!$A$2:$A$166, Width!O$2:O$166) = 0, 'Weighted - average'!O$178, _xlfn.XLOOKUP('Weighted - average'!$A137, Width!$A$2:$A$166, Width!O$2:O$166)),
    'Weighted - average'!O$178
)</f>
        <v>8.0147091941719033</v>
      </c>
      <c r="P137">
        <f>IFERROR(
    IF(_xlfn.XLOOKUP('Weighted - average'!$A137, Width!$A$2:$A$166, Width!P$2:P$166) = 0, 'Weighted - average'!P$178, _xlfn.XLOOKUP('Weighted - average'!$A137, Width!$A$2:$A$166, Width!P$2:P$166)),
    'Weighted - average'!P$178
)</f>
        <v>9.5932023014312087</v>
      </c>
    </row>
    <row r="138" spans="1:16" x14ac:dyDescent="0.25">
      <c r="A138" s="1" t="s">
        <v>144</v>
      </c>
      <c r="B138">
        <f>IFERROR(
    IF(_xlfn.XLOOKUP('Weighted - average'!$A138, Width!$A$2:$A$166, Width!B$2:B$166) = 0, 'Weighted - average'!B$178, _xlfn.XLOOKUP('Weighted - average'!$A138, Width!$A$2:$A$166, Width!B$2:B$166)),
    'Weighted - average'!B$178
)</f>
        <v>12</v>
      </c>
      <c r="C138">
        <f>IFERROR(
    IF(_xlfn.XLOOKUP('Weighted - average'!$A138, Width!$A$2:$A$166, Width!C$2:C$166) = 0, 'Weighted - average'!C$178, _xlfn.XLOOKUP('Weighted - average'!$A138, Width!$A$2:$A$166, Width!C$2:C$166)),
    'Weighted - average'!C$178
)</f>
        <v>3.9464758438120402</v>
      </c>
      <c r="D138">
        <f>IFERROR(
    IF(_xlfn.XLOOKUP('Weighted - average'!$A138, Width!$A$2:$A$166, Width!D$2:D$166) = 0, 'Weighted - average'!D$178, _xlfn.XLOOKUP('Weighted - average'!$A138, Width!$A$2:$A$166, Width!D$2:D$166)),
    'Weighted - average'!D$178
)</f>
        <v>6.892046065663032</v>
      </c>
      <c r="E138">
        <f>IFERROR(
    IF(_xlfn.XLOOKUP('Weighted - average'!$A138, Width!$A$2:$A$166, Width!E$2:E$166) = 0, 'Weighted - average'!E$178, _xlfn.XLOOKUP('Weighted - average'!$A138, Width!$A$2:$A$166, Width!E$2:E$166)),
    'Weighted - average'!E$178
)</f>
        <v>6.2755503632768832</v>
      </c>
      <c r="F138">
        <f>IFERROR(
    IF(_xlfn.XLOOKUP('Weighted - average'!$A138, Width!$A$2:$A$166, Width!F$2:F$166) = 0, 'Weighted - average'!F$178, _xlfn.XLOOKUP('Weighted - average'!$A138, Width!$A$2:$A$166, Width!F$2:F$166)),
    'Weighted - average'!F$178
)</f>
        <v>10.35838618260364</v>
      </c>
      <c r="G138">
        <f>IFERROR(
    IF(_xlfn.XLOOKUP('Weighted - average'!$A138, Width!$A$2:$A$166, Width!G$2:G$166) = 0, 'Weighted - average'!G$178, _xlfn.XLOOKUP('Weighted - average'!$A138, Width!$A$2:$A$166, Width!G$2:G$166)),
    'Weighted - average'!G$178
)</f>
        <v>3.5053594771241801</v>
      </c>
      <c r="H138">
        <f>IFERROR(
    IF(_xlfn.XLOOKUP('Weighted - average'!$A138, Width!$A$2:$A$166, Width!H$2:H$166) = 0, 'Weighted - average'!H$178, _xlfn.XLOOKUP('Weighted - average'!$A138, Width!$A$2:$A$166, Width!H$2:H$166)),
    'Weighted - average'!H$178
)</f>
        <v>6.3832945137155876</v>
      </c>
      <c r="I138">
        <f>IFERROR(
    IF(_xlfn.XLOOKUP('Weighted - average'!$A138, Width!$A$2:$A$166, Width!I$2:I$166) = 0, 'Weighted - average'!I$178, _xlfn.XLOOKUP('Weighted - average'!$A138, Width!$A$2:$A$166, Width!I$2:I$166)),
    'Weighted - average'!I$178
)</f>
        <v>4.3264520948576966</v>
      </c>
      <c r="J138">
        <f>IFERROR(
    IF(_xlfn.XLOOKUP('Weighted - average'!$A138, Width!$A$2:$A$166, Width!J$2:J$166) = 0, 'Weighted - average'!J$178, _xlfn.XLOOKUP('Weighted - average'!$A138, Width!$A$2:$A$166, Width!J$2:J$166)),
    'Weighted - average'!J$178
)</f>
        <v>1.5449688800216681</v>
      </c>
      <c r="K138">
        <f>IFERROR(
    IF(_xlfn.XLOOKUP('Weighted - average'!$A138, Width!$A$2:$A$166, Width!K$2:K$166) = 0, 'Weighted - average'!K$178, _xlfn.XLOOKUP('Weighted - average'!$A138, Width!$A$2:$A$166, Width!K$2:K$166)),
    'Weighted - average'!K$178
)</f>
        <v>4.9029807894694066</v>
      </c>
      <c r="L138">
        <f>IFERROR(
    IF(_xlfn.XLOOKUP('Weighted - average'!$A138, Width!$A$2:$A$166, Width!L$2:L$166) = 0, 'Weighted - average'!L$178, _xlfn.XLOOKUP('Weighted - average'!$A138, Width!$A$2:$A$166, Width!L$2:L$166)),
    'Weighted - average'!L$178
)</f>
        <v>7.2915200559958206</v>
      </c>
      <c r="M138">
        <f>IFERROR(
    IF(_xlfn.XLOOKUP('Weighted - average'!$A138, Width!$A$2:$A$166, Width!M$2:M$166) = 0, 'Weighted - average'!M$178, _xlfn.XLOOKUP('Weighted - average'!$A138, Width!$A$2:$A$166, Width!M$2:M$166)),
    'Weighted - average'!M$178
)</f>
        <v>30.909274241173069</v>
      </c>
      <c r="N138">
        <f>IFERROR(
    IF(_xlfn.XLOOKUP('Weighted - average'!$A138, Width!$A$2:$A$166, Width!N$2:N$166) = 0, 'Weighted - average'!N$178, _xlfn.XLOOKUP('Weighted - average'!$A138, Width!$A$2:$A$166, Width!N$2:N$166)),
    'Weighted - average'!N$178
)</f>
        <v>4.5710697309727522</v>
      </c>
      <c r="O138">
        <f>IFERROR(
    IF(_xlfn.XLOOKUP('Weighted - average'!$A138, Width!$A$2:$A$166, Width!O$2:O$166) = 0, 'Weighted - average'!O$178, _xlfn.XLOOKUP('Weighted - average'!$A138, Width!$A$2:$A$166, Width!O$2:O$166)),
    'Weighted - average'!O$178
)</f>
        <v>8.0147091941719033</v>
      </c>
      <c r="P138">
        <f>IFERROR(
    IF(_xlfn.XLOOKUP('Weighted - average'!$A138, Width!$A$2:$A$166, Width!P$2:P$166) = 0, 'Weighted - average'!P$178, _xlfn.XLOOKUP('Weighted - average'!$A138, Width!$A$2:$A$166, Width!P$2:P$166)),
    'Weighted - average'!P$178
)</f>
        <v>9.5932023014312087</v>
      </c>
    </row>
    <row r="139" spans="1:16" x14ac:dyDescent="0.25">
      <c r="A139" s="1" t="s">
        <v>145</v>
      </c>
      <c r="B139">
        <f>IFERROR(
    IF(_xlfn.XLOOKUP('Weighted - average'!$A139, Width!$A$2:$A$166, Width!B$2:B$166) = 0, 'Weighted - average'!B$178, _xlfn.XLOOKUP('Weighted - average'!$A139, Width!$A$2:$A$166, Width!B$2:B$166)),
    'Weighted - average'!B$178
)</f>
        <v>25</v>
      </c>
      <c r="C139">
        <f>IFERROR(
    IF(_xlfn.XLOOKUP('Weighted - average'!$A139, Width!$A$2:$A$166, Width!C$2:C$166) = 0, 'Weighted - average'!C$178, _xlfn.XLOOKUP('Weighted - average'!$A139, Width!$A$2:$A$166, Width!C$2:C$166)),
    'Weighted - average'!C$178
)</f>
        <v>3.7513109501253799</v>
      </c>
      <c r="D139">
        <f>IFERROR(
    IF(_xlfn.XLOOKUP('Weighted - average'!$A139, Width!$A$2:$A$166, Width!D$2:D$166) = 0, 'Weighted - average'!D$178, _xlfn.XLOOKUP('Weighted - average'!$A139, Width!$A$2:$A$166, Width!D$2:D$166)),
    'Weighted - average'!D$178
)</f>
        <v>4.4558441558441499</v>
      </c>
      <c r="E139">
        <f>IFERROR(
    IF(_xlfn.XLOOKUP('Weighted - average'!$A139, Width!$A$2:$A$166, Width!E$2:E$166) = 0, 'Weighted - average'!E$178, _xlfn.XLOOKUP('Weighted - average'!$A139, Width!$A$2:$A$166, Width!E$2:E$166)),
    'Weighted - average'!E$178
)</f>
        <v>5.1854639999999996</v>
      </c>
      <c r="F139">
        <f>IFERROR(
    IF(_xlfn.XLOOKUP('Weighted - average'!$A139, Width!$A$2:$A$166, Width!F$2:F$166) = 0, 'Weighted - average'!F$178, _xlfn.XLOOKUP('Weighted - average'!$A139, Width!$A$2:$A$166, Width!F$2:F$166)),
    'Weighted - average'!F$178
)</f>
        <v>9.6893106796116495</v>
      </c>
      <c r="G139">
        <f>IFERROR(
    IF(_xlfn.XLOOKUP('Weighted - average'!$A139, Width!$A$2:$A$166, Width!G$2:G$166) = 0, 'Weighted - average'!G$178, _xlfn.XLOOKUP('Weighted - average'!$A139, Width!$A$2:$A$166, Width!G$2:G$166)),
    'Weighted - average'!G$178
)</f>
        <v>4.0923217989156901</v>
      </c>
      <c r="H139">
        <f>IFERROR(
    IF(_xlfn.XLOOKUP('Weighted - average'!$A139, Width!$A$2:$A$166, Width!H$2:H$166) = 0, 'Weighted - average'!H$178, _xlfn.XLOOKUP('Weighted - average'!$A139, Width!$A$2:$A$166, Width!H$2:H$166)),
    'Weighted - average'!H$178
)</f>
        <v>6.3832945137155876</v>
      </c>
      <c r="I139">
        <f>IFERROR(
    IF(_xlfn.XLOOKUP('Weighted - average'!$A139, Width!$A$2:$A$166, Width!I$2:I$166) = 0, 'Weighted - average'!I$178, _xlfn.XLOOKUP('Weighted - average'!$A139, Width!$A$2:$A$166, Width!I$2:I$166)),
    'Weighted - average'!I$178
)</f>
        <v>5.1858799454297397</v>
      </c>
      <c r="J139">
        <f>IFERROR(
    IF(_xlfn.XLOOKUP('Weighted - average'!$A139, Width!$A$2:$A$166, Width!J$2:J$166) = 0, 'Weighted - average'!J$178, _xlfn.XLOOKUP('Weighted - average'!$A139, Width!$A$2:$A$166, Width!J$2:J$166)),
    'Weighted - average'!J$178
)</f>
        <v>1.5449688800216681</v>
      </c>
      <c r="K139">
        <f>IFERROR(
    IF(_xlfn.XLOOKUP('Weighted - average'!$A139, Width!$A$2:$A$166, Width!K$2:K$166) = 0, 'Weighted - average'!K$178, _xlfn.XLOOKUP('Weighted - average'!$A139, Width!$A$2:$A$166, Width!K$2:K$166)),
    'Weighted - average'!K$178
)</f>
        <v>4.35945767655023</v>
      </c>
      <c r="L139">
        <f>IFERROR(
    IF(_xlfn.XLOOKUP('Weighted - average'!$A139, Width!$A$2:$A$166, Width!L$2:L$166) = 0, 'Weighted - average'!L$178, _xlfn.XLOOKUP('Weighted - average'!$A139, Width!$A$2:$A$166, Width!L$2:L$166)),
    'Weighted - average'!L$178
)</f>
        <v>5.1865158159243201</v>
      </c>
      <c r="M139">
        <f>IFERROR(
    IF(_xlfn.XLOOKUP('Weighted - average'!$A139, Width!$A$2:$A$166, Width!M$2:M$166) = 0, 'Weighted - average'!M$178, _xlfn.XLOOKUP('Weighted - average'!$A139, Width!$A$2:$A$166, Width!M$2:M$166)),
    'Weighted - average'!M$178
)</f>
        <v>20.856783128737799</v>
      </c>
      <c r="N139">
        <f>IFERROR(
    IF(_xlfn.XLOOKUP('Weighted - average'!$A139, Width!$A$2:$A$166, Width!N$2:N$166) = 0, 'Weighted - average'!N$178, _xlfn.XLOOKUP('Weighted - average'!$A139, Width!$A$2:$A$166, Width!N$2:N$166)),
    'Weighted - average'!N$178
)</f>
        <v>4.09924812030075</v>
      </c>
      <c r="O139">
        <f>IFERROR(
    IF(_xlfn.XLOOKUP('Weighted - average'!$A139, Width!$A$2:$A$166, Width!O$2:O$166) = 0, 'Weighted - average'!O$178, _xlfn.XLOOKUP('Weighted - average'!$A139, Width!$A$2:$A$166, Width!O$2:O$166)),
    'Weighted - average'!O$178
)</f>
        <v>6.8221435242839297</v>
      </c>
      <c r="P139">
        <f>IFERROR(
    IF(_xlfn.XLOOKUP('Weighted - average'!$A139, Width!$A$2:$A$166, Width!P$2:P$166) = 0, 'Weighted - average'!P$178, _xlfn.XLOOKUP('Weighted - average'!$A139, Width!$A$2:$A$166, Width!P$2:P$166)),
    'Weighted - average'!P$178
)</f>
        <v>6.6687192118226601</v>
      </c>
    </row>
    <row r="140" spans="1:16" x14ac:dyDescent="0.25">
      <c r="A140" s="1" t="s">
        <v>146</v>
      </c>
      <c r="B140">
        <f>IFERROR(
    IF(_xlfn.XLOOKUP('Weighted - average'!$A140, Width!$A$2:$A$166, Width!B$2:B$166) = 0, 'Weighted - average'!B$178, _xlfn.XLOOKUP('Weighted - average'!$A140, Width!$A$2:$A$166, Width!B$2:B$166)),
    'Weighted - average'!B$178
)</f>
        <v>10.114448572848865</v>
      </c>
      <c r="C140">
        <f>IFERROR(
    IF(_xlfn.XLOOKUP('Weighted - average'!$A140, Width!$A$2:$A$166, Width!C$2:C$166) = 0, 'Weighted - average'!C$178, _xlfn.XLOOKUP('Weighted - average'!$A140, Width!$A$2:$A$166, Width!C$2:C$166)),
    'Weighted - average'!C$178
)</f>
        <v>5.1040485809512894</v>
      </c>
      <c r="D140">
        <f>IFERROR(
    IF(_xlfn.XLOOKUP('Weighted - average'!$A140, Width!$A$2:$A$166, Width!D$2:D$166) = 0, 'Weighted - average'!D$178, _xlfn.XLOOKUP('Weighted - average'!$A140, Width!$A$2:$A$166, Width!D$2:D$166)),
    'Weighted - average'!D$178
)</f>
        <v>6.892046065663032</v>
      </c>
      <c r="E140">
        <f>IFERROR(
    IF(_xlfn.XLOOKUP('Weighted - average'!$A140, Width!$A$2:$A$166, Width!E$2:E$166) = 0, 'Weighted - average'!E$178, _xlfn.XLOOKUP('Weighted - average'!$A140, Width!$A$2:$A$166, Width!E$2:E$166)),
    'Weighted - average'!E$178
)</f>
        <v>6.2755503632768832</v>
      </c>
      <c r="F140">
        <f>IFERROR(
    IF(_xlfn.XLOOKUP('Weighted - average'!$A140, Width!$A$2:$A$166, Width!F$2:F$166) = 0, 'Weighted - average'!F$178, _xlfn.XLOOKUP('Weighted - average'!$A140, Width!$A$2:$A$166, Width!F$2:F$166)),
    'Weighted - average'!F$178
)</f>
        <v>5.8169877408056001</v>
      </c>
      <c r="G140">
        <f>IFERROR(
    IF(_xlfn.XLOOKUP('Weighted - average'!$A140, Width!$A$2:$A$166, Width!G$2:G$166) = 0, 'Weighted - average'!G$178, _xlfn.XLOOKUP('Weighted - average'!$A140, Width!$A$2:$A$166, Width!G$2:G$166)),
    'Weighted - average'!G$178
)</f>
        <v>5.2074766355140101</v>
      </c>
      <c r="H140">
        <f>IFERROR(
    IF(_xlfn.XLOOKUP('Weighted - average'!$A140, Width!$A$2:$A$166, Width!H$2:H$166) = 0, 'Weighted - average'!H$178, _xlfn.XLOOKUP('Weighted - average'!$A140, Width!$A$2:$A$166, Width!H$2:H$166)),
    'Weighted - average'!H$178
)</f>
        <v>6.3832945137155876</v>
      </c>
      <c r="I140">
        <f>IFERROR(
    IF(_xlfn.XLOOKUP('Weighted - average'!$A140, Width!$A$2:$A$166, Width!I$2:I$166) = 0, 'Weighted - average'!I$178, _xlfn.XLOOKUP('Weighted - average'!$A140, Width!$A$2:$A$166, Width!I$2:I$166)),
    'Weighted - average'!I$178
)</f>
        <v>4.3264520948576966</v>
      </c>
      <c r="J140">
        <f>IFERROR(
    IF(_xlfn.XLOOKUP('Weighted - average'!$A140, Width!$A$2:$A$166, Width!J$2:J$166) = 0, 'Weighted - average'!J$178, _xlfn.XLOOKUP('Weighted - average'!$A140, Width!$A$2:$A$166, Width!J$2:J$166)),
    'Weighted - average'!J$178
)</f>
        <v>1.5449688800216681</v>
      </c>
      <c r="K140">
        <f>IFERROR(
    IF(_xlfn.XLOOKUP('Weighted - average'!$A140, Width!$A$2:$A$166, Width!K$2:K$166) = 0, 'Weighted - average'!K$178, _xlfn.XLOOKUP('Weighted - average'!$A140, Width!$A$2:$A$166, Width!K$2:K$166)),
    'Weighted - average'!K$178
)</f>
        <v>3</v>
      </c>
      <c r="L140">
        <f>IFERROR(
    IF(_xlfn.XLOOKUP('Weighted - average'!$A140, Width!$A$2:$A$166, Width!L$2:L$166) = 0, 'Weighted - average'!L$178, _xlfn.XLOOKUP('Weighted - average'!$A140, Width!$A$2:$A$166, Width!L$2:L$166)),
    'Weighted - average'!L$178
)</f>
        <v>6.7790322580645102</v>
      </c>
      <c r="M140">
        <f>IFERROR(
    IF(_xlfn.XLOOKUP('Weighted - average'!$A140, Width!$A$2:$A$166, Width!M$2:M$166) = 0, 'Weighted - average'!M$178, _xlfn.XLOOKUP('Weighted - average'!$A140, Width!$A$2:$A$166, Width!M$2:M$166)),
    'Weighted - average'!M$178
)</f>
        <v>30.909274241173069</v>
      </c>
      <c r="N140">
        <f>IFERROR(
    IF(_xlfn.XLOOKUP('Weighted - average'!$A140, Width!$A$2:$A$166, Width!N$2:N$166) = 0, 'Weighted - average'!N$178, _xlfn.XLOOKUP('Weighted - average'!$A140, Width!$A$2:$A$166, Width!N$2:N$166)),
    'Weighted - average'!N$178
)</f>
        <v>4.5710697309727522</v>
      </c>
      <c r="O140">
        <f>IFERROR(
    IF(_xlfn.XLOOKUP('Weighted - average'!$A140, Width!$A$2:$A$166, Width!O$2:O$166) = 0, 'Weighted - average'!O$178, _xlfn.XLOOKUP('Weighted - average'!$A140, Width!$A$2:$A$166, Width!O$2:O$166)),
    'Weighted - average'!O$178
)</f>
        <v>6.8067226890756301</v>
      </c>
      <c r="P140">
        <f>IFERROR(
    IF(_xlfn.XLOOKUP('Weighted - average'!$A140, Width!$A$2:$A$166, Width!P$2:P$166) = 0, 'Weighted - average'!P$178, _xlfn.XLOOKUP('Weighted - average'!$A140, Width!$A$2:$A$166, Width!P$2:P$166)),
    'Weighted - average'!P$178
)</f>
        <v>9.5932023014312087</v>
      </c>
    </row>
    <row r="141" spans="1:16" x14ac:dyDescent="0.25">
      <c r="A141" s="1" t="s">
        <v>147</v>
      </c>
      <c r="B141">
        <f>IFERROR(
    IF(_xlfn.XLOOKUP('Weighted - average'!$A141, Width!$A$2:$A$166, Width!B$2:B$166) = 0, 'Weighted - average'!B$178, _xlfn.XLOOKUP('Weighted - average'!$A141, Width!$A$2:$A$166, Width!B$2:B$166)),
    'Weighted - average'!B$178
)</f>
        <v>10.114448572848865</v>
      </c>
      <c r="C141">
        <f>IFERROR(
    IF(_xlfn.XLOOKUP('Weighted - average'!$A141, Width!$A$2:$A$166, Width!C$2:C$166) = 0, 'Weighted - average'!C$178, _xlfn.XLOOKUP('Weighted - average'!$A141, Width!$A$2:$A$166, Width!C$2:C$166)),
    'Weighted - average'!C$178
)</f>
        <v>2.2527996187753101</v>
      </c>
      <c r="D141">
        <f>IFERROR(
    IF(_xlfn.XLOOKUP('Weighted - average'!$A141, Width!$A$2:$A$166, Width!D$2:D$166) = 0, 'Weighted - average'!D$178, _xlfn.XLOOKUP('Weighted - average'!$A141, Width!$A$2:$A$166, Width!D$2:D$166)),
    'Weighted - average'!D$178
)</f>
        <v>6.892046065663032</v>
      </c>
      <c r="E141">
        <f>IFERROR(
    IF(_xlfn.XLOOKUP('Weighted - average'!$A141, Width!$A$2:$A$166, Width!E$2:E$166) = 0, 'Weighted - average'!E$178, _xlfn.XLOOKUP('Weighted - average'!$A141, Width!$A$2:$A$166, Width!E$2:E$166)),
    'Weighted - average'!E$178
)</f>
        <v>6.2755503632768832</v>
      </c>
      <c r="F141">
        <f>IFERROR(
    IF(_xlfn.XLOOKUP('Weighted - average'!$A141, Width!$A$2:$A$166, Width!F$2:F$166) = 0, 'Weighted - average'!F$178, _xlfn.XLOOKUP('Weighted - average'!$A141, Width!$A$2:$A$166, Width!F$2:F$166)),
    'Weighted - average'!F$178
)</f>
        <v>10.35838618260364</v>
      </c>
      <c r="G141">
        <f>IFERROR(
    IF(_xlfn.XLOOKUP('Weighted - average'!$A141, Width!$A$2:$A$166, Width!G$2:G$166) = 0, 'Weighted - average'!G$178, _xlfn.XLOOKUP('Weighted - average'!$A141, Width!$A$2:$A$166, Width!G$2:G$166)),
    'Weighted - average'!G$178
)</f>
        <v>7.2028096935943351</v>
      </c>
      <c r="H141">
        <f>IFERROR(
    IF(_xlfn.XLOOKUP('Weighted - average'!$A141, Width!$A$2:$A$166, Width!H$2:H$166) = 0, 'Weighted - average'!H$178, _xlfn.XLOOKUP('Weighted - average'!$A141, Width!$A$2:$A$166, Width!H$2:H$166)),
    'Weighted - average'!H$178
)</f>
        <v>6.3832945137155876</v>
      </c>
      <c r="I141">
        <f>IFERROR(
    IF(_xlfn.XLOOKUP('Weighted - average'!$A141, Width!$A$2:$A$166, Width!I$2:I$166) = 0, 'Weighted - average'!I$178, _xlfn.XLOOKUP('Weighted - average'!$A141, Width!$A$2:$A$166, Width!I$2:I$166)),
    'Weighted - average'!I$178
)</f>
        <v>4.3264520948576966</v>
      </c>
      <c r="J141">
        <f>IFERROR(
    IF(_xlfn.XLOOKUP('Weighted - average'!$A141, Width!$A$2:$A$166, Width!J$2:J$166) = 0, 'Weighted - average'!J$178, _xlfn.XLOOKUP('Weighted - average'!$A141, Width!$A$2:$A$166, Width!J$2:J$166)),
    'Weighted - average'!J$178
)</f>
        <v>1.5449688800216681</v>
      </c>
      <c r="K141">
        <f>IFERROR(
    IF(_xlfn.XLOOKUP('Weighted - average'!$A141, Width!$A$2:$A$166, Width!K$2:K$166) = 0, 'Weighted - average'!K$178, _xlfn.XLOOKUP('Weighted - average'!$A141, Width!$A$2:$A$166, Width!K$2:K$166)),
    'Weighted - average'!K$178
)</f>
        <v>4.9029807894694066</v>
      </c>
      <c r="L141">
        <f>IFERROR(
    IF(_xlfn.XLOOKUP('Weighted - average'!$A141, Width!$A$2:$A$166, Width!L$2:L$166) = 0, 'Weighted - average'!L$178, _xlfn.XLOOKUP('Weighted - average'!$A141, Width!$A$2:$A$166, Width!L$2:L$166)),
    'Weighted - average'!L$178
)</f>
        <v>7.2915200559958206</v>
      </c>
      <c r="M141">
        <f>IFERROR(
    IF(_xlfn.XLOOKUP('Weighted - average'!$A141, Width!$A$2:$A$166, Width!M$2:M$166) = 0, 'Weighted - average'!M$178, _xlfn.XLOOKUP('Weighted - average'!$A141, Width!$A$2:$A$166, Width!M$2:M$166)),
    'Weighted - average'!M$178
)</f>
        <v>30.909274241173069</v>
      </c>
      <c r="N141">
        <f>IFERROR(
    IF(_xlfn.XLOOKUP('Weighted - average'!$A141, Width!$A$2:$A$166, Width!N$2:N$166) = 0, 'Weighted - average'!N$178, _xlfn.XLOOKUP('Weighted - average'!$A141, Width!$A$2:$A$166, Width!N$2:N$166)),
    'Weighted - average'!N$178
)</f>
        <v>4.5710697309727522</v>
      </c>
      <c r="O141">
        <f>IFERROR(
    IF(_xlfn.XLOOKUP('Weighted - average'!$A141, Width!$A$2:$A$166, Width!O$2:O$166) = 0, 'Weighted - average'!O$178, _xlfn.XLOOKUP('Weighted - average'!$A141, Width!$A$2:$A$166, Width!O$2:O$166)),
    'Weighted - average'!O$178
)</f>
        <v>8.0147091941719033</v>
      </c>
      <c r="P141">
        <f>IFERROR(
    IF(_xlfn.XLOOKUP('Weighted - average'!$A141, Width!$A$2:$A$166, Width!P$2:P$166) = 0, 'Weighted - average'!P$178, _xlfn.XLOOKUP('Weighted - average'!$A141, Width!$A$2:$A$166, Width!P$2:P$166)),
    'Weighted - average'!P$178
)</f>
        <v>9.5932023014312087</v>
      </c>
    </row>
    <row r="142" spans="1:16" x14ac:dyDescent="0.25">
      <c r="A142" s="1" t="s">
        <v>148</v>
      </c>
      <c r="B142">
        <f>IFERROR(
    IF(_xlfn.XLOOKUP('Weighted - average'!$A142, Width!$A$2:$A$166, Width!B$2:B$166) = 0, 'Weighted - average'!B$178, _xlfn.XLOOKUP('Weighted - average'!$A142, Width!$A$2:$A$166, Width!B$2:B$166)),
    'Weighted - average'!B$178
)</f>
        <v>10.114448572848865</v>
      </c>
      <c r="C142">
        <f>IFERROR(
    IF(_xlfn.XLOOKUP('Weighted - average'!$A142, Width!$A$2:$A$166, Width!C$2:C$166) = 0, 'Weighted - average'!C$178, _xlfn.XLOOKUP('Weighted - average'!$A142, Width!$A$2:$A$166, Width!C$2:C$166)),
    'Weighted - average'!C$178
)</f>
        <v>3.7207794175580999</v>
      </c>
      <c r="D142">
        <f>IFERROR(
    IF(_xlfn.XLOOKUP('Weighted - average'!$A142, Width!$A$2:$A$166, Width!D$2:D$166) = 0, 'Weighted - average'!D$178, _xlfn.XLOOKUP('Weighted - average'!$A142, Width!$A$2:$A$166, Width!D$2:D$166)),
    'Weighted - average'!D$178
)</f>
        <v>3</v>
      </c>
      <c r="E142">
        <f>IFERROR(
    IF(_xlfn.XLOOKUP('Weighted - average'!$A142, Width!$A$2:$A$166, Width!E$2:E$166) = 0, 'Weighted - average'!E$178, _xlfn.XLOOKUP('Weighted - average'!$A142, Width!$A$2:$A$166, Width!E$2:E$166)),
    'Weighted - average'!E$178
)</f>
        <v>8</v>
      </c>
      <c r="F142">
        <f>IFERROR(
    IF(_xlfn.XLOOKUP('Weighted - average'!$A142, Width!$A$2:$A$166, Width!F$2:F$166) = 0, 'Weighted - average'!F$178, _xlfn.XLOOKUP('Weighted - average'!$A142, Width!$A$2:$A$166, Width!F$2:F$166)),
    'Weighted - average'!F$178
)</f>
        <v>8.0482573726541506</v>
      </c>
      <c r="G142">
        <f>IFERROR(
    IF(_xlfn.XLOOKUP('Weighted - average'!$A142, Width!$A$2:$A$166, Width!G$2:G$166) = 0, 'Weighted - average'!G$178, _xlfn.XLOOKUP('Weighted - average'!$A142, Width!$A$2:$A$166, Width!G$2:G$166)),
    'Weighted - average'!G$178
)</f>
        <v>3.3216328720371702</v>
      </c>
      <c r="H142">
        <f>IFERROR(
    IF(_xlfn.XLOOKUP('Weighted - average'!$A142, Width!$A$2:$A$166, Width!H$2:H$166) = 0, 'Weighted - average'!H$178, _xlfn.XLOOKUP('Weighted - average'!$A142, Width!$A$2:$A$166, Width!H$2:H$166)),
    'Weighted - average'!H$178
)</f>
        <v>6.3832945137155876</v>
      </c>
      <c r="I142">
        <f>IFERROR(
    IF(_xlfn.XLOOKUP('Weighted - average'!$A142, Width!$A$2:$A$166, Width!I$2:I$166) = 0, 'Weighted - average'!I$178, _xlfn.XLOOKUP('Weighted - average'!$A142, Width!$A$2:$A$166, Width!I$2:I$166)),
    'Weighted - average'!I$178
)</f>
        <v>7.7539588616511699</v>
      </c>
      <c r="J142">
        <f>IFERROR(
    IF(_xlfn.XLOOKUP('Weighted - average'!$A142, Width!$A$2:$A$166, Width!J$2:J$166) = 0, 'Weighted - average'!J$178, _xlfn.XLOOKUP('Weighted - average'!$A142, Width!$A$2:$A$166, Width!J$2:J$166)),
    'Weighted - average'!J$178
)</f>
        <v>1.5449688800216681</v>
      </c>
      <c r="K142">
        <f>IFERROR(
    IF(_xlfn.XLOOKUP('Weighted - average'!$A142, Width!$A$2:$A$166, Width!K$2:K$166) = 0, 'Weighted - average'!K$178, _xlfn.XLOOKUP('Weighted - average'!$A142, Width!$A$2:$A$166, Width!K$2:K$166)),
    'Weighted - average'!K$178
)</f>
        <v>3.6143104667418702</v>
      </c>
      <c r="L142">
        <f>IFERROR(
    IF(_xlfn.XLOOKUP('Weighted - average'!$A142, Width!$A$2:$A$166, Width!L$2:L$166) = 0, 'Weighted - average'!L$178, _xlfn.XLOOKUP('Weighted - average'!$A142, Width!$A$2:$A$166, Width!L$2:L$166)),
    'Weighted - average'!L$178
)</f>
        <v>5.5902411075294802</v>
      </c>
      <c r="M142">
        <f>IFERROR(
    IF(_xlfn.XLOOKUP('Weighted - average'!$A142, Width!$A$2:$A$166, Width!M$2:M$166) = 0, 'Weighted - average'!M$178, _xlfn.XLOOKUP('Weighted - average'!$A142, Width!$A$2:$A$166, Width!M$2:M$166)),
    'Weighted - average'!M$178
)</f>
        <v>30.909274241173069</v>
      </c>
      <c r="N142">
        <f>IFERROR(
    IF(_xlfn.XLOOKUP('Weighted - average'!$A142, Width!$A$2:$A$166, Width!N$2:N$166) = 0, 'Weighted - average'!N$178, _xlfn.XLOOKUP('Weighted - average'!$A142, Width!$A$2:$A$166, Width!N$2:N$166)),
    'Weighted - average'!N$178
)</f>
        <v>4.5710697309727522</v>
      </c>
      <c r="O142">
        <f>IFERROR(
    IF(_xlfn.XLOOKUP('Weighted - average'!$A142, Width!$A$2:$A$166, Width!O$2:O$166) = 0, 'Weighted - average'!O$178, _xlfn.XLOOKUP('Weighted - average'!$A142, Width!$A$2:$A$166, Width!O$2:O$166)),
    'Weighted - average'!O$178
)</f>
        <v>7.1504139646804497</v>
      </c>
      <c r="P142">
        <f>IFERROR(
    IF(_xlfn.XLOOKUP('Weighted - average'!$A142, Width!$A$2:$A$166, Width!P$2:P$166) = 0, 'Weighted - average'!P$178, _xlfn.XLOOKUP('Weighted - average'!$A142, Width!$A$2:$A$166, Width!P$2:P$166)),
    'Weighted - average'!P$178
)</f>
        <v>9.5932023014312087</v>
      </c>
    </row>
    <row r="143" spans="1:16" x14ac:dyDescent="0.25">
      <c r="A143" s="1" t="s">
        <v>149</v>
      </c>
      <c r="B143">
        <f>IFERROR(
    IF(_xlfn.XLOOKUP('Weighted - average'!$A143, Width!$A$2:$A$166, Width!B$2:B$166) = 0, 'Weighted - average'!B$178, _xlfn.XLOOKUP('Weighted - average'!$A143, Width!$A$2:$A$166, Width!B$2:B$166)),
    'Weighted - average'!B$178
)</f>
        <v>10.114448572848865</v>
      </c>
      <c r="C143">
        <f>IFERROR(
    IF(_xlfn.XLOOKUP('Weighted - average'!$A143, Width!$A$2:$A$166, Width!C$2:C$166) = 0, 'Weighted - average'!C$178, _xlfn.XLOOKUP('Weighted - average'!$A143, Width!$A$2:$A$166, Width!C$2:C$166)),
    'Weighted - average'!C$178
)</f>
        <v>3.5778641247766698</v>
      </c>
      <c r="D143">
        <f>IFERROR(
    IF(_xlfn.XLOOKUP('Weighted - average'!$A143, Width!$A$2:$A$166, Width!D$2:D$166) = 0, 'Weighted - average'!D$178, _xlfn.XLOOKUP('Weighted - average'!$A143, Width!$A$2:$A$166, Width!D$2:D$166)),
    'Weighted - average'!D$178
)</f>
        <v>6.892046065663032</v>
      </c>
      <c r="E143">
        <f>IFERROR(
    IF(_xlfn.XLOOKUP('Weighted - average'!$A143, Width!$A$2:$A$166, Width!E$2:E$166) = 0, 'Weighted - average'!E$178, _xlfn.XLOOKUP('Weighted - average'!$A143, Width!$A$2:$A$166, Width!E$2:E$166)),
    'Weighted - average'!E$178
)</f>
        <v>6.2755503632768832</v>
      </c>
      <c r="F143">
        <f>IFERROR(
    IF(_xlfn.XLOOKUP('Weighted - average'!$A143, Width!$A$2:$A$166, Width!F$2:F$166) = 0, 'Weighted - average'!F$178, _xlfn.XLOOKUP('Weighted - average'!$A143, Width!$A$2:$A$166, Width!F$2:F$166)),
    'Weighted - average'!F$178
)</f>
        <v>3.64282975460122</v>
      </c>
      <c r="G143">
        <f>IFERROR(
    IF(_xlfn.XLOOKUP('Weighted - average'!$A143, Width!$A$2:$A$166, Width!G$2:G$166) = 0, 'Weighted - average'!G$178, _xlfn.XLOOKUP('Weighted - average'!$A143, Width!$A$2:$A$166, Width!G$2:G$166)),
    'Weighted - average'!G$178
)</f>
        <v>3.3686695943924398</v>
      </c>
      <c r="H143">
        <f>IFERROR(
    IF(_xlfn.XLOOKUP('Weighted - average'!$A143, Width!$A$2:$A$166, Width!H$2:H$166) = 0, 'Weighted - average'!H$178, _xlfn.XLOOKUP('Weighted - average'!$A143, Width!$A$2:$A$166, Width!H$2:H$166)),
    'Weighted - average'!H$178
)</f>
        <v>6.3832945137155876</v>
      </c>
      <c r="I143">
        <f>IFERROR(
    IF(_xlfn.XLOOKUP('Weighted - average'!$A143, Width!$A$2:$A$166, Width!I$2:I$166) = 0, 'Weighted - average'!I$178, _xlfn.XLOOKUP('Weighted - average'!$A143, Width!$A$2:$A$166, Width!I$2:I$166)),
    'Weighted - average'!I$178
)</f>
        <v>2.6527956684060001</v>
      </c>
      <c r="J143">
        <f>IFERROR(
    IF(_xlfn.XLOOKUP('Weighted - average'!$A143, Width!$A$2:$A$166, Width!J$2:J$166) = 0, 'Weighted - average'!J$178, _xlfn.XLOOKUP('Weighted - average'!$A143, Width!$A$2:$A$166, Width!J$2:J$166)),
    'Weighted - average'!J$178
)</f>
        <v>1.5449688800216681</v>
      </c>
      <c r="K143">
        <f>IFERROR(
    IF(_xlfn.XLOOKUP('Weighted - average'!$A143, Width!$A$2:$A$166, Width!K$2:K$166) = 0, 'Weighted - average'!K$178, _xlfn.XLOOKUP('Weighted - average'!$A143, Width!$A$2:$A$166, Width!K$2:K$166)),
    'Weighted - average'!K$178
)</f>
        <v>2.8521535414247601</v>
      </c>
      <c r="L143">
        <f>IFERROR(
    IF(_xlfn.XLOOKUP('Weighted - average'!$A143, Width!$A$2:$A$166, Width!L$2:L$166) = 0, 'Weighted - average'!L$178, _xlfn.XLOOKUP('Weighted - average'!$A143, Width!$A$2:$A$166, Width!L$2:L$166)),
    'Weighted - average'!L$178
)</f>
        <v>4.1211936196097803</v>
      </c>
      <c r="M143">
        <f>IFERROR(
    IF(_xlfn.XLOOKUP('Weighted - average'!$A143, Width!$A$2:$A$166, Width!M$2:M$166) = 0, 'Weighted - average'!M$178, _xlfn.XLOOKUP('Weighted - average'!$A143, Width!$A$2:$A$166, Width!M$2:M$166)),
    'Weighted - average'!M$178
)</f>
        <v>30.909274241173069</v>
      </c>
      <c r="N143">
        <f>IFERROR(
    IF(_xlfn.XLOOKUP('Weighted - average'!$A143, Width!$A$2:$A$166, Width!N$2:N$166) = 0, 'Weighted - average'!N$178, _xlfn.XLOOKUP('Weighted - average'!$A143, Width!$A$2:$A$166, Width!N$2:N$166)),
    'Weighted - average'!N$178
)</f>
        <v>4.5710697309727522</v>
      </c>
      <c r="O143">
        <f>IFERROR(
    IF(_xlfn.XLOOKUP('Weighted - average'!$A143, Width!$A$2:$A$166, Width!O$2:O$166) = 0, 'Weighted - average'!O$178, _xlfn.XLOOKUP('Weighted - average'!$A143, Width!$A$2:$A$166, Width!O$2:O$166)),
    'Weighted - average'!O$178
)</f>
        <v>4.6556940578482298</v>
      </c>
      <c r="P143">
        <f>IFERROR(
    IF(_xlfn.XLOOKUP('Weighted - average'!$A143, Width!$A$2:$A$166, Width!P$2:P$166) = 0, 'Weighted - average'!P$178, _xlfn.XLOOKUP('Weighted - average'!$A143, Width!$A$2:$A$166, Width!P$2:P$166)),
    'Weighted - average'!P$178
)</f>
        <v>9.5932023014312087</v>
      </c>
    </row>
    <row r="144" spans="1:16" x14ac:dyDescent="0.25">
      <c r="A144" s="1" t="s">
        <v>190</v>
      </c>
      <c r="B144">
        <f>IFERROR(
    IF(_xlfn.XLOOKUP('Weighted - average'!$A144, Width!$A$2:$A$166, Width!B$2:B$166) = 0, 'Weighted - average'!B$178, _xlfn.XLOOKUP('Weighted - average'!$A144, Width!$A$2:$A$166, Width!B$2:B$166)),
    'Weighted - average'!B$178
)</f>
        <v>10.114448572848865</v>
      </c>
      <c r="C144">
        <f>IFERROR(
    IF(_xlfn.XLOOKUP('Weighted - average'!$A144, Width!$A$2:$A$166, Width!C$2:C$166) = 0, 'Weighted - average'!C$178, _xlfn.XLOOKUP('Weighted - average'!$A144, Width!$A$2:$A$166, Width!C$2:C$166)),
    'Weighted - average'!C$178
)</f>
        <v>5.1040485809512894</v>
      </c>
      <c r="D144">
        <f>IFERROR(
    IF(_xlfn.XLOOKUP('Weighted - average'!$A144, Width!$A$2:$A$166, Width!D$2:D$166) = 0, 'Weighted - average'!D$178, _xlfn.XLOOKUP('Weighted - average'!$A144, Width!$A$2:$A$166, Width!D$2:D$166)),
    'Weighted - average'!D$178
)</f>
        <v>6.892046065663032</v>
      </c>
      <c r="E144">
        <f>IFERROR(
    IF(_xlfn.XLOOKUP('Weighted - average'!$A144, Width!$A$2:$A$166, Width!E$2:E$166) = 0, 'Weighted - average'!E$178, _xlfn.XLOOKUP('Weighted - average'!$A144, Width!$A$2:$A$166, Width!E$2:E$166)),
    'Weighted - average'!E$178
)</f>
        <v>6.2755503632768832</v>
      </c>
      <c r="F144">
        <f>IFERROR(
    IF(_xlfn.XLOOKUP('Weighted - average'!$A144, Width!$A$2:$A$166, Width!F$2:F$166) = 0, 'Weighted - average'!F$178, _xlfn.XLOOKUP('Weighted - average'!$A144, Width!$A$2:$A$166, Width!F$2:F$166)),
    'Weighted - average'!F$178
)</f>
        <v>10.35838618260364</v>
      </c>
      <c r="G144">
        <f>IFERROR(
    IF(_xlfn.XLOOKUP('Weighted - average'!$A144, Width!$A$2:$A$166, Width!G$2:G$166) = 0, 'Weighted - average'!G$178, _xlfn.XLOOKUP('Weighted - average'!$A144, Width!$A$2:$A$166, Width!G$2:G$166)),
    'Weighted - average'!G$178
)</f>
        <v>7.2028096935943351</v>
      </c>
      <c r="H144">
        <f>IFERROR(
    IF(_xlfn.XLOOKUP('Weighted - average'!$A144, Width!$A$2:$A$166, Width!H$2:H$166) = 0, 'Weighted - average'!H$178, _xlfn.XLOOKUP('Weighted - average'!$A144, Width!$A$2:$A$166, Width!H$2:H$166)),
    'Weighted - average'!H$178
)</f>
        <v>6.3832945137155876</v>
      </c>
      <c r="I144">
        <f>IFERROR(
    IF(_xlfn.XLOOKUP('Weighted - average'!$A144, Width!$A$2:$A$166, Width!I$2:I$166) = 0, 'Weighted - average'!I$178, _xlfn.XLOOKUP('Weighted - average'!$A144, Width!$A$2:$A$166, Width!I$2:I$166)),
    'Weighted - average'!I$178
)</f>
        <v>4.3264520948576966</v>
      </c>
      <c r="J144">
        <f>IFERROR(
    IF(_xlfn.XLOOKUP('Weighted - average'!$A144, Width!$A$2:$A$166, Width!J$2:J$166) = 0, 'Weighted - average'!J$178, _xlfn.XLOOKUP('Weighted - average'!$A144, Width!$A$2:$A$166, Width!J$2:J$166)),
    'Weighted - average'!J$178
)</f>
        <v>1.5449688800216681</v>
      </c>
      <c r="K144">
        <f>IFERROR(
    IF(_xlfn.XLOOKUP('Weighted - average'!$A144, Width!$A$2:$A$166, Width!K$2:K$166) = 0, 'Weighted - average'!K$178, _xlfn.XLOOKUP('Weighted - average'!$A144, Width!$A$2:$A$166, Width!K$2:K$166)),
    'Weighted - average'!K$178
)</f>
        <v>4.9029807894694066</v>
      </c>
      <c r="L144">
        <f>IFERROR(
    IF(_xlfn.XLOOKUP('Weighted - average'!$A144, Width!$A$2:$A$166, Width!L$2:L$166) = 0, 'Weighted - average'!L$178, _xlfn.XLOOKUP('Weighted - average'!$A144, Width!$A$2:$A$166, Width!L$2:L$166)),
    'Weighted - average'!L$178
)</f>
        <v>7.2915200559958206</v>
      </c>
      <c r="M144">
        <f>IFERROR(
    IF(_xlfn.XLOOKUP('Weighted - average'!$A144, Width!$A$2:$A$166, Width!M$2:M$166) = 0, 'Weighted - average'!M$178, _xlfn.XLOOKUP('Weighted - average'!$A144, Width!$A$2:$A$166, Width!M$2:M$166)),
    'Weighted - average'!M$178
)</f>
        <v>30.909274241173069</v>
      </c>
      <c r="N144">
        <f>IFERROR(
    IF(_xlfn.XLOOKUP('Weighted - average'!$A144, Width!$A$2:$A$166, Width!N$2:N$166) = 0, 'Weighted - average'!N$178, _xlfn.XLOOKUP('Weighted - average'!$A144, Width!$A$2:$A$166, Width!N$2:N$166)),
    'Weighted - average'!N$178
)</f>
        <v>4.5710697309727522</v>
      </c>
      <c r="O144">
        <f>IFERROR(
    IF(_xlfn.XLOOKUP('Weighted - average'!$A144, Width!$A$2:$A$166, Width!O$2:O$166) = 0, 'Weighted - average'!O$178, _xlfn.XLOOKUP('Weighted - average'!$A144, Width!$A$2:$A$166, Width!O$2:O$166)),
    'Weighted - average'!O$178
)</f>
        <v>8.0147091941719033</v>
      </c>
      <c r="P144">
        <f>IFERROR(
    IF(_xlfn.XLOOKUP('Weighted - average'!$A144, Width!$A$2:$A$166, Width!P$2:P$166) = 0, 'Weighted - average'!P$178, _xlfn.XLOOKUP('Weighted - average'!$A144, Width!$A$2:$A$166, Width!P$2:P$166)),
    'Weighted - average'!P$178
)</f>
        <v>9.5932023014312087</v>
      </c>
    </row>
    <row r="145" spans="1:16" x14ac:dyDescent="0.25">
      <c r="A145" s="1" t="s">
        <v>150</v>
      </c>
      <c r="B145">
        <f>IFERROR(
    IF(_xlfn.XLOOKUP('Weighted - average'!$A145, Width!$A$2:$A$166, Width!B$2:B$166) = 0, 'Weighted - average'!B$178, _xlfn.XLOOKUP('Weighted - average'!$A145, Width!$A$2:$A$166, Width!B$2:B$166)),
    'Weighted - average'!B$178
)</f>
        <v>10.114448572848865</v>
      </c>
      <c r="C145">
        <f>IFERROR(
    IF(_xlfn.XLOOKUP('Weighted - average'!$A145, Width!$A$2:$A$166, Width!C$2:C$166) = 0, 'Weighted - average'!C$178, _xlfn.XLOOKUP('Weighted - average'!$A145, Width!$A$2:$A$166, Width!C$2:C$166)),
    'Weighted - average'!C$178
)</f>
        <v>6.4406064555963303</v>
      </c>
      <c r="D145">
        <f>IFERROR(
    IF(_xlfn.XLOOKUP('Weighted - average'!$A145, Width!$A$2:$A$166, Width!D$2:D$166) = 0, 'Weighted - average'!D$178, _xlfn.XLOOKUP('Weighted - average'!$A145, Width!$A$2:$A$166, Width!D$2:D$166)),
    'Weighted - average'!D$178
)</f>
        <v>6.892046065663032</v>
      </c>
      <c r="E145">
        <f>IFERROR(
    IF(_xlfn.XLOOKUP('Weighted - average'!$A145, Width!$A$2:$A$166, Width!E$2:E$166) = 0, 'Weighted - average'!E$178, _xlfn.XLOOKUP('Weighted - average'!$A145, Width!$A$2:$A$166, Width!E$2:E$166)),
    'Weighted - average'!E$178
)</f>
        <v>6.2755503632768832</v>
      </c>
      <c r="F145">
        <f>IFERROR(
    IF(_xlfn.XLOOKUP('Weighted - average'!$A145, Width!$A$2:$A$166, Width!F$2:F$166) = 0, 'Weighted - average'!F$178, _xlfn.XLOOKUP('Weighted - average'!$A145, Width!$A$2:$A$166, Width!F$2:F$166)),
    'Weighted - average'!F$178
)</f>
        <v>10.35838618260364</v>
      </c>
      <c r="G145">
        <f>IFERROR(
    IF(_xlfn.XLOOKUP('Weighted - average'!$A145, Width!$A$2:$A$166, Width!G$2:G$166) = 0, 'Weighted - average'!G$178, _xlfn.XLOOKUP('Weighted - average'!$A145, Width!$A$2:$A$166, Width!G$2:G$166)),
    'Weighted - average'!G$178
)</f>
        <v>5</v>
      </c>
      <c r="H145">
        <f>IFERROR(
    IF(_xlfn.XLOOKUP('Weighted - average'!$A145, Width!$A$2:$A$166, Width!H$2:H$166) = 0, 'Weighted - average'!H$178, _xlfn.XLOOKUP('Weighted - average'!$A145, Width!$A$2:$A$166, Width!H$2:H$166)),
    'Weighted - average'!H$178
)</f>
        <v>6.3832945137155876</v>
      </c>
      <c r="I145">
        <f>IFERROR(
    IF(_xlfn.XLOOKUP('Weighted - average'!$A145, Width!$A$2:$A$166, Width!I$2:I$166) = 0, 'Weighted - average'!I$178, _xlfn.XLOOKUP('Weighted - average'!$A145, Width!$A$2:$A$166, Width!I$2:I$166)),
    'Weighted - average'!I$178
)</f>
        <v>4.3264520948576966</v>
      </c>
      <c r="J145">
        <f>IFERROR(
    IF(_xlfn.XLOOKUP('Weighted - average'!$A145, Width!$A$2:$A$166, Width!J$2:J$166) = 0, 'Weighted - average'!J$178, _xlfn.XLOOKUP('Weighted - average'!$A145, Width!$A$2:$A$166, Width!J$2:J$166)),
    'Weighted - average'!J$178
)</f>
        <v>1.5449688800216681</v>
      </c>
      <c r="K145">
        <f>IFERROR(
    IF(_xlfn.XLOOKUP('Weighted - average'!$A145, Width!$A$2:$A$166, Width!K$2:K$166) = 0, 'Weighted - average'!K$178, _xlfn.XLOOKUP('Weighted - average'!$A145, Width!$A$2:$A$166, Width!K$2:K$166)),
    'Weighted - average'!K$178
)</f>
        <v>4.9029807894694066</v>
      </c>
      <c r="L145">
        <f>IFERROR(
    IF(_xlfn.XLOOKUP('Weighted - average'!$A145, Width!$A$2:$A$166, Width!L$2:L$166) = 0, 'Weighted - average'!L$178, _xlfn.XLOOKUP('Weighted - average'!$A145, Width!$A$2:$A$166, Width!L$2:L$166)),
    'Weighted - average'!L$178
)</f>
        <v>8</v>
      </c>
      <c r="M145">
        <f>IFERROR(
    IF(_xlfn.XLOOKUP('Weighted - average'!$A145, Width!$A$2:$A$166, Width!M$2:M$166) = 0, 'Weighted - average'!M$178, _xlfn.XLOOKUP('Weighted - average'!$A145, Width!$A$2:$A$166, Width!M$2:M$166)),
    'Weighted - average'!M$178
)</f>
        <v>30.909274241173069</v>
      </c>
      <c r="N145">
        <f>IFERROR(
    IF(_xlfn.XLOOKUP('Weighted - average'!$A145, Width!$A$2:$A$166, Width!N$2:N$166) = 0, 'Weighted - average'!N$178, _xlfn.XLOOKUP('Weighted - average'!$A145, Width!$A$2:$A$166, Width!N$2:N$166)),
    'Weighted - average'!N$178
)</f>
        <v>4.5710697309727522</v>
      </c>
      <c r="O145">
        <f>IFERROR(
    IF(_xlfn.XLOOKUP('Weighted - average'!$A145, Width!$A$2:$A$166, Width!O$2:O$166) = 0, 'Weighted - average'!O$178, _xlfn.XLOOKUP('Weighted - average'!$A145, Width!$A$2:$A$166, Width!O$2:O$166)),
    'Weighted - average'!O$178
)</f>
        <v>3</v>
      </c>
      <c r="P145">
        <f>IFERROR(
    IF(_xlfn.XLOOKUP('Weighted - average'!$A145, Width!$A$2:$A$166, Width!P$2:P$166) = 0, 'Weighted - average'!P$178, _xlfn.XLOOKUP('Weighted - average'!$A145, Width!$A$2:$A$166, Width!P$2:P$166)),
    'Weighted - average'!P$178
)</f>
        <v>9.5932023014312087</v>
      </c>
    </row>
    <row r="146" spans="1:16" x14ac:dyDescent="0.25">
      <c r="A146" s="1" t="s">
        <v>151</v>
      </c>
      <c r="B146">
        <f>IFERROR(
    IF(_xlfn.XLOOKUP('Weighted - average'!$A146, Width!$A$2:$A$166, Width!B$2:B$166) = 0, 'Weighted - average'!B$178, _xlfn.XLOOKUP('Weighted - average'!$A146, Width!$A$2:$A$166, Width!B$2:B$166)),
    'Weighted - average'!B$178
)</f>
        <v>10.114448572848865</v>
      </c>
      <c r="C146">
        <f>IFERROR(
    IF(_xlfn.XLOOKUP('Weighted - average'!$A146, Width!$A$2:$A$166, Width!C$2:C$166) = 0, 'Weighted - average'!C$178, _xlfn.XLOOKUP('Weighted - average'!$A146, Width!$A$2:$A$166, Width!C$2:C$166)),
    'Weighted - average'!C$178
)</f>
        <v>5.90900538370086</v>
      </c>
      <c r="D146">
        <f>IFERROR(
    IF(_xlfn.XLOOKUP('Weighted - average'!$A146, Width!$A$2:$A$166, Width!D$2:D$166) = 0, 'Weighted - average'!D$178, _xlfn.XLOOKUP('Weighted - average'!$A146, Width!$A$2:$A$166, Width!D$2:D$166)),
    'Weighted - average'!D$178
)</f>
        <v>8.3000000000000007</v>
      </c>
      <c r="E146">
        <f>IFERROR(
    IF(_xlfn.XLOOKUP('Weighted - average'!$A146, Width!$A$2:$A$166, Width!E$2:E$166) = 0, 'Weighted - average'!E$178, _xlfn.XLOOKUP('Weighted - average'!$A146, Width!$A$2:$A$166, Width!E$2:E$166)),
    'Weighted - average'!E$178
)</f>
        <v>6.2755503632768832</v>
      </c>
      <c r="F146">
        <f>IFERROR(
    IF(_xlfn.XLOOKUP('Weighted - average'!$A146, Width!$A$2:$A$166, Width!F$2:F$166) = 0, 'Weighted - average'!F$178, _xlfn.XLOOKUP('Weighted - average'!$A146, Width!$A$2:$A$166, Width!F$2:F$166)),
    'Weighted - average'!F$178
)</f>
        <v>26.953472919592201</v>
      </c>
      <c r="G146">
        <f>IFERROR(
    IF(_xlfn.XLOOKUP('Weighted - average'!$A146, Width!$A$2:$A$166, Width!G$2:G$166) = 0, 'Weighted - average'!G$178, _xlfn.XLOOKUP('Weighted - average'!$A146, Width!$A$2:$A$166, Width!G$2:G$166)),
    'Weighted - average'!G$178
)</f>
        <v>5.9217265080043697</v>
      </c>
      <c r="H146">
        <f>IFERROR(
    IF(_xlfn.XLOOKUP('Weighted - average'!$A146, Width!$A$2:$A$166, Width!H$2:H$166) = 0, 'Weighted - average'!H$178, _xlfn.XLOOKUP('Weighted - average'!$A146, Width!$A$2:$A$166, Width!H$2:H$166)),
    'Weighted - average'!H$178
)</f>
        <v>6.3832945137155876</v>
      </c>
      <c r="I146">
        <f>IFERROR(
    IF(_xlfn.XLOOKUP('Weighted - average'!$A146, Width!$A$2:$A$166, Width!I$2:I$166) = 0, 'Weighted - average'!I$178, _xlfn.XLOOKUP('Weighted - average'!$A146, Width!$A$2:$A$166, Width!I$2:I$166)),
    'Weighted - average'!I$178
)</f>
        <v>3.9667805592543202</v>
      </c>
      <c r="J146">
        <f>IFERROR(
    IF(_xlfn.XLOOKUP('Weighted - average'!$A146, Width!$A$2:$A$166, Width!J$2:J$166) = 0, 'Weighted - average'!J$178, _xlfn.XLOOKUP('Weighted - average'!$A146, Width!$A$2:$A$166, Width!J$2:J$166)),
    'Weighted - average'!J$178
)</f>
        <v>1.5449688800216681</v>
      </c>
      <c r="K146">
        <f>IFERROR(
    IF(_xlfn.XLOOKUP('Weighted - average'!$A146, Width!$A$2:$A$166, Width!K$2:K$166) = 0, 'Weighted - average'!K$178, _xlfn.XLOOKUP('Weighted - average'!$A146, Width!$A$2:$A$166, Width!K$2:K$166)),
    'Weighted - average'!K$178
)</f>
        <v>6.4213678841862301</v>
      </c>
      <c r="L146">
        <f>IFERROR(
    IF(_xlfn.XLOOKUP('Weighted - average'!$A146, Width!$A$2:$A$166, Width!L$2:L$166) = 0, 'Weighted - average'!L$178, _xlfn.XLOOKUP('Weighted - average'!$A146, Width!$A$2:$A$166, Width!L$2:L$166)),
    'Weighted - average'!L$178
)</f>
        <v>10.5482875055643</v>
      </c>
      <c r="M146">
        <f>IFERROR(
    IF(_xlfn.XLOOKUP('Weighted - average'!$A146, Width!$A$2:$A$166, Width!M$2:M$166) = 0, 'Weighted - average'!M$178, _xlfn.XLOOKUP('Weighted - average'!$A146, Width!$A$2:$A$166, Width!M$2:M$166)),
    'Weighted - average'!M$178
)</f>
        <v>30.909274241173069</v>
      </c>
      <c r="N146">
        <f>IFERROR(
    IF(_xlfn.XLOOKUP('Weighted - average'!$A146, Width!$A$2:$A$166, Width!N$2:N$166) = 0, 'Weighted - average'!N$178, _xlfn.XLOOKUP('Weighted - average'!$A146, Width!$A$2:$A$166, Width!N$2:N$166)),
    'Weighted - average'!N$178
)</f>
        <v>5.5410526315789399</v>
      </c>
      <c r="O146">
        <f>IFERROR(
    IF(_xlfn.XLOOKUP('Weighted - average'!$A146, Width!$A$2:$A$166, Width!O$2:O$166) = 0, 'Weighted - average'!O$178, _xlfn.XLOOKUP('Weighted - average'!$A146, Width!$A$2:$A$166, Width!O$2:O$166)),
    'Weighted - average'!O$178
)</f>
        <v>8.6749922531006405</v>
      </c>
      <c r="P146">
        <f>IFERROR(
    IF(_xlfn.XLOOKUP('Weighted - average'!$A146, Width!$A$2:$A$166, Width!P$2:P$166) = 0, 'Weighted - average'!P$178, _xlfn.XLOOKUP('Weighted - average'!$A146, Width!$A$2:$A$166, Width!P$2:P$166)),
    'Weighted - average'!P$178
)</f>
        <v>9.5932023014312087</v>
      </c>
    </row>
    <row r="147" spans="1:16" x14ac:dyDescent="0.25">
      <c r="A147" s="1" t="s">
        <v>152</v>
      </c>
      <c r="B147">
        <f>IFERROR(
    IF(_xlfn.XLOOKUP('Weighted - average'!$A147, Width!$A$2:$A$166, Width!B$2:B$166) = 0, 'Weighted - average'!B$178, _xlfn.XLOOKUP('Weighted - average'!$A147, Width!$A$2:$A$166, Width!B$2:B$166)),
    'Weighted - average'!B$178
)</f>
        <v>12.441954284729499</v>
      </c>
      <c r="C147">
        <f>IFERROR(
    IF(_xlfn.XLOOKUP('Weighted - average'!$A147, Width!$A$2:$A$166, Width!C$2:C$166) = 0, 'Weighted - average'!C$178, _xlfn.XLOOKUP('Weighted - average'!$A147, Width!$A$2:$A$166, Width!C$2:C$166)),
    'Weighted - average'!C$178
)</f>
        <v>3.9536613766305102</v>
      </c>
      <c r="D147">
        <f>IFERROR(
    IF(_xlfn.XLOOKUP('Weighted - average'!$A147, Width!$A$2:$A$166, Width!D$2:D$166) = 0, 'Weighted - average'!D$178, _xlfn.XLOOKUP('Weighted - average'!$A147, Width!$A$2:$A$166, Width!D$2:D$166)),
    'Weighted - average'!D$178
)</f>
        <v>7</v>
      </c>
      <c r="E147">
        <f>IFERROR(
    IF(_xlfn.XLOOKUP('Weighted - average'!$A147, Width!$A$2:$A$166, Width!E$2:E$166) = 0, 'Weighted - average'!E$178, _xlfn.XLOOKUP('Weighted - average'!$A147, Width!$A$2:$A$166, Width!E$2:E$166)),
    'Weighted - average'!E$178
)</f>
        <v>6.66220735785953</v>
      </c>
      <c r="F147">
        <f>IFERROR(
    IF(_xlfn.XLOOKUP('Weighted - average'!$A147, Width!$A$2:$A$166, Width!F$2:F$166) = 0, 'Weighted - average'!F$178, _xlfn.XLOOKUP('Weighted - average'!$A147, Width!$A$2:$A$166, Width!F$2:F$166)),
    'Weighted - average'!F$178
)</f>
        <v>9.7529261416036395</v>
      </c>
      <c r="G147">
        <f>IFERROR(
    IF(_xlfn.XLOOKUP('Weighted - average'!$A147, Width!$A$2:$A$166, Width!G$2:G$166) = 0, 'Weighted - average'!G$178, _xlfn.XLOOKUP('Weighted - average'!$A147, Width!$A$2:$A$166, Width!G$2:G$166)),
    'Weighted - average'!G$178
)</f>
        <v>4.6265115523298004</v>
      </c>
      <c r="H147">
        <f>IFERROR(
    IF(_xlfn.XLOOKUP('Weighted - average'!$A147, Width!$A$2:$A$166, Width!H$2:H$166) = 0, 'Weighted - average'!H$178, _xlfn.XLOOKUP('Weighted - average'!$A147, Width!$A$2:$A$166, Width!H$2:H$166)),
    'Weighted - average'!H$178
)</f>
        <v>8</v>
      </c>
      <c r="I147">
        <f>IFERROR(
    IF(_xlfn.XLOOKUP('Weighted - average'!$A147, Width!$A$2:$A$166, Width!I$2:I$166) = 0, 'Weighted - average'!I$178, _xlfn.XLOOKUP('Weighted - average'!$A147, Width!$A$2:$A$166, Width!I$2:I$166)),
    'Weighted - average'!I$178
)</f>
        <v>3.7920927780706299</v>
      </c>
      <c r="J147">
        <f>IFERROR(
    IF(_xlfn.XLOOKUP('Weighted - average'!$A147, Width!$A$2:$A$166, Width!J$2:J$166) = 0, 'Weighted - average'!J$178, _xlfn.XLOOKUP('Weighted - average'!$A147, Width!$A$2:$A$166, Width!J$2:J$166)),
    'Weighted - average'!J$178
)</f>
        <v>1.5449688800216681</v>
      </c>
      <c r="K147">
        <f>IFERROR(
    IF(_xlfn.XLOOKUP('Weighted - average'!$A147, Width!$A$2:$A$166, Width!K$2:K$166) = 0, 'Weighted - average'!K$178, _xlfn.XLOOKUP('Weighted - average'!$A147, Width!$A$2:$A$166, Width!K$2:K$166)),
    'Weighted - average'!K$178
)</f>
        <v>3.6752907188817701</v>
      </c>
      <c r="L147">
        <f>IFERROR(
    IF(_xlfn.XLOOKUP('Weighted - average'!$A147, Width!$A$2:$A$166, Width!L$2:L$166) = 0, 'Weighted - average'!L$178, _xlfn.XLOOKUP('Weighted - average'!$A147, Width!$A$2:$A$166, Width!L$2:L$166)),
    'Weighted - average'!L$178
)</f>
        <v>8.41461477624728</v>
      </c>
      <c r="M147">
        <f>IFERROR(
    IF(_xlfn.XLOOKUP('Weighted - average'!$A147, Width!$A$2:$A$166, Width!M$2:M$166) = 0, 'Weighted - average'!M$178, _xlfn.XLOOKUP('Weighted - average'!$A147, Width!$A$2:$A$166, Width!M$2:M$166)),
    'Weighted - average'!M$178
)</f>
        <v>12</v>
      </c>
      <c r="N147">
        <f>IFERROR(
    IF(_xlfn.XLOOKUP('Weighted - average'!$A147, Width!$A$2:$A$166, Width!N$2:N$166) = 0, 'Weighted - average'!N$178, _xlfn.XLOOKUP('Weighted - average'!$A147, Width!$A$2:$A$166, Width!N$2:N$166)),
    'Weighted - average'!N$178
)</f>
        <v>4.5710697309727522</v>
      </c>
      <c r="O147">
        <f>IFERROR(
    IF(_xlfn.XLOOKUP('Weighted - average'!$A147, Width!$A$2:$A$166, Width!O$2:O$166) = 0, 'Weighted - average'!O$178, _xlfn.XLOOKUP('Weighted - average'!$A147, Width!$A$2:$A$166, Width!O$2:O$166)),
    'Weighted - average'!O$178
)</f>
        <v>7.6180466775679996</v>
      </c>
      <c r="P147">
        <f>IFERROR(
    IF(_xlfn.XLOOKUP('Weighted - average'!$A147, Width!$A$2:$A$166, Width!P$2:P$166) = 0, 'Weighted - average'!P$178, _xlfn.XLOOKUP('Weighted - average'!$A147, Width!$A$2:$A$166, Width!P$2:P$166)),
    'Weighted - average'!P$178
)</f>
        <v>19.038078291814902</v>
      </c>
    </row>
    <row r="148" spans="1:16" x14ac:dyDescent="0.25">
      <c r="A148" s="1" t="s">
        <v>153</v>
      </c>
      <c r="B148">
        <f>IFERROR(
    IF(_xlfn.XLOOKUP('Weighted - average'!$A148, Width!$A$2:$A$166, Width!B$2:B$166) = 0, 'Weighted - average'!B$178, _xlfn.XLOOKUP('Weighted - average'!$A148, Width!$A$2:$A$166, Width!B$2:B$166)),
    'Weighted - average'!B$178
)</f>
        <v>10.114448572848865</v>
      </c>
      <c r="C148">
        <f>IFERROR(
    IF(_xlfn.XLOOKUP('Weighted - average'!$A148, Width!$A$2:$A$166, Width!C$2:C$166) = 0, 'Weighted - average'!C$178, _xlfn.XLOOKUP('Weighted - average'!$A148, Width!$A$2:$A$166, Width!C$2:C$166)),
    'Weighted - average'!C$178
)</f>
        <v>2.0781831720029702</v>
      </c>
      <c r="D148">
        <f>IFERROR(
    IF(_xlfn.XLOOKUP('Weighted - average'!$A148, Width!$A$2:$A$166, Width!D$2:D$166) = 0, 'Weighted - average'!D$178, _xlfn.XLOOKUP('Weighted - average'!$A148, Width!$A$2:$A$166, Width!D$2:D$166)),
    'Weighted - average'!D$178
)</f>
        <v>6.892046065663032</v>
      </c>
      <c r="E148">
        <f>IFERROR(
    IF(_xlfn.XLOOKUP('Weighted - average'!$A148, Width!$A$2:$A$166, Width!E$2:E$166) = 0, 'Weighted - average'!E$178, _xlfn.XLOOKUP('Weighted - average'!$A148, Width!$A$2:$A$166, Width!E$2:E$166)),
    'Weighted - average'!E$178
)</f>
        <v>6.2755503632768832</v>
      </c>
      <c r="F148">
        <f>IFERROR(
    IF(_xlfn.XLOOKUP('Weighted - average'!$A148, Width!$A$2:$A$166, Width!F$2:F$166) = 0, 'Weighted - average'!F$178, _xlfn.XLOOKUP('Weighted - average'!$A148, Width!$A$2:$A$166, Width!F$2:F$166)),
    'Weighted - average'!F$178
)</f>
        <v>6</v>
      </c>
      <c r="G148">
        <f>IFERROR(
    IF(_xlfn.XLOOKUP('Weighted - average'!$A148, Width!$A$2:$A$166, Width!G$2:G$166) = 0, 'Weighted - average'!G$178, _xlfn.XLOOKUP('Weighted - average'!$A148, Width!$A$2:$A$166, Width!G$2:G$166)),
    'Weighted - average'!G$178
)</f>
        <v>3.1372205173169601</v>
      </c>
      <c r="H148">
        <f>IFERROR(
    IF(_xlfn.XLOOKUP('Weighted - average'!$A148, Width!$A$2:$A$166, Width!H$2:H$166) = 0, 'Weighted - average'!H$178, _xlfn.XLOOKUP('Weighted - average'!$A148, Width!$A$2:$A$166, Width!H$2:H$166)),
    'Weighted - average'!H$178
)</f>
        <v>6.3832945137155876</v>
      </c>
      <c r="I148">
        <f>IFERROR(
    IF(_xlfn.XLOOKUP('Weighted - average'!$A148, Width!$A$2:$A$166, Width!I$2:I$166) = 0, 'Weighted - average'!I$178, _xlfn.XLOOKUP('Weighted - average'!$A148, Width!$A$2:$A$166, Width!I$2:I$166)),
    'Weighted - average'!I$178
)</f>
        <v>4.3264520948576966</v>
      </c>
      <c r="J148">
        <f>IFERROR(
    IF(_xlfn.XLOOKUP('Weighted - average'!$A148, Width!$A$2:$A$166, Width!J$2:J$166) = 0, 'Weighted - average'!J$178, _xlfn.XLOOKUP('Weighted - average'!$A148, Width!$A$2:$A$166, Width!J$2:J$166)),
    'Weighted - average'!J$178
)</f>
        <v>1.5449688800216681</v>
      </c>
      <c r="K148">
        <f>IFERROR(
    IF(_xlfn.XLOOKUP('Weighted - average'!$A148, Width!$A$2:$A$166, Width!K$2:K$166) = 0, 'Weighted - average'!K$178, _xlfn.XLOOKUP('Weighted - average'!$A148, Width!$A$2:$A$166, Width!K$2:K$166)),
    'Weighted - average'!K$178
)</f>
        <v>3</v>
      </c>
      <c r="L148">
        <f>IFERROR(
    IF(_xlfn.XLOOKUP('Weighted - average'!$A148, Width!$A$2:$A$166, Width!L$2:L$166) = 0, 'Weighted - average'!L$178, _xlfn.XLOOKUP('Weighted - average'!$A148, Width!$A$2:$A$166, Width!L$2:L$166)),
    'Weighted - average'!L$178
)</f>
        <v>7.2915200559958206</v>
      </c>
      <c r="M148">
        <f>IFERROR(
    IF(_xlfn.XLOOKUP('Weighted - average'!$A148, Width!$A$2:$A$166, Width!M$2:M$166) = 0, 'Weighted - average'!M$178, _xlfn.XLOOKUP('Weighted - average'!$A148, Width!$A$2:$A$166, Width!M$2:M$166)),
    'Weighted - average'!M$178
)</f>
        <v>30.909274241173069</v>
      </c>
      <c r="N148">
        <f>IFERROR(
    IF(_xlfn.XLOOKUP('Weighted - average'!$A148, Width!$A$2:$A$166, Width!N$2:N$166) = 0, 'Weighted - average'!N$178, _xlfn.XLOOKUP('Weighted - average'!$A148, Width!$A$2:$A$166, Width!N$2:N$166)),
    'Weighted - average'!N$178
)</f>
        <v>4.5710697309727522</v>
      </c>
      <c r="O148">
        <f>IFERROR(
    IF(_xlfn.XLOOKUP('Weighted - average'!$A148, Width!$A$2:$A$166, Width!O$2:O$166) = 0, 'Weighted - average'!O$178, _xlfn.XLOOKUP('Weighted - average'!$A148, Width!$A$2:$A$166, Width!O$2:O$166)),
    'Weighted - average'!O$178
)</f>
        <v>8.0147091941719033</v>
      </c>
      <c r="P148">
        <f>IFERROR(
    IF(_xlfn.XLOOKUP('Weighted - average'!$A148, Width!$A$2:$A$166, Width!P$2:P$166) = 0, 'Weighted - average'!P$178, _xlfn.XLOOKUP('Weighted - average'!$A148, Width!$A$2:$A$166, Width!P$2:P$166)),
    'Weighted - average'!P$178
)</f>
        <v>9.5932023014312087</v>
      </c>
    </row>
    <row r="149" spans="1:16" x14ac:dyDescent="0.25">
      <c r="A149" s="1" t="s">
        <v>154</v>
      </c>
      <c r="B149">
        <f>IFERROR(
    IF(_xlfn.XLOOKUP('Weighted - average'!$A149, Width!$A$2:$A$166, Width!B$2:B$166) = 0, 'Weighted - average'!B$178, _xlfn.XLOOKUP('Weighted - average'!$A149, Width!$A$2:$A$166, Width!B$2:B$166)),
    'Weighted - average'!B$178
)</f>
        <v>7.7783899583690497</v>
      </c>
      <c r="C149">
        <f>IFERROR(
    IF(_xlfn.XLOOKUP('Weighted - average'!$A149, Width!$A$2:$A$166, Width!C$2:C$166) = 0, 'Weighted - average'!C$178, _xlfn.XLOOKUP('Weighted - average'!$A149, Width!$A$2:$A$166, Width!C$2:C$166)),
    'Weighted - average'!C$178
)</f>
        <v>4.2261441838208702</v>
      </c>
      <c r="D149">
        <f>IFERROR(
    IF(_xlfn.XLOOKUP('Weighted - average'!$A149, Width!$A$2:$A$166, Width!D$2:D$166) = 0, 'Weighted - average'!D$178, _xlfn.XLOOKUP('Weighted - average'!$A149, Width!$A$2:$A$166, Width!D$2:D$166)),
    'Weighted - average'!D$178
)</f>
        <v>4.7457973291437501</v>
      </c>
      <c r="E149">
        <f>IFERROR(
    IF(_xlfn.XLOOKUP('Weighted - average'!$A149, Width!$A$2:$A$166, Width!E$2:E$166) = 0, 'Weighted - average'!E$178, _xlfn.XLOOKUP('Weighted - average'!$A149, Width!$A$2:$A$166, Width!E$2:E$166)),
    'Weighted - average'!E$178
)</f>
        <v>4.7199602513831396</v>
      </c>
      <c r="F149">
        <f>IFERROR(
    IF(_xlfn.XLOOKUP('Weighted - average'!$A149, Width!$A$2:$A$166, Width!F$2:F$166) = 0, 'Weighted - average'!F$178, _xlfn.XLOOKUP('Weighted - average'!$A149, Width!$A$2:$A$166, Width!F$2:F$166)),
    'Weighted - average'!F$178
)</f>
        <v>7.7840962461557996</v>
      </c>
      <c r="G149">
        <f>IFERROR(
    IF(_xlfn.XLOOKUP('Weighted - average'!$A149, Width!$A$2:$A$166, Width!G$2:G$166) = 0, 'Weighted - average'!G$178, _xlfn.XLOOKUP('Weighted - average'!$A149, Width!$A$2:$A$166, Width!G$2:G$166)),
    'Weighted - average'!G$178
)</f>
        <v>6.3178852973745698</v>
      </c>
      <c r="H149">
        <f>IFERROR(
    IF(_xlfn.XLOOKUP('Weighted - average'!$A149, Width!$A$2:$A$166, Width!H$2:H$166) = 0, 'Weighted - average'!H$178, _xlfn.XLOOKUP('Weighted - average'!$A149, Width!$A$2:$A$166, Width!H$2:H$166)),
    'Weighted - average'!H$178
)</f>
        <v>5.2343572827543499</v>
      </c>
      <c r="I149">
        <f>IFERROR(
    IF(_xlfn.XLOOKUP('Weighted - average'!$A149, Width!$A$2:$A$166, Width!I$2:I$166) = 0, 'Weighted - average'!I$178, _xlfn.XLOOKUP('Weighted - average'!$A149, Width!$A$2:$A$166, Width!I$2:I$166)),
    'Weighted - average'!I$178
)</f>
        <v>4.3749632283821498</v>
      </c>
      <c r="J149">
        <f>IFERROR(
    IF(_xlfn.XLOOKUP('Weighted - average'!$A149, Width!$A$2:$A$166, Width!J$2:J$166) = 0, 'Weighted - average'!J$178, _xlfn.XLOOKUP('Weighted - average'!$A149, Width!$A$2:$A$166, Width!J$2:J$166)),
    'Weighted - average'!J$178
)</f>
        <v>1.5449688800216681</v>
      </c>
      <c r="K149">
        <f>IFERROR(
    IF(_xlfn.XLOOKUP('Weighted - average'!$A149, Width!$A$2:$A$166, Width!K$2:K$166) = 0, 'Weighted - average'!K$178, _xlfn.XLOOKUP('Weighted - average'!$A149, Width!$A$2:$A$166, Width!K$2:K$166)),
    'Weighted - average'!K$178
)</f>
        <v>4.0462469583133496</v>
      </c>
      <c r="L149">
        <f>IFERROR(
    IF(_xlfn.XLOOKUP('Weighted - average'!$A149, Width!$A$2:$A$166, Width!L$2:L$166) = 0, 'Weighted - average'!L$178, _xlfn.XLOOKUP('Weighted - average'!$A149, Width!$A$2:$A$166, Width!L$2:L$166)),
    'Weighted - average'!L$178
)</f>
        <v>5.4954386830682402</v>
      </c>
      <c r="M149">
        <f>IFERROR(
    IF(_xlfn.XLOOKUP('Weighted - average'!$A149, Width!$A$2:$A$166, Width!M$2:M$166) = 0, 'Weighted - average'!M$178, _xlfn.XLOOKUP('Weighted - average'!$A149, Width!$A$2:$A$166, Width!M$2:M$166)),
    'Weighted - average'!M$178
)</f>
        <v>8.9212472323876604</v>
      </c>
      <c r="N149">
        <f>IFERROR(
    IF(_xlfn.XLOOKUP('Weighted - average'!$A149, Width!$A$2:$A$166, Width!N$2:N$166) = 0, 'Weighted - average'!N$178, _xlfn.XLOOKUP('Weighted - average'!$A149, Width!$A$2:$A$166, Width!N$2:N$166)),
    'Weighted - average'!N$178
)</f>
        <v>4.5404314822213303</v>
      </c>
      <c r="O149">
        <f>IFERROR(
    IF(_xlfn.XLOOKUP('Weighted - average'!$A149, Width!$A$2:$A$166, Width!O$2:O$166) = 0, 'Weighted - average'!O$178, _xlfn.XLOOKUP('Weighted - average'!$A149, Width!$A$2:$A$166, Width!O$2:O$166)),
    'Weighted - average'!O$178
)</f>
        <v>6.7327614985794897</v>
      </c>
      <c r="P149">
        <f>IFERROR(
    IF(_xlfn.XLOOKUP('Weighted - average'!$A149, Width!$A$2:$A$166, Width!P$2:P$166) = 0, 'Weighted - average'!P$178, _xlfn.XLOOKUP('Weighted - average'!$A149, Width!$A$2:$A$166, Width!P$2:P$166)),
    'Weighted - average'!P$178
)</f>
        <v>4.5039172141513202</v>
      </c>
    </row>
    <row r="150" spans="1:16" x14ac:dyDescent="0.25">
      <c r="A150" s="1" t="s">
        <v>155</v>
      </c>
      <c r="B150">
        <f>IFERROR(
    IF(_xlfn.XLOOKUP('Weighted - average'!$A150, Width!$A$2:$A$166, Width!B$2:B$166) = 0, 'Weighted - average'!B$178, _xlfn.XLOOKUP('Weighted - average'!$A150, Width!$A$2:$A$166, Width!B$2:B$166)),
    'Weighted - average'!B$178
)</f>
        <v>8.0880557977332099</v>
      </c>
      <c r="C150">
        <f>IFERROR(
    IF(_xlfn.XLOOKUP('Weighted - average'!$A150, Width!$A$2:$A$166, Width!C$2:C$166) = 0, 'Weighted - average'!C$178, _xlfn.XLOOKUP('Weighted - average'!$A150, Width!$A$2:$A$166, Width!C$2:C$166)),
    'Weighted - average'!C$178
)</f>
        <v>3.8537117379747898</v>
      </c>
      <c r="D150">
        <f>IFERROR(
    IF(_xlfn.XLOOKUP('Weighted - average'!$A150, Width!$A$2:$A$166, Width!D$2:D$166) = 0, 'Weighted - average'!D$178, _xlfn.XLOOKUP('Weighted - average'!$A150, Width!$A$2:$A$166, Width!D$2:D$166)),
    'Weighted - average'!D$178
)</f>
        <v>6.892046065663032</v>
      </c>
      <c r="E150">
        <f>IFERROR(
    IF(_xlfn.XLOOKUP('Weighted - average'!$A150, Width!$A$2:$A$166, Width!E$2:E$166) = 0, 'Weighted - average'!E$178, _xlfn.XLOOKUP('Weighted - average'!$A150, Width!$A$2:$A$166, Width!E$2:E$166)),
    'Weighted - average'!E$178
)</f>
        <v>6.2755503632768832</v>
      </c>
      <c r="F150">
        <f>IFERROR(
    IF(_xlfn.XLOOKUP('Weighted - average'!$A150, Width!$A$2:$A$166, Width!F$2:F$166) = 0, 'Weighted - average'!F$178, _xlfn.XLOOKUP('Weighted - average'!$A150, Width!$A$2:$A$166, Width!F$2:F$166)),
    'Weighted - average'!F$178
)</f>
        <v>3.5999999999999899</v>
      </c>
      <c r="G150">
        <f>IFERROR(
    IF(_xlfn.XLOOKUP('Weighted - average'!$A150, Width!$A$2:$A$166, Width!G$2:G$166) = 0, 'Weighted - average'!G$178, _xlfn.XLOOKUP('Weighted - average'!$A150, Width!$A$2:$A$166, Width!G$2:G$166)),
    'Weighted - average'!G$178
)</f>
        <v>4.0515677960419501</v>
      </c>
      <c r="H150">
        <f>IFERROR(
    IF(_xlfn.XLOOKUP('Weighted - average'!$A150, Width!$A$2:$A$166, Width!H$2:H$166) = 0, 'Weighted - average'!H$178, _xlfn.XLOOKUP('Weighted - average'!$A150, Width!$A$2:$A$166, Width!H$2:H$166)),
    'Weighted - average'!H$178
)</f>
        <v>6.3832945137155876</v>
      </c>
      <c r="I150">
        <f>IFERROR(
    IF(_xlfn.XLOOKUP('Weighted - average'!$A150, Width!$A$2:$A$166, Width!I$2:I$166) = 0, 'Weighted - average'!I$178, _xlfn.XLOOKUP('Weighted - average'!$A150, Width!$A$2:$A$166, Width!I$2:I$166)),
    'Weighted - average'!I$178
)</f>
        <v>3.7280226796751199</v>
      </c>
      <c r="J150">
        <f>IFERROR(
    IF(_xlfn.XLOOKUP('Weighted - average'!$A150, Width!$A$2:$A$166, Width!J$2:J$166) = 0, 'Weighted - average'!J$178, _xlfn.XLOOKUP('Weighted - average'!$A150, Width!$A$2:$A$166, Width!J$2:J$166)),
    'Weighted - average'!J$178
)</f>
        <v>1.5449688800216681</v>
      </c>
      <c r="K150">
        <f>IFERROR(
    IF(_xlfn.XLOOKUP('Weighted - average'!$A150, Width!$A$2:$A$166, Width!K$2:K$166) = 0, 'Weighted - average'!K$178, _xlfn.XLOOKUP('Weighted - average'!$A150, Width!$A$2:$A$166, Width!K$2:K$166)),
    'Weighted - average'!K$178
)</f>
        <v>4.8556090829863399</v>
      </c>
      <c r="L150">
        <f>IFERROR(
    IF(_xlfn.XLOOKUP('Weighted - average'!$A150, Width!$A$2:$A$166, Width!L$2:L$166) = 0, 'Weighted - average'!L$178, _xlfn.XLOOKUP('Weighted - average'!$A150, Width!$A$2:$A$166, Width!L$2:L$166)),
    'Weighted - average'!L$178
)</f>
        <v>4.4680960155438303</v>
      </c>
      <c r="M150">
        <f>IFERROR(
    IF(_xlfn.XLOOKUP('Weighted - average'!$A150, Width!$A$2:$A$166, Width!M$2:M$166) = 0, 'Weighted - average'!M$178, _xlfn.XLOOKUP('Weighted - average'!$A150, Width!$A$2:$A$166, Width!M$2:M$166)),
    'Weighted - average'!M$178
)</f>
        <v>30.909274241173069</v>
      </c>
      <c r="N150">
        <f>IFERROR(
    IF(_xlfn.XLOOKUP('Weighted - average'!$A150, Width!$A$2:$A$166, Width!N$2:N$166) = 0, 'Weighted - average'!N$178, _xlfn.XLOOKUP('Weighted - average'!$A150, Width!$A$2:$A$166, Width!N$2:N$166)),
    'Weighted - average'!N$178
)</f>
        <v>3</v>
      </c>
      <c r="O150">
        <f>IFERROR(
    IF(_xlfn.XLOOKUP('Weighted - average'!$A150, Width!$A$2:$A$166, Width!O$2:O$166) = 0, 'Weighted - average'!O$178, _xlfn.XLOOKUP('Weighted - average'!$A150, Width!$A$2:$A$166, Width!O$2:O$166)),
    'Weighted - average'!O$178
)</f>
        <v>5.8063451747611596</v>
      </c>
      <c r="P150">
        <f>IFERROR(
    IF(_xlfn.XLOOKUP('Weighted - average'!$A150, Width!$A$2:$A$166, Width!P$2:P$166) = 0, 'Weighted - average'!P$178, _xlfn.XLOOKUP('Weighted - average'!$A150, Width!$A$2:$A$166, Width!P$2:P$166)),
    'Weighted - average'!P$178
)</f>
        <v>9.5932023014312087</v>
      </c>
    </row>
    <row r="151" spans="1:16" x14ac:dyDescent="0.25">
      <c r="A151" s="1" t="s">
        <v>156</v>
      </c>
      <c r="B151">
        <f>IFERROR(
    IF(_xlfn.XLOOKUP('Weighted - average'!$A151, Width!$A$2:$A$166, Width!B$2:B$166) = 0, 'Weighted - average'!B$178, _xlfn.XLOOKUP('Weighted - average'!$A151, Width!$A$2:$A$166, Width!B$2:B$166)),
    'Weighted - average'!B$178
)</f>
        <v>9.9704119780776992</v>
      </c>
      <c r="C151">
        <f>IFERROR(
    IF(_xlfn.XLOOKUP('Weighted - average'!$A151, Width!$A$2:$A$166, Width!C$2:C$166) = 0, 'Weighted - average'!C$178, _xlfn.XLOOKUP('Weighted - average'!$A151, Width!$A$2:$A$166, Width!C$2:C$166)),
    'Weighted - average'!C$178
)</f>
        <v>4.5101861558949299</v>
      </c>
      <c r="D151">
        <f>IFERROR(
    IF(_xlfn.XLOOKUP('Weighted - average'!$A151, Width!$A$2:$A$166, Width!D$2:D$166) = 0, 'Weighted - average'!D$178, _xlfn.XLOOKUP('Weighted - average'!$A151, Width!$A$2:$A$166, Width!D$2:D$166)),
    'Weighted - average'!D$178
)</f>
        <v>6.892046065663032</v>
      </c>
      <c r="E151">
        <f>IFERROR(
    IF(_xlfn.XLOOKUP('Weighted - average'!$A151, Width!$A$2:$A$166, Width!E$2:E$166) = 0, 'Weighted - average'!E$178, _xlfn.XLOOKUP('Weighted - average'!$A151, Width!$A$2:$A$166, Width!E$2:E$166)),
    'Weighted - average'!E$178
)</f>
        <v>6.2755503632768832</v>
      </c>
      <c r="F151">
        <f>IFERROR(
    IF(_xlfn.XLOOKUP('Weighted - average'!$A151, Width!$A$2:$A$166, Width!F$2:F$166) = 0, 'Weighted - average'!F$178, _xlfn.XLOOKUP('Weighted - average'!$A151, Width!$A$2:$A$166, Width!F$2:F$166)),
    'Weighted - average'!F$178
)</f>
        <v>5.9896415508412497</v>
      </c>
      <c r="G151">
        <f>IFERROR(
    IF(_xlfn.XLOOKUP('Weighted - average'!$A151, Width!$A$2:$A$166, Width!G$2:G$166) = 0, 'Weighted - average'!G$178, _xlfn.XLOOKUP('Weighted - average'!$A151, Width!$A$2:$A$166, Width!G$2:G$166)),
    'Weighted - average'!G$178
)</f>
        <v>4.49719656992084</v>
      </c>
      <c r="H151">
        <f>IFERROR(
    IF(_xlfn.XLOOKUP('Weighted - average'!$A151, Width!$A$2:$A$166, Width!H$2:H$166) = 0, 'Weighted - average'!H$178, _xlfn.XLOOKUP('Weighted - average'!$A151, Width!$A$2:$A$166, Width!H$2:H$166)),
    'Weighted - average'!H$178
)</f>
        <v>6.3832945137155876</v>
      </c>
      <c r="I151">
        <f>IFERROR(
    IF(_xlfn.XLOOKUP('Weighted - average'!$A151, Width!$A$2:$A$166, Width!I$2:I$166) = 0, 'Weighted - average'!I$178, _xlfn.XLOOKUP('Weighted - average'!$A151, Width!$A$2:$A$166, Width!I$2:I$166)),
    'Weighted - average'!I$178
)</f>
        <v>4.3264520948576966</v>
      </c>
      <c r="J151">
        <f>IFERROR(
    IF(_xlfn.XLOOKUP('Weighted - average'!$A151, Width!$A$2:$A$166, Width!J$2:J$166) = 0, 'Weighted - average'!J$178, _xlfn.XLOOKUP('Weighted - average'!$A151, Width!$A$2:$A$166, Width!J$2:J$166)),
    'Weighted - average'!J$178
)</f>
        <v>1.5449688800216681</v>
      </c>
      <c r="K151">
        <f>IFERROR(
    IF(_xlfn.XLOOKUP('Weighted - average'!$A151, Width!$A$2:$A$166, Width!K$2:K$166) = 0, 'Weighted - average'!K$178, _xlfn.XLOOKUP('Weighted - average'!$A151, Width!$A$2:$A$166, Width!K$2:K$166)),
    'Weighted - average'!K$178
)</f>
        <v>3</v>
      </c>
      <c r="L151">
        <f>IFERROR(
    IF(_xlfn.XLOOKUP('Weighted - average'!$A151, Width!$A$2:$A$166, Width!L$2:L$166) = 0, 'Weighted - average'!L$178, _xlfn.XLOOKUP('Weighted - average'!$A151, Width!$A$2:$A$166, Width!L$2:L$166)),
    'Weighted - average'!L$178
)</f>
        <v>4.7328162662312403</v>
      </c>
      <c r="M151">
        <f>IFERROR(
    IF(_xlfn.XLOOKUP('Weighted - average'!$A151, Width!$A$2:$A$166, Width!M$2:M$166) = 0, 'Weighted - average'!M$178, _xlfn.XLOOKUP('Weighted - average'!$A151, Width!$A$2:$A$166, Width!M$2:M$166)),
    'Weighted - average'!M$178
)</f>
        <v>30.909274241173069</v>
      </c>
      <c r="N151">
        <f>IFERROR(
    IF(_xlfn.XLOOKUP('Weighted - average'!$A151, Width!$A$2:$A$166, Width!N$2:N$166) = 0, 'Weighted - average'!N$178, _xlfn.XLOOKUP('Weighted - average'!$A151, Width!$A$2:$A$166, Width!N$2:N$166)),
    'Weighted - average'!N$178
)</f>
        <v>4.5710697309727522</v>
      </c>
      <c r="O151">
        <f>IFERROR(
    IF(_xlfn.XLOOKUP('Weighted - average'!$A151, Width!$A$2:$A$166, Width!O$2:O$166) = 0, 'Weighted - average'!O$178, _xlfn.XLOOKUP('Weighted - average'!$A151, Width!$A$2:$A$166, Width!O$2:O$166)),
    'Weighted - average'!O$178
)</f>
        <v>6</v>
      </c>
      <c r="P151">
        <f>IFERROR(
    IF(_xlfn.XLOOKUP('Weighted - average'!$A151, Width!$A$2:$A$166, Width!P$2:P$166) = 0, 'Weighted - average'!P$178, _xlfn.XLOOKUP('Weighted - average'!$A151, Width!$A$2:$A$166, Width!P$2:P$166)),
    'Weighted - average'!P$178
)</f>
        <v>9.5932023014312087</v>
      </c>
    </row>
    <row r="152" spans="1:16" x14ac:dyDescent="0.25">
      <c r="A152" s="1" t="s">
        <v>157</v>
      </c>
      <c r="B152">
        <f>IFERROR(
    IF(_xlfn.XLOOKUP('Weighted - average'!$A152, Width!$A$2:$A$166, Width!B$2:B$166) = 0, 'Weighted - average'!B$178, _xlfn.XLOOKUP('Weighted - average'!$A152, Width!$A$2:$A$166, Width!B$2:B$166)),
    'Weighted - average'!B$178
)</f>
        <v>10.114448572848865</v>
      </c>
      <c r="C152">
        <f>IFERROR(
    IF(_xlfn.XLOOKUP('Weighted - average'!$A152, Width!$A$2:$A$166, Width!C$2:C$166) = 0, 'Weighted - average'!C$178, _xlfn.XLOOKUP('Weighted - average'!$A152, Width!$A$2:$A$166, Width!C$2:C$166)),
    'Weighted - average'!C$178
)</f>
        <v>5.1040485809512894</v>
      </c>
      <c r="D152">
        <f>IFERROR(
    IF(_xlfn.XLOOKUP('Weighted - average'!$A152, Width!$A$2:$A$166, Width!D$2:D$166) = 0, 'Weighted - average'!D$178, _xlfn.XLOOKUP('Weighted - average'!$A152, Width!$A$2:$A$166, Width!D$2:D$166)),
    'Weighted - average'!D$178
)</f>
        <v>6.892046065663032</v>
      </c>
      <c r="E152">
        <f>IFERROR(
    IF(_xlfn.XLOOKUP('Weighted - average'!$A152, Width!$A$2:$A$166, Width!E$2:E$166) = 0, 'Weighted - average'!E$178, _xlfn.XLOOKUP('Weighted - average'!$A152, Width!$A$2:$A$166, Width!E$2:E$166)),
    'Weighted - average'!E$178
)</f>
        <v>6.2755503632768832</v>
      </c>
      <c r="F152">
        <f>IFERROR(
    IF(_xlfn.XLOOKUP('Weighted - average'!$A152, Width!$A$2:$A$166, Width!F$2:F$166) = 0, 'Weighted - average'!F$178, _xlfn.XLOOKUP('Weighted - average'!$A152, Width!$A$2:$A$166, Width!F$2:F$166)),
    'Weighted - average'!F$178
)</f>
        <v>7</v>
      </c>
      <c r="G152">
        <f>IFERROR(
    IF(_xlfn.XLOOKUP('Weighted - average'!$A152, Width!$A$2:$A$166, Width!G$2:G$166) = 0, 'Weighted - average'!G$178, _xlfn.XLOOKUP('Weighted - average'!$A152, Width!$A$2:$A$166, Width!G$2:G$166)),
    'Weighted - average'!G$178
)</f>
        <v>4.7267580452920104</v>
      </c>
      <c r="H152">
        <f>IFERROR(
    IF(_xlfn.XLOOKUP('Weighted - average'!$A152, Width!$A$2:$A$166, Width!H$2:H$166) = 0, 'Weighted - average'!H$178, _xlfn.XLOOKUP('Weighted - average'!$A152, Width!$A$2:$A$166, Width!H$2:H$166)),
    'Weighted - average'!H$178
)</f>
        <v>6.3832945137155876</v>
      </c>
      <c r="I152">
        <f>IFERROR(
    IF(_xlfn.XLOOKUP('Weighted - average'!$A152, Width!$A$2:$A$166, Width!I$2:I$166) = 0, 'Weighted - average'!I$178, _xlfn.XLOOKUP('Weighted - average'!$A152, Width!$A$2:$A$166, Width!I$2:I$166)),
    'Weighted - average'!I$178
)</f>
        <v>4.3264520948576966</v>
      </c>
      <c r="J152">
        <f>IFERROR(
    IF(_xlfn.XLOOKUP('Weighted - average'!$A152, Width!$A$2:$A$166, Width!J$2:J$166) = 0, 'Weighted - average'!J$178, _xlfn.XLOOKUP('Weighted - average'!$A152, Width!$A$2:$A$166, Width!J$2:J$166)),
    'Weighted - average'!J$178
)</f>
        <v>1.5449688800216681</v>
      </c>
      <c r="K152">
        <f>IFERROR(
    IF(_xlfn.XLOOKUP('Weighted - average'!$A152, Width!$A$2:$A$166, Width!K$2:K$166) = 0, 'Weighted - average'!K$178, _xlfn.XLOOKUP('Weighted - average'!$A152, Width!$A$2:$A$166, Width!K$2:K$166)),
    'Weighted - average'!K$178
)</f>
        <v>4</v>
      </c>
      <c r="L152">
        <f>IFERROR(
    IF(_xlfn.XLOOKUP('Weighted - average'!$A152, Width!$A$2:$A$166, Width!L$2:L$166) = 0, 'Weighted - average'!L$178, _xlfn.XLOOKUP('Weighted - average'!$A152, Width!$A$2:$A$166, Width!L$2:L$166)),
    'Weighted - average'!L$178
)</f>
        <v>5.9925014997000599</v>
      </c>
      <c r="M152">
        <f>IFERROR(
    IF(_xlfn.XLOOKUP('Weighted - average'!$A152, Width!$A$2:$A$166, Width!M$2:M$166) = 0, 'Weighted - average'!M$178, _xlfn.XLOOKUP('Weighted - average'!$A152, Width!$A$2:$A$166, Width!M$2:M$166)),
    'Weighted - average'!M$178
)</f>
        <v>30.909274241173069</v>
      </c>
      <c r="N152">
        <f>IFERROR(
    IF(_xlfn.XLOOKUP('Weighted - average'!$A152, Width!$A$2:$A$166, Width!N$2:N$166) = 0, 'Weighted - average'!N$178, _xlfn.XLOOKUP('Weighted - average'!$A152, Width!$A$2:$A$166, Width!N$2:N$166)),
    'Weighted - average'!N$178
)</f>
        <v>4.5710697309727522</v>
      </c>
      <c r="O152">
        <f>IFERROR(
    IF(_xlfn.XLOOKUP('Weighted - average'!$A152, Width!$A$2:$A$166, Width!O$2:O$166) = 0, 'Weighted - average'!O$178, _xlfn.XLOOKUP('Weighted - average'!$A152, Width!$A$2:$A$166, Width!O$2:O$166)),
    'Weighted - average'!O$178
)</f>
        <v>8.0147091941719033</v>
      </c>
      <c r="P152">
        <f>IFERROR(
    IF(_xlfn.XLOOKUP('Weighted - average'!$A152, Width!$A$2:$A$166, Width!P$2:P$166) = 0, 'Weighted - average'!P$178, _xlfn.XLOOKUP('Weighted - average'!$A152, Width!$A$2:$A$166, Width!P$2:P$166)),
    'Weighted - average'!P$178
)</f>
        <v>9.5932023014312087</v>
      </c>
    </row>
    <row r="153" spans="1:16" x14ac:dyDescent="0.25">
      <c r="A153" s="1" t="s">
        <v>158</v>
      </c>
      <c r="B153">
        <f>IFERROR(
    IF(_xlfn.XLOOKUP('Weighted - average'!$A153, Width!$A$2:$A$166, Width!B$2:B$166) = 0, 'Weighted - average'!B$178, _xlfn.XLOOKUP('Weighted - average'!$A153, Width!$A$2:$A$166, Width!B$2:B$166)),
    'Weighted - average'!B$178
)</f>
        <v>10.114448572848865</v>
      </c>
      <c r="C153">
        <f>IFERROR(
    IF(_xlfn.XLOOKUP('Weighted - average'!$A153, Width!$A$2:$A$166, Width!C$2:C$166) = 0, 'Weighted - average'!C$178, _xlfn.XLOOKUP('Weighted - average'!$A153, Width!$A$2:$A$166, Width!C$2:C$166)),
    'Weighted - average'!C$178
)</f>
        <v>4.5900391928343804</v>
      </c>
      <c r="D153">
        <f>IFERROR(
    IF(_xlfn.XLOOKUP('Weighted - average'!$A153, Width!$A$2:$A$166, Width!D$2:D$166) = 0, 'Weighted - average'!D$178, _xlfn.XLOOKUP('Weighted - average'!$A153, Width!$A$2:$A$166, Width!D$2:D$166)),
    'Weighted - average'!D$178
)</f>
        <v>6.892046065663032</v>
      </c>
      <c r="E153">
        <f>IFERROR(
    IF(_xlfn.XLOOKUP('Weighted - average'!$A153, Width!$A$2:$A$166, Width!E$2:E$166) = 0, 'Weighted - average'!E$178, _xlfn.XLOOKUP('Weighted - average'!$A153, Width!$A$2:$A$166, Width!E$2:E$166)),
    'Weighted - average'!E$178
)</f>
        <v>6.2755503632768832</v>
      </c>
      <c r="F153">
        <f>IFERROR(
    IF(_xlfn.XLOOKUP('Weighted - average'!$A153, Width!$A$2:$A$166, Width!F$2:F$166) = 0, 'Weighted - average'!F$178, _xlfn.XLOOKUP('Weighted - average'!$A153, Width!$A$2:$A$166, Width!F$2:F$166)),
    'Weighted - average'!F$178
)</f>
        <v>7.83758085024047</v>
      </c>
      <c r="G153">
        <f>IFERROR(
    IF(_xlfn.XLOOKUP('Weighted - average'!$A153, Width!$A$2:$A$166, Width!G$2:G$166) = 0, 'Weighted - average'!G$178, _xlfn.XLOOKUP('Weighted - average'!$A153, Width!$A$2:$A$166, Width!G$2:G$166)),
    'Weighted - average'!G$178
)</f>
        <v>3.7883663243043899</v>
      </c>
      <c r="H153">
        <f>IFERROR(
    IF(_xlfn.XLOOKUP('Weighted - average'!$A153, Width!$A$2:$A$166, Width!H$2:H$166) = 0, 'Weighted - average'!H$178, _xlfn.XLOOKUP('Weighted - average'!$A153, Width!$A$2:$A$166, Width!H$2:H$166)),
    'Weighted - average'!H$178
)</f>
        <v>6.3832945137155876</v>
      </c>
      <c r="I153">
        <f>IFERROR(
    IF(_xlfn.XLOOKUP('Weighted - average'!$A153, Width!$A$2:$A$166, Width!I$2:I$166) = 0, 'Weighted - average'!I$178, _xlfn.XLOOKUP('Weighted - average'!$A153, Width!$A$2:$A$166, Width!I$2:I$166)),
    'Weighted - average'!I$178
)</f>
        <v>4.3264520948576966</v>
      </c>
      <c r="J153">
        <f>IFERROR(
    IF(_xlfn.XLOOKUP('Weighted - average'!$A153, Width!$A$2:$A$166, Width!J$2:J$166) = 0, 'Weighted - average'!J$178, _xlfn.XLOOKUP('Weighted - average'!$A153, Width!$A$2:$A$166, Width!J$2:J$166)),
    'Weighted - average'!J$178
)</f>
        <v>1.5449688800216681</v>
      </c>
      <c r="K153">
        <f>IFERROR(
    IF(_xlfn.XLOOKUP('Weighted - average'!$A153, Width!$A$2:$A$166, Width!K$2:K$166) = 0, 'Weighted - average'!K$178, _xlfn.XLOOKUP('Weighted - average'!$A153, Width!$A$2:$A$166, Width!K$2:K$166)),
    'Weighted - average'!K$178
)</f>
        <v>3.77933034537305</v>
      </c>
      <c r="L153">
        <f>IFERROR(
    IF(_xlfn.XLOOKUP('Weighted - average'!$A153, Width!$A$2:$A$166, Width!L$2:L$166) = 0, 'Weighted - average'!L$178, _xlfn.XLOOKUP('Weighted - average'!$A153, Width!$A$2:$A$166, Width!L$2:L$166)),
    'Weighted - average'!L$178
)</f>
        <v>5.1700370577505002</v>
      </c>
      <c r="M153">
        <f>IFERROR(
    IF(_xlfn.XLOOKUP('Weighted - average'!$A153, Width!$A$2:$A$166, Width!M$2:M$166) = 0, 'Weighted - average'!M$178, _xlfn.XLOOKUP('Weighted - average'!$A153, Width!$A$2:$A$166, Width!M$2:M$166)),
    'Weighted - average'!M$178
)</f>
        <v>30.909274241173069</v>
      </c>
      <c r="N153">
        <f>IFERROR(
    IF(_xlfn.XLOOKUP('Weighted - average'!$A153, Width!$A$2:$A$166, Width!N$2:N$166) = 0, 'Weighted - average'!N$178, _xlfn.XLOOKUP('Weighted - average'!$A153, Width!$A$2:$A$166, Width!N$2:N$166)),
    'Weighted - average'!N$178
)</f>
        <v>4.5710697309727522</v>
      </c>
      <c r="O153">
        <f>IFERROR(
    IF(_xlfn.XLOOKUP('Weighted - average'!$A153, Width!$A$2:$A$166, Width!O$2:O$166) = 0, 'Weighted - average'!O$178, _xlfn.XLOOKUP('Weighted - average'!$A153, Width!$A$2:$A$166, Width!O$2:O$166)),
    'Weighted - average'!O$178
)</f>
        <v>6.3199026887789902</v>
      </c>
      <c r="P153">
        <f>IFERROR(
    IF(_xlfn.XLOOKUP('Weighted - average'!$A153, Width!$A$2:$A$166, Width!P$2:P$166) = 0, 'Weighted - average'!P$178, _xlfn.XLOOKUP('Weighted - average'!$A153, Width!$A$2:$A$166, Width!P$2:P$166)),
    'Weighted - average'!P$178
)</f>
        <v>9.5932023014312087</v>
      </c>
    </row>
    <row r="154" spans="1:16" x14ac:dyDescent="0.25">
      <c r="A154" s="1" t="s">
        <v>159</v>
      </c>
      <c r="B154">
        <f>IFERROR(
    IF(_xlfn.XLOOKUP('Weighted - average'!$A154, Width!$A$2:$A$166, Width!B$2:B$166) = 0, 'Weighted - average'!B$178, _xlfn.XLOOKUP('Weighted - average'!$A154, Width!$A$2:$A$166, Width!B$2:B$166)),
    'Weighted - average'!B$178
)</f>
        <v>7.2750995268985301</v>
      </c>
      <c r="C154">
        <f>IFERROR(
    IF(_xlfn.XLOOKUP('Weighted - average'!$A154, Width!$A$2:$A$166, Width!C$2:C$166) = 0, 'Weighted - average'!C$178, _xlfn.XLOOKUP('Weighted - average'!$A154, Width!$A$2:$A$166, Width!C$2:C$166)),
    'Weighted - average'!C$178
)</f>
        <v>4.4719018501836496</v>
      </c>
      <c r="D154">
        <f>IFERROR(
    IF(_xlfn.XLOOKUP('Weighted - average'!$A154, Width!$A$2:$A$166, Width!D$2:D$166) = 0, 'Weighted - average'!D$178, _xlfn.XLOOKUP('Weighted - average'!$A154, Width!$A$2:$A$166, Width!D$2:D$166)),
    'Weighted - average'!D$178
)</f>
        <v>7.2260418080629796</v>
      </c>
      <c r="E154">
        <f>IFERROR(
    IF(_xlfn.XLOOKUP('Weighted - average'!$A154, Width!$A$2:$A$166, Width!E$2:E$166) = 0, 'Weighted - average'!E$178, _xlfn.XLOOKUP('Weighted - average'!$A154, Width!$A$2:$A$166, Width!E$2:E$166)),
    'Weighted - average'!E$178
)</f>
        <v>6.42984497807113</v>
      </c>
      <c r="F154">
        <f>IFERROR(
    IF(_xlfn.XLOOKUP('Weighted - average'!$A154, Width!$A$2:$A$166, Width!F$2:F$166) = 0, 'Weighted - average'!F$178, _xlfn.XLOOKUP('Weighted - average'!$A154, Width!$A$2:$A$166, Width!F$2:F$166)),
    'Weighted - average'!F$178
)</f>
        <v>7.5598701401607</v>
      </c>
      <c r="G154">
        <f>IFERROR(
    IF(_xlfn.XLOOKUP('Weighted - average'!$A154, Width!$A$2:$A$166, Width!G$2:G$166) = 0, 'Weighted - average'!G$178, _xlfn.XLOOKUP('Weighted - average'!$A154, Width!$A$2:$A$166, Width!G$2:G$166)),
    'Weighted - average'!G$178
)</f>
        <v>5.8396691144284096</v>
      </c>
      <c r="H154">
        <f>IFERROR(
    IF(_xlfn.XLOOKUP('Weighted - average'!$A154, Width!$A$2:$A$166, Width!H$2:H$166) = 0, 'Weighted - average'!H$178, _xlfn.XLOOKUP('Weighted - average'!$A154, Width!$A$2:$A$166, Width!H$2:H$166)),
    'Weighted - average'!H$178
)</f>
        <v>6.64286593406593</v>
      </c>
      <c r="I154">
        <f>IFERROR(
    IF(_xlfn.XLOOKUP('Weighted - average'!$A154, Width!$A$2:$A$166, Width!I$2:I$166) = 0, 'Weighted - average'!I$178, _xlfn.XLOOKUP('Weighted - average'!$A154, Width!$A$2:$A$166, Width!I$2:I$166)),
    'Weighted - average'!I$178
)</f>
        <v>5.4066108129336197</v>
      </c>
      <c r="J154">
        <f>IFERROR(
    IF(_xlfn.XLOOKUP('Weighted - average'!$A154, Width!$A$2:$A$166, Width!J$2:J$166) = 0, 'Weighted - average'!J$178, _xlfn.XLOOKUP('Weighted - average'!$A154, Width!$A$2:$A$166, Width!J$2:J$166)),
    'Weighted - average'!J$178
)</f>
        <v>1.5449688800216681</v>
      </c>
      <c r="K154">
        <f>IFERROR(
    IF(_xlfn.XLOOKUP('Weighted - average'!$A154, Width!$A$2:$A$166, Width!K$2:K$166) = 0, 'Weighted - average'!K$178, _xlfn.XLOOKUP('Weighted - average'!$A154, Width!$A$2:$A$166, Width!K$2:K$166)),
    'Weighted - average'!K$178
)</f>
        <v>5.3394197373448504</v>
      </c>
      <c r="L154">
        <f>IFERROR(
    IF(_xlfn.XLOOKUP('Weighted - average'!$A154, Width!$A$2:$A$166, Width!L$2:L$166) = 0, 'Weighted - average'!L$178, _xlfn.XLOOKUP('Weighted - average'!$A154, Width!$A$2:$A$166, Width!L$2:L$166)),
    'Weighted - average'!L$178
)</f>
        <v>4.8219088988503298</v>
      </c>
      <c r="M154">
        <f>IFERROR(
    IF(_xlfn.XLOOKUP('Weighted - average'!$A154, Width!$A$2:$A$166, Width!M$2:M$166) = 0, 'Weighted - average'!M$178, _xlfn.XLOOKUP('Weighted - average'!$A154, Width!$A$2:$A$166, Width!M$2:M$166)),
    'Weighted - average'!M$178
)</f>
        <v>11.014792036809199</v>
      </c>
      <c r="N154">
        <f>IFERROR(
    IF(_xlfn.XLOOKUP('Weighted - average'!$A154, Width!$A$2:$A$166, Width!N$2:N$166) = 0, 'Weighted - average'!N$178, _xlfn.XLOOKUP('Weighted - average'!$A154, Width!$A$2:$A$166, Width!N$2:N$166)),
    'Weighted - average'!N$178
)</f>
        <v>6.0473941368078101</v>
      </c>
      <c r="O154">
        <f>IFERROR(
    IF(_xlfn.XLOOKUP('Weighted - average'!$A154, Width!$A$2:$A$166, Width!O$2:O$166) = 0, 'Weighted - average'!O$178, _xlfn.XLOOKUP('Weighted - average'!$A154, Width!$A$2:$A$166, Width!O$2:O$166)),
    'Weighted - average'!O$178
)</f>
        <v>6.6771100644081498</v>
      </c>
      <c r="P154">
        <f>IFERROR(
    IF(_xlfn.XLOOKUP('Weighted - average'!$A154, Width!$A$2:$A$166, Width!P$2:P$166) = 0, 'Weighted - average'!P$178, _xlfn.XLOOKUP('Weighted - average'!$A154, Width!$A$2:$A$166, Width!P$2:P$166)),
    'Weighted - average'!P$178
)</f>
        <v>7.0441555905434896</v>
      </c>
    </row>
    <row r="155" spans="1:16" x14ac:dyDescent="0.25">
      <c r="A155" s="1" t="s">
        <v>160</v>
      </c>
      <c r="B155">
        <f>IFERROR(
    IF(_xlfn.XLOOKUP('Weighted - average'!$A155, Width!$A$2:$A$166, Width!B$2:B$166) = 0, 'Weighted - average'!B$178, _xlfn.XLOOKUP('Weighted - average'!$A155, Width!$A$2:$A$166, Width!B$2:B$166)),
    'Weighted - average'!B$178
)</f>
        <v>8.26879168804515</v>
      </c>
      <c r="C155">
        <f>IFERROR(
    IF(_xlfn.XLOOKUP('Weighted - average'!$A155, Width!$A$2:$A$166, Width!C$2:C$166) = 0, 'Weighted - average'!C$178, _xlfn.XLOOKUP('Weighted - average'!$A155, Width!$A$2:$A$166, Width!C$2:C$166)),
    'Weighted - average'!C$178
)</f>
        <v>3.4222591740760699</v>
      </c>
      <c r="D155">
        <f>IFERROR(
    IF(_xlfn.XLOOKUP('Weighted - average'!$A155, Width!$A$2:$A$166, Width!D$2:D$166) = 0, 'Weighted - average'!D$178, _xlfn.XLOOKUP('Weighted - average'!$A155, Width!$A$2:$A$166, Width!D$2:D$166)),
    'Weighted - average'!D$178
)</f>
        <v>6.892046065663032</v>
      </c>
      <c r="E155">
        <f>IFERROR(
    IF(_xlfn.XLOOKUP('Weighted - average'!$A155, Width!$A$2:$A$166, Width!E$2:E$166) = 0, 'Weighted - average'!E$178, _xlfn.XLOOKUP('Weighted - average'!$A155, Width!$A$2:$A$166, Width!E$2:E$166)),
    'Weighted - average'!E$178
)</f>
        <v>6.2755503632768832</v>
      </c>
      <c r="F155">
        <f>IFERROR(
    IF(_xlfn.XLOOKUP('Weighted - average'!$A155, Width!$A$2:$A$166, Width!F$2:F$166) = 0, 'Weighted - average'!F$178, _xlfn.XLOOKUP('Weighted - average'!$A155, Width!$A$2:$A$166, Width!F$2:F$166)),
    'Weighted - average'!F$178
)</f>
        <v>7.2243634965257497</v>
      </c>
      <c r="G155">
        <f>IFERROR(
    IF(_xlfn.XLOOKUP('Weighted - average'!$A155, Width!$A$2:$A$166, Width!G$2:G$166) = 0, 'Weighted - average'!G$178, _xlfn.XLOOKUP('Weighted - average'!$A155, Width!$A$2:$A$166, Width!G$2:G$166)),
    'Weighted - average'!G$178
)</f>
        <v>4.0424542111220703</v>
      </c>
      <c r="H155">
        <f>IFERROR(
    IF(_xlfn.XLOOKUP('Weighted - average'!$A155, Width!$A$2:$A$166, Width!H$2:H$166) = 0, 'Weighted - average'!H$178, _xlfn.XLOOKUP('Weighted - average'!$A155, Width!$A$2:$A$166, Width!H$2:H$166)),
    'Weighted - average'!H$178
)</f>
        <v>7.7070312499999902</v>
      </c>
      <c r="I155">
        <f>IFERROR(
    IF(_xlfn.XLOOKUP('Weighted - average'!$A155, Width!$A$2:$A$166, Width!I$2:I$166) = 0, 'Weighted - average'!I$178, _xlfn.XLOOKUP('Weighted - average'!$A155, Width!$A$2:$A$166, Width!I$2:I$166)),
    'Weighted - average'!I$178
)</f>
        <v>4.3735729386892102</v>
      </c>
      <c r="J155">
        <f>IFERROR(
    IF(_xlfn.XLOOKUP('Weighted - average'!$A155, Width!$A$2:$A$166, Width!J$2:J$166) = 0, 'Weighted - average'!J$178, _xlfn.XLOOKUP('Weighted - average'!$A155, Width!$A$2:$A$166, Width!J$2:J$166)),
    'Weighted - average'!J$178
)</f>
        <v>1.5449688800216681</v>
      </c>
      <c r="K155">
        <f>IFERROR(
    IF(_xlfn.XLOOKUP('Weighted - average'!$A155, Width!$A$2:$A$166, Width!K$2:K$166) = 0, 'Weighted - average'!K$178, _xlfn.XLOOKUP('Weighted - average'!$A155, Width!$A$2:$A$166, Width!K$2:K$166)),
    'Weighted - average'!K$178
)</f>
        <v>3.5080636850569</v>
      </c>
      <c r="L155">
        <f>IFERROR(
    IF(_xlfn.XLOOKUP('Weighted - average'!$A155, Width!$A$2:$A$166, Width!L$2:L$166) = 0, 'Weighted - average'!L$178, _xlfn.XLOOKUP('Weighted - average'!$A155, Width!$A$2:$A$166, Width!L$2:L$166)),
    'Weighted - average'!L$178
)</f>
        <v>5.38631690054061</v>
      </c>
      <c r="M155">
        <f>IFERROR(
    IF(_xlfn.XLOOKUP('Weighted - average'!$A155, Width!$A$2:$A$166, Width!M$2:M$166) = 0, 'Weighted - average'!M$178, _xlfn.XLOOKUP('Weighted - average'!$A155, Width!$A$2:$A$166, Width!M$2:M$166)),
    'Weighted - average'!M$178
)</f>
        <v>7.6163471656677499</v>
      </c>
      <c r="N155">
        <f>IFERROR(
    IF(_xlfn.XLOOKUP('Weighted - average'!$A155, Width!$A$2:$A$166, Width!N$2:N$166) = 0, 'Weighted - average'!N$178, _xlfn.XLOOKUP('Weighted - average'!$A155, Width!$A$2:$A$166, Width!N$2:N$166)),
    'Weighted - average'!N$178
)</f>
        <v>4.5710697309727522</v>
      </c>
      <c r="O155">
        <f>IFERROR(
    IF(_xlfn.XLOOKUP('Weighted - average'!$A155, Width!$A$2:$A$166, Width!O$2:O$166) = 0, 'Weighted - average'!O$178, _xlfn.XLOOKUP('Weighted - average'!$A155, Width!$A$2:$A$166, Width!O$2:O$166)),
    'Weighted - average'!O$178
)</f>
        <v>6.51149919991171</v>
      </c>
      <c r="P155">
        <f>IFERROR(
    IF(_xlfn.XLOOKUP('Weighted - average'!$A155, Width!$A$2:$A$166, Width!P$2:P$166) = 0, 'Weighted - average'!P$178, _xlfn.XLOOKUP('Weighted - average'!$A155, Width!$A$2:$A$166, Width!P$2:P$166)),
    'Weighted - average'!P$178
)</f>
        <v>4.2815286624203797</v>
      </c>
    </row>
    <row r="156" spans="1:16" x14ac:dyDescent="0.25">
      <c r="A156" s="1" t="s">
        <v>161</v>
      </c>
      <c r="B156">
        <f>IFERROR(
    IF(_xlfn.XLOOKUP('Weighted - average'!$A156, Width!$A$2:$A$166, Width!B$2:B$166) = 0, 'Weighted - average'!B$178, _xlfn.XLOOKUP('Weighted - average'!$A156, Width!$A$2:$A$166, Width!B$2:B$166)),
    'Weighted - average'!B$178
)</f>
        <v>20</v>
      </c>
      <c r="C156">
        <f>IFERROR(
    IF(_xlfn.XLOOKUP('Weighted - average'!$A156, Width!$A$2:$A$166, Width!C$2:C$166) = 0, 'Weighted - average'!C$178, _xlfn.XLOOKUP('Weighted - average'!$A156, Width!$A$2:$A$166, Width!C$2:C$166)),
    'Weighted - average'!C$178
)</f>
        <v>5.1040485809512894</v>
      </c>
      <c r="D156">
        <f>IFERROR(
    IF(_xlfn.XLOOKUP('Weighted - average'!$A156, Width!$A$2:$A$166, Width!D$2:D$166) = 0, 'Weighted - average'!D$178, _xlfn.XLOOKUP('Weighted - average'!$A156, Width!$A$2:$A$166, Width!D$2:D$166)),
    'Weighted - average'!D$178
)</f>
        <v>6.892046065663032</v>
      </c>
      <c r="E156">
        <f>IFERROR(
    IF(_xlfn.XLOOKUP('Weighted - average'!$A156, Width!$A$2:$A$166, Width!E$2:E$166) = 0, 'Weighted - average'!E$178, _xlfn.XLOOKUP('Weighted - average'!$A156, Width!$A$2:$A$166, Width!E$2:E$166)),
    'Weighted - average'!E$178
)</f>
        <v>6.2755503632768832</v>
      </c>
      <c r="F156">
        <f>IFERROR(
    IF(_xlfn.XLOOKUP('Weighted - average'!$A156, Width!$A$2:$A$166, Width!F$2:F$166) = 0, 'Weighted - average'!F$178, _xlfn.XLOOKUP('Weighted - average'!$A156, Width!$A$2:$A$166, Width!F$2:F$166)),
    'Weighted - average'!F$178
)</f>
        <v>8</v>
      </c>
      <c r="G156">
        <f>IFERROR(
    IF(_xlfn.XLOOKUP('Weighted - average'!$A156, Width!$A$2:$A$166, Width!G$2:G$166) = 0, 'Weighted - average'!G$178, _xlfn.XLOOKUP('Weighted - average'!$A156, Width!$A$2:$A$166, Width!G$2:G$166)),
    'Weighted - average'!G$178
)</f>
        <v>4.0270270270270201</v>
      </c>
      <c r="H156">
        <f>IFERROR(
    IF(_xlfn.XLOOKUP('Weighted - average'!$A156, Width!$A$2:$A$166, Width!H$2:H$166) = 0, 'Weighted - average'!H$178, _xlfn.XLOOKUP('Weighted - average'!$A156, Width!$A$2:$A$166, Width!H$2:H$166)),
    'Weighted - average'!H$178
)</f>
        <v>20</v>
      </c>
      <c r="I156">
        <f>IFERROR(
    IF(_xlfn.XLOOKUP('Weighted - average'!$A156, Width!$A$2:$A$166, Width!I$2:I$166) = 0, 'Weighted - average'!I$178, _xlfn.XLOOKUP('Weighted - average'!$A156, Width!$A$2:$A$166, Width!I$2:I$166)),
    'Weighted - average'!I$178
)</f>
        <v>6</v>
      </c>
      <c r="J156">
        <f>IFERROR(
    IF(_xlfn.XLOOKUP('Weighted - average'!$A156, Width!$A$2:$A$166, Width!J$2:J$166) = 0, 'Weighted - average'!J$178, _xlfn.XLOOKUP('Weighted - average'!$A156, Width!$A$2:$A$166, Width!J$2:J$166)),
    'Weighted - average'!J$178
)</f>
        <v>1.5449688800216681</v>
      </c>
      <c r="K156">
        <f>IFERROR(
    IF(_xlfn.XLOOKUP('Weighted - average'!$A156, Width!$A$2:$A$166, Width!K$2:K$166) = 0, 'Weighted - average'!K$178, _xlfn.XLOOKUP('Weighted - average'!$A156, Width!$A$2:$A$166, Width!K$2:K$166)),
    'Weighted - average'!K$178
)</f>
        <v>3.72</v>
      </c>
      <c r="L156">
        <f>IFERROR(
    IF(_xlfn.XLOOKUP('Weighted - average'!$A156, Width!$A$2:$A$166, Width!L$2:L$166) = 0, 'Weighted - average'!L$178, _xlfn.XLOOKUP('Weighted - average'!$A156, Width!$A$2:$A$166, Width!L$2:L$166)),
    'Weighted - average'!L$178
)</f>
        <v>3</v>
      </c>
      <c r="M156">
        <f>IFERROR(
    IF(_xlfn.XLOOKUP('Weighted - average'!$A156, Width!$A$2:$A$166, Width!M$2:M$166) = 0, 'Weighted - average'!M$178, _xlfn.XLOOKUP('Weighted - average'!$A156, Width!$A$2:$A$166, Width!M$2:M$166)),
    'Weighted - average'!M$178
)</f>
        <v>30.909274241173069</v>
      </c>
      <c r="N156">
        <f>IFERROR(
    IF(_xlfn.XLOOKUP('Weighted - average'!$A156, Width!$A$2:$A$166, Width!N$2:N$166) = 0, 'Weighted - average'!N$178, _xlfn.XLOOKUP('Weighted - average'!$A156, Width!$A$2:$A$166, Width!N$2:N$166)),
    'Weighted - average'!N$178
)</f>
        <v>4.5710697309727522</v>
      </c>
      <c r="O156">
        <f>IFERROR(
    IF(_xlfn.XLOOKUP('Weighted - average'!$A156, Width!$A$2:$A$166, Width!O$2:O$166) = 0, 'Weighted - average'!O$178, _xlfn.XLOOKUP('Weighted - average'!$A156, Width!$A$2:$A$166, Width!O$2:O$166)),
    'Weighted - average'!O$178
)</f>
        <v>4.2307692307692299</v>
      </c>
      <c r="P156">
        <f>IFERROR(
    IF(_xlfn.XLOOKUP('Weighted - average'!$A156, Width!$A$2:$A$166, Width!P$2:P$166) = 0, 'Weighted - average'!P$178, _xlfn.XLOOKUP('Weighted - average'!$A156, Width!$A$2:$A$166, Width!P$2:P$166)),
    'Weighted - average'!P$178
)</f>
        <v>9.5932023014312087</v>
      </c>
    </row>
    <row r="157" spans="1:16" x14ac:dyDescent="0.25">
      <c r="A157" s="1" t="s">
        <v>162</v>
      </c>
      <c r="B157">
        <f>IFERROR(
    IF(_xlfn.XLOOKUP('Weighted - average'!$A157, Width!$A$2:$A$166, Width!B$2:B$166) = 0, 'Weighted - average'!B$178, _xlfn.XLOOKUP('Weighted - average'!$A157, Width!$A$2:$A$166, Width!B$2:B$166)),
    'Weighted - average'!B$178
)</f>
        <v>6.5</v>
      </c>
      <c r="C157">
        <f>IFERROR(
    IF(_xlfn.XLOOKUP('Weighted - average'!$A157, Width!$A$2:$A$166, Width!C$2:C$166) = 0, 'Weighted - average'!C$178, _xlfn.XLOOKUP('Weighted - average'!$A157, Width!$A$2:$A$166, Width!C$2:C$166)),
    'Weighted - average'!C$178
)</f>
        <v>7.0475286085200404</v>
      </c>
      <c r="D157">
        <f>IFERROR(
    IF(_xlfn.XLOOKUP('Weighted - average'!$A157, Width!$A$2:$A$166, Width!D$2:D$166) = 0, 'Weighted - average'!D$178, _xlfn.XLOOKUP('Weighted - average'!$A157, Width!$A$2:$A$166, Width!D$2:D$166)),
    'Weighted - average'!D$178
)</f>
        <v>15</v>
      </c>
      <c r="E157">
        <f>IFERROR(
    IF(_xlfn.XLOOKUP('Weighted - average'!$A157, Width!$A$2:$A$166, Width!E$2:E$166) = 0, 'Weighted - average'!E$178, _xlfn.XLOOKUP('Weighted - average'!$A157, Width!$A$2:$A$166, Width!E$2:E$166)),
    'Weighted - average'!E$178
)</f>
        <v>2</v>
      </c>
      <c r="F157">
        <f>IFERROR(
    IF(_xlfn.XLOOKUP('Weighted - average'!$A157, Width!$A$2:$A$166, Width!F$2:F$166) = 0, 'Weighted - average'!F$178, _xlfn.XLOOKUP('Weighted - average'!$A157, Width!$A$2:$A$166, Width!F$2:F$166)),
    'Weighted - average'!F$178
)</f>
        <v>6.2245397343276601</v>
      </c>
      <c r="G157">
        <f>IFERROR(
    IF(_xlfn.XLOOKUP('Weighted - average'!$A157, Width!$A$2:$A$166, Width!G$2:G$166) = 0, 'Weighted - average'!G$178, _xlfn.XLOOKUP('Weighted - average'!$A157, Width!$A$2:$A$166, Width!G$2:G$166)),
    'Weighted - average'!G$178
)</f>
        <v>10.8846566564774</v>
      </c>
      <c r="H157">
        <f>IFERROR(
    IF(_xlfn.XLOOKUP('Weighted - average'!$A157, Width!$A$2:$A$166, Width!H$2:H$166) = 0, 'Weighted - average'!H$178, _xlfn.XLOOKUP('Weighted - average'!$A157, Width!$A$2:$A$166, Width!H$2:H$166)),
    'Weighted - average'!H$178
)</f>
        <v>6.3832945137155876</v>
      </c>
      <c r="I157">
        <f>IFERROR(
    IF(_xlfn.XLOOKUP('Weighted - average'!$A157, Width!$A$2:$A$166, Width!I$2:I$166) = 0, 'Weighted - average'!I$178, _xlfn.XLOOKUP('Weighted - average'!$A157, Width!$A$2:$A$166, Width!I$2:I$166)),
    'Weighted - average'!I$178
)</f>
        <v>2.8913043478260798</v>
      </c>
      <c r="J157">
        <f>IFERROR(
    IF(_xlfn.XLOOKUP('Weighted - average'!$A157, Width!$A$2:$A$166, Width!J$2:J$166) = 0, 'Weighted - average'!J$178, _xlfn.XLOOKUP('Weighted - average'!$A157, Width!$A$2:$A$166, Width!J$2:J$166)),
    'Weighted - average'!J$178
)</f>
        <v>1.5449688800216681</v>
      </c>
      <c r="K157">
        <f>IFERROR(
    IF(_xlfn.XLOOKUP('Weighted - average'!$A157, Width!$A$2:$A$166, Width!K$2:K$166) = 0, 'Weighted - average'!K$178, _xlfn.XLOOKUP('Weighted - average'!$A157, Width!$A$2:$A$166, Width!K$2:K$166)),
    'Weighted - average'!K$178
)</f>
        <v>4.3035087719298204</v>
      </c>
      <c r="L157">
        <f>IFERROR(
    IF(_xlfn.XLOOKUP('Weighted - average'!$A157, Width!$A$2:$A$166, Width!L$2:L$166) = 0, 'Weighted - average'!L$178, _xlfn.XLOOKUP('Weighted - average'!$A157, Width!$A$2:$A$166, Width!L$2:L$166)),
    'Weighted - average'!L$178
)</f>
        <v>10.863084657919201</v>
      </c>
      <c r="M157">
        <f>IFERROR(
    IF(_xlfn.XLOOKUP('Weighted - average'!$A157, Width!$A$2:$A$166, Width!M$2:M$166) = 0, 'Weighted - average'!M$178, _xlfn.XLOOKUP('Weighted - average'!$A157, Width!$A$2:$A$166, Width!M$2:M$166)),
    'Weighted - average'!M$178
)</f>
        <v>30.909274241173069</v>
      </c>
      <c r="N157">
        <f>IFERROR(
    IF(_xlfn.XLOOKUP('Weighted - average'!$A157, Width!$A$2:$A$166, Width!N$2:N$166) = 0, 'Weighted - average'!N$178, _xlfn.XLOOKUP('Weighted - average'!$A157, Width!$A$2:$A$166, Width!N$2:N$166)),
    'Weighted - average'!N$178
)</f>
        <v>3.5</v>
      </c>
      <c r="O157">
        <f>IFERROR(
    IF(_xlfn.XLOOKUP('Weighted - average'!$A157, Width!$A$2:$A$166, Width!O$2:O$166) = 0, 'Weighted - average'!O$178, _xlfn.XLOOKUP('Weighted - average'!$A157, Width!$A$2:$A$166, Width!O$2:O$166)),
    'Weighted - average'!O$178
)</f>
        <v>16.421799131101402</v>
      </c>
      <c r="P157">
        <f>IFERROR(
    IF(_xlfn.XLOOKUP('Weighted - average'!$A157, Width!$A$2:$A$166, Width!P$2:P$166) = 0, 'Weighted - average'!P$178, _xlfn.XLOOKUP('Weighted - average'!$A157, Width!$A$2:$A$166, Width!P$2:P$166)),
    'Weighted - average'!P$178
)</f>
        <v>9.5932023014312087</v>
      </c>
    </row>
    <row r="158" spans="1:16" x14ac:dyDescent="0.25">
      <c r="A158" s="1" t="s">
        <v>163</v>
      </c>
      <c r="B158">
        <f>IFERROR(
    IF(_xlfn.XLOOKUP('Weighted - average'!$A158, Width!$A$2:$A$166, Width!B$2:B$166) = 0, 'Weighted - average'!B$178, _xlfn.XLOOKUP('Weighted - average'!$A158, Width!$A$2:$A$166, Width!B$2:B$166)),
    'Weighted - average'!B$178
)</f>
        <v>8.4241404183697899</v>
      </c>
      <c r="C158">
        <f>IFERROR(
    IF(_xlfn.XLOOKUP('Weighted - average'!$A158, Width!$A$2:$A$166, Width!C$2:C$166) = 0, 'Weighted - average'!C$178, _xlfn.XLOOKUP('Weighted - average'!$A158, Width!$A$2:$A$166, Width!C$2:C$166)),
    'Weighted - average'!C$178
)</f>
        <v>2</v>
      </c>
      <c r="D158">
        <f>IFERROR(
    IF(_xlfn.XLOOKUP('Weighted - average'!$A158, Width!$A$2:$A$166, Width!D$2:D$166) = 0, 'Weighted - average'!D$178, _xlfn.XLOOKUP('Weighted - average'!$A158, Width!$A$2:$A$166, Width!D$2:D$166)),
    'Weighted - average'!D$178
)</f>
        <v>6.892046065663032</v>
      </c>
      <c r="E158">
        <f>IFERROR(
    IF(_xlfn.XLOOKUP('Weighted - average'!$A158, Width!$A$2:$A$166, Width!E$2:E$166) = 0, 'Weighted - average'!E$178, _xlfn.XLOOKUP('Weighted - average'!$A158, Width!$A$2:$A$166, Width!E$2:E$166)),
    'Weighted - average'!E$178
)</f>
        <v>6.2755503632768832</v>
      </c>
      <c r="F158">
        <f>IFERROR(
    IF(_xlfn.XLOOKUP('Weighted - average'!$A158, Width!$A$2:$A$166, Width!F$2:F$166) = 0, 'Weighted - average'!F$178, _xlfn.XLOOKUP('Weighted - average'!$A158, Width!$A$2:$A$166, Width!F$2:F$166)),
    'Weighted - average'!F$178
)</f>
        <v>10.35838618260364</v>
      </c>
      <c r="G158">
        <f>IFERROR(
    IF(_xlfn.XLOOKUP('Weighted - average'!$A158, Width!$A$2:$A$166, Width!G$2:G$166) = 0, 'Weighted - average'!G$178, _xlfn.XLOOKUP('Weighted - average'!$A158, Width!$A$2:$A$166, Width!G$2:G$166)),
    'Weighted - average'!G$178
)</f>
        <v>3.5655202437962501</v>
      </c>
      <c r="H158">
        <f>IFERROR(
    IF(_xlfn.XLOOKUP('Weighted - average'!$A158, Width!$A$2:$A$166, Width!H$2:H$166) = 0, 'Weighted - average'!H$178, _xlfn.XLOOKUP('Weighted - average'!$A158, Width!$A$2:$A$166, Width!H$2:H$166)),
    'Weighted - average'!H$178
)</f>
        <v>6.3832945137155876</v>
      </c>
      <c r="I158">
        <f>IFERROR(
    IF(_xlfn.XLOOKUP('Weighted - average'!$A158, Width!$A$2:$A$166, Width!I$2:I$166) = 0, 'Weighted - average'!I$178, _xlfn.XLOOKUP('Weighted - average'!$A158, Width!$A$2:$A$166, Width!I$2:I$166)),
    'Weighted - average'!I$178
)</f>
        <v>2</v>
      </c>
      <c r="J158">
        <f>IFERROR(
    IF(_xlfn.XLOOKUP('Weighted - average'!$A158, Width!$A$2:$A$166, Width!J$2:J$166) = 0, 'Weighted - average'!J$178, _xlfn.XLOOKUP('Weighted - average'!$A158, Width!$A$2:$A$166, Width!J$2:J$166)),
    'Weighted - average'!J$178
)</f>
        <v>1.5449688800216681</v>
      </c>
      <c r="K158">
        <f>IFERROR(
    IF(_xlfn.XLOOKUP('Weighted - average'!$A158, Width!$A$2:$A$166, Width!K$2:K$166) = 0, 'Weighted - average'!K$178, _xlfn.XLOOKUP('Weighted - average'!$A158, Width!$A$2:$A$166, Width!K$2:K$166)),
    'Weighted - average'!K$178
)</f>
        <v>4.9029807894694066</v>
      </c>
      <c r="L158">
        <f>IFERROR(
    IF(_xlfn.XLOOKUP('Weighted - average'!$A158, Width!$A$2:$A$166, Width!L$2:L$166) = 0, 'Weighted - average'!L$178, _xlfn.XLOOKUP('Weighted - average'!$A158, Width!$A$2:$A$166, Width!L$2:L$166)),
    'Weighted - average'!L$178
)</f>
        <v>5.3896094379717097</v>
      </c>
      <c r="M158">
        <f>IFERROR(
    IF(_xlfn.XLOOKUP('Weighted - average'!$A158, Width!$A$2:$A$166, Width!M$2:M$166) = 0, 'Weighted - average'!M$178, _xlfn.XLOOKUP('Weighted - average'!$A158, Width!$A$2:$A$166, Width!M$2:M$166)),
    'Weighted - average'!M$178
)</f>
        <v>30.909274241173069</v>
      </c>
      <c r="N158">
        <f>IFERROR(
    IF(_xlfn.XLOOKUP('Weighted - average'!$A158, Width!$A$2:$A$166, Width!N$2:N$166) = 0, 'Weighted - average'!N$178, _xlfn.XLOOKUP('Weighted - average'!$A158, Width!$A$2:$A$166, Width!N$2:N$166)),
    'Weighted - average'!N$178
)</f>
        <v>4.5710697309727522</v>
      </c>
      <c r="O158">
        <f>IFERROR(
    IF(_xlfn.XLOOKUP('Weighted - average'!$A158, Width!$A$2:$A$166, Width!O$2:O$166) = 0, 'Weighted - average'!O$178, _xlfn.XLOOKUP('Weighted - average'!$A158, Width!$A$2:$A$166, Width!O$2:O$166)),
    'Weighted - average'!O$178
)</f>
        <v>4.8194029778171101</v>
      </c>
      <c r="P158">
        <f>IFERROR(
    IF(_xlfn.XLOOKUP('Weighted - average'!$A158, Width!$A$2:$A$166, Width!P$2:P$166) = 0, 'Weighted - average'!P$178, _xlfn.XLOOKUP('Weighted - average'!$A158, Width!$A$2:$A$166, Width!P$2:P$166)),
    'Weighted - average'!P$178
)</f>
        <v>9.5932023014312087</v>
      </c>
    </row>
    <row r="159" spans="1:16" x14ac:dyDescent="0.25">
      <c r="A159" s="1" t="s">
        <v>164</v>
      </c>
      <c r="B159">
        <f>IFERROR(
    IF(_xlfn.XLOOKUP('Weighted - average'!$A159, Width!$A$2:$A$166, Width!B$2:B$166) = 0, 'Weighted - average'!B$178, _xlfn.XLOOKUP('Weighted - average'!$A159, Width!$A$2:$A$166, Width!B$2:B$166)),
    'Weighted - average'!B$178
)</f>
        <v>9.0338036449147499</v>
      </c>
      <c r="C159">
        <f>IFERROR(
    IF(_xlfn.XLOOKUP('Weighted - average'!$A159, Width!$A$2:$A$166, Width!C$2:C$166) = 0, 'Weighted - average'!C$178, _xlfn.XLOOKUP('Weighted - average'!$A159, Width!$A$2:$A$166, Width!C$2:C$166)),
    'Weighted - average'!C$178
)</f>
        <v>4.9328630937353397</v>
      </c>
      <c r="D159">
        <f>IFERROR(
    IF(_xlfn.XLOOKUP('Weighted - average'!$A159, Width!$A$2:$A$166, Width!D$2:D$166) = 0, 'Weighted - average'!D$178, _xlfn.XLOOKUP('Weighted - average'!$A159, Width!$A$2:$A$166, Width!D$2:D$166)),
    'Weighted - average'!D$178
)</f>
        <v>6.892046065663032</v>
      </c>
      <c r="E159">
        <f>IFERROR(
    IF(_xlfn.XLOOKUP('Weighted - average'!$A159, Width!$A$2:$A$166, Width!E$2:E$166) = 0, 'Weighted - average'!E$178, _xlfn.XLOOKUP('Weighted - average'!$A159, Width!$A$2:$A$166, Width!E$2:E$166)),
    'Weighted - average'!E$178
)</f>
        <v>4</v>
      </c>
      <c r="F159">
        <f>IFERROR(
    IF(_xlfn.XLOOKUP('Weighted - average'!$A159, Width!$A$2:$A$166, Width!F$2:F$166) = 0, 'Weighted - average'!F$178, _xlfn.XLOOKUP('Weighted - average'!$A159, Width!$A$2:$A$166, Width!F$2:F$166)),
    'Weighted - average'!F$178
)</f>
        <v>9.2547657362134004</v>
      </c>
      <c r="G159">
        <f>IFERROR(
    IF(_xlfn.XLOOKUP('Weighted - average'!$A159, Width!$A$2:$A$166, Width!G$2:G$166) = 0, 'Weighted - average'!G$178, _xlfn.XLOOKUP('Weighted - average'!$A159, Width!$A$2:$A$166, Width!G$2:G$166)),
    'Weighted - average'!G$178
)</f>
        <v>5.1107322204199201</v>
      </c>
      <c r="H159">
        <f>IFERROR(
    IF(_xlfn.XLOOKUP('Weighted - average'!$A159, Width!$A$2:$A$166, Width!H$2:H$166) = 0, 'Weighted - average'!H$178, _xlfn.XLOOKUP('Weighted - average'!$A159, Width!$A$2:$A$166, Width!H$2:H$166)),
    'Weighted - average'!H$178
)</f>
        <v>6.6131386861313803</v>
      </c>
      <c r="I159">
        <f>IFERROR(
    IF(_xlfn.XLOOKUP('Weighted - average'!$A159, Width!$A$2:$A$166, Width!I$2:I$166) = 0, 'Weighted - average'!I$178, _xlfn.XLOOKUP('Weighted - average'!$A159, Width!$A$2:$A$166, Width!I$2:I$166)),
    'Weighted - average'!I$178
)</f>
        <v>2</v>
      </c>
      <c r="J159">
        <f>IFERROR(
    IF(_xlfn.XLOOKUP('Weighted - average'!$A159, Width!$A$2:$A$166, Width!J$2:J$166) = 0, 'Weighted - average'!J$178, _xlfn.XLOOKUP('Weighted - average'!$A159, Width!$A$2:$A$166, Width!J$2:J$166)),
    'Weighted - average'!J$178
)</f>
        <v>1.5449688800216681</v>
      </c>
      <c r="K159">
        <f>IFERROR(
    IF(_xlfn.XLOOKUP('Weighted - average'!$A159, Width!$A$2:$A$166, Width!K$2:K$166) = 0, 'Weighted - average'!K$178, _xlfn.XLOOKUP('Weighted - average'!$A159, Width!$A$2:$A$166, Width!K$2:K$166)),
    'Weighted - average'!K$178
)</f>
        <v>4.9882217442116401</v>
      </c>
      <c r="L159">
        <f>IFERROR(
    IF(_xlfn.XLOOKUP('Weighted - average'!$A159, Width!$A$2:$A$166, Width!L$2:L$166) = 0, 'Weighted - average'!L$178, _xlfn.XLOOKUP('Weighted - average'!$A159, Width!$A$2:$A$166, Width!L$2:L$166)),
    'Weighted - average'!L$178
)</f>
        <v>6.0876188741347397</v>
      </c>
      <c r="M159">
        <f>IFERROR(
    IF(_xlfn.XLOOKUP('Weighted - average'!$A159, Width!$A$2:$A$166, Width!M$2:M$166) = 0, 'Weighted - average'!M$178, _xlfn.XLOOKUP('Weighted - average'!$A159, Width!$A$2:$A$166, Width!M$2:M$166)),
    'Weighted - average'!M$178
)</f>
        <v>30.909274241173069</v>
      </c>
      <c r="N159">
        <f>IFERROR(
    IF(_xlfn.XLOOKUP('Weighted - average'!$A159, Width!$A$2:$A$166, Width!N$2:N$166) = 0, 'Weighted - average'!N$178, _xlfn.XLOOKUP('Weighted - average'!$A159, Width!$A$2:$A$166, Width!N$2:N$166)),
    'Weighted - average'!N$178
)</f>
        <v>4.5710697309727522</v>
      </c>
      <c r="O159">
        <f>IFERROR(
    IF(_xlfn.XLOOKUP('Weighted - average'!$A159, Width!$A$2:$A$166, Width!O$2:O$166) = 0, 'Weighted - average'!O$178, _xlfn.XLOOKUP('Weighted - average'!$A159, Width!$A$2:$A$166, Width!O$2:O$166)),
    'Weighted - average'!O$178
)</f>
        <v>7.6486431254695697</v>
      </c>
      <c r="P159">
        <f>IFERROR(
    IF(_xlfn.XLOOKUP('Weighted - average'!$A159, Width!$A$2:$A$166, Width!P$2:P$166) = 0, 'Weighted - average'!P$178, _xlfn.XLOOKUP('Weighted - average'!$A159, Width!$A$2:$A$166, Width!P$2:P$166)),
    'Weighted - average'!P$178
)</f>
        <v>9.5932023014312087</v>
      </c>
    </row>
    <row r="160" spans="1:16" x14ac:dyDescent="0.25">
      <c r="A160" s="1" t="s">
        <v>165</v>
      </c>
      <c r="B160">
        <f>IFERROR(
    IF(_xlfn.XLOOKUP('Weighted - average'!$A160, Width!$A$2:$A$166, Width!B$2:B$166) = 0, 'Weighted - average'!B$178, _xlfn.XLOOKUP('Weighted - average'!$A160, Width!$A$2:$A$166, Width!B$2:B$166)),
    'Weighted - average'!B$178
)</f>
        <v>8.9316303671779895</v>
      </c>
      <c r="C160">
        <f>IFERROR(
    IF(_xlfn.XLOOKUP('Weighted - average'!$A160, Width!$A$2:$A$166, Width!C$2:C$166) = 0, 'Weighted - average'!C$178, _xlfn.XLOOKUP('Weighted - average'!$A160, Width!$A$2:$A$166, Width!C$2:C$166)),
    'Weighted - average'!C$178
)</f>
        <v>4.8742851814155097</v>
      </c>
      <c r="D160">
        <f>IFERROR(
    IF(_xlfn.XLOOKUP('Weighted - average'!$A160, Width!$A$2:$A$166, Width!D$2:D$166) = 0, 'Weighted - average'!D$178, _xlfn.XLOOKUP('Weighted - average'!$A160, Width!$A$2:$A$166, Width!D$2:D$166)),
    'Weighted - average'!D$178
)</f>
        <v>7.73104056437389</v>
      </c>
      <c r="E160">
        <f>IFERROR(
    IF(_xlfn.XLOOKUP('Weighted - average'!$A160, Width!$A$2:$A$166, Width!E$2:E$166) = 0, 'Weighted - average'!E$178, _xlfn.XLOOKUP('Weighted - average'!$A160, Width!$A$2:$A$166, Width!E$2:E$166)),
    'Weighted - average'!E$178
)</f>
        <v>6.1375245579567697</v>
      </c>
      <c r="F160">
        <f>IFERROR(
    IF(_xlfn.XLOOKUP('Weighted - average'!$A160, Width!$A$2:$A$166, Width!F$2:F$166) = 0, 'Weighted - average'!F$178, _xlfn.XLOOKUP('Weighted - average'!$A160, Width!$A$2:$A$166, Width!F$2:F$166)),
    'Weighted - average'!F$178
)</f>
        <v>8.7637272182333597</v>
      </c>
      <c r="G160">
        <f>IFERROR(
    IF(_xlfn.XLOOKUP('Weighted - average'!$A160, Width!$A$2:$A$166, Width!G$2:G$166) = 0, 'Weighted - average'!G$178, _xlfn.XLOOKUP('Weighted - average'!$A160, Width!$A$2:$A$166, Width!G$2:G$166)),
    'Weighted - average'!G$178
)</f>
        <v>3.9329784873009399</v>
      </c>
      <c r="H160">
        <f>IFERROR(
    IF(_xlfn.XLOOKUP('Weighted - average'!$A160, Width!$A$2:$A$166, Width!H$2:H$166) = 0, 'Weighted - average'!H$178, _xlfn.XLOOKUP('Weighted - average'!$A160, Width!$A$2:$A$166, Width!H$2:H$166)),
    'Weighted - average'!H$178
)</f>
        <v>8.4903671990778804</v>
      </c>
      <c r="I160">
        <f>IFERROR(
    IF(_xlfn.XLOOKUP('Weighted - average'!$A160, Width!$A$2:$A$166, Width!I$2:I$166) = 0, 'Weighted - average'!I$178, _xlfn.XLOOKUP('Weighted - average'!$A160, Width!$A$2:$A$166, Width!I$2:I$166)),
    'Weighted - average'!I$178
)</f>
        <v>7.37032842582106</v>
      </c>
      <c r="J160">
        <f>IFERROR(
    IF(_xlfn.XLOOKUP('Weighted - average'!$A160, Width!$A$2:$A$166, Width!J$2:J$166) = 0, 'Weighted - average'!J$178, _xlfn.XLOOKUP('Weighted - average'!$A160, Width!$A$2:$A$166, Width!J$2:J$166)),
    'Weighted - average'!J$178
)</f>
        <v>1.5449688800216681</v>
      </c>
      <c r="K160">
        <f>IFERROR(
    IF(_xlfn.XLOOKUP('Weighted - average'!$A160, Width!$A$2:$A$166, Width!K$2:K$166) = 0, 'Weighted - average'!K$178, _xlfn.XLOOKUP('Weighted - average'!$A160, Width!$A$2:$A$166, Width!K$2:K$166)),
    'Weighted - average'!K$178
)</f>
        <v>3.6722069277822902</v>
      </c>
      <c r="L160">
        <f>IFERROR(
    IF(_xlfn.XLOOKUP('Weighted - average'!$A160, Width!$A$2:$A$166, Width!L$2:L$166) = 0, 'Weighted - average'!L$178, _xlfn.XLOOKUP('Weighted - average'!$A160, Width!$A$2:$A$166, Width!L$2:L$166)),
    'Weighted - average'!L$178
)</f>
        <v>6.4768039741358603</v>
      </c>
      <c r="M160">
        <f>IFERROR(
    IF(_xlfn.XLOOKUP('Weighted - average'!$A160, Width!$A$2:$A$166, Width!M$2:M$166) = 0, 'Weighted - average'!M$178, _xlfn.XLOOKUP('Weighted - average'!$A160, Width!$A$2:$A$166, Width!M$2:M$166)),
    'Weighted - average'!M$178
)</f>
        <v>30.909274241173069</v>
      </c>
      <c r="N160">
        <f>IFERROR(
    IF(_xlfn.XLOOKUP('Weighted - average'!$A160, Width!$A$2:$A$166, Width!N$2:N$166) = 0, 'Weighted - average'!N$178, _xlfn.XLOOKUP('Weighted - average'!$A160, Width!$A$2:$A$166, Width!N$2:N$166)),
    'Weighted - average'!N$178
)</f>
        <v>5</v>
      </c>
      <c r="O160">
        <f>IFERROR(
    IF(_xlfn.XLOOKUP('Weighted - average'!$A160, Width!$A$2:$A$166, Width!O$2:O$166) = 0, 'Weighted - average'!O$178, _xlfn.XLOOKUP('Weighted - average'!$A160, Width!$A$2:$A$166, Width!O$2:O$166)),
    'Weighted - average'!O$178
)</f>
        <v>7.2061584826166998</v>
      </c>
      <c r="P160">
        <f>IFERROR(
    IF(_xlfn.XLOOKUP('Weighted - average'!$A160, Width!$A$2:$A$166, Width!P$2:P$166) = 0, 'Weighted - average'!P$178, _xlfn.XLOOKUP('Weighted - average'!$A160, Width!$A$2:$A$166, Width!P$2:P$166)),
    'Weighted - average'!P$178
)</f>
        <v>9.5932023014312087</v>
      </c>
    </row>
    <row r="161" spans="1:16" x14ac:dyDescent="0.25">
      <c r="A161" s="1" t="s">
        <v>166</v>
      </c>
      <c r="B161">
        <f>IFERROR(
    IF(_xlfn.XLOOKUP('Weighted - average'!$A161, Width!$A$2:$A$166, Width!B$2:B$166) = 0, 'Weighted - average'!B$178, _xlfn.XLOOKUP('Weighted - average'!$A161, Width!$A$2:$A$166, Width!B$2:B$166)),
    'Weighted - average'!B$178
)</f>
        <v>10.114448572848865</v>
      </c>
      <c r="C161">
        <f>IFERROR(
    IF(_xlfn.XLOOKUP('Weighted - average'!$A161, Width!$A$2:$A$166, Width!C$2:C$166) = 0, 'Weighted - average'!C$178, _xlfn.XLOOKUP('Weighted - average'!$A161, Width!$A$2:$A$166, Width!C$2:C$166)),
    'Weighted - average'!C$178
)</f>
        <v>2.3558592216410599</v>
      </c>
      <c r="D161">
        <f>IFERROR(
    IF(_xlfn.XLOOKUP('Weighted - average'!$A161, Width!$A$2:$A$166, Width!D$2:D$166) = 0, 'Weighted - average'!D$178, _xlfn.XLOOKUP('Weighted - average'!$A161, Width!$A$2:$A$166, Width!D$2:D$166)),
    'Weighted - average'!D$178
)</f>
        <v>6.892046065663032</v>
      </c>
      <c r="E161">
        <f>IFERROR(
    IF(_xlfn.XLOOKUP('Weighted - average'!$A161, Width!$A$2:$A$166, Width!E$2:E$166) = 0, 'Weighted - average'!E$178, _xlfn.XLOOKUP('Weighted - average'!$A161, Width!$A$2:$A$166, Width!E$2:E$166)),
    'Weighted - average'!E$178
)</f>
        <v>6.2755503632768832</v>
      </c>
      <c r="F161">
        <f>IFERROR(
    IF(_xlfn.XLOOKUP('Weighted - average'!$A161, Width!$A$2:$A$166, Width!F$2:F$166) = 0, 'Weighted - average'!F$178, _xlfn.XLOOKUP('Weighted - average'!$A161, Width!$A$2:$A$166, Width!F$2:F$166)),
    'Weighted - average'!F$178
)</f>
        <v>10.35838618260364</v>
      </c>
      <c r="G161">
        <f>IFERROR(
    IF(_xlfn.XLOOKUP('Weighted - average'!$A161, Width!$A$2:$A$166, Width!G$2:G$166) = 0, 'Weighted - average'!G$178, _xlfn.XLOOKUP('Weighted - average'!$A161, Width!$A$2:$A$166, Width!G$2:G$166)),
    'Weighted - average'!G$178
)</f>
        <v>2.5984790874524699</v>
      </c>
      <c r="H161">
        <f>IFERROR(
    IF(_xlfn.XLOOKUP('Weighted - average'!$A161, Width!$A$2:$A$166, Width!H$2:H$166) = 0, 'Weighted - average'!H$178, _xlfn.XLOOKUP('Weighted - average'!$A161, Width!$A$2:$A$166, Width!H$2:H$166)),
    'Weighted - average'!H$178
)</f>
        <v>6.3832945137155876</v>
      </c>
      <c r="I161">
        <f>IFERROR(
    IF(_xlfn.XLOOKUP('Weighted - average'!$A161, Width!$A$2:$A$166, Width!I$2:I$166) = 0, 'Weighted - average'!I$178, _xlfn.XLOOKUP('Weighted - average'!$A161, Width!$A$2:$A$166, Width!I$2:I$166)),
    'Weighted - average'!I$178
)</f>
        <v>4.3264520948576966</v>
      </c>
      <c r="J161">
        <f>IFERROR(
    IF(_xlfn.XLOOKUP('Weighted - average'!$A161, Width!$A$2:$A$166, Width!J$2:J$166) = 0, 'Weighted - average'!J$178, _xlfn.XLOOKUP('Weighted - average'!$A161, Width!$A$2:$A$166, Width!J$2:J$166)),
    'Weighted - average'!J$178
)</f>
        <v>1.5449688800216681</v>
      </c>
      <c r="K161">
        <f>IFERROR(
    IF(_xlfn.XLOOKUP('Weighted - average'!$A161, Width!$A$2:$A$166, Width!K$2:K$166) = 0, 'Weighted - average'!K$178, _xlfn.XLOOKUP('Weighted - average'!$A161, Width!$A$2:$A$166, Width!K$2:K$166)),
    'Weighted - average'!K$178
)</f>
        <v>4.9029807894694066</v>
      </c>
      <c r="L161">
        <f>IFERROR(
    IF(_xlfn.XLOOKUP('Weighted - average'!$A161, Width!$A$2:$A$166, Width!L$2:L$166) = 0, 'Weighted - average'!L$178, _xlfn.XLOOKUP('Weighted - average'!$A161, Width!$A$2:$A$166, Width!L$2:L$166)),
    'Weighted - average'!L$178
)</f>
        <v>4</v>
      </c>
      <c r="M161">
        <f>IFERROR(
    IF(_xlfn.XLOOKUP('Weighted - average'!$A161, Width!$A$2:$A$166, Width!M$2:M$166) = 0, 'Weighted - average'!M$178, _xlfn.XLOOKUP('Weighted - average'!$A161, Width!$A$2:$A$166, Width!M$2:M$166)),
    'Weighted - average'!M$178
)</f>
        <v>30.909274241173069</v>
      </c>
      <c r="N161">
        <f>IFERROR(
    IF(_xlfn.XLOOKUP('Weighted - average'!$A161, Width!$A$2:$A$166, Width!N$2:N$166) = 0, 'Weighted - average'!N$178, _xlfn.XLOOKUP('Weighted - average'!$A161, Width!$A$2:$A$166, Width!N$2:N$166)),
    'Weighted - average'!N$178
)</f>
        <v>4.5710697309727522</v>
      </c>
      <c r="O161">
        <f>IFERROR(
    IF(_xlfn.XLOOKUP('Weighted - average'!$A161, Width!$A$2:$A$166, Width!O$2:O$166) = 0, 'Weighted - average'!O$178, _xlfn.XLOOKUP('Weighted - average'!$A161, Width!$A$2:$A$166, Width!O$2:O$166)),
    'Weighted - average'!O$178
)</f>
        <v>8.0147091941719033</v>
      </c>
      <c r="P161">
        <f>IFERROR(
    IF(_xlfn.XLOOKUP('Weighted - average'!$A161, Width!$A$2:$A$166, Width!P$2:P$166) = 0, 'Weighted - average'!P$178, _xlfn.XLOOKUP('Weighted - average'!$A161, Width!$A$2:$A$166, Width!P$2:P$166)),
    'Weighted - average'!P$178
)</f>
        <v>9.5932023014312087</v>
      </c>
    </row>
    <row r="162" spans="1:16" x14ac:dyDescent="0.25">
      <c r="A162" s="1" t="s">
        <v>191</v>
      </c>
      <c r="B162">
        <f>IFERROR(
    IF(_xlfn.XLOOKUP('Weighted - average'!$A162, Width!$A$2:$A$166, Width!B$2:B$166) = 0, 'Weighted - average'!B$178, _xlfn.XLOOKUP('Weighted - average'!$A162, Width!$A$2:$A$166, Width!B$2:B$166)),
    'Weighted - average'!B$178
)</f>
        <v>10.114448572848865</v>
      </c>
      <c r="C162">
        <f>IFERROR(
    IF(_xlfn.XLOOKUP('Weighted - average'!$A162, Width!$A$2:$A$166, Width!C$2:C$166) = 0, 'Weighted - average'!C$178, _xlfn.XLOOKUP('Weighted - average'!$A162, Width!$A$2:$A$166, Width!C$2:C$166)),
    'Weighted - average'!C$178
)</f>
        <v>5.1040485809512894</v>
      </c>
      <c r="D162">
        <f>IFERROR(
    IF(_xlfn.XLOOKUP('Weighted - average'!$A162, Width!$A$2:$A$166, Width!D$2:D$166) = 0, 'Weighted - average'!D$178, _xlfn.XLOOKUP('Weighted - average'!$A162, Width!$A$2:$A$166, Width!D$2:D$166)),
    'Weighted - average'!D$178
)</f>
        <v>6.892046065663032</v>
      </c>
      <c r="E162">
        <f>IFERROR(
    IF(_xlfn.XLOOKUP('Weighted - average'!$A162, Width!$A$2:$A$166, Width!E$2:E$166) = 0, 'Weighted - average'!E$178, _xlfn.XLOOKUP('Weighted - average'!$A162, Width!$A$2:$A$166, Width!E$2:E$166)),
    'Weighted - average'!E$178
)</f>
        <v>6.2755503632768832</v>
      </c>
      <c r="F162">
        <f>IFERROR(
    IF(_xlfn.XLOOKUP('Weighted - average'!$A162, Width!$A$2:$A$166, Width!F$2:F$166) = 0, 'Weighted - average'!F$178, _xlfn.XLOOKUP('Weighted - average'!$A162, Width!$A$2:$A$166, Width!F$2:F$166)),
    'Weighted - average'!F$178
)</f>
        <v>10.35838618260364</v>
      </c>
      <c r="G162">
        <f>IFERROR(
    IF(_xlfn.XLOOKUP('Weighted - average'!$A162, Width!$A$2:$A$166, Width!G$2:G$166) = 0, 'Weighted - average'!G$178, _xlfn.XLOOKUP('Weighted - average'!$A162, Width!$A$2:$A$166, Width!G$2:G$166)),
    'Weighted - average'!G$178
)</f>
        <v>7.2028096935943351</v>
      </c>
      <c r="H162">
        <f>IFERROR(
    IF(_xlfn.XLOOKUP('Weighted - average'!$A162, Width!$A$2:$A$166, Width!H$2:H$166) = 0, 'Weighted - average'!H$178, _xlfn.XLOOKUP('Weighted - average'!$A162, Width!$A$2:$A$166, Width!H$2:H$166)),
    'Weighted - average'!H$178
)</f>
        <v>6.3832945137155876</v>
      </c>
      <c r="I162">
        <f>IFERROR(
    IF(_xlfn.XLOOKUP('Weighted - average'!$A162, Width!$A$2:$A$166, Width!I$2:I$166) = 0, 'Weighted - average'!I$178, _xlfn.XLOOKUP('Weighted - average'!$A162, Width!$A$2:$A$166, Width!I$2:I$166)),
    'Weighted - average'!I$178
)</f>
        <v>4.3264520948576966</v>
      </c>
      <c r="J162">
        <f>IFERROR(
    IF(_xlfn.XLOOKUP('Weighted - average'!$A162, Width!$A$2:$A$166, Width!J$2:J$166) = 0, 'Weighted - average'!J$178, _xlfn.XLOOKUP('Weighted - average'!$A162, Width!$A$2:$A$166, Width!J$2:J$166)),
    'Weighted - average'!J$178
)</f>
        <v>1.5449688800216681</v>
      </c>
      <c r="K162">
        <f>IFERROR(
    IF(_xlfn.XLOOKUP('Weighted - average'!$A162, Width!$A$2:$A$166, Width!K$2:K$166) = 0, 'Weighted - average'!K$178, _xlfn.XLOOKUP('Weighted - average'!$A162, Width!$A$2:$A$166, Width!K$2:K$166)),
    'Weighted - average'!K$178
)</f>
        <v>4.9029807894694066</v>
      </c>
      <c r="L162">
        <f>IFERROR(
    IF(_xlfn.XLOOKUP('Weighted - average'!$A162, Width!$A$2:$A$166, Width!L$2:L$166) = 0, 'Weighted - average'!L$178, _xlfn.XLOOKUP('Weighted - average'!$A162, Width!$A$2:$A$166, Width!L$2:L$166)),
    'Weighted - average'!L$178
)</f>
        <v>7.2915200559958206</v>
      </c>
      <c r="M162">
        <f>IFERROR(
    IF(_xlfn.XLOOKUP('Weighted - average'!$A162, Width!$A$2:$A$166, Width!M$2:M$166) = 0, 'Weighted - average'!M$178, _xlfn.XLOOKUP('Weighted - average'!$A162, Width!$A$2:$A$166, Width!M$2:M$166)),
    'Weighted - average'!M$178
)</f>
        <v>30.909274241173069</v>
      </c>
      <c r="N162">
        <f>IFERROR(
    IF(_xlfn.XLOOKUP('Weighted - average'!$A162, Width!$A$2:$A$166, Width!N$2:N$166) = 0, 'Weighted - average'!N$178, _xlfn.XLOOKUP('Weighted - average'!$A162, Width!$A$2:$A$166, Width!N$2:N$166)),
    'Weighted - average'!N$178
)</f>
        <v>4.5710697309727522</v>
      </c>
      <c r="O162">
        <f>IFERROR(
    IF(_xlfn.XLOOKUP('Weighted - average'!$A162, Width!$A$2:$A$166, Width!O$2:O$166) = 0, 'Weighted - average'!O$178, _xlfn.XLOOKUP('Weighted - average'!$A162, Width!$A$2:$A$166, Width!O$2:O$166)),
    'Weighted - average'!O$178
)</f>
        <v>8.0147091941719033</v>
      </c>
      <c r="P162">
        <f>IFERROR(
    IF(_xlfn.XLOOKUP('Weighted - average'!$A162, Width!$A$2:$A$166, Width!P$2:P$166) = 0, 'Weighted - average'!P$178, _xlfn.XLOOKUP('Weighted - average'!$A162, Width!$A$2:$A$166, Width!P$2:P$166)),
    'Weighted - average'!P$178
)</f>
        <v>9.5932023014312087</v>
      </c>
    </row>
    <row r="163" spans="1:16" x14ac:dyDescent="0.25">
      <c r="A163" s="1" t="s">
        <v>167</v>
      </c>
      <c r="B163">
        <f>IFERROR(
    IF(_xlfn.XLOOKUP('Weighted - average'!$A163, Width!$A$2:$A$166, Width!B$2:B$166) = 0, 'Weighted - average'!B$178, _xlfn.XLOOKUP('Weighted - average'!$A163, Width!$A$2:$A$166, Width!B$2:B$166)),
    'Weighted - average'!B$178
)</f>
        <v>7</v>
      </c>
      <c r="C163">
        <f>IFERROR(
    IF(_xlfn.XLOOKUP('Weighted - average'!$A163, Width!$A$2:$A$166, Width!C$2:C$166) = 0, 'Weighted - average'!C$178, _xlfn.XLOOKUP('Weighted - average'!$A163, Width!$A$2:$A$166, Width!C$2:C$166)),
    'Weighted - average'!C$178
)</f>
        <v>5.4078024992380298</v>
      </c>
      <c r="D163">
        <f>IFERROR(
    IF(_xlfn.XLOOKUP('Weighted - average'!$A163, Width!$A$2:$A$166, Width!D$2:D$166) = 0, 'Weighted - average'!D$178, _xlfn.XLOOKUP('Weighted - average'!$A163, Width!$A$2:$A$166, Width!D$2:D$166)),
    'Weighted - average'!D$178
)</f>
        <v>6.892046065663032</v>
      </c>
      <c r="E163">
        <f>IFERROR(
    IF(_xlfn.XLOOKUP('Weighted - average'!$A163, Width!$A$2:$A$166, Width!E$2:E$166) = 0, 'Weighted - average'!E$178, _xlfn.XLOOKUP('Weighted - average'!$A163, Width!$A$2:$A$166, Width!E$2:E$166)),
    'Weighted - average'!E$178
)</f>
        <v>5</v>
      </c>
      <c r="F163">
        <f>IFERROR(
    IF(_xlfn.XLOOKUP('Weighted - average'!$A163, Width!$A$2:$A$166, Width!F$2:F$166) = 0, 'Weighted - average'!F$178, _xlfn.XLOOKUP('Weighted - average'!$A163, Width!$A$2:$A$166, Width!F$2:F$166)),
    'Weighted - average'!F$178
)</f>
        <v>10.35838618260364</v>
      </c>
      <c r="G163">
        <f>IFERROR(
    IF(_xlfn.XLOOKUP('Weighted - average'!$A163, Width!$A$2:$A$166, Width!G$2:G$166) = 0, 'Weighted - average'!G$178, _xlfn.XLOOKUP('Weighted - average'!$A163, Width!$A$2:$A$166, Width!G$2:G$166)),
    'Weighted - average'!G$178
)</f>
        <v>6.6557084525608401</v>
      </c>
      <c r="H163">
        <f>IFERROR(
    IF(_xlfn.XLOOKUP('Weighted - average'!$A163, Width!$A$2:$A$166, Width!H$2:H$166) = 0, 'Weighted - average'!H$178, _xlfn.XLOOKUP('Weighted - average'!$A163, Width!$A$2:$A$166, Width!H$2:H$166)),
    'Weighted - average'!H$178
)</f>
        <v>6.3832945137155876</v>
      </c>
      <c r="I163">
        <f>IFERROR(
    IF(_xlfn.XLOOKUP('Weighted - average'!$A163, Width!$A$2:$A$166, Width!I$2:I$166) = 0, 'Weighted - average'!I$178, _xlfn.XLOOKUP('Weighted - average'!$A163, Width!$A$2:$A$166, Width!I$2:I$166)),
    'Weighted - average'!I$178
)</f>
        <v>8.7796018162766298</v>
      </c>
      <c r="J163">
        <f>IFERROR(
    IF(_xlfn.XLOOKUP('Weighted - average'!$A163, Width!$A$2:$A$166, Width!J$2:J$166) = 0, 'Weighted - average'!J$178, _xlfn.XLOOKUP('Weighted - average'!$A163, Width!$A$2:$A$166, Width!J$2:J$166)),
    'Weighted - average'!J$178
)</f>
        <v>1.5449688800216681</v>
      </c>
      <c r="K163">
        <f>IFERROR(
    IF(_xlfn.XLOOKUP('Weighted - average'!$A163, Width!$A$2:$A$166, Width!K$2:K$166) = 0, 'Weighted - average'!K$178, _xlfn.XLOOKUP('Weighted - average'!$A163, Width!$A$2:$A$166, Width!K$2:K$166)),
    'Weighted - average'!K$178
)</f>
        <v>4</v>
      </c>
      <c r="L163">
        <f>IFERROR(
    IF(_xlfn.XLOOKUP('Weighted - average'!$A163, Width!$A$2:$A$166, Width!L$2:L$166) = 0, 'Weighted - average'!L$178, _xlfn.XLOOKUP('Weighted - average'!$A163, Width!$A$2:$A$166, Width!L$2:L$166)),
    'Weighted - average'!L$178
)</f>
        <v>8.7503311258278096</v>
      </c>
      <c r="M163">
        <f>IFERROR(
    IF(_xlfn.XLOOKUP('Weighted - average'!$A163, Width!$A$2:$A$166, Width!M$2:M$166) = 0, 'Weighted - average'!M$178, _xlfn.XLOOKUP('Weighted - average'!$A163, Width!$A$2:$A$166, Width!M$2:M$166)),
    'Weighted - average'!M$178
)</f>
        <v>30.909274241173069</v>
      </c>
      <c r="N163">
        <f>IFERROR(
    IF(_xlfn.XLOOKUP('Weighted - average'!$A163, Width!$A$2:$A$166, Width!N$2:N$166) = 0, 'Weighted - average'!N$178, _xlfn.XLOOKUP('Weighted - average'!$A163, Width!$A$2:$A$166, Width!N$2:N$166)),
    'Weighted - average'!N$178
)</f>
        <v>4.5710697309727522</v>
      </c>
      <c r="O163">
        <f>IFERROR(
    IF(_xlfn.XLOOKUP('Weighted - average'!$A163, Width!$A$2:$A$166, Width!O$2:O$166) = 0, 'Weighted - average'!O$178, _xlfn.XLOOKUP('Weighted - average'!$A163, Width!$A$2:$A$166, Width!O$2:O$166)),
    'Weighted - average'!O$178
)</f>
        <v>8.0147091941719033</v>
      </c>
      <c r="P163">
        <f>IFERROR(
    IF(_xlfn.XLOOKUP('Weighted - average'!$A163, Width!$A$2:$A$166, Width!P$2:P$166) = 0, 'Weighted - average'!P$178, _xlfn.XLOOKUP('Weighted - average'!$A163, Width!$A$2:$A$166, Width!P$2:P$166)),
    'Weighted - average'!P$178
)</f>
        <v>9.5932023014312087</v>
      </c>
    </row>
    <row r="164" spans="1:16" x14ac:dyDescent="0.25">
      <c r="A164" s="1" t="s">
        <v>168</v>
      </c>
      <c r="B164">
        <f>IFERROR(
    IF(_xlfn.XLOOKUP('Weighted - average'!$A164, Width!$A$2:$A$166, Width!B$2:B$166) = 0, 'Weighted - average'!B$178, _xlfn.XLOOKUP('Weighted - average'!$A164, Width!$A$2:$A$166, Width!B$2:B$166)),
    'Weighted - average'!B$178
)</f>
        <v>7</v>
      </c>
      <c r="C164">
        <f>IFERROR(
    IF(_xlfn.XLOOKUP('Weighted - average'!$A164, Width!$A$2:$A$166, Width!C$2:C$166) = 0, 'Weighted - average'!C$178, _xlfn.XLOOKUP('Weighted - average'!$A164, Width!$A$2:$A$166, Width!C$2:C$166)),
    'Weighted - average'!C$178
)</f>
        <v>3.36254509858761</v>
      </c>
      <c r="D164">
        <f>IFERROR(
    IF(_xlfn.XLOOKUP('Weighted - average'!$A164, Width!$A$2:$A$166, Width!D$2:D$166) = 0, 'Weighted - average'!D$178, _xlfn.XLOOKUP('Weighted - average'!$A164, Width!$A$2:$A$166, Width!D$2:D$166)),
    'Weighted - average'!D$178
)</f>
        <v>8</v>
      </c>
      <c r="E164">
        <f>IFERROR(
    IF(_xlfn.XLOOKUP('Weighted - average'!$A164, Width!$A$2:$A$166, Width!E$2:E$166) = 0, 'Weighted - average'!E$178, _xlfn.XLOOKUP('Weighted - average'!$A164, Width!$A$2:$A$166, Width!E$2:E$166)),
    'Weighted - average'!E$178
)</f>
        <v>5.8116591928251102</v>
      </c>
      <c r="F164">
        <f>IFERROR(
    IF(_xlfn.XLOOKUP('Weighted - average'!$A164, Width!$A$2:$A$166, Width!F$2:F$166) = 0, 'Weighted - average'!F$178, _xlfn.XLOOKUP('Weighted - average'!$A164, Width!$A$2:$A$166, Width!F$2:F$166)),
    'Weighted - average'!F$178
)</f>
        <v>10.1351971796343</v>
      </c>
      <c r="G164">
        <f>IFERROR(
    IF(_xlfn.XLOOKUP('Weighted - average'!$A164, Width!$A$2:$A$166, Width!G$2:G$166) = 0, 'Weighted - average'!G$178, _xlfn.XLOOKUP('Weighted - average'!$A164, Width!$A$2:$A$166, Width!G$2:G$166)),
    'Weighted - average'!G$178
)</f>
        <v>4.7753635642517098</v>
      </c>
      <c r="H164">
        <f>IFERROR(
    IF(_xlfn.XLOOKUP('Weighted - average'!$A164, Width!$A$2:$A$166, Width!H$2:H$166) = 0, 'Weighted - average'!H$178, _xlfn.XLOOKUP('Weighted - average'!$A164, Width!$A$2:$A$166, Width!H$2:H$166)),
    'Weighted - average'!H$178
)</f>
        <v>7</v>
      </c>
      <c r="I164">
        <f>IFERROR(
    IF(_xlfn.XLOOKUP('Weighted - average'!$A164, Width!$A$2:$A$166, Width!I$2:I$166) = 0, 'Weighted - average'!I$178, _xlfn.XLOOKUP('Weighted - average'!$A164, Width!$A$2:$A$166, Width!I$2:I$166)),
    'Weighted - average'!I$178
)</f>
        <v>6.4817198534012697</v>
      </c>
      <c r="J164">
        <f>IFERROR(
    IF(_xlfn.XLOOKUP('Weighted - average'!$A164, Width!$A$2:$A$166, Width!J$2:J$166) = 0, 'Weighted - average'!J$178, _xlfn.XLOOKUP('Weighted - average'!$A164, Width!$A$2:$A$166, Width!J$2:J$166)),
    'Weighted - average'!J$178
)</f>
        <v>1.5449688800216681</v>
      </c>
      <c r="K164">
        <f>IFERROR(
    IF(_xlfn.XLOOKUP('Weighted - average'!$A164, Width!$A$2:$A$166, Width!K$2:K$166) = 0, 'Weighted - average'!K$178, _xlfn.XLOOKUP('Weighted - average'!$A164, Width!$A$2:$A$166, Width!K$2:K$166)),
    'Weighted - average'!K$178
)</f>
        <v>4.7506389910962499</v>
      </c>
      <c r="L164">
        <f>IFERROR(
    IF(_xlfn.XLOOKUP('Weighted - average'!$A164, Width!$A$2:$A$166, Width!L$2:L$166) = 0, 'Weighted - average'!L$178, _xlfn.XLOOKUP('Weighted - average'!$A164, Width!$A$2:$A$166, Width!L$2:L$166)),
    'Weighted - average'!L$178
)</f>
        <v>5.8149957568074404</v>
      </c>
      <c r="M164">
        <f>IFERROR(
    IF(_xlfn.XLOOKUP('Weighted - average'!$A164, Width!$A$2:$A$166, Width!M$2:M$166) = 0, 'Weighted - average'!M$178, _xlfn.XLOOKUP('Weighted - average'!$A164, Width!$A$2:$A$166, Width!M$2:M$166)),
    'Weighted - average'!M$178
)</f>
        <v>30.909274241173069</v>
      </c>
      <c r="N164">
        <f>IFERROR(
    IF(_xlfn.XLOOKUP('Weighted - average'!$A164, Width!$A$2:$A$166, Width!N$2:N$166) = 0, 'Weighted - average'!N$178, _xlfn.XLOOKUP('Weighted - average'!$A164, Width!$A$2:$A$166, Width!N$2:N$166)),
    'Weighted - average'!N$178
)</f>
        <v>3.0252086230876198</v>
      </c>
      <c r="O164">
        <f>IFERROR(
    IF(_xlfn.XLOOKUP('Weighted - average'!$A164, Width!$A$2:$A$166, Width!O$2:O$166) = 0, 'Weighted - average'!O$178, _xlfn.XLOOKUP('Weighted - average'!$A164, Width!$A$2:$A$166, Width!O$2:O$166)),
    'Weighted - average'!O$178
)</f>
        <v>5.9263018367733302</v>
      </c>
      <c r="P164">
        <f>IFERROR(
    IF(_xlfn.XLOOKUP('Weighted - average'!$A164, Width!$A$2:$A$166, Width!P$2:P$166) = 0, 'Weighted - average'!P$178, _xlfn.XLOOKUP('Weighted - average'!$A164, Width!$A$2:$A$166, Width!P$2:P$166)),
    'Weighted - average'!P$178
)</f>
        <v>9.5932023014312087</v>
      </c>
    </row>
    <row r="165" spans="1:16" x14ac:dyDescent="0.25">
      <c r="A165" s="1" t="s">
        <v>169</v>
      </c>
      <c r="B165">
        <f>IFERROR(
    IF(_xlfn.XLOOKUP('Weighted - average'!$A165, Width!$A$2:$A$166, Width!B$2:B$166) = 0, 'Weighted - average'!B$178, _xlfn.XLOOKUP('Weighted - average'!$A165, Width!$A$2:$A$166, Width!B$2:B$166)),
    'Weighted - average'!B$178
)</f>
        <v>10.114448572848865</v>
      </c>
      <c r="C165">
        <f>IFERROR(
    IF(_xlfn.XLOOKUP('Weighted - average'!$A165, Width!$A$2:$A$166, Width!C$2:C$166) = 0, 'Weighted - average'!C$178, _xlfn.XLOOKUP('Weighted - average'!$A165, Width!$A$2:$A$166, Width!C$2:C$166)),
    'Weighted - average'!C$178
)</f>
        <v>2.4779745983053001</v>
      </c>
      <c r="D165">
        <f>IFERROR(
    IF(_xlfn.XLOOKUP('Weighted - average'!$A165, Width!$A$2:$A$166, Width!D$2:D$166) = 0, 'Weighted - average'!D$178, _xlfn.XLOOKUP('Weighted - average'!$A165, Width!$A$2:$A$166, Width!D$2:D$166)),
    'Weighted - average'!D$178
)</f>
        <v>6.892046065663032</v>
      </c>
      <c r="E165">
        <f>IFERROR(
    IF(_xlfn.XLOOKUP('Weighted - average'!$A165, Width!$A$2:$A$166, Width!E$2:E$166) = 0, 'Weighted - average'!E$178, _xlfn.XLOOKUP('Weighted - average'!$A165, Width!$A$2:$A$166, Width!E$2:E$166)),
    'Weighted - average'!E$178
)</f>
        <v>6.2755503632768832</v>
      </c>
      <c r="F165">
        <f>IFERROR(
    IF(_xlfn.XLOOKUP('Weighted - average'!$A165, Width!$A$2:$A$166, Width!F$2:F$166) = 0, 'Weighted - average'!F$178, _xlfn.XLOOKUP('Weighted - average'!$A165, Width!$A$2:$A$166, Width!F$2:F$166)),
    'Weighted - average'!F$178
)</f>
        <v>8.9394099917800691</v>
      </c>
      <c r="G165">
        <f>IFERROR(
    IF(_xlfn.XLOOKUP('Weighted - average'!$A165, Width!$A$2:$A$166, Width!G$2:G$166) = 0, 'Weighted - average'!G$178, _xlfn.XLOOKUP('Weighted - average'!$A165, Width!$A$2:$A$166, Width!G$2:G$166)),
    'Weighted - average'!G$178
)</f>
        <v>5.7755072252225901</v>
      </c>
      <c r="H165">
        <f>IFERROR(
    IF(_xlfn.XLOOKUP('Weighted - average'!$A165, Width!$A$2:$A$166, Width!H$2:H$166) = 0, 'Weighted - average'!H$178, _xlfn.XLOOKUP('Weighted - average'!$A165, Width!$A$2:$A$166, Width!H$2:H$166)),
    'Weighted - average'!H$178
)</f>
        <v>6.3832945137155876</v>
      </c>
      <c r="I165">
        <f>IFERROR(
    IF(_xlfn.XLOOKUP('Weighted - average'!$A165, Width!$A$2:$A$166, Width!I$2:I$166) = 0, 'Weighted - average'!I$178, _xlfn.XLOOKUP('Weighted - average'!$A165, Width!$A$2:$A$166, Width!I$2:I$166)),
    'Weighted - average'!I$178
)</f>
        <v>4.3264520948576966</v>
      </c>
      <c r="J165">
        <f>IFERROR(
    IF(_xlfn.XLOOKUP('Weighted - average'!$A165, Width!$A$2:$A$166, Width!J$2:J$166) = 0, 'Weighted - average'!J$178, _xlfn.XLOOKUP('Weighted - average'!$A165, Width!$A$2:$A$166, Width!J$2:J$166)),
    'Weighted - average'!J$178
)</f>
        <v>1.5449688800216681</v>
      </c>
      <c r="K165">
        <f>IFERROR(
    IF(_xlfn.XLOOKUP('Weighted - average'!$A165, Width!$A$2:$A$166, Width!K$2:K$166) = 0, 'Weighted - average'!K$178, _xlfn.XLOOKUP('Weighted - average'!$A165, Width!$A$2:$A$166, Width!K$2:K$166)),
    'Weighted - average'!K$178
)</f>
        <v>5.3788332620168298</v>
      </c>
      <c r="L165">
        <f>IFERROR(
    IF(_xlfn.XLOOKUP('Weighted - average'!$A165, Width!$A$2:$A$166, Width!L$2:L$166) = 0, 'Weighted - average'!L$178, _xlfn.XLOOKUP('Weighted - average'!$A165, Width!$A$2:$A$166, Width!L$2:L$166)),
    'Weighted - average'!L$178
)</f>
        <v>5</v>
      </c>
      <c r="M165">
        <f>IFERROR(
    IF(_xlfn.XLOOKUP('Weighted - average'!$A165, Width!$A$2:$A$166, Width!M$2:M$166) = 0, 'Weighted - average'!M$178, _xlfn.XLOOKUP('Weighted - average'!$A165, Width!$A$2:$A$166, Width!M$2:M$166)),
    'Weighted - average'!M$178
)</f>
        <v>30.909274241173069</v>
      </c>
      <c r="N165">
        <f>IFERROR(
    IF(_xlfn.XLOOKUP('Weighted - average'!$A165, Width!$A$2:$A$166, Width!N$2:N$166) = 0, 'Weighted - average'!N$178, _xlfn.XLOOKUP('Weighted - average'!$A165, Width!$A$2:$A$166, Width!N$2:N$166)),
    'Weighted - average'!N$178
)</f>
        <v>4.5710697309727522</v>
      </c>
      <c r="O165">
        <f>IFERROR(
    IF(_xlfn.XLOOKUP('Weighted - average'!$A165, Width!$A$2:$A$166, Width!O$2:O$166) = 0, 'Weighted - average'!O$178, _xlfn.XLOOKUP('Weighted - average'!$A165, Width!$A$2:$A$166, Width!O$2:O$166)),
    'Weighted - average'!O$178
)</f>
        <v>9</v>
      </c>
      <c r="P165">
        <f>IFERROR(
    IF(_xlfn.XLOOKUP('Weighted - average'!$A165, Width!$A$2:$A$166, Width!P$2:P$166) = 0, 'Weighted - average'!P$178, _xlfn.XLOOKUP('Weighted - average'!$A165, Width!$A$2:$A$166, Width!P$2:P$166)),
    'Weighted - average'!P$178
)</f>
        <v>9.5932023014312087</v>
      </c>
    </row>
    <row r="166" spans="1:16" x14ac:dyDescent="0.25">
      <c r="A166" s="1" t="s">
        <v>192</v>
      </c>
      <c r="B166">
        <f>IFERROR(
    IF(_xlfn.XLOOKUP('Weighted - average'!$A166, Width!$A$2:$A$166, Width!B$2:B$166) = 0, 'Weighted - average'!B$178, _xlfn.XLOOKUP('Weighted - average'!$A166, Width!$A$2:$A$166, Width!B$2:B$166)),
    'Weighted - average'!B$178
)</f>
        <v>10.114448572848865</v>
      </c>
      <c r="C166">
        <f>IFERROR(
    IF(_xlfn.XLOOKUP('Weighted - average'!$A166, Width!$A$2:$A$166, Width!C$2:C$166) = 0, 'Weighted - average'!C$178, _xlfn.XLOOKUP('Weighted - average'!$A166, Width!$A$2:$A$166, Width!C$2:C$166)),
    'Weighted - average'!C$178
)</f>
        <v>5.1040485809512894</v>
      </c>
      <c r="D166">
        <f>IFERROR(
    IF(_xlfn.XLOOKUP('Weighted - average'!$A166, Width!$A$2:$A$166, Width!D$2:D$166) = 0, 'Weighted - average'!D$178, _xlfn.XLOOKUP('Weighted - average'!$A166, Width!$A$2:$A$166, Width!D$2:D$166)),
    'Weighted - average'!D$178
)</f>
        <v>6.892046065663032</v>
      </c>
      <c r="E166">
        <f>IFERROR(
    IF(_xlfn.XLOOKUP('Weighted - average'!$A166, Width!$A$2:$A$166, Width!E$2:E$166) = 0, 'Weighted - average'!E$178, _xlfn.XLOOKUP('Weighted - average'!$A166, Width!$A$2:$A$166, Width!E$2:E$166)),
    'Weighted - average'!E$178
)</f>
        <v>6.2755503632768832</v>
      </c>
      <c r="F166">
        <f>IFERROR(
    IF(_xlfn.XLOOKUP('Weighted - average'!$A166, Width!$A$2:$A$166, Width!F$2:F$166) = 0, 'Weighted - average'!F$178, _xlfn.XLOOKUP('Weighted - average'!$A166, Width!$A$2:$A$166, Width!F$2:F$166)),
    'Weighted - average'!F$178
)</f>
        <v>10.35838618260364</v>
      </c>
      <c r="G166">
        <f>IFERROR(
    IF(_xlfn.XLOOKUP('Weighted - average'!$A166, Width!$A$2:$A$166, Width!G$2:G$166) = 0, 'Weighted - average'!G$178, _xlfn.XLOOKUP('Weighted - average'!$A166, Width!$A$2:$A$166, Width!G$2:G$166)),
    'Weighted - average'!G$178
)</f>
        <v>7.2028096935943351</v>
      </c>
      <c r="H166">
        <f>IFERROR(
    IF(_xlfn.XLOOKUP('Weighted - average'!$A166, Width!$A$2:$A$166, Width!H$2:H$166) = 0, 'Weighted - average'!H$178, _xlfn.XLOOKUP('Weighted - average'!$A166, Width!$A$2:$A$166, Width!H$2:H$166)),
    'Weighted - average'!H$178
)</f>
        <v>6.3832945137155876</v>
      </c>
      <c r="I166">
        <f>IFERROR(
    IF(_xlfn.XLOOKUP('Weighted - average'!$A166, Width!$A$2:$A$166, Width!I$2:I$166) = 0, 'Weighted - average'!I$178, _xlfn.XLOOKUP('Weighted - average'!$A166, Width!$A$2:$A$166, Width!I$2:I$166)),
    'Weighted - average'!I$178
)</f>
        <v>4.3264520948576966</v>
      </c>
      <c r="J166">
        <f>IFERROR(
    IF(_xlfn.XLOOKUP('Weighted - average'!$A166, Width!$A$2:$A$166, Width!J$2:J$166) = 0, 'Weighted - average'!J$178, _xlfn.XLOOKUP('Weighted - average'!$A166, Width!$A$2:$A$166, Width!J$2:J$166)),
    'Weighted - average'!J$178
)</f>
        <v>1.5449688800216681</v>
      </c>
      <c r="K166">
        <f>IFERROR(
    IF(_xlfn.XLOOKUP('Weighted - average'!$A166, Width!$A$2:$A$166, Width!K$2:K$166) = 0, 'Weighted - average'!K$178, _xlfn.XLOOKUP('Weighted - average'!$A166, Width!$A$2:$A$166, Width!K$2:K$166)),
    'Weighted - average'!K$178
)</f>
        <v>4.9029807894694066</v>
      </c>
      <c r="L166">
        <f>IFERROR(
    IF(_xlfn.XLOOKUP('Weighted - average'!$A166, Width!$A$2:$A$166, Width!L$2:L$166) = 0, 'Weighted - average'!L$178, _xlfn.XLOOKUP('Weighted - average'!$A166, Width!$A$2:$A$166, Width!L$2:L$166)),
    'Weighted - average'!L$178
)</f>
        <v>7.2915200559958206</v>
      </c>
      <c r="M166">
        <f>IFERROR(
    IF(_xlfn.XLOOKUP('Weighted - average'!$A166, Width!$A$2:$A$166, Width!M$2:M$166) = 0, 'Weighted - average'!M$178, _xlfn.XLOOKUP('Weighted - average'!$A166, Width!$A$2:$A$166, Width!M$2:M$166)),
    'Weighted - average'!M$178
)</f>
        <v>30.909274241173069</v>
      </c>
      <c r="N166">
        <f>IFERROR(
    IF(_xlfn.XLOOKUP('Weighted - average'!$A166, Width!$A$2:$A$166, Width!N$2:N$166) = 0, 'Weighted - average'!N$178, _xlfn.XLOOKUP('Weighted - average'!$A166, Width!$A$2:$A$166, Width!N$2:N$166)),
    'Weighted - average'!N$178
)</f>
        <v>4.5710697309727522</v>
      </c>
      <c r="O166">
        <f>IFERROR(
    IF(_xlfn.XLOOKUP('Weighted - average'!$A166, Width!$A$2:$A$166, Width!O$2:O$166) = 0, 'Weighted - average'!O$178, _xlfn.XLOOKUP('Weighted - average'!$A166, Width!$A$2:$A$166, Width!O$2:O$166)),
    'Weighted - average'!O$178
)</f>
        <v>8.0147091941719033</v>
      </c>
      <c r="P166">
        <f>IFERROR(
    IF(_xlfn.XLOOKUP('Weighted - average'!$A166, Width!$A$2:$A$166, Width!P$2:P$166) = 0, 'Weighted - average'!P$178, _xlfn.XLOOKUP('Weighted - average'!$A166, Width!$A$2:$A$166, Width!P$2:P$166)),
    'Weighted - average'!P$178
)</f>
        <v>9.5932023014312087</v>
      </c>
    </row>
    <row r="167" spans="1:16" x14ac:dyDescent="0.25">
      <c r="A167" s="1" t="s">
        <v>170</v>
      </c>
      <c r="B167">
        <f>IFERROR(
    IF(_xlfn.XLOOKUP('Weighted - average'!$A167, Width!$A$2:$A$166, Width!B$2:B$166) = 0, 'Weighted - average'!B$178, _xlfn.XLOOKUP('Weighted - average'!$A167, Width!$A$2:$A$166, Width!B$2:B$166)),
    'Weighted - average'!B$178
)</f>
        <v>10.114448572848865</v>
      </c>
      <c r="C167">
        <f>IFERROR(
    IF(_xlfn.XLOOKUP('Weighted - average'!$A167, Width!$A$2:$A$166, Width!C$2:C$166) = 0, 'Weighted - average'!C$178, _xlfn.XLOOKUP('Weighted - average'!$A167, Width!$A$2:$A$166, Width!C$2:C$166)),
    'Weighted - average'!C$178
)</f>
        <v>4.2508010305883204</v>
      </c>
      <c r="D167">
        <f>IFERROR(
    IF(_xlfn.XLOOKUP('Weighted - average'!$A167, Width!$A$2:$A$166, Width!D$2:D$166) = 0, 'Weighted - average'!D$178, _xlfn.XLOOKUP('Weighted - average'!$A167, Width!$A$2:$A$166, Width!D$2:D$166)),
    'Weighted - average'!D$178
)</f>
        <v>6</v>
      </c>
      <c r="E167">
        <f>IFERROR(
    IF(_xlfn.XLOOKUP('Weighted - average'!$A167, Width!$A$2:$A$166, Width!E$2:E$166) = 0, 'Weighted - average'!E$178, _xlfn.XLOOKUP('Weighted - average'!$A167, Width!$A$2:$A$166, Width!E$2:E$166)),
    'Weighted - average'!E$178
)</f>
        <v>6.2755503632768832</v>
      </c>
      <c r="F167">
        <f>IFERROR(
    IF(_xlfn.XLOOKUP('Weighted - average'!$A167, Width!$A$2:$A$166, Width!F$2:F$166) = 0, 'Weighted - average'!F$178, _xlfn.XLOOKUP('Weighted - average'!$A167, Width!$A$2:$A$166, Width!F$2:F$166)),
    'Weighted - average'!F$178
)</f>
        <v>9.4854149695468095</v>
      </c>
      <c r="G167">
        <f>IFERROR(
    IF(_xlfn.XLOOKUP('Weighted - average'!$A167, Width!$A$2:$A$166, Width!G$2:G$166) = 0, 'Weighted - average'!G$178, _xlfn.XLOOKUP('Weighted - average'!$A167, Width!$A$2:$A$166, Width!G$2:G$166)),
    'Weighted - average'!G$178
)</f>
        <v>4.1551341054299602</v>
      </c>
      <c r="H167">
        <f>IFERROR(
    IF(_xlfn.XLOOKUP('Weighted - average'!$A167, Width!$A$2:$A$166, Width!H$2:H$166) = 0, 'Weighted - average'!H$178, _xlfn.XLOOKUP('Weighted - average'!$A167, Width!$A$2:$A$166, Width!H$2:H$166)),
    'Weighted - average'!H$178
)</f>
        <v>6.3832945137155876</v>
      </c>
      <c r="I167">
        <f>IFERROR(
    IF(_xlfn.XLOOKUP('Weighted - average'!$A167, Width!$A$2:$A$166, Width!I$2:I$166) = 0, 'Weighted - average'!I$178, _xlfn.XLOOKUP('Weighted - average'!$A167, Width!$A$2:$A$166, Width!I$2:I$166)),
    'Weighted - average'!I$178
)</f>
        <v>4.3264520948576966</v>
      </c>
      <c r="J167">
        <f>IFERROR(
    IF(_xlfn.XLOOKUP('Weighted - average'!$A167, Width!$A$2:$A$166, Width!J$2:J$166) = 0, 'Weighted - average'!J$178, _xlfn.XLOOKUP('Weighted - average'!$A167, Width!$A$2:$A$166, Width!J$2:J$166)),
    'Weighted - average'!J$178
)</f>
        <v>1.5449688800216681</v>
      </c>
      <c r="K167">
        <f>IFERROR(
    IF(_xlfn.XLOOKUP('Weighted - average'!$A167, Width!$A$2:$A$166, Width!K$2:K$166) = 0, 'Weighted - average'!K$178, _xlfn.XLOOKUP('Weighted - average'!$A167, Width!$A$2:$A$166, Width!K$2:K$166)),
    'Weighted - average'!K$178
)</f>
        <v>3.8520515267175499</v>
      </c>
      <c r="L167">
        <f>IFERROR(
    IF(_xlfn.XLOOKUP('Weighted - average'!$A167, Width!$A$2:$A$166, Width!L$2:L$166) = 0, 'Weighted - average'!L$178, _xlfn.XLOOKUP('Weighted - average'!$A167, Width!$A$2:$A$166, Width!L$2:L$166)),
    'Weighted - average'!L$178
)</f>
        <v>5.5037742354268202</v>
      </c>
      <c r="M167">
        <f>IFERROR(
    IF(_xlfn.XLOOKUP('Weighted - average'!$A167, Width!$A$2:$A$166, Width!M$2:M$166) = 0, 'Weighted - average'!M$178, _xlfn.XLOOKUP('Weighted - average'!$A167, Width!$A$2:$A$166, Width!M$2:M$166)),
    'Weighted - average'!M$178
)</f>
        <v>30.909274241173069</v>
      </c>
      <c r="N167">
        <f>IFERROR(
    IF(_xlfn.XLOOKUP('Weighted - average'!$A167, Width!$A$2:$A$166, Width!N$2:N$166) = 0, 'Weighted - average'!N$178, _xlfn.XLOOKUP('Weighted - average'!$A167, Width!$A$2:$A$166, Width!N$2:N$166)),
    'Weighted - average'!N$178
)</f>
        <v>4.7245657568238197</v>
      </c>
      <c r="O167">
        <f>IFERROR(
    IF(_xlfn.XLOOKUP('Weighted - average'!$A167, Width!$A$2:$A$166, Width!O$2:O$166) = 0, 'Weighted - average'!O$178, _xlfn.XLOOKUP('Weighted - average'!$A167, Width!$A$2:$A$166, Width!O$2:O$166)),
    'Weighted - average'!O$178
)</f>
        <v>8.1299254161947196</v>
      </c>
      <c r="P167">
        <f>IFERROR(
    IF(_xlfn.XLOOKUP('Weighted - average'!$A167, Width!$A$2:$A$166, Width!P$2:P$166) = 0, 'Weighted - average'!P$178, _xlfn.XLOOKUP('Weighted - average'!$A167, Width!$A$2:$A$166, Width!P$2:P$166)),
    'Weighted - average'!P$178
)</f>
        <v>9.5932023014312087</v>
      </c>
    </row>
    <row r="168" spans="1:16" x14ac:dyDescent="0.25">
      <c r="A168" s="1" t="s">
        <v>171</v>
      </c>
      <c r="B168">
        <f>IFERROR(
    IF(_xlfn.XLOOKUP('Weighted - average'!$A168, Width!$A$2:$A$166, Width!B$2:B$166) = 0, 'Weighted - average'!B$178, _xlfn.XLOOKUP('Weighted - average'!$A168, Width!$A$2:$A$166, Width!B$2:B$166)),
    'Weighted - average'!B$178
)</f>
        <v>8.6264928633847902</v>
      </c>
      <c r="C168">
        <f>IFERROR(
    IF(_xlfn.XLOOKUP('Weighted - average'!$A168, Width!$A$2:$A$166, Width!C$2:C$166) = 0, 'Weighted - average'!C$178, _xlfn.XLOOKUP('Weighted - average'!$A168, Width!$A$2:$A$166, Width!C$2:C$166)),
    'Weighted - average'!C$178
)</f>
        <v>4.0762132117902796</v>
      </c>
      <c r="D168">
        <f>IFERROR(
    IF(_xlfn.XLOOKUP('Weighted - average'!$A168, Width!$A$2:$A$166, Width!D$2:D$166) = 0, 'Weighted - average'!D$178, _xlfn.XLOOKUP('Weighted - average'!$A168, Width!$A$2:$A$166, Width!D$2:D$166)),
    'Weighted - average'!D$178
)</f>
        <v>4.1730769230769198</v>
      </c>
      <c r="E168">
        <f>IFERROR(
    IF(_xlfn.XLOOKUP('Weighted - average'!$A168, Width!$A$2:$A$166, Width!E$2:E$166) = 0, 'Weighted - average'!E$178, _xlfn.XLOOKUP('Weighted - average'!$A168, Width!$A$2:$A$166, Width!E$2:E$166)),
    'Weighted - average'!E$178
)</f>
        <v>4.4196078431372499</v>
      </c>
      <c r="F168">
        <f>IFERROR(
    IF(_xlfn.XLOOKUP('Weighted - average'!$A168, Width!$A$2:$A$166, Width!F$2:F$166) = 0, 'Weighted - average'!F$178, _xlfn.XLOOKUP('Weighted - average'!$A168, Width!$A$2:$A$166, Width!F$2:F$166)),
    'Weighted - average'!F$178
)</f>
        <v>9.3177047668292392</v>
      </c>
      <c r="G168">
        <f>IFERROR(
    IF(_xlfn.XLOOKUP('Weighted - average'!$A168, Width!$A$2:$A$166, Width!G$2:G$166) = 0, 'Weighted - average'!G$178, _xlfn.XLOOKUP('Weighted - average'!$A168, Width!$A$2:$A$166, Width!G$2:G$166)),
    'Weighted - average'!G$178
)</f>
        <v>4.3162000238824501</v>
      </c>
      <c r="H168">
        <f>IFERROR(
    IF(_xlfn.XLOOKUP('Weighted - average'!$A168, Width!$A$2:$A$166, Width!H$2:H$166) = 0, 'Weighted - average'!H$178, _xlfn.XLOOKUP('Weighted - average'!$A168, Width!$A$2:$A$166, Width!H$2:H$166)),
    'Weighted - average'!H$178
)</f>
        <v>7.4848210240144999</v>
      </c>
      <c r="I168">
        <f>IFERROR(
    IF(_xlfn.XLOOKUP('Weighted - average'!$A168, Width!$A$2:$A$166, Width!I$2:I$166) = 0, 'Weighted - average'!I$178, _xlfn.XLOOKUP('Weighted - average'!$A168, Width!$A$2:$A$166, Width!I$2:I$166)),
    'Weighted - average'!I$178
)</f>
        <v>3.7505919494869699</v>
      </c>
      <c r="J168">
        <f>IFERROR(
    IF(_xlfn.XLOOKUP('Weighted - average'!$A168, Width!$A$2:$A$166, Width!J$2:J$166) = 0, 'Weighted - average'!J$178, _xlfn.XLOOKUP('Weighted - average'!$A168, Width!$A$2:$A$166, Width!J$2:J$166)),
    'Weighted - average'!J$178
)</f>
        <v>1.5449688800216681</v>
      </c>
      <c r="K168">
        <f>IFERROR(
    IF(_xlfn.XLOOKUP('Weighted - average'!$A168, Width!$A$2:$A$166, Width!K$2:K$166) = 0, 'Weighted - average'!K$178, _xlfn.XLOOKUP('Weighted - average'!$A168, Width!$A$2:$A$166, Width!K$2:K$166)),
    'Weighted - average'!K$178
)</f>
        <v>3.97565244997153</v>
      </c>
      <c r="L168">
        <f>IFERROR(
    IF(_xlfn.XLOOKUP('Weighted - average'!$A168, Width!$A$2:$A$166, Width!L$2:L$166) = 0, 'Weighted - average'!L$178, _xlfn.XLOOKUP('Weighted - average'!$A168, Width!$A$2:$A$166, Width!L$2:L$166)),
    'Weighted - average'!L$178
)</f>
        <v>6.8788587427578696</v>
      </c>
      <c r="M168">
        <f>IFERROR(
    IF(_xlfn.XLOOKUP('Weighted - average'!$A168, Width!$A$2:$A$166, Width!M$2:M$166) = 0, 'Weighted - average'!M$178, _xlfn.XLOOKUP('Weighted - average'!$A168, Width!$A$2:$A$166, Width!M$2:M$166)),
    'Weighted - average'!M$178
)</f>
        <v>30.909274241173069</v>
      </c>
      <c r="N168">
        <f>IFERROR(
    IF(_xlfn.XLOOKUP('Weighted - average'!$A168, Width!$A$2:$A$166, Width!N$2:N$166) = 0, 'Weighted - average'!N$178, _xlfn.XLOOKUP('Weighted - average'!$A168, Width!$A$2:$A$166, Width!N$2:N$166)),
    'Weighted - average'!N$178
)</f>
        <v>3.3425600000000002</v>
      </c>
      <c r="O168">
        <f>IFERROR(
    IF(_xlfn.XLOOKUP('Weighted - average'!$A168, Width!$A$2:$A$166, Width!O$2:O$166) = 0, 'Weighted - average'!O$178, _xlfn.XLOOKUP('Weighted - average'!$A168, Width!$A$2:$A$166, Width!O$2:O$166)),
    'Weighted - average'!O$178
)</f>
        <v>7.2564602402667902</v>
      </c>
      <c r="P168">
        <f>IFERROR(
    IF(_xlfn.XLOOKUP('Weighted - average'!$A168, Width!$A$2:$A$166, Width!P$2:P$166) = 0, 'Weighted - average'!P$178, _xlfn.XLOOKUP('Weighted - average'!$A168, Width!$A$2:$A$166, Width!P$2:P$166)),
    'Weighted - average'!P$178
)</f>
        <v>9.5932023014312087</v>
      </c>
    </row>
    <row r="169" spans="1:16" x14ac:dyDescent="0.25">
      <c r="A169" s="1" t="s">
        <v>172</v>
      </c>
      <c r="B169">
        <f>IFERROR(
    IF(_xlfn.XLOOKUP('Weighted - average'!$A169, Width!$A$2:$A$166, Width!B$2:B$166) = 0, 'Weighted - average'!B$178, _xlfn.XLOOKUP('Weighted - average'!$A169, Width!$A$2:$A$166, Width!B$2:B$166)),
    'Weighted - average'!B$178
)</f>
        <v>15</v>
      </c>
      <c r="C169">
        <f>IFERROR(
    IF(_xlfn.XLOOKUP('Weighted - average'!$A169, Width!$A$2:$A$166, Width!C$2:C$166) = 0, 'Weighted - average'!C$178, _xlfn.XLOOKUP('Weighted - average'!$A169, Width!$A$2:$A$166, Width!C$2:C$166)),
    'Weighted - average'!C$178
)</f>
        <v>1.5436505498556199</v>
      </c>
      <c r="D169">
        <f>IFERROR(
    IF(_xlfn.XLOOKUP('Weighted - average'!$A169, Width!$A$2:$A$166, Width!D$2:D$166) = 0, 'Weighted - average'!D$178, _xlfn.XLOOKUP('Weighted - average'!$A169, Width!$A$2:$A$166, Width!D$2:D$166)),
    'Weighted - average'!D$178
)</f>
        <v>6.892046065663032</v>
      </c>
      <c r="E169">
        <f>IFERROR(
    IF(_xlfn.XLOOKUP('Weighted - average'!$A169, Width!$A$2:$A$166, Width!E$2:E$166) = 0, 'Weighted - average'!E$178, _xlfn.XLOOKUP('Weighted - average'!$A169, Width!$A$2:$A$166, Width!E$2:E$166)),
    'Weighted - average'!E$178
)</f>
        <v>6.2755503632768832</v>
      </c>
      <c r="F169">
        <f>IFERROR(
    IF(_xlfn.XLOOKUP('Weighted - average'!$A169, Width!$A$2:$A$166, Width!F$2:F$166) = 0, 'Weighted - average'!F$178, _xlfn.XLOOKUP('Weighted - average'!$A169, Width!$A$2:$A$166, Width!F$2:F$166)),
    'Weighted - average'!F$178
)</f>
        <v>10.35838618260364</v>
      </c>
      <c r="G169">
        <f>IFERROR(
    IF(_xlfn.XLOOKUP('Weighted - average'!$A169, Width!$A$2:$A$166, Width!G$2:G$166) = 0, 'Weighted - average'!G$178, _xlfn.XLOOKUP('Weighted - average'!$A169, Width!$A$2:$A$166, Width!G$2:G$166)),
    'Weighted - average'!G$178
)</f>
        <v>17.1460380514321</v>
      </c>
      <c r="H169">
        <f>IFERROR(
    IF(_xlfn.XLOOKUP('Weighted - average'!$A169, Width!$A$2:$A$166, Width!H$2:H$166) = 0, 'Weighted - average'!H$178, _xlfn.XLOOKUP('Weighted - average'!$A169, Width!$A$2:$A$166, Width!H$2:H$166)),
    'Weighted - average'!H$178
)</f>
        <v>6.3832945137155876</v>
      </c>
      <c r="I169">
        <f>IFERROR(
    IF(_xlfn.XLOOKUP('Weighted - average'!$A169, Width!$A$2:$A$166, Width!I$2:I$166) = 0, 'Weighted - average'!I$178, _xlfn.XLOOKUP('Weighted - average'!$A169, Width!$A$2:$A$166, Width!I$2:I$166)),
    'Weighted - average'!I$178
)</f>
        <v>4.3264520948576966</v>
      </c>
      <c r="J169">
        <f>IFERROR(
    IF(_xlfn.XLOOKUP('Weighted - average'!$A169, Width!$A$2:$A$166, Width!J$2:J$166) = 0, 'Weighted - average'!J$178, _xlfn.XLOOKUP('Weighted - average'!$A169, Width!$A$2:$A$166, Width!J$2:J$166)),
    'Weighted - average'!J$178
)</f>
        <v>1.5449688800216681</v>
      </c>
      <c r="K169">
        <f>IFERROR(
    IF(_xlfn.XLOOKUP('Weighted - average'!$A169, Width!$A$2:$A$166, Width!K$2:K$166) = 0, 'Weighted - average'!K$178, _xlfn.XLOOKUP('Weighted - average'!$A169, Width!$A$2:$A$166, Width!K$2:K$166)),
    'Weighted - average'!K$178
)</f>
        <v>3</v>
      </c>
      <c r="L169">
        <f>IFERROR(
    IF(_xlfn.XLOOKUP('Weighted - average'!$A169, Width!$A$2:$A$166, Width!L$2:L$166) = 0, 'Weighted - average'!L$178, _xlfn.XLOOKUP('Weighted - average'!$A169, Width!$A$2:$A$166, Width!L$2:L$166)),
    'Weighted - average'!L$178
)</f>
        <v>7.2915200559958206</v>
      </c>
      <c r="M169">
        <f>IFERROR(
    IF(_xlfn.XLOOKUP('Weighted - average'!$A169, Width!$A$2:$A$166, Width!M$2:M$166) = 0, 'Weighted - average'!M$178, _xlfn.XLOOKUP('Weighted - average'!$A169, Width!$A$2:$A$166, Width!M$2:M$166)),
    'Weighted - average'!M$178
)</f>
        <v>30.909274241173069</v>
      </c>
      <c r="N169">
        <f>IFERROR(
    IF(_xlfn.XLOOKUP('Weighted - average'!$A169, Width!$A$2:$A$166, Width!N$2:N$166) = 0, 'Weighted - average'!N$178, _xlfn.XLOOKUP('Weighted - average'!$A169, Width!$A$2:$A$166, Width!N$2:N$166)),
    'Weighted - average'!N$178
)</f>
        <v>4.5710697309727522</v>
      </c>
      <c r="O169">
        <f>IFERROR(
    IF(_xlfn.XLOOKUP('Weighted - average'!$A169, Width!$A$2:$A$166, Width!O$2:O$166) = 0, 'Weighted - average'!O$178, _xlfn.XLOOKUP('Weighted - average'!$A169, Width!$A$2:$A$166, Width!O$2:O$166)),
    'Weighted - average'!O$178
)</f>
        <v>5.5</v>
      </c>
      <c r="P169">
        <f>IFERROR(
    IF(_xlfn.XLOOKUP('Weighted - average'!$A169, Width!$A$2:$A$166, Width!P$2:P$166) = 0, 'Weighted - average'!P$178, _xlfn.XLOOKUP('Weighted - average'!$A169, Width!$A$2:$A$166, Width!P$2:P$166)),
    'Weighted - average'!P$178
)</f>
        <v>9.5932023014312087</v>
      </c>
    </row>
    <row r="170" spans="1:16" x14ac:dyDescent="0.25">
      <c r="A170" s="1" t="s">
        <v>173</v>
      </c>
      <c r="B170">
        <f>IFERROR(
    IF(_xlfn.XLOOKUP('Weighted - average'!$A170, Width!$A$2:$A$166, Width!B$2:B$166) = 0, 'Weighted - average'!B$178, _xlfn.XLOOKUP('Weighted - average'!$A170, Width!$A$2:$A$166, Width!B$2:B$166)),
    'Weighted - average'!B$178
)</f>
        <v>28.127281200549199</v>
      </c>
      <c r="C170">
        <f>IFERROR(
    IF(_xlfn.XLOOKUP('Weighted - average'!$A170, Width!$A$2:$A$166, Width!C$2:C$166) = 0, 'Weighted - average'!C$178, _xlfn.XLOOKUP('Weighted - average'!$A170, Width!$A$2:$A$166, Width!C$2:C$166)),
    'Weighted - average'!C$178
)</f>
        <v>9.0046311248288404</v>
      </c>
      <c r="D170">
        <f>IFERROR(
    IF(_xlfn.XLOOKUP('Weighted - average'!$A170, Width!$A$2:$A$166, Width!D$2:D$166) = 0, 'Weighted - average'!D$178, _xlfn.XLOOKUP('Weighted - average'!$A170, Width!$A$2:$A$166, Width!D$2:D$166)),
    'Weighted - average'!D$178
)</f>
        <v>15.7359549704254</v>
      </c>
      <c r="E170">
        <f>IFERROR(
    IF(_xlfn.XLOOKUP('Weighted - average'!$A170, Width!$A$2:$A$166, Width!E$2:E$166) = 0, 'Weighted - average'!E$178, _xlfn.XLOOKUP('Weighted - average'!$A170, Width!$A$2:$A$166, Width!E$2:E$166)),
    'Weighted - average'!E$178
)</f>
        <v>16.8501274859765</v>
      </c>
      <c r="F170">
        <f>IFERROR(
    IF(_xlfn.XLOOKUP('Weighted - average'!$A170, Width!$A$2:$A$166, Width!F$2:F$166) = 0, 'Weighted - average'!F$178, _xlfn.XLOOKUP('Weighted - average'!$A170, Width!$A$2:$A$166, Width!F$2:F$166)),
    'Weighted - average'!F$178
)</f>
        <v>18.356406436795201</v>
      </c>
      <c r="G170">
        <f>IFERROR(
    IF(_xlfn.XLOOKUP('Weighted - average'!$A170, Width!$A$2:$A$166, Width!G$2:G$166) = 0, 'Weighted - average'!G$178, _xlfn.XLOOKUP('Weighted - average'!$A170, Width!$A$2:$A$166, Width!G$2:G$166)),
    'Weighted - average'!G$178
)</f>
        <v>11.9553165506191</v>
      </c>
      <c r="H170">
        <f>IFERROR(
    IF(_xlfn.XLOOKUP('Weighted - average'!$A170, Width!$A$2:$A$166, Width!H$2:H$166) = 0, 'Weighted - average'!H$178, _xlfn.XLOOKUP('Weighted - average'!$A170, Width!$A$2:$A$166, Width!H$2:H$166)),
    'Weighted - average'!H$178
)</f>
        <v>16.523591851322301</v>
      </c>
      <c r="I170">
        <f>IFERROR(
    IF(_xlfn.XLOOKUP('Weighted - average'!$A170, Width!$A$2:$A$166, Width!I$2:I$166) = 0, 'Weighted - average'!I$178, _xlfn.XLOOKUP('Weighted - average'!$A170, Width!$A$2:$A$166, Width!I$2:I$166)),
    'Weighted - average'!I$178
)</f>
        <v>7.7382908742973298</v>
      </c>
      <c r="J170">
        <f>IFERROR(
    IF(_xlfn.XLOOKUP('Weighted - average'!$A170, Width!$A$2:$A$166, Width!J$2:J$166) = 0, 'Weighted - average'!J$178, _xlfn.XLOOKUP('Weighted - average'!$A170, Width!$A$2:$A$166, Width!J$2:J$166)),
    'Weighted - average'!J$178
)</f>
        <v>1.5449688800216681</v>
      </c>
      <c r="K170">
        <f>IFERROR(
    IF(_xlfn.XLOOKUP('Weighted - average'!$A170, Width!$A$2:$A$166, Width!K$2:K$166) = 0, 'Weighted - average'!K$178, _xlfn.XLOOKUP('Weighted - average'!$A170, Width!$A$2:$A$166, Width!K$2:K$166)),
    'Weighted - average'!K$178
)</f>
        <v>5.38254686917971</v>
      </c>
      <c r="L170">
        <f>IFERROR(
    IF(_xlfn.XLOOKUP('Weighted - average'!$A170, Width!$A$2:$A$166, Width!L$2:L$166) = 0, 'Weighted - average'!L$178, _xlfn.XLOOKUP('Weighted - average'!$A170, Width!$A$2:$A$166, Width!L$2:L$166)),
    'Weighted - average'!L$178
)</f>
        <v>12.4611725045398</v>
      </c>
      <c r="M170">
        <f>IFERROR(
    IF(_xlfn.XLOOKUP('Weighted - average'!$A170, Width!$A$2:$A$166, Width!M$2:M$166) = 0, 'Weighted - average'!M$178, _xlfn.XLOOKUP('Weighted - average'!$A170, Width!$A$2:$A$166, Width!M$2:M$166)),
    'Weighted - average'!M$178
)</f>
        <v>58.522310204512799</v>
      </c>
      <c r="N170">
        <f>IFERROR(
    IF(_xlfn.XLOOKUP('Weighted - average'!$A170, Width!$A$2:$A$166, Width!N$2:N$166) = 0, 'Weighted - average'!N$178, _xlfn.XLOOKUP('Weighted - average'!$A170, Width!$A$2:$A$166, Width!N$2:N$166)),
    'Weighted - average'!N$178
)</f>
        <v>12.5396448390677</v>
      </c>
      <c r="O170">
        <f>IFERROR(
    IF(_xlfn.XLOOKUP('Weighted - average'!$A170, Width!$A$2:$A$166, Width!O$2:O$166) = 0, 'Weighted - average'!O$178, _xlfn.XLOOKUP('Weighted - average'!$A170, Width!$A$2:$A$166, Width!O$2:O$166)),
    'Weighted - average'!O$178
)</f>
        <v>14.385162483410999</v>
      </c>
      <c r="P170">
        <f>IFERROR(
    IF(_xlfn.XLOOKUP('Weighted - average'!$A170, Width!$A$2:$A$166, Width!P$2:P$166) = 0, 'Weighted - average'!P$178, _xlfn.XLOOKUP('Weighted - average'!$A170, Width!$A$2:$A$166, Width!P$2:P$166)),
    'Weighted - average'!P$178
)</f>
        <v>15.5139245079299</v>
      </c>
    </row>
    <row r="171" spans="1:16" x14ac:dyDescent="0.25">
      <c r="A171" s="1" t="s">
        <v>174</v>
      </c>
      <c r="B171">
        <f>IFERROR(
    IF(_xlfn.XLOOKUP('Weighted - average'!$A171, Width!$A$2:$A$166, Width!B$2:B$166) = 0, 'Weighted - average'!B$178, _xlfn.XLOOKUP('Weighted - average'!$A171, Width!$A$2:$A$166, Width!B$2:B$166)),
    'Weighted - average'!B$178
)</f>
        <v>9.0097904075212902</v>
      </c>
      <c r="C171">
        <f>IFERROR(
    IF(_xlfn.XLOOKUP('Weighted - average'!$A171, Width!$A$2:$A$166, Width!C$2:C$166) = 0, 'Weighted - average'!C$178, _xlfn.XLOOKUP('Weighted - average'!$A171, Width!$A$2:$A$166, Width!C$2:C$166)),
    'Weighted - average'!C$178
)</f>
        <v>5.8305890179865498</v>
      </c>
      <c r="D171">
        <f>IFERROR(
    IF(_xlfn.XLOOKUP('Weighted - average'!$A171, Width!$A$2:$A$166, Width!D$2:D$166) = 0, 'Weighted - average'!D$178, _xlfn.XLOOKUP('Weighted - average'!$A171, Width!$A$2:$A$166, Width!D$2:D$166)),
    'Weighted - average'!D$178
)</f>
        <v>6.892046065663032</v>
      </c>
      <c r="E171">
        <f>IFERROR(
    IF(_xlfn.XLOOKUP('Weighted - average'!$A171, Width!$A$2:$A$166, Width!E$2:E$166) = 0, 'Weighted - average'!E$178, _xlfn.XLOOKUP('Weighted - average'!$A171, Width!$A$2:$A$166, Width!E$2:E$166)),
    'Weighted - average'!E$178
)</f>
        <v>6.2755503632768832</v>
      </c>
      <c r="F171">
        <f>IFERROR(
    IF(_xlfn.XLOOKUP('Weighted - average'!$A171, Width!$A$2:$A$166, Width!F$2:F$166) = 0, 'Weighted - average'!F$178, _xlfn.XLOOKUP('Weighted - average'!$A171, Width!$A$2:$A$166, Width!F$2:F$166)),
    'Weighted - average'!F$178
)</f>
        <v>11.284424221210999</v>
      </c>
      <c r="G171">
        <f>IFERROR(
    IF(_xlfn.XLOOKUP('Weighted - average'!$A171, Width!$A$2:$A$166, Width!G$2:G$166) = 0, 'Weighted - average'!G$178, _xlfn.XLOOKUP('Weighted - average'!$A171, Width!$A$2:$A$166, Width!G$2:G$166)),
    'Weighted - average'!G$178
)</f>
        <v>4.5502759931227903</v>
      </c>
      <c r="H171">
        <f>IFERROR(
    IF(_xlfn.XLOOKUP('Weighted - average'!$A171, Width!$A$2:$A$166, Width!H$2:H$166) = 0, 'Weighted - average'!H$178, _xlfn.XLOOKUP('Weighted - average'!$A171, Width!$A$2:$A$166, Width!H$2:H$166)),
    'Weighted - average'!H$178
)</f>
        <v>6.3832945137155876</v>
      </c>
      <c r="I171">
        <f>IFERROR(
    IF(_xlfn.XLOOKUP('Weighted - average'!$A171, Width!$A$2:$A$166, Width!I$2:I$166) = 0, 'Weighted - average'!I$178, _xlfn.XLOOKUP('Weighted - average'!$A171, Width!$A$2:$A$166, Width!I$2:I$166)),
    'Weighted - average'!I$178
)</f>
        <v>3.8658985437669999</v>
      </c>
      <c r="J171">
        <f>IFERROR(
    IF(_xlfn.XLOOKUP('Weighted - average'!$A171, Width!$A$2:$A$166, Width!J$2:J$166) = 0, 'Weighted - average'!J$178, _xlfn.XLOOKUP('Weighted - average'!$A171, Width!$A$2:$A$166, Width!J$2:J$166)),
    'Weighted - average'!J$178
)</f>
        <v>1.5449688800216681</v>
      </c>
      <c r="K171">
        <f>IFERROR(
    IF(_xlfn.XLOOKUP('Weighted - average'!$A171, Width!$A$2:$A$166, Width!K$2:K$166) = 0, 'Weighted - average'!K$178, _xlfn.XLOOKUP('Weighted - average'!$A171, Width!$A$2:$A$166, Width!K$2:K$166)),
    'Weighted - average'!K$178
)</f>
        <v>6.9442551119766298</v>
      </c>
      <c r="L171">
        <f>IFERROR(
    IF(_xlfn.XLOOKUP('Weighted - average'!$A171, Width!$A$2:$A$166, Width!L$2:L$166) = 0, 'Weighted - average'!L$178, _xlfn.XLOOKUP('Weighted - average'!$A171, Width!$A$2:$A$166, Width!L$2:L$166)),
    'Weighted - average'!L$178
)</f>
        <v>9.2100249489680195</v>
      </c>
      <c r="M171">
        <f>IFERROR(
    IF(_xlfn.XLOOKUP('Weighted - average'!$A171, Width!$A$2:$A$166, Width!M$2:M$166) = 0, 'Weighted - average'!M$178, _xlfn.XLOOKUP('Weighted - average'!$A171, Width!$A$2:$A$166, Width!M$2:M$166)),
    'Weighted - average'!M$178
)</f>
        <v>30.909274241173069</v>
      </c>
      <c r="N171">
        <f>IFERROR(
    IF(_xlfn.XLOOKUP('Weighted - average'!$A171, Width!$A$2:$A$166, Width!N$2:N$166) = 0, 'Weighted - average'!N$178, _xlfn.XLOOKUP('Weighted - average'!$A171, Width!$A$2:$A$166, Width!N$2:N$166)),
    'Weighted - average'!N$178
)</f>
        <v>4.5710697309727522</v>
      </c>
      <c r="O171">
        <f>IFERROR(
    IF(_xlfn.XLOOKUP('Weighted - average'!$A171, Width!$A$2:$A$166, Width!O$2:O$166) = 0, 'Weighted - average'!O$178, _xlfn.XLOOKUP('Weighted - average'!$A171, Width!$A$2:$A$166, Width!O$2:O$166)),
    'Weighted - average'!O$178
)</f>
        <v>5.9709464602892597</v>
      </c>
      <c r="P171">
        <f>IFERROR(
    IF(_xlfn.XLOOKUP('Weighted - average'!$A171, Width!$A$2:$A$166, Width!P$2:P$166) = 0, 'Weighted - average'!P$178, _xlfn.XLOOKUP('Weighted - average'!$A171, Width!$A$2:$A$166, Width!P$2:P$166)),
    'Weighted - average'!P$178
)</f>
        <v>9.5932023014312087</v>
      </c>
    </row>
    <row r="172" spans="1:16" x14ac:dyDescent="0.25">
      <c r="A172" s="1" t="s">
        <v>175</v>
      </c>
      <c r="B172">
        <f>IFERROR(
    IF(_xlfn.XLOOKUP('Weighted - average'!$A172, Width!$A$2:$A$166, Width!B$2:B$166) = 0, 'Weighted - average'!B$178, _xlfn.XLOOKUP('Weighted - average'!$A172, Width!$A$2:$A$166, Width!B$2:B$166)),
    'Weighted - average'!B$178
)</f>
        <v>10.114448572848865</v>
      </c>
      <c r="C172">
        <f>IFERROR(
    IF(_xlfn.XLOOKUP('Weighted - average'!$A172, Width!$A$2:$A$166, Width!C$2:C$166) = 0, 'Weighted - average'!C$178, _xlfn.XLOOKUP('Weighted - average'!$A172, Width!$A$2:$A$166, Width!C$2:C$166)),
    'Weighted - average'!C$178
)</f>
        <v>1</v>
      </c>
      <c r="D172">
        <f>IFERROR(
    IF(_xlfn.XLOOKUP('Weighted - average'!$A172, Width!$A$2:$A$166, Width!D$2:D$166) = 0, 'Weighted - average'!D$178, _xlfn.XLOOKUP('Weighted - average'!$A172, Width!$A$2:$A$166, Width!D$2:D$166)),
    'Weighted - average'!D$178
)</f>
        <v>6.892046065663032</v>
      </c>
      <c r="E172">
        <f>IFERROR(
    IF(_xlfn.XLOOKUP('Weighted - average'!$A172, Width!$A$2:$A$166, Width!E$2:E$166) = 0, 'Weighted - average'!E$178, _xlfn.XLOOKUP('Weighted - average'!$A172, Width!$A$2:$A$166, Width!E$2:E$166)),
    'Weighted - average'!E$178
)</f>
        <v>6.2755503632768832</v>
      </c>
      <c r="F172">
        <f>IFERROR(
    IF(_xlfn.XLOOKUP('Weighted - average'!$A172, Width!$A$2:$A$166, Width!F$2:F$166) = 0, 'Weighted - average'!F$178, _xlfn.XLOOKUP('Weighted - average'!$A172, Width!$A$2:$A$166, Width!F$2:F$166)),
    'Weighted - average'!F$178
)</f>
        <v>10.35838618260364</v>
      </c>
      <c r="G172">
        <f>IFERROR(
    IF(_xlfn.XLOOKUP('Weighted - average'!$A172, Width!$A$2:$A$166, Width!G$2:G$166) = 0, 'Weighted - average'!G$178, _xlfn.XLOOKUP('Weighted - average'!$A172, Width!$A$2:$A$166, Width!G$2:G$166)),
    'Weighted - average'!G$178
)</f>
        <v>7.2028096935943351</v>
      </c>
      <c r="H172">
        <f>IFERROR(
    IF(_xlfn.XLOOKUP('Weighted - average'!$A172, Width!$A$2:$A$166, Width!H$2:H$166) = 0, 'Weighted - average'!H$178, _xlfn.XLOOKUP('Weighted - average'!$A172, Width!$A$2:$A$166, Width!H$2:H$166)),
    'Weighted - average'!H$178
)</f>
        <v>6.3832945137155876</v>
      </c>
      <c r="I172">
        <f>IFERROR(
    IF(_xlfn.XLOOKUP('Weighted - average'!$A172, Width!$A$2:$A$166, Width!I$2:I$166) = 0, 'Weighted - average'!I$178, _xlfn.XLOOKUP('Weighted - average'!$A172, Width!$A$2:$A$166, Width!I$2:I$166)),
    'Weighted - average'!I$178
)</f>
        <v>4.3264520948576966</v>
      </c>
      <c r="J172">
        <f>IFERROR(
    IF(_xlfn.XLOOKUP('Weighted - average'!$A172, Width!$A$2:$A$166, Width!J$2:J$166) = 0, 'Weighted - average'!J$178, _xlfn.XLOOKUP('Weighted - average'!$A172, Width!$A$2:$A$166, Width!J$2:J$166)),
    'Weighted - average'!J$178
)</f>
        <v>1.5449688800216681</v>
      </c>
      <c r="K172">
        <f>IFERROR(
    IF(_xlfn.XLOOKUP('Weighted - average'!$A172, Width!$A$2:$A$166, Width!K$2:K$166) = 0, 'Weighted - average'!K$178, _xlfn.XLOOKUP('Weighted - average'!$A172, Width!$A$2:$A$166, Width!K$2:K$166)),
    'Weighted - average'!K$178
)</f>
        <v>4.9029807894694066</v>
      </c>
      <c r="L172">
        <f>IFERROR(
    IF(_xlfn.XLOOKUP('Weighted - average'!$A172, Width!$A$2:$A$166, Width!L$2:L$166) = 0, 'Weighted - average'!L$178, _xlfn.XLOOKUP('Weighted - average'!$A172, Width!$A$2:$A$166, Width!L$2:L$166)),
    'Weighted - average'!L$178
)</f>
        <v>7.2915200559958206</v>
      </c>
      <c r="M172">
        <f>IFERROR(
    IF(_xlfn.XLOOKUP('Weighted - average'!$A172, Width!$A$2:$A$166, Width!M$2:M$166) = 0, 'Weighted - average'!M$178, _xlfn.XLOOKUP('Weighted - average'!$A172, Width!$A$2:$A$166, Width!M$2:M$166)),
    'Weighted - average'!M$178
)</f>
        <v>30.909274241173069</v>
      </c>
      <c r="N172">
        <f>IFERROR(
    IF(_xlfn.XLOOKUP('Weighted - average'!$A172, Width!$A$2:$A$166, Width!N$2:N$166) = 0, 'Weighted - average'!N$178, _xlfn.XLOOKUP('Weighted - average'!$A172, Width!$A$2:$A$166, Width!N$2:N$166)),
    'Weighted - average'!N$178
)</f>
        <v>4.5710697309727522</v>
      </c>
      <c r="O172">
        <f>IFERROR(
    IF(_xlfn.XLOOKUP('Weighted - average'!$A172, Width!$A$2:$A$166, Width!O$2:O$166) = 0, 'Weighted - average'!O$178, _xlfn.XLOOKUP('Weighted - average'!$A172, Width!$A$2:$A$166, Width!O$2:O$166)),
    'Weighted - average'!O$178
)</f>
        <v>8.0147091941719033</v>
      </c>
      <c r="P172">
        <f>IFERROR(
    IF(_xlfn.XLOOKUP('Weighted - average'!$A172, Width!$A$2:$A$166, Width!P$2:P$166) = 0, 'Weighted - average'!P$178, _xlfn.XLOOKUP('Weighted - average'!$A172, Width!$A$2:$A$166, Width!P$2:P$166)),
    'Weighted - average'!P$178
)</f>
        <v>9.5932023014312087</v>
      </c>
    </row>
    <row r="173" spans="1:16" x14ac:dyDescent="0.25">
      <c r="A173" s="1" t="s">
        <v>176</v>
      </c>
      <c r="B173">
        <f>IFERROR(
    IF(_xlfn.XLOOKUP('Weighted - average'!$A173, Width!$A$2:$A$166, Width!B$2:B$166) = 0, 'Weighted - average'!B$178, _xlfn.XLOOKUP('Weighted - average'!$A173, Width!$A$2:$A$166, Width!B$2:B$166)),
    'Weighted - average'!B$178
)</f>
        <v>8.2586851308570708</v>
      </c>
      <c r="C173">
        <f>IFERROR(
    IF(_xlfn.XLOOKUP('Weighted - average'!$A173, Width!$A$2:$A$166, Width!C$2:C$166) = 0, 'Weighted - average'!C$178, _xlfn.XLOOKUP('Weighted - average'!$A173, Width!$A$2:$A$166, Width!C$2:C$166)),
    'Weighted - average'!C$178
)</f>
        <v>4.4881592850680496</v>
      </c>
      <c r="D173">
        <f>IFERROR(
    IF(_xlfn.XLOOKUP('Weighted - average'!$A173, Width!$A$2:$A$166, Width!D$2:D$166) = 0, 'Weighted - average'!D$178, _xlfn.XLOOKUP('Weighted - average'!$A173, Width!$A$2:$A$166, Width!D$2:D$166)),
    'Weighted - average'!D$178
)</f>
        <v>6.892046065663032</v>
      </c>
      <c r="E173">
        <f>IFERROR(
    IF(_xlfn.XLOOKUP('Weighted - average'!$A173, Width!$A$2:$A$166, Width!E$2:E$166) = 0, 'Weighted - average'!E$178, _xlfn.XLOOKUP('Weighted - average'!$A173, Width!$A$2:$A$166, Width!E$2:E$166)),
    'Weighted - average'!E$178
)</f>
        <v>6.2755503632768832</v>
      </c>
      <c r="F173">
        <f>IFERROR(
    IF(_xlfn.XLOOKUP('Weighted - average'!$A173, Width!$A$2:$A$166, Width!F$2:F$166) = 0, 'Weighted - average'!F$178, _xlfn.XLOOKUP('Weighted - average'!$A173, Width!$A$2:$A$166, Width!F$2:F$166)),
    'Weighted - average'!F$178
)</f>
        <v>5.9615534755255402</v>
      </c>
      <c r="G173">
        <f>IFERROR(
    IF(_xlfn.XLOOKUP('Weighted - average'!$A173, Width!$A$2:$A$166, Width!G$2:G$166) = 0, 'Weighted - average'!G$178, _xlfn.XLOOKUP('Weighted - average'!$A173, Width!$A$2:$A$166, Width!G$2:G$166)),
    'Weighted - average'!G$178
)</f>
        <v>4.1197078883026599</v>
      </c>
      <c r="H173">
        <f>IFERROR(
    IF(_xlfn.XLOOKUP('Weighted - average'!$A173, Width!$A$2:$A$166, Width!H$2:H$166) = 0, 'Weighted - average'!H$178, _xlfn.XLOOKUP('Weighted - average'!$A173, Width!$A$2:$A$166, Width!H$2:H$166)),
    'Weighted - average'!H$178
)</f>
        <v>6.3832945137155876</v>
      </c>
      <c r="I173">
        <f>IFERROR(
    IF(_xlfn.XLOOKUP('Weighted - average'!$A173, Width!$A$2:$A$166, Width!I$2:I$166) = 0, 'Weighted - average'!I$178, _xlfn.XLOOKUP('Weighted - average'!$A173, Width!$A$2:$A$166, Width!I$2:I$166)),
    'Weighted - average'!I$178
)</f>
        <v>3.6539999999999999</v>
      </c>
      <c r="J173">
        <f>IFERROR(
    IF(_xlfn.XLOOKUP('Weighted - average'!$A173, Width!$A$2:$A$166, Width!J$2:J$166) = 0, 'Weighted - average'!J$178, _xlfn.XLOOKUP('Weighted - average'!$A173, Width!$A$2:$A$166, Width!J$2:J$166)),
    'Weighted - average'!J$178
)</f>
        <v>1.5449688800216681</v>
      </c>
      <c r="K173">
        <f>IFERROR(
    IF(_xlfn.XLOOKUP('Weighted - average'!$A173, Width!$A$2:$A$166, Width!K$2:K$166) = 0, 'Weighted - average'!K$178, _xlfn.XLOOKUP('Weighted - average'!$A173, Width!$A$2:$A$166, Width!K$2:K$166)),
    'Weighted - average'!K$178
)</f>
        <v>3.5670912951167701</v>
      </c>
      <c r="L173">
        <f>IFERROR(
    IF(_xlfn.XLOOKUP('Weighted - average'!$A173, Width!$A$2:$A$166, Width!L$2:L$166) = 0, 'Weighted - average'!L$178, _xlfn.XLOOKUP('Weighted - average'!$A173, Width!$A$2:$A$166, Width!L$2:L$166)),
    'Weighted - average'!L$178
)</f>
        <v>6.5290755101611904</v>
      </c>
      <c r="M173">
        <f>IFERROR(
    IF(_xlfn.XLOOKUP('Weighted - average'!$A173, Width!$A$2:$A$166, Width!M$2:M$166) = 0, 'Weighted - average'!M$178, _xlfn.XLOOKUP('Weighted - average'!$A173, Width!$A$2:$A$166, Width!M$2:M$166)),
    'Weighted - average'!M$178
)</f>
        <v>20</v>
      </c>
      <c r="N173">
        <f>IFERROR(
    IF(_xlfn.XLOOKUP('Weighted - average'!$A173, Width!$A$2:$A$166, Width!N$2:N$166) = 0, 'Weighted - average'!N$178, _xlfn.XLOOKUP('Weighted - average'!$A173, Width!$A$2:$A$166, Width!N$2:N$166)),
    'Weighted - average'!N$178
)</f>
        <v>6</v>
      </c>
      <c r="O173">
        <f>IFERROR(
    IF(_xlfn.XLOOKUP('Weighted - average'!$A173, Width!$A$2:$A$166, Width!O$2:O$166) = 0, 'Weighted - average'!O$178, _xlfn.XLOOKUP('Weighted - average'!$A173, Width!$A$2:$A$166, Width!O$2:O$166)),
    'Weighted - average'!O$178
)</f>
        <v>7.15898867120797</v>
      </c>
      <c r="P173">
        <f>IFERROR(
    IF(_xlfn.XLOOKUP('Weighted - average'!$A173, Width!$A$2:$A$166, Width!P$2:P$166) = 0, 'Weighted - average'!P$178, _xlfn.XLOOKUP('Weighted - average'!$A173, Width!$A$2:$A$166, Width!P$2:P$166)),
    'Weighted - average'!P$178
)</f>
        <v>10</v>
      </c>
    </row>
    <row r="174" spans="1:16" x14ac:dyDescent="0.25">
      <c r="A174" s="1" t="s">
        <v>177</v>
      </c>
      <c r="B174">
        <f>IFERROR(
    IF(_xlfn.XLOOKUP('Weighted - average'!$A174, Width!$A$2:$A$166, Width!B$2:B$166) = 0, 'Weighted - average'!B$178, _xlfn.XLOOKUP('Weighted - average'!$A174, Width!$A$2:$A$166, Width!B$2:B$166)),
    'Weighted - average'!B$178
)</f>
        <v>10.114448572848865</v>
      </c>
      <c r="C174">
        <f>IFERROR(
    IF(_xlfn.XLOOKUP('Weighted - average'!$A174, Width!$A$2:$A$166, Width!C$2:C$166) = 0, 'Weighted - average'!C$178, _xlfn.XLOOKUP('Weighted - average'!$A174, Width!$A$2:$A$166, Width!C$2:C$166)),
    'Weighted - average'!C$178
)</f>
        <v>2.8458888226329999</v>
      </c>
      <c r="D174">
        <f>IFERROR(
    IF(_xlfn.XLOOKUP('Weighted - average'!$A174, Width!$A$2:$A$166, Width!D$2:D$166) = 0, 'Weighted - average'!D$178, _xlfn.XLOOKUP('Weighted - average'!$A174, Width!$A$2:$A$166, Width!D$2:D$166)),
    'Weighted - average'!D$178
)</f>
        <v>13.307692307692299</v>
      </c>
      <c r="E174">
        <f>IFERROR(
    IF(_xlfn.XLOOKUP('Weighted - average'!$A174, Width!$A$2:$A$166, Width!E$2:E$166) = 0, 'Weighted - average'!E$178, _xlfn.XLOOKUP('Weighted - average'!$A174, Width!$A$2:$A$166, Width!E$2:E$166)),
    'Weighted - average'!E$178
)</f>
        <v>6.2755503632768832</v>
      </c>
      <c r="F174">
        <f>IFERROR(
    IF(_xlfn.XLOOKUP('Weighted - average'!$A174, Width!$A$2:$A$166, Width!F$2:F$166) = 0, 'Weighted - average'!F$178, _xlfn.XLOOKUP('Weighted - average'!$A174, Width!$A$2:$A$166, Width!F$2:F$166)),
    'Weighted - average'!F$178
)</f>
        <v>14.345072912393199</v>
      </c>
      <c r="G174">
        <f>IFERROR(
    IF(_xlfn.XLOOKUP('Weighted - average'!$A174, Width!$A$2:$A$166, Width!G$2:G$166) = 0, 'Weighted - average'!G$178, _xlfn.XLOOKUP('Weighted - average'!$A174, Width!$A$2:$A$166, Width!G$2:G$166)),
    'Weighted - average'!G$178
)</f>
        <v>2.73714821559027</v>
      </c>
      <c r="H174">
        <f>IFERROR(
    IF(_xlfn.XLOOKUP('Weighted - average'!$A174, Width!$A$2:$A$166, Width!H$2:H$166) = 0, 'Weighted - average'!H$178, _xlfn.XLOOKUP('Weighted - average'!$A174, Width!$A$2:$A$166, Width!H$2:H$166)),
    'Weighted - average'!H$178
)</f>
        <v>6.3832945137155876</v>
      </c>
      <c r="I174">
        <f>IFERROR(
    IF(_xlfn.XLOOKUP('Weighted - average'!$A174, Width!$A$2:$A$166, Width!I$2:I$166) = 0, 'Weighted - average'!I$178, _xlfn.XLOOKUP('Weighted - average'!$A174, Width!$A$2:$A$166, Width!I$2:I$166)),
    'Weighted - average'!I$178
)</f>
        <v>3.7163592379800399</v>
      </c>
      <c r="J174">
        <f>IFERROR(
    IF(_xlfn.XLOOKUP('Weighted - average'!$A174, Width!$A$2:$A$166, Width!J$2:J$166) = 0, 'Weighted - average'!J$178, _xlfn.XLOOKUP('Weighted - average'!$A174, Width!$A$2:$A$166, Width!J$2:J$166)),
    'Weighted - average'!J$178
)</f>
        <v>1.5449688800216681</v>
      </c>
      <c r="K174">
        <f>IFERROR(
    IF(_xlfn.XLOOKUP('Weighted - average'!$A174, Width!$A$2:$A$166, Width!K$2:K$166) = 0, 'Weighted - average'!K$178, _xlfn.XLOOKUP('Weighted - average'!$A174, Width!$A$2:$A$166, Width!K$2:K$166)),
    'Weighted - average'!K$178
)</f>
        <v>4.9298762945914802</v>
      </c>
      <c r="L174">
        <f>IFERROR(
    IF(_xlfn.XLOOKUP('Weighted - average'!$A174, Width!$A$2:$A$166, Width!L$2:L$166) = 0, 'Weighted - average'!L$178, _xlfn.XLOOKUP('Weighted - average'!$A174, Width!$A$2:$A$166, Width!L$2:L$166)),
    'Weighted - average'!L$178
)</f>
        <v>7.46141684860347</v>
      </c>
      <c r="M174">
        <f>IFERROR(
    IF(_xlfn.XLOOKUP('Weighted - average'!$A174, Width!$A$2:$A$166, Width!M$2:M$166) = 0, 'Weighted - average'!M$178, _xlfn.XLOOKUP('Weighted - average'!$A174, Width!$A$2:$A$166, Width!M$2:M$166)),
    'Weighted - average'!M$178
)</f>
        <v>30.909274241173069</v>
      </c>
      <c r="N174">
        <f>IFERROR(
    IF(_xlfn.XLOOKUP('Weighted - average'!$A174, Width!$A$2:$A$166, Width!N$2:N$166) = 0, 'Weighted - average'!N$178, _xlfn.XLOOKUP('Weighted - average'!$A174, Width!$A$2:$A$166, Width!N$2:N$166)),
    'Weighted - average'!N$178
)</f>
        <v>4.5710697309727522</v>
      </c>
      <c r="O174">
        <f>IFERROR(
    IF(_xlfn.XLOOKUP('Weighted - average'!$A174, Width!$A$2:$A$166, Width!O$2:O$166) = 0, 'Weighted - average'!O$178, _xlfn.XLOOKUP('Weighted - average'!$A174, Width!$A$2:$A$166, Width!O$2:O$166)),
    'Weighted - average'!O$178
)</f>
        <v>21.4888789171045</v>
      </c>
      <c r="P174">
        <f>IFERROR(
    IF(_xlfn.XLOOKUP('Weighted - average'!$A174, Width!$A$2:$A$166, Width!P$2:P$166) = 0, 'Weighted - average'!P$178, _xlfn.XLOOKUP('Weighted - average'!$A174, Width!$A$2:$A$166, Width!P$2:P$166)),
    'Weighted - average'!P$178
)</f>
        <v>9.5932023014312087</v>
      </c>
    </row>
    <row r="175" spans="1:16" x14ac:dyDescent="0.25">
      <c r="A175" s="1" t="s">
        <v>178</v>
      </c>
      <c r="B175">
        <f>IFERROR(
    IF(_xlfn.XLOOKUP('Weighted - average'!$A175, Width!$A$2:$A$166, Width!B$2:B$166) = 0, 'Weighted - average'!B$178, _xlfn.XLOOKUP('Weighted - average'!$A175, Width!$A$2:$A$166, Width!B$2:B$166)),
    'Weighted - average'!B$178
)</f>
        <v>7.4157848366673704</v>
      </c>
      <c r="C175">
        <f>IFERROR(
    IF(_xlfn.XLOOKUP('Weighted - average'!$A175, Width!$A$2:$A$166, Width!C$2:C$166) = 0, 'Weighted - average'!C$178, _xlfn.XLOOKUP('Weighted - average'!$A175, Width!$A$2:$A$166, Width!C$2:C$166)),
    'Weighted - average'!C$178
)</f>
        <v>4.5282842022740404</v>
      </c>
      <c r="D175">
        <f>IFERROR(
    IF(_xlfn.XLOOKUP('Weighted - average'!$A175, Width!$A$2:$A$166, Width!D$2:D$166) = 0, 'Weighted - average'!D$178, _xlfn.XLOOKUP('Weighted - average'!$A175, Width!$A$2:$A$166, Width!D$2:D$166)),
    'Weighted - average'!D$178
)</f>
        <v>6.892046065663032</v>
      </c>
      <c r="E175">
        <f>IFERROR(
    IF(_xlfn.XLOOKUP('Weighted - average'!$A175, Width!$A$2:$A$166, Width!E$2:E$166) = 0, 'Weighted - average'!E$178, _xlfn.XLOOKUP('Weighted - average'!$A175, Width!$A$2:$A$166, Width!E$2:E$166)),
    'Weighted - average'!E$178
)</f>
        <v>6.2755503632768832</v>
      </c>
      <c r="F175">
        <f>IFERROR(
    IF(_xlfn.XLOOKUP('Weighted - average'!$A175, Width!$A$2:$A$166, Width!F$2:F$166) = 0, 'Weighted - average'!F$178, _xlfn.XLOOKUP('Weighted - average'!$A175, Width!$A$2:$A$166, Width!F$2:F$166)),
    'Weighted - average'!F$178
)</f>
        <v>5.9977223909340003</v>
      </c>
      <c r="G175">
        <f>IFERROR(
    IF(_xlfn.XLOOKUP('Weighted - average'!$A175, Width!$A$2:$A$166, Width!G$2:G$166) = 0, 'Weighted - average'!G$178, _xlfn.XLOOKUP('Weighted - average'!$A175, Width!$A$2:$A$166, Width!G$2:G$166)),
    'Weighted - average'!G$178
)</f>
        <v>6.3923312883435504</v>
      </c>
      <c r="H175">
        <f>IFERROR(
    IF(_xlfn.XLOOKUP('Weighted - average'!$A175, Width!$A$2:$A$166, Width!H$2:H$166) = 0, 'Weighted - average'!H$178, _xlfn.XLOOKUP('Weighted - average'!$A175, Width!$A$2:$A$166, Width!H$2:H$166)),
    'Weighted - average'!H$178
)</f>
        <v>6.3832945137155876</v>
      </c>
      <c r="I175">
        <f>IFERROR(
    IF(_xlfn.XLOOKUP('Weighted - average'!$A175, Width!$A$2:$A$166, Width!I$2:I$166) = 0, 'Weighted - average'!I$178, _xlfn.XLOOKUP('Weighted - average'!$A175, Width!$A$2:$A$166, Width!I$2:I$166)),
    'Weighted - average'!I$178
)</f>
        <v>4.3264520948576966</v>
      </c>
      <c r="J175">
        <f>IFERROR(
    IF(_xlfn.XLOOKUP('Weighted - average'!$A175, Width!$A$2:$A$166, Width!J$2:J$166) = 0, 'Weighted - average'!J$178, _xlfn.XLOOKUP('Weighted - average'!$A175, Width!$A$2:$A$166, Width!J$2:J$166)),
    'Weighted - average'!J$178
)</f>
        <v>1.5449688800216681</v>
      </c>
      <c r="K175">
        <f>IFERROR(
    IF(_xlfn.XLOOKUP('Weighted - average'!$A175, Width!$A$2:$A$166, Width!K$2:K$166) = 0, 'Weighted - average'!K$178, _xlfn.XLOOKUP('Weighted - average'!$A175, Width!$A$2:$A$166, Width!K$2:K$166)),
    'Weighted - average'!K$178
)</f>
        <v>4.9029807894694066</v>
      </c>
      <c r="L175">
        <f>IFERROR(
    IF(_xlfn.XLOOKUP('Weighted - average'!$A175, Width!$A$2:$A$166, Width!L$2:L$166) = 0, 'Weighted - average'!L$178, _xlfn.XLOOKUP('Weighted - average'!$A175, Width!$A$2:$A$166, Width!L$2:L$166)),
    'Weighted - average'!L$178
)</f>
        <v>6.5452261410702297</v>
      </c>
      <c r="M175">
        <f>IFERROR(
    IF(_xlfn.XLOOKUP('Weighted - average'!$A175, Width!$A$2:$A$166, Width!M$2:M$166) = 0, 'Weighted - average'!M$178, _xlfn.XLOOKUP('Weighted - average'!$A175, Width!$A$2:$A$166, Width!M$2:M$166)),
    'Weighted - average'!M$178
)</f>
        <v>30.909274241173069</v>
      </c>
      <c r="N175">
        <f>IFERROR(
    IF(_xlfn.XLOOKUP('Weighted - average'!$A175, Width!$A$2:$A$166, Width!N$2:N$166) = 0, 'Weighted - average'!N$178, _xlfn.XLOOKUP('Weighted - average'!$A175, Width!$A$2:$A$166, Width!N$2:N$166)),
    'Weighted - average'!N$178
)</f>
        <v>4.5710697309727522</v>
      </c>
      <c r="O175">
        <f>IFERROR(
    IF(_xlfn.XLOOKUP('Weighted - average'!$A175, Width!$A$2:$A$166, Width!O$2:O$166) = 0, 'Weighted - average'!O$178, _xlfn.XLOOKUP('Weighted - average'!$A175, Width!$A$2:$A$166, Width!O$2:O$166)),
    'Weighted - average'!O$178
)</f>
        <v>5.5681958585974103</v>
      </c>
      <c r="P175">
        <f>IFERROR(
    IF(_xlfn.XLOOKUP('Weighted - average'!$A175, Width!$A$2:$A$166, Width!P$2:P$166) = 0, 'Weighted - average'!P$178, _xlfn.XLOOKUP('Weighted - average'!$A175, Width!$A$2:$A$166, Width!P$2:P$166)),
    'Weighted - average'!P$178
)</f>
        <v>9.5932023014312087</v>
      </c>
    </row>
    <row r="176" spans="1:16" x14ac:dyDescent="0.25">
      <c r="A176" s="1" t="s">
        <v>179</v>
      </c>
      <c r="B176">
        <f>IFERROR(
    IF(_xlfn.XLOOKUP('Weighted - average'!$A176, Width!$A$2:$A$166, Width!B$2:B$166) = 0, 'Weighted - average'!B$178, _xlfn.XLOOKUP('Weighted - average'!$A176, Width!$A$2:$A$166, Width!B$2:B$166)),
    'Weighted - average'!B$178
)</f>
        <v>4</v>
      </c>
      <c r="C176">
        <f>IFERROR(
    IF(_xlfn.XLOOKUP('Weighted - average'!$A176, Width!$A$2:$A$166, Width!C$2:C$166) = 0, 'Weighted - average'!C$178, _xlfn.XLOOKUP('Weighted - average'!$A176, Width!$A$2:$A$166, Width!C$2:C$166)),
    'Weighted - average'!C$178
)</f>
        <v>5.8448528801173598</v>
      </c>
      <c r="D176">
        <f>IFERROR(
    IF(_xlfn.XLOOKUP('Weighted - average'!$A176, Width!$A$2:$A$166, Width!D$2:D$166) = 0, 'Weighted - average'!D$178, _xlfn.XLOOKUP('Weighted - average'!$A176, Width!$A$2:$A$166, Width!D$2:D$166)),
    'Weighted - average'!D$178
)</f>
        <v>6.892046065663032</v>
      </c>
      <c r="E176">
        <f>IFERROR(
    IF(_xlfn.XLOOKUP('Weighted - average'!$A176, Width!$A$2:$A$166, Width!E$2:E$166) = 0, 'Weighted - average'!E$178, _xlfn.XLOOKUP('Weighted - average'!$A176, Width!$A$2:$A$166, Width!E$2:E$166)),
    'Weighted - average'!E$178
)</f>
        <v>6.2755503632768832</v>
      </c>
      <c r="F176">
        <f>IFERROR(
    IF(_xlfn.XLOOKUP('Weighted - average'!$A176, Width!$A$2:$A$166, Width!F$2:F$166) = 0, 'Weighted - average'!F$178, _xlfn.XLOOKUP('Weighted - average'!$A176, Width!$A$2:$A$166, Width!F$2:F$166)),
    'Weighted - average'!F$178
)</f>
        <v>10.35838618260364</v>
      </c>
      <c r="G176">
        <f>IFERROR(
    IF(_xlfn.XLOOKUP('Weighted - average'!$A176, Width!$A$2:$A$166, Width!G$2:G$166) = 0, 'Weighted - average'!G$178, _xlfn.XLOOKUP('Weighted - average'!$A176, Width!$A$2:$A$166, Width!G$2:G$166)),
    'Weighted - average'!G$178
)</f>
        <v>5.18984870668619</v>
      </c>
      <c r="H176">
        <f>IFERROR(
    IF(_xlfn.XLOOKUP('Weighted - average'!$A176, Width!$A$2:$A$166, Width!H$2:H$166) = 0, 'Weighted - average'!H$178, _xlfn.XLOOKUP('Weighted - average'!$A176, Width!$A$2:$A$166, Width!H$2:H$166)),
    'Weighted - average'!H$178
)</f>
        <v>6.3832945137155876</v>
      </c>
      <c r="I176">
        <f>IFERROR(
    IF(_xlfn.XLOOKUP('Weighted - average'!$A176, Width!$A$2:$A$166, Width!I$2:I$166) = 0, 'Weighted - average'!I$178, _xlfn.XLOOKUP('Weighted - average'!$A176, Width!$A$2:$A$166, Width!I$2:I$166)),
    'Weighted - average'!I$178
)</f>
        <v>4.3264520948576966</v>
      </c>
      <c r="J176">
        <f>IFERROR(
    IF(_xlfn.XLOOKUP('Weighted - average'!$A176, Width!$A$2:$A$166, Width!J$2:J$166) = 0, 'Weighted - average'!J$178, _xlfn.XLOOKUP('Weighted - average'!$A176, Width!$A$2:$A$166, Width!J$2:J$166)),
    'Weighted - average'!J$178
)</f>
        <v>1.5449688800216681</v>
      </c>
      <c r="K176">
        <f>IFERROR(
    IF(_xlfn.XLOOKUP('Weighted - average'!$A176, Width!$A$2:$A$166, Width!K$2:K$166) = 0, 'Weighted - average'!K$178, _xlfn.XLOOKUP('Weighted - average'!$A176, Width!$A$2:$A$166, Width!K$2:K$166)),
    'Weighted - average'!K$178
)</f>
        <v>6.3220651505838896</v>
      </c>
      <c r="L176">
        <f>IFERROR(
    IF(_xlfn.XLOOKUP('Weighted - average'!$A176, Width!$A$2:$A$166, Width!L$2:L$166) = 0, 'Weighted - average'!L$178, _xlfn.XLOOKUP('Weighted - average'!$A176, Width!$A$2:$A$166, Width!L$2:L$166)),
    'Weighted - average'!L$178
)</f>
        <v>6.9257998638529603</v>
      </c>
      <c r="M176">
        <f>IFERROR(
    IF(_xlfn.XLOOKUP('Weighted - average'!$A176, Width!$A$2:$A$166, Width!M$2:M$166) = 0, 'Weighted - average'!M$178, _xlfn.XLOOKUP('Weighted - average'!$A176, Width!$A$2:$A$166, Width!M$2:M$166)),
    'Weighted - average'!M$178
)</f>
        <v>30.909274241173069</v>
      </c>
      <c r="N176">
        <f>IFERROR(
    IF(_xlfn.XLOOKUP('Weighted - average'!$A176, Width!$A$2:$A$166, Width!N$2:N$166) = 0, 'Weighted - average'!N$178, _xlfn.XLOOKUP('Weighted - average'!$A176, Width!$A$2:$A$166, Width!N$2:N$166)),
    'Weighted - average'!N$178
)</f>
        <v>4.5710697309727522</v>
      </c>
      <c r="O176">
        <f>IFERROR(
    IF(_xlfn.XLOOKUP('Weighted - average'!$A176, Width!$A$2:$A$166, Width!O$2:O$166) = 0, 'Weighted - average'!O$178, _xlfn.XLOOKUP('Weighted - average'!$A176, Width!$A$2:$A$166, Width!O$2:O$166)),
    'Weighted - average'!O$178
)</f>
        <v>6.45483259633607</v>
      </c>
      <c r="P176">
        <f>IFERROR(
    IF(_xlfn.XLOOKUP('Weighted - average'!$A176, Width!$A$2:$A$166, Width!P$2:P$166) = 0, 'Weighted - average'!P$178, _xlfn.XLOOKUP('Weighted - average'!$A176, Width!$A$2:$A$166, Width!P$2:P$166)),
    'Weighted - average'!P$178
)</f>
        <v>9.5932023014312087</v>
      </c>
    </row>
    <row r="177" spans="1:16" x14ac:dyDescent="0.25">
      <c r="A177" s="1" t="s">
        <v>180</v>
      </c>
      <c r="B177">
        <f>IFERROR(
    IF(_xlfn.XLOOKUP('Weighted - average'!$A177, Width!$A$2:$A$166, Width!B$2:B$166) = 0, 'Weighted - average'!B$178, _xlfn.XLOOKUP('Weighted - average'!$A177, Width!$A$2:$A$166, Width!B$2:B$166)),
    'Weighted - average'!B$178
)</f>
        <v>8</v>
      </c>
      <c r="C177">
        <f>IFERROR(
    IF(_xlfn.XLOOKUP('Weighted - average'!$A177, Width!$A$2:$A$166, Width!C$2:C$166) = 0, 'Weighted - average'!C$178, _xlfn.XLOOKUP('Weighted - average'!$A177, Width!$A$2:$A$166, Width!C$2:C$166)),
    'Weighted - average'!C$178
)</f>
        <v>4.2721806486605498</v>
      </c>
      <c r="D177">
        <f>IFERROR(
    IF(_xlfn.XLOOKUP('Weighted - average'!$A177, Width!$A$2:$A$166, Width!D$2:D$166) = 0, 'Weighted - average'!D$178, _xlfn.XLOOKUP('Weighted - average'!$A177, Width!$A$2:$A$166, Width!D$2:D$166)),
    'Weighted - average'!D$178
)</f>
        <v>6.892046065663032</v>
      </c>
      <c r="E177">
        <f>IFERROR(
    IF(_xlfn.XLOOKUP('Weighted - average'!$A177, Width!$A$2:$A$166, Width!E$2:E$166) = 0, 'Weighted - average'!E$178, _xlfn.XLOOKUP('Weighted - average'!$A177, Width!$A$2:$A$166, Width!E$2:E$166)),
    'Weighted - average'!E$178
)</f>
        <v>6.2755503632768832</v>
      </c>
      <c r="F177">
        <f>IFERROR(
    IF(_xlfn.XLOOKUP('Weighted - average'!$A177, Width!$A$2:$A$166, Width!F$2:F$166) = 0, 'Weighted - average'!F$178, _xlfn.XLOOKUP('Weighted - average'!$A177, Width!$A$2:$A$166, Width!F$2:F$166)),
    'Weighted - average'!F$178
)</f>
        <v>6.92375459346328</v>
      </c>
      <c r="G177">
        <f>IFERROR(
    IF(_xlfn.XLOOKUP('Weighted - average'!$A177, Width!$A$2:$A$166, Width!G$2:G$166) = 0, 'Weighted - average'!G$178, _xlfn.XLOOKUP('Weighted - average'!$A177, Width!$A$2:$A$166, Width!G$2:G$166)),
    'Weighted - average'!G$178
)</f>
        <v>5.9829944894773401</v>
      </c>
      <c r="H177">
        <f>IFERROR(
    IF(_xlfn.XLOOKUP('Weighted - average'!$A177, Width!$A$2:$A$166, Width!H$2:H$166) = 0, 'Weighted - average'!H$178, _xlfn.XLOOKUP('Weighted - average'!$A177, Width!$A$2:$A$166, Width!H$2:H$166)),
    'Weighted - average'!H$178
)</f>
        <v>7</v>
      </c>
      <c r="I177">
        <f>IFERROR(
    IF(_xlfn.XLOOKUP('Weighted - average'!$A177, Width!$A$2:$A$166, Width!I$2:I$166) = 0, 'Weighted - average'!I$178, _xlfn.XLOOKUP('Weighted - average'!$A177, Width!$A$2:$A$166, Width!I$2:I$166)),
    'Weighted - average'!I$178
)</f>
        <v>4.3264520948576966</v>
      </c>
      <c r="J177">
        <f>IFERROR(
    IF(_xlfn.XLOOKUP('Weighted - average'!$A177, Width!$A$2:$A$166, Width!J$2:J$166) = 0, 'Weighted - average'!J$178, _xlfn.XLOOKUP('Weighted - average'!$A177, Width!$A$2:$A$166, Width!J$2:J$166)),
    'Weighted - average'!J$178
)</f>
        <v>1.5449688800216681</v>
      </c>
      <c r="K177">
        <f>IFERROR(
    IF(_xlfn.XLOOKUP('Weighted - average'!$A177, Width!$A$2:$A$166, Width!K$2:K$166) = 0, 'Weighted - average'!K$178, _xlfn.XLOOKUP('Weighted - average'!$A177, Width!$A$2:$A$166, Width!K$2:K$166)),
    'Weighted - average'!K$178
)</f>
        <v>3.27379343074091</v>
      </c>
      <c r="L177">
        <f>IFERROR(
    IF(_xlfn.XLOOKUP('Weighted - average'!$A177, Width!$A$2:$A$166, Width!L$2:L$166) = 0, 'Weighted - average'!L$178, _xlfn.XLOOKUP('Weighted - average'!$A177, Width!$A$2:$A$166, Width!L$2:L$166)),
    'Weighted - average'!L$178
)</f>
        <v>5.6377059968091503</v>
      </c>
      <c r="M177">
        <f>IFERROR(
    IF(_xlfn.XLOOKUP('Weighted - average'!$A177, Width!$A$2:$A$166, Width!M$2:M$166) = 0, 'Weighted - average'!M$178, _xlfn.XLOOKUP('Weighted - average'!$A177, Width!$A$2:$A$166, Width!M$2:M$166)),
    'Weighted - average'!M$178
)</f>
        <v>30.909274241173069</v>
      </c>
      <c r="N177">
        <f>IFERROR(
    IF(_xlfn.XLOOKUP('Weighted - average'!$A177, Width!$A$2:$A$166, Width!N$2:N$166) = 0, 'Weighted - average'!N$178, _xlfn.XLOOKUP('Weighted - average'!$A177, Width!$A$2:$A$166, Width!N$2:N$166)),
    'Weighted - average'!N$178
)</f>
        <v>4.5710697309727522</v>
      </c>
      <c r="O177">
        <f>IFERROR(
    IF(_xlfn.XLOOKUP('Weighted - average'!$A177, Width!$A$2:$A$166, Width!O$2:O$166) = 0, 'Weighted - average'!O$178, _xlfn.XLOOKUP('Weighted - average'!$A177, Width!$A$2:$A$166, Width!O$2:O$166)),
    'Weighted - average'!O$178
)</f>
        <v>9.3269139324774102</v>
      </c>
      <c r="P177">
        <f>IFERROR(
    IF(_xlfn.XLOOKUP('Weighted - average'!$A177, Width!$A$2:$A$166, Width!P$2:P$166) = 0, 'Weighted - average'!P$178, _xlfn.XLOOKUP('Weighted - average'!$A177, Width!$A$2:$A$166, Width!P$2:P$166)),
    'Weighted - average'!P$178
)</f>
        <v>9.5932023014312087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D7A3-A001-4141-8719-54D2D24C99F1}">
  <dimension ref="A1:Q166"/>
  <sheetViews>
    <sheetView workbookViewId="0">
      <selection activeCell="Q34" sqref="Q3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9.4298577046054799</v>
      </c>
      <c r="C2">
        <v>5.3527005831489998</v>
      </c>
      <c r="F2">
        <v>6.7581896916414701</v>
      </c>
      <c r="G2">
        <v>5.5917434846932901</v>
      </c>
      <c r="H2">
        <v>10</v>
      </c>
      <c r="K2">
        <v>4.7874631268436501</v>
      </c>
      <c r="L2">
        <v>5.2251217459950601</v>
      </c>
      <c r="O2">
        <v>6.07665687024266</v>
      </c>
    </row>
    <row r="3" spans="1:16" x14ac:dyDescent="0.25">
      <c r="A3" t="s">
        <v>17</v>
      </c>
      <c r="B3">
        <v>6.9999999999999902</v>
      </c>
      <c r="C3">
        <v>3.59755253427128</v>
      </c>
      <c r="F3">
        <v>3.31343283582089</v>
      </c>
      <c r="G3">
        <v>3.3925172370035099</v>
      </c>
      <c r="I3">
        <v>4.1173558532323797</v>
      </c>
      <c r="K3">
        <v>2.2366757000903301</v>
      </c>
      <c r="L3">
        <v>3.2665204456122798</v>
      </c>
      <c r="O3">
        <v>3.3743658746541998</v>
      </c>
    </row>
    <row r="4" spans="1:16" x14ac:dyDescent="0.25">
      <c r="A4" t="s">
        <v>18</v>
      </c>
      <c r="B4">
        <v>15.280655804273801</v>
      </c>
      <c r="C4">
        <v>5.2761210514689596</v>
      </c>
      <c r="F4">
        <v>5.6181818181818102</v>
      </c>
      <c r="G4">
        <v>8.0093338104610208</v>
      </c>
      <c r="K4">
        <v>3.1404220779220702</v>
      </c>
      <c r="L4">
        <v>4.0231527584146498</v>
      </c>
      <c r="M4">
        <v>16</v>
      </c>
      <c r="O4">
        <v>12.041806020066799</v>
      </c>
      <c r="P4">
        <v>8.8252788104089195</v>
      </c>
    </row>
    <row r="5" spans="1:16" x14ac:dyDescent="0.25">
      <c r="A5" t="s">
        <v>19</v>
      </c>
      <c r="G5">
        <v>4.9139065817409699</v>
      </c>
      <c r="O5">
        <v>4</v>
      </c>
    </row>
    <row r="6" spans="1:16" x14ac:dyDescent="0.25">
      <c r="A6" t="s">
        <v>20</v>
      </c>
      <c r="C6">
        <v>12.5131759207027</v>
      </c>
      <c r="D6">
        <v>6</v>
      </c>
      <c r="F6">
        <v>8.0826923076922998</v>
      </c>
      <c r="G6">
        <v>6.4889288679767496</v>
      </c>
      <c r="L6">
        <v>6.1361899014282804</v>
      </c>
      <c r="O6">
        <v>5.9982306365284996</v>
      </c>
    </row>
    <row r="7" spans="1:16" x14ac:dyDescent="0.25">
      <c r="A7" t="s">
        <v>21</v>
      </c>
      <c r="B7">
        <v>4.0839121887287</v>
      </c>
      <c r="C7">
        <v>5.1894099102897497</v>
      </c>
      <c r="D7">
        <v>6.8918918918918903</v>
      </c>
      <c r="E7">
        <v>7</v>
      </c>
      <c r="F7">
        <v>7.5219008529468301</v>
      </c>
      <c r="G7">
        <v>8.1079443694531008</v>
      </c>
      <c r="I7">
        <v>5.3466063348416197</v>
      </c>
      <c r="K7">
        <v>6.7646753528773003</v>
      </c>
      <c r="L7">
        <v>4.90783964900338</v>
      </c>
      <c r="M7">
        <v>7.3009663891083703</v>
      </c>
      <c r="O7">
        <v>8.0730946675726898</v>
      </c>
    </row>
    <row r="8" spans="1:16" x14ac:dyDescent="0.25">
      <c r="A8" t="s">
        <v>22</v>
      </c>
      <c r="C8">
        <v>3.9314885227432699</v>
      </c>
      <c r="E8">
        <v>6</v>
      </c>
      <c r="F8">
        <v>12.060300429184499</v>
      </c>
      <c r="G8">
        <v>18.602348993288501</v>
      </c>
      <c r="I8">
        <v>6.1996363951172997</v>
      </c>
      <c r="K8">
        <v>6</v>
      </c>
      <c r="L8">
        <v>5.4046830254365696</v>
      </c>
      <c r="O8">
        <v>32</v>
      </c>
    </row>
    <row r="9" spans="1:16" x14ac:dyDescent="0.25">
      <c r="A9" t="s">
        <v>23</v>
      </c>
      <c r="B9">
        <v>8.2277013528169398</v>
      </c>
      <c r="C9">
        <v>4.9370309446223999</v>
      </c>
      <c r="D9">
        <v>4.0446215139442199</v>
      </c>
      <c r="E9">
        <v>7.3468986384266204</v>
      </c>
      <c r="F9">
        <v>8.4126204398963296</v>
      </c>
      <c r="G9">
        <v>6.72402087460038</v>
      </c>
      <c r="H9">
        <v>9.4672945205479397</v>
      </c>
      <c r="I9">
        <v>4.6123991634299299</v>
      </c>
      <c r="K9">
        <v>4.7068675193408804</v>
      </c>
      <c r="L9">
        <v>5.7913334208303402</v>
      </c>
      <c r="M9">
        <v>10.892125936911199</v>
      </c>
      <c r="N9">
        <v>3.41204819277108</v>
      </c>
      <c r="O9">
        <v>6.1818035871417001</v>
      </c>
      <c r="P9">
        <v>12.6144244386</v>
      </c>
    </row>
    <row r="10" spans="1:16" x14ac:dyDescent="0.25">
      <c r="A10" t="s">
        <v>24</v>
      </c>
      <c r="B10">
        <v>6</v>
      </c>
      <c r="C10">
        <v>3.5700543299844099</v>
      </c>
      <c r="D10">
        <v>9</v>
      </c>
      <c r="E10">
        <v>7.8605388272583196</v>
      </c>
      <c r="F10">
        <v>6.1136545843666097</v>
      </c>
      <c r="G10">
        <v>3.9816660419466401</v>
      </c>
      <c r="I10">
        <v>4.4150495615707204</v>
      </c>
      <c r="K10">
        <v>3.08352331388557</v>
      </c>
      <c r="L10">
        <v>4.9981161590816399</v>
      </c>
      <c r="M10">
        <v>8.2147767113052392</v>
      </c>
      <c r="N10">
        <v>4</v>
      </c>
      <c r="O10">
        <v>5.2407145999120202</v>
      </c>
      <c r="P10">
        <v>5.7530443322109903</v>
      </c>
    </row>
    <row r="11" spans="1:16" x14ac:dyDescent="0.25">
      <c r="A11" t="s">
        <v>25</v>
      </c>
      <c r="F11">
        <v>12</v>
      </c>
      <c r="G11">
        <v>3</v>
      </c>
      <c r="I11">
        <v>5</v>
      </c>
      <c r="K11">
        <v>2.5</v>
      </c>
    </row>
    <row r="12" spans="1:16" x14ac:dyDescent="0.25">
      <c r="A12" t="s">
        <v>26</v>
      </c>
      <c r="K12">
        <v>2</v>
      </c>
    </row>
    <row r="13" spans="1:16" x14ac:dyDescent="0.25">
      <c r="A13" t="s">
        <v>27</v>
      </c>
      <c r="B13">
        <v>14.471707317073101</v>
      </c>
      <c r="C13">
        <v>2.7901886884209501</v>
      </c>
      <c r="F13">
        <v>4.5</v>
      </c>
      <c r="G13">
        <v>6.90538442124</v>
      </c>
      <c r="I13">
        <v>1.6539791808688999</v>
      </c>
      <c r="K13">
        <v>3.4169630947087501</v>
      </c>
      <c r="L13">
        <v>5.5582359544895796</v>
      </c>
      <c r="N13">
        <v>6</v>
      </c>
      <c r="O13">
        <v>7.4105314900153596</v>
      </c>
    </row>
    <row r="14" spans="1:16" x14ac:dyDescent="0.25">
      <c r="A14" t="s">
        <v>28</v>
      </c>
      <c r="B14">
        <v>7.2471985027488497</v>
      </c>
      <c r="C14">
        <v>3.0648068684938998</v>
      </c>
      <c r="D14">
        <v>4</v>
      </c>
      <c r="E14">
        <v>2.5</v>
      </c>
      <c r="F14">
        <v>10.081567237348199</v>
      </c>
      <c r="G14">
        <v>4.9375902598751296</v>
      </c>
      <c r="H14">
        <v>6.7259475218658897</v>
      </c>
      <c r="I14">
        <v>5.1502362204724399</v>
      </c>
      <c r="K14">
        <v>3.8072781498534898</v>
      </c>
      <c r="L14">
        <v>5.7894994762831002</v>
      </c>
      <c r="N14">
        <v>5.5804597701149401</v>
      </c>
      <c r="O14">
        <v>7.2527311744049898</v>
      </c>
    </row>
    <row r="15" spans="1:16" x14ac:dyDescent="0.25">
      <c r="A15" t="s">
        <v>29</v>
      </c>
      <c r="B15">
        <v>4.7785128119243003</v>
      </c>
      <c r="C15">
        <v>3.27511342217421</v>
      </c>
      <c r="D15">
        <v>3.9519832985386198</v>
      </c>
      <c r="E15">
        <v>3.2069802164986898</v>
      </c>
      <c r="F15">
        <v>5.34812178103983</v>
      </c>
      <c r="G15">
        <v>4.1194702595364801</v>
      </c>
      <c r="H15">
        <v>3.94630872483221</v>
      </c>
      <c r="I15">
        <v>3.8132824708153299</v>
      </c>
      <c r="K15">
        <v>3.2234738356564399</v>
      </c>
      <c r="L15">
        <v>5.1387136090432701</v>
      </c>
      <c r="M15">
        <v>12.5118032786885</v>
      </c>
      <c r="N15">
        <v>3.7093023255813899</v>
      </c>
      <c r="O15">
        <v>5.0005608303829998</v>
      </c>
      <c r="P15">
        <v>4.2984573716438996</v>
      </c>
    </row>
    <row r="16" spans="1:16" x14ac:dyDescent="0.25">
      <c r="A16" t="s">
        <v>30</v>
      </c>
      <c r="C16">
        <v>20.793152926368698</v>
      </c>
      <c r="G16">
        <v>3</v>
      </c>
      <c r="K16">
        <v>4</v>
      </c>
    </row>
    <row r="17" spans="1:16" x14ac:dyDescent="0.25">
      <c r="A17" t="s">
        <v>31</v>
      </c>
      <c r="G17">
        <v>7.1970960766141401</v>
      </c>
      <c r="K17">
        <v>5</v>
      </c>
    </row>
    <row r="18" spans="1:16" x14ac:dyDescent="0.25">
      <c r="A18" t="s">
        <v>32</v>
      </c>
      <c r="K18">
        <v>4</v>
      </c>
      <c r="L18">
        <v>5.9113943488943397</v>
      </c>
    </row>
    <row r="19" spans="1:16" x14ac:dyDescent="0.25">
      <c r="A19" t="s">
        <v>33</v>
      </c>
      <c r="B19">
        <v>7.75017804915593</v>
      </c>
      <c r="C19">
        <v>8.4533354739152493</v>
      </c>
      <c r="D19">
        <v>10.110817307692299</v>
      </c>
      <c r="E19">
        <v>4.7124999999999897</v>
      </c>
      <c r="F19">
        <v>6.1573817762398999</v>
      </c>
      <c r="G19">
        <v>6.75625212071939</v>
      </c>
      <c r="I19">
        <v>4.84375</v>
      </c>
      <c r="K19">
        <v>2.6772971101467999</v>
      </c>
      <c r="L19">
        <v>5.7837607342356101</v>
      </c>
      <c r="N19">
        <v>8</v>
      </c>
      <c r="O19">
        <v>4.2226529975832197</v>
      </c>
    </row>
    <row r="20" spans="1:16" x14ac:dyDescent="0.25">
      <c r="A20" t="s">
        <v>34</v>
      </c>
      <c r="C20">
        <v>3.2567554413425199</v>
      </c>
      <c r="E20">
        <v>5.2131147540983598</v>
      </c>
      <c r="F20">
        <v>3.3623293330388302</v>
      </c>
      <c r="G20">
        <v>3.8178007871180699</v>
      </c>
      <c r="I20">
        <v>2</v>
      </c>
      <c r="K20">
        <v>3.0515118023209902</v>
      </c>
      <c r="L20">
        <v>4.4334648894184197</v>
      </c>
      <c r="M20">
        <v>27.5</v>
      </c>
      <c r="O20">
        <v>3.17596191439939</v>
      </c>
    </row>
    <row r="21" spans="1:16" x14ac:dyDescent="0.25">
      <c r="A21" t="s">
        <v>35</v>
      </c>
      <c r="C21">
        <v>9.0762685156003702</v>
      </c>
      <c r="G21">
        <v>6.3392973560304204</v>
      </c>
      <c r="K21">
        <v>7.96138455382152</v>
      </c>
      <c r="L21">
        <v>8.6907637239487396</v>
      </c>
    </row>
    <row r="22" spans="1:16" x14ac:dyDescent="0.25">
      <c r="A22" t="s">
        <v>36</v>
      </c>
      <c r="B22">
        <v>14.6078188052222</v>
      </c>
      <c r="C22">
        <v>5.4269632513144401</v>
      </c>
      <c r="D22">
        <v>10</v>
      </c>
      <c r="E22">
        <v>8.79428571428571</v>
      </c>
      <c r="F22">
        <v>8.1783687886908805</v>
      </c>
      <c r="G22">
        <v>7.6762217242920103</v>
      </c>
      <c r="H22">
        <v>2.6459143968871501</v>
      </c>
      <c r="I22">
        <v>5.6054251942873403</v>
      </c>
      <c r="K22">
        <v>4.5937964606322499</v>
      </c>
      <c r="L22">
        <v>9.6258776988266401</v>
      </c>
      <c r="M22">
        <v>11.840453074433601</v>
      </c>
      <c r="N22">
        <v>7</v>
      </c>
      <c r="O22">
        <v>7.66817760607048</v>
      </c>
    </row>
    <row r="23" spans="1:16" x14ac:dyDescent="0.25">
      <c r="A23" t="s">
        <v>37</v>
      </c>
      <c r="B23">
        <v>10.5</v>
      </c>
      <c r="C23">
        <v>3.4678935731132001</v>
      </c>
      <c r="D23">
        <v>30</v>
      </c>
      <c r="F23">
        <v>10.0484071070938</v>
      </c>
      <c r="G23">
        <v>5.1842047189880498</v>
      </c>
      <c r="I23">
        <v>2.36082474226804</v>
      </c>
      <c r="K23">
        <v>2.9045557525610701</v>
      </c>
      <c r="L23">
        <v>8.6153755372804302</v>
      </c>
      <c r="O23">
        <v>5.5475986277873002</v>
      </c>
    </row>
    <row r="24" spans="1:16" x14ac:dyDescent="0.25">
      <c r="A24" t="s">
        <v>38</v>
      </c>
      <c r="B24">
        <v>4</v>
      </c>
      <c r="C24">
        <v>2.0663549606097402</v>
      </c>
      <c r="G24">
        <v>5.8153641797653304</v>
      </c>
    </row>
    <row r="25" spans="1:16" x14ac:dyDescent="0.25">
      <c r="A25" t="s">
        <v>39</v>
      </c>
      <c r="G25">
        <v>0.6</v>
      </c>
    </row>
    <row r="26" spans="1:16" x14ac:dyDescent="0.25">
      <c r="A26" t="s">
        <v>40</v>
      </c>
      <c r="B26">
        <v>60</v>
      </c>
      <c r="C26">
        <v>6.7678877463581797</v>
      </c>
      <c r="F26">
        <v>20.993686868686801</v>
      </c>
      <c r="G26">
        <v>4.31155687091234</v>
      </c>
      <c r="K26">
        <v>2.36497584541062</v>
      </c>
      <c r="L26">
        <v>5.30823762498839</v>
      </c>
      <c r="O26">
        <v>32.651190442805401</v>
      </c>
    </row>
    <row r="27" spans="1:16" x14ac:dyDescent="0.25">
      <c r="A27" t="s">
        <v>41</v>
      </c>
      <c r="B27">
        <v>6.9538917147921602</v>
      </c>
      <c r="C27">
        <v>5.0166172807663196</v>
      </c>
      <c r="D27">
        <v>167.91216981132001</v>
      </c>
      <c r="E27">
        <v>186.059</v>
      </c>
      <c r="F27">
        <v>6.4727658421887897</v>
      </c>
      <c r="G27">
        <v>39.210739166746599</v>
      </c>
      <c r="H27">
        <v>7.2564102564102502</v>
      </c>
      <c r="K27">
        <v>5.1686925364345599</v>
      </c>
      <c r="L27">
        <v>5.4679678291966596</v>
      </c>
      <c r="O27">
        <v>5.2800839540656304</v>
      </c>
    </row>
    <row r="28" spans="1:16" x14ac:dyDescent="0.25">
      <c r="A28" t="s">
        <v>42</v>
      </c>
      <c r="B28">
        <v>8.6265311110024907</v>
      </c>
      <c r="C28">
        <v>7.6514806769151997</v>
      </c>
      <c r="D28">
        <v>4.9889543500815101</v>
      </c>
      <c r="E28">
        <v>4.74826195365209</v>
      </c>
      <c r="F28">
        <v>9.9735603300002893</v>
      </c>
      <c r="G28">
        <v>8.3553486176498808</v>
      </c>
      <c r="H28">
        <v>7.1871561668145496</v>
      </c>
      <c r="I28">
        <v>8.3993349455864497</v>
      </c>
      <c r="K28">
        <v>3.8520536541663302</v>
      </c>
      <c r="L28">
        <v>8.5885332684580806</v>
      </c>
      <c r="M28">
        <v>9.1327900599563101</v>
      </c>
      <c r="N28">
        <v>4.3888379204892898</v>
      </c>
      <c r="O28">
        <v>10.557108577874599</v>
      </c>
      <c r="P28">
        <v>5.0391268782985703</v>
      </c>
    </row>
    <row r="29" spans="1:16" x14ac:dyDescent="0.25">
      <c r="A29" t="s">
        <v>43</v>
      </c>
      <c r="C29">
        <v>2.9602559370001198</v>
      </c>
      <c r="G29">
        <v>2.71746152384571</v>
      </c>
      <c r="K29">
        <v>1</v>
      </c>
    </row>
    <row r="30" spans="1:16" x14ac:dyDescent="0.25">
      <c r="A30" t="s">
        <v>44</v>
      </c>
      <c r="C30">
        <v>2.7409546197874</v>
      </c>
      <c r="F30">
        <v>18</v>
      </c>
      <c r="G30">
        <v>1.82991202346041</v>
      </c>
      <c r="K30">
        <v>3</v>
      </c>
    </row>
    <row r="31" spans="1:16" x14ac:dyDescent="0.25">
      <c r="A31" t="s">
        <v>45</v>
      </c>
      <c r="B31">
        <v>6.9775652813534297</v>
      </c>
      <c r="C31">
        <v>3.0236669355266002</v>
      </c>
      <c r="F31">
        <v>4.7680450207976497</v>
      </c>
      <c r="L31">
        <v>4.8053069880515098</v>
      </c>
    </row>
    <row r="32" spans="1:16" x14ac:dyDescent="0.25">
      <c r="A32" t="s">
        <v>46</v>
      </c>
      <c r="B32">
        <v>17.510142749812101</v>
      </c>
      <c r="C32">
        <v>5.7662152530292197</v>
      </c>
      <c r="D32">
        <v>12</v>
      </c>
      <c r="E32">
        <v>10.1768924302788</v>
      </c>
      <c r="F32">
        <v>10.756922175854699</v>
      </c>
      <c r="G32">
        <v>5.7723358944672496</v>
      </c>
      <c r="H32">
        <v>12</v>
      </c>
      <c r="I32">
        <v>4.3194287164668603</v>
      </c>
      <c r="K32">
        <v>10.9135814828904</v>
      </c>
      <c r="L32">
        <v>6.2601772880663598</v>
      </c>
      <c r="M32">
        <v>18.0239331677579</v>
      </c>
      <c r="N32">
        <v>5.7586206896551699</v>
      </c>
      <c r="O32">
        <v>7.2689729811836603</v>
      </c>
      <c r="P32">
        <v>14.192013593882701</v>
      </c>
    </row>
    <row r="33" spans="1:17" x14ac:dyDescent="0.25">
      <c r="A33" t="s">
        <v>47</v>
      </c>
      <c r="B33">
        <v>8.5655417723870801</v>
      </c>
      <c r="C33">
        <v>5.2311616997792498</v>
      </c>
      <c r="F33">
        <v>10.557113451324099</v>
      </c>
      <c r="G33">
        <v>6.0765859590589404</v>
      </c>
      <c r="H33">
        <v>6</v>
      </c>
      <c r="I33">
        <v>5.3857613026156201</v>
      </c>
      <c r="K33">
        <v>4.47154767731364</v>
      </c>
      <c r="L33">
        <v>7.5748902763600698</v>
      </c>
      <c r="M33">
        <v>40.3885256872233</v>
      </c>
      <c r="N33">
        <v>4.4379562043795602</v>
      </c>
      <c r="O33">
        <v>7.4490296411375896</v>
      </c>
      <c r="Q33">
        <v>44.251497005988</v>
      </c>
    </row>
    <row r="34" spans="1:17" x14ac:dyDescent="0.25">
      <c r="A34" t="s">
        <v>48</v>
      </c>
      <c r="B34">
        <v>9.3173123863724001</v>
      </c>
      <c r="C34">
        <v>4.1074579451871296</v>
      </c>
      <c r="D34">
        <v>4</v>
      </c>
      <c r="E34">
        <v>6.26723016905071</v>
      </c>
      <c r="F34">
        <v>8.8243279429736905</v>
      </c>
      <c r="G34">
        <v>4.54075522647992</v>
      </c>
      <c r="H34">
        <v>5.9059921062073899</v>
      </c>
      <c r="K34">
        <v>3.6956095308789298</v>
      </c>
      <c r="L34">
        <v>5.7506616788243203</v>
      </c>
      <c r="N34">
        <v>7.18226600985221</v>
      </c>
      <c r="O34">
        <v>6.8751367347049204</v>
      </c>
    </row>
    <row r="35" spans="1:17" x14ac:dyDescent="0.25">
      <c r="A35" t="s">
        <v>49</v>
      </c>
      <c r="G35">
        <v>5</v>
      </c>
    </row>
    <row r="36" spans="1:17" x14ac:dyDescent="0.25">
      <c r="A36" t="s">
        <v>50</v>
      </c>
      <c r="C36">
        <v>3</v>
      </c>
      <c r="F36">
        <v>10</v>
      </c>
    </row>
    <row r="37" spans="1:17" x14ac:dyDescent="0.25">
      <c r="A37" t="s">
        <v>51</v>
      </c>
      <c r="C37">
        <v>2.3195454758776002</v>
      </c>
      <c r="F37">
        <v>4</v>
      </c>
      <c r="G37">
        <v>8.1367572665694894</v>
      </c>
      <c r="L37">
        <v>1.5585987261146499</v>
      </c>
      <c r="O37">
        <v>3</v>
      </c>
    </row>
    <row r="38" spans="1:17" x14ac:dyDescent="0.25">
      <c r="A38" t="s">
        <v>52</v>
      </c>
      <c r="C38">
        <v>3.5776531492666002</v>
      </c>
      <c r="D38">
        <v>6</v>
      </c>
      <c r="F38">
        <v>6</v>
      </c>
      <c r="G38">
        <v>3.6561837455830299</v>
      </c>
      <c r="K38">
        <v>3.0758426966292101</v>
      </c>
      <c r="L38">
        <v>5.3541905257678204</v>
      </c>
      <c r="O38">
        <v>5.4812104740500702</v>
      </c>
    </row>
    <row r="39" spans="1:17" x14ac:dyDescent="0.25">
      <c r="A39" t="s">
        <v>53</v>
      </c>
      <c r="B39">
        <v>7.1324798470442303</v>
      </c>
      <c r="C39">
        <v>3.4522517674211399</v>
      </c>
      <c r="E39">
        <v>4.3303571428571397</v>
      </c>
      <c r="F39">
        <v>5.5068009128988198</v>
      </c>
      <c r="G39">
        <v>3.7240190855556299</v>
      </c>
      <c r="I39">
        <v>3.7624365482233499</v>
      </c>
      <c r="K39">
        <v>3.5697672803056602</v>
      </c>
      <c r="L39">
        <v>3.8955336592891099</v>
      </c>
      <c r="M39">
        <v>7</v>
      </c>
      <c r="O39">
        <v>4.4663271904300004</v>
      </c>
    </row>
    <row r="40" spans="1:17" x14ac:dyDescent="0.25">
      <c r="A40" t="s">
        <v>54</v>
      </c>
      <c r="B40">
        <v>8</v>
      </c>
      <c r="C40">
        <v>3.9692522821185601</v>
      </c>
      <c r="D40">
        <v>7</v>
      </c>
      <c r="F40">
        <v>6.4473862291799398</v>
      </c>
      <c r="G40">
        <v>5.2281667056895298</v>
      </c>
      <c r="I40">
        <v>3</v>
      </c>
      <c r="K40">
        <v>2.9360529217199498</v>
      </c>
      <c r="L40">
        <v>6.1258217664405503</v>
      </c>
      <c r="O40">
        <v>6.4146493195526304</v>
      </c>
      <c r="P40">
        <v>6</v>
      </c>
    </row>
    <row r="41" spans="1:17" x14ac:dyDescent="0.25">
      <c r="A41" t="s">
        <v>55</v>
      </c>
      <c r="C41">
        <v>3.8577808704453398</v>
      </c>
      <c r="F41">
        <v>6</v>
      </c>
      <c r="G41">
        <v>6.0338149179226201</v>
      </c>
      <c r="I41">
        <v>5.2127659574468002</v>
      </c>
      <c r="K41">
        <v>2.89049919484702</v>
      </c>
      <c r="L41">
        <v>3.87812364357909</v>
      </c>
      <c r="O41">
        <v>4.6802913800080903</v>
      </c>
    </row>
    <row r="42" spans="1:17" x14ac:dyDescent="0.25">
      <c r="A42" t="s">
        <v>56</v>
      </c>
      <c r="B42">
        <v>8.4349586016559304</v>
      </c>
      <c r="C42">
        <v>3.7074509763490502</v>
      </c>
      <c r="D42">
        <v>5.0167539267015702</v>
      </c>
      <c r="E42">
        <v>3.5641628959276002</v>
      </c>
      <c r="F42">
        <v>8.7112745047194196</v>
      </c>
      <c r="G42">
        <v>4.7737232722858698</v>
      </c>
      <c r="H42">
        <v>8.2293413173652699</v>
      </c>
      <c r="I42">
        <v>4.8759446882063502</v>
      </c>
      <c r="K42">
        <v>3.6958528786630001</v>
      </c>
      <c r="L42">
        <v>4.7921879602767197</v>
      </c>
      <c r="M42">
        <v>9.6872301431988301</v>
      </c>
      <c r="N42">
        <v>5</v>
      </c>
      <c r="O42">
        <v>6.4250886275620003</v>
      </c>
      <c r="P42">
        <v>5.8511627906976704</v>
      </c>
    </row>
    <row r="43" spans="1:17" x14ac:dyDescent="0.25">
      <c r="A43" t="s">
        <v>57</v>
      </c>
      <c r="C43">
        <v>3.53955023085578</v>
      </c>
      <c r="D43">
        <v>6.28743961352657</v>
      </c>
      <c r="E43">
        <v>7.5</v>
      </c>
      <c r="F43">
        <v>7.2409067290205202</v>
      </c>
      <c r="G43">
        <v>4.0950944674732197</v>
      </c>
      <c r="I43">
        <v>5.5570265870862698</v>
      </c>
      <c r="K43">
        <v>2.9747812662370601</v>
      </c>
      <c r="L43">
        <v>5.0505980573591298</v>
      </c>
      <c r="M43">
        <v>8.3809216192937104</v>
      </c>
      <c r="N43">
        <v>6</v>
      </c>
      <c r="O43">
        <v>6.2022101644839598</v>
      </c>
      <c r="P43">
        <v>7.25</v>
      </c>
    </row>
    <row r="44" spans="1:17" x14ac:dyDescent="0.25">
      <c r="A44" t="s">
        <v>58</v>
      </c>
      <c r="C44">
        <v>3.8245348074061001</v>
      </c>
      <c r="F44">
        <v>7.4373326280292202</v>
      </c>
      <c r="G44">
        <v>4.3032883413352598</v>
      </c>
      <c r="K44">
        <v>2.92284076954564</v>
      </c>
      <c r="L44">
        <v>5.0274900205245796</v>
      </c>
      <c r="O44">
        <v>5.875</v>
      </c>
    </row>
    <row r="45" spans="1:17" x14ac:dyDescent="0.25">
      <c r="A45" t="s">
        <v>59</v>
      </c>
      <c r="B45">
        <v>10.994379988950399</v>
      </c>
      <c r="C45">
        <v>4.7245771373089998</v>
      </c>
      <c r="D45">
        <v>4</v>
      </c>
      <c r="E45">
        <v>15</v>
      </c>
      <c r="F45">
        <v>12.7986641062035</v>
      </c>
      <c r="G45">
        <v>4.9978244392667603</v>
      </c>
      <c r="I45">
        <v>7.7957499484217001</v>
      </c>
      <c r="K45">
        <v>2.7221636675235601</v>
      </c>
      <c r="L45">
        <v>6.6466005750929398</v>
      </c>
      <c r="O45">
        <v>8.5793365729980895</v>
      </c>
    </row>
    <row r="46" spans="1:17" x14ac:dyDescent="0.25">
      <c r="A46" t="s">
        <v>60</v>
      </c>
      <c r="B46">
        <v>9.3573479295300395</v>
      </c>
      <c r="C46">
        <v>6.0876770401772804</v>
      </c>
      <c r="G46">
        <v>9.2963675877056797</v>
      </c>
      <c r="I46">
        <v>3</v>
      </c>
      <c r="K46">
        <v>7.4041650597763198</v>
      </c>
      <c r="L46">
        <v>11.676023867643</v>
      </c>
      <c r="O46">
        <v>13.494783904619901</v>
      </c>
    </row>
    <row r="47" spans="1:17" x14ac:dyDescent="0.25">
      <c r="A47" t="s">
        <v>61</v>
      </c>
      <c r="B47">
        <v>8.0032647665591696</v>
      </c>
      <c r="C47">
        <v>4.0317672234820598</v>
      </c>
      <c r="F47">
        <v>6.83013597310915</v>
      </c>
      <c r="G47">
        <v>4.3982124706459604</v>
      </c>
      <c r="K47">
        <v>4.5418549905837997</v>
      </c>
      <c r="L47">
        <v>5.1994787162272598</v>
      </c>
      <c r="O47">
        <v>6.6407917498529399</v>
      </c>
    </row>
    <row r="48" spans="1:17" x14ac:dyDescent="0.25">
      <c r="A48" t="s">
        <v>62</v>
      </c>
      <c r="B48">
        <v>10.993119266055</v>
      </c>
      <c r="C48">
        <v>4.4224393132030704</v>
      </c>
      <c r="E48">
        <v>6</v>
      </c>
      <c r="F48">
        <v>9.6757641921397397</v>
      </c>
      <c r="G48">
        <v>5.1347589498806601</v>
      </c>
      <c r="H48">
        <v>15</v>
      </c>
      <c r="I48">
        <v>5.8764495347172501</v>
      </c>
      <c r="K48">
        <v>5.5867224255096701</v>
      </c>
      <c r="L48">
        <v>6.6856080107400997</v>
      </c>
      <c r="O48">
        <v>8.8481735696488109</v>
      </c>
    </row>
    <row r="49" spans="1:16" x14ac:dyDescent="0.25">
      <c r="A49" t="s">
        <v>63</v>
      </c>
      <c r="C49">
        <v>2.98204857444561</v>
      </c>
      <c r="F49">
        <v>9</v>
      </c>
      <c r="G49">
        <v>3.3708873379860398</v>
      </c>
      <c r="K49">
        <v>3</v>
      </c>
      <c r="L49">
        <v>4.5134135657968404</v>
      </c>
      <c r="O49">
        <v>5</v>
      </c>
    </row>
    <row r="50" spans="1:16" x14ac:dyDescent="0.25">
      <c r="A50" t="s">
        <v>64</v>
      </c>
      <c r="F50">
        <v>10</v>
      </c>
      <c r="G50">
        <v>2.92371898910271</v>
      </c>
      <c r="K50">
        <v>2.5035778175312999</v>
      </c>
      <c r="L50">
        <v>2</v>
      </c>
    </row>
    <row r="51" spans="1:16" x14ac:dyDescent="0.25">
      <c r="A51" t="s">
        <v>65</v>
      </c>
      <c r="C51">
        <v>3.0151143389930302</v>
      </c>
      <c r="G51">
        <v>10</v>
      </c>
      <c r="K51">
        <v>9</v>
      </c>
      <c r="L51">
        <v>3</v>
      </c>
    </row>
    <row r="52" spans="1:16" x14ac:dyDescent="0.25">
      <c r="A52" t="s">
        <v>66</v>
      </c>
      <c r="B52">
        <v>7.5816183988285299</v>
      </c>
      <c r="C52">
        <v>4.2334860178925204</v>
      </c>
      <c r="F52">
        <v>7.2382850016646598</v>
      </c>
      <c r="G52">
        <v>4.3052269260191398</v>
      </c>
      <c r="I52">
        <v>4.4287326388888797</v>
      </c>
      <c r="K52">
        <v>3.4807785232277602</v>
      </c>
      <c r="L52">
        <v>5.7990897376012498</v>
      </c>
      <c r="M52">
        <v>24</v>
      </c>
      <c r="O52">
        <v>6.4922509028397801</v>
      </c>
      <c r="P52">
        <v>4</v>
      </c>
    </row>
    <row r="53" spans="1:16" x14ac:dyDescent="0.25">
      <c r="A53" t="s">
        <v>67</v>
      </c>
      <c r="B53">
        <v>8.4539707445462309</v>
      </c>
      <c r="C53">
        <v>3.98735670345074</v>
      </c>
      <c r="D53">
        <v>5.23464912280701</v>
      </c>
      <c r="E53">
        <v>4.6731386861313799</v>
      </c>
      <c r="F53">
        <v>7.2458294236599396</v>
      </c>
      <c r="G53">
        <v>4.3122467515535998</v>
      </c>
      <c r="H53">
        <v>5.6138170228721398</v>
      </c>
      <c r="I53">
        <v>3.8358898877850902</v>
      </c>
      <c r="K53">
        <v>3.7560825204850401</v>
      </c>
      <c r="L53">
        <v>3.80418713329821</v>
      </c>
      <c r="M53">
        <v>11.599783599968999</v>
      </c>
      <c r="N53">
        <v>3.7128000000000001</v>
      </c>
      <c r="O53">
        <v>5.2004840231625096</v>
      </c>
      <c r="P53">
        <v>9.6053471667996799</v>
      </c>
    </row>
    <row r="54" spans="1:16" x14ac:dyDescent="0.25">
      <c r="A54" t="s">
        <v>68</v>
      </c>
      <c r="B54">
        <v>5</v>
      </c>
      <c r="C54">
        <v>5.1125365551689503</v>
      </c>
      <c r="L54">
        <v>5</v>
      </c>
    </row>
    <row r="55" spans="1:16" x14ac:dyDescent="0.25">
      <c r="A55" t="s">
        <v>69</v>
      </c>
      <c r="B55">
        <v>7</v>
      </c>
      <c r="C55">
        <v>5.30516435257484</v>
      </c>
      <c r="D55">
        <v>12.8542112013681</v>
      </c>
      <c r="E55">
        <v>10.4774774774774</v>
      </c>
      <c r="F55">
        <v>13.899530375162501</v>
      </c>
      <c r="G55">
        <v>7.0914565851073199</v>
      </c>
      <c r="H55">
        <v>4</v>
      </c>
      <c r="K55">
        <v>7.1309870796537096</v>
      </c>
      <c r="L55">
        <v>8.3707733319727993</v>
      </c>
      <c r="O55">
        <v>6.9917072844550603</v>
      </c>
      <c r="P55">
        <v>6.7000187722920899</v>
      </c>
    </row>
    <row r="56" spans="1:16" x14ac:dyDescent="0.25">
      <c r="A56" t="s">
        <v>70</v>
      </c>
      <c r="B56">
        <v>7</v>
      </c>
      <c r="C56">
        <v>5.2617784622404704</v>
      </c>
      <c r="D56">
        <v>5.5</v>
      </c>
      <c r="E56">
        <v>2.5</v>
      </c>
      <c r="F56">
        <v>13.6973016729627</v>
      </c>
      <c r="G56">
        <v>6.7078366992937601</v>
      </c>
      <c r="I56">
        <v>11.7317156527682</v>
      </c>
      <c r="K56">
        <v>3.9970311856894001</v>
      </c>
      <c r="L56">
        <v>7.6766250963019997</v>
      </c>
      <c r="M56">
        <v>11.944368161085199</v>
      </c>
      <c r="O56">
        <v>7.5734833659491096</v>
      </c>
    </row>
    <row r="57" spans="1:16" x14ac:dyDescent="0.25">
      <c r="A57" t="s">
        <v>71</v>
      </c>
      <c r="B57">
        <v>8.7043096654808796</v>
      </c>
      <c r="C57">
        <v>3.7892561770439999</v>
      </c>
      <c r="D57">
        <v>4.9831346351490202</v>
      </c>
      <c r="E57">
        <v>5.7591583648230804</v>
      </c>
      <c r="F57">
        <v>7.4229801485724796</v>
      </c>
      <c r="G57">
        <v>4.5161201864965399</v>
      </c>
      <c r="H57">
        <v>6.0252026476578298</v>
      </c>
      <c r="I57">
        <v>4.3971607421939902</v>
      </c>
      <c r="J57">
        <v>4</v>
      </c>
      <c r="K57">
        <v>3.63865164967563</v>
      </c>
      <c r="L57">
        <v>5.2391055792075996</v>
      </c>
      <c r="M57">
        <v>9.8295435483269493</v>
      </c>
      <c r="N57">
        <v>5.5605853157624496</v>
      </c>
      <c r="O57">
        <v>5.9992432755003202</v>
      </c>
      <c r="P57">
        <v>5.7228177498576303</v>
      </c>
    </row>
    <row r="58" spans="1:16" x14ac:dyDescent="0.25">
      <c r="A58" t="s">
        <v>72</v>
      </c>
      <c r="B58">
        <v>5.4978823134889403</v>
      </c>
      <c r="C58">
        <v>3.1845327984898502</v>
      </c>
      <c r="F58">
        <v>6.3240681233933103</v>
      </c>
      <c r="G58">
        <v>3.2631011567806998</v>
      </c>
      <c r="K58">
        <v>21.4803866421931</v>
      </c>
      <c r="L58">
        <v>3.3342993362625002</v>
      </c>
      <c r="N58">
        <v>4</v>
      </c>
      <c r="O58">
        <v>3.9753893413344699</v>
      </c>
    </row>
    <row r="59" spans="1:16" x14ac:dyDescent="0.25">
      <c r="A59" t="s">
        <v>73</v>
      </c>
      <c r="B59">
        <v>9.5299366861784698</v>
      </c>
      <c r="C59">
        <v>3.2303828432258199</v>
      </c>
      <c r="E59">
        <v>4.7910447761194002</v>
      </c>
      <c r="F59">
        <v>5.3225826604255602</v>
      </c>
      <c r="G59">
        <v>4.9619464199401504</v>
      </c>
      <c r="H59">
        <v>5.1387338325391401</v>
      </c>
      <c r="I59">
        <v>4.68698721759809</v>
      </c>
      <c r="K59">
        <v>3.2785347050435298</v>
      </c>
      <c r="L59">
        <v>4.0485922099042897</v>
      </c>
      <c r="N59">
        <v>4.6569274269556997</v>
      </c>
      <c r="O59">
        <v>5.6657742814477201</v>
      </c>
      <c r="P59">
        <v>5.9767857142857101</v>
      </c>
    </row>
    <row r="60" spans="1:16" x14ac:dyDescent="0.25">
      <c r="A60" t="s">
        <v>74</v>
      </c>
      <c r="B60">
        <v>7.9411708253358899</v>
      </c>
      <c r="C60">
        <v>3.7616378249221598</v>
      </c>
      <c r="E60">
        <v>5.9999999999999902</v>
      </c>
      <c r="F60">
        <v>7.6469640939997596</v>
      </c>
      <c r="G60">
        <v>3.8328409937485799</v>
      </c>
      <c r="H60">
        <v>5.3540669856459298</v>
      </c>
      <c r="I60">
        <v>5.4310185185185098</v>
      </c>
      <c r="K60">
        <v>4.33311982982746</v>
      </c>
      <c r="L60">
        <v>4.8924871380175503</v>
      </c>
      <c r="M60">
        <v>7.27379565351068</v>
      </c>
      <c r="O60">
        <v>5.6853313363766</v>
      </c>
      <c r="P60">
        <v>6</v>
      </c>
    </row>
    <row r="61" spans="1:16" x14ac:dyDescent="0.25">
      <c r="A61" t="s">
        <v>75</v>
      </c>
      <c r="C61">
        <v>2.9999999999999898</v>
      </c>
      <c r="G61">
        <v>4.8052347959969204</v>
      </c>
      <c r="K61">
        <v>1</v>
      </c>
      <c r="L61">
        <v>6</v>
      </c>
    </row>
    <row r="62" spans="1:16" x14ac:dyDescent="0.25">
      <c r="A62" t="s">
        <v>76</v>
      </c>
      <c r="B62">
        <v>3</v>
      </c>
      <c r="C62">
        <v>5.1834937875421696</v>
      </c>
      <c r="F62">
        <v>7.0110429447852702</v>
      </c>
      <c r="G62">
        <v>4.3769435658398503</v>
      </c>
      <c r="H62">
        <v>4</v>
      </c>
      <c r="I62">
        <v>5</v>
      </c>
      <c r="L62">
        <v>9.6368569568048592</v>
      </c>
      <c r="O62">
        <v>4.5</v>
      </c>
    </row>
    <row r="63" spans="1:16" x14ac:dyDescent="0.25">
      <c r="A63" t="s">
        <v>77</v>
      </c>
      <c r="B63">
        <v>5.90613026819923</v>
      </c>
      <c r="C63">
        <v>3.4823172592705598</v>
      </c>
      <c r="F63">
        <v>5.0107104254691901</v>
      </c>
      <c r="G63">
        <v>7.3766885518074101</v>
      </c>
      <c r="L63">
        <v>3.33754965423118</v>
      </c>
      <c r="O63">
        <v>5.2430046635576204</v>
      </c>
    </row>
    <row r="64" spans="1:16" x14ac:dyDescent="0.25">
      <c r="A64" t="s">
        <v>78</v>
      </c>
      <c r="C64">
        <v>4.1407629812786997</v>
      </c>
      <c r="E64">
        <v>2</v>
      </c>
      <c r="G64">
        <v>4.6340636411058904</v>
      </c>
      <c r="I64">
        <v>6</v>
      </c>
      <c r="K64">
        <v>11.8244853737811</v>
      </c>
      <c r="L64">
        <v>9.3362068965517206</v>
      </c>
      <c r="O64">
        <v>19.6213592233009</v>
      </c>
    </row>
    <row r="65" spans="1:16" x14ac:dyDescent="0.25">
      <c r="A65" t="s">
        <v>79</v>
      </c>
      <c r="C65">
        <v>3.6156235366450802</v>
      </c>
      <c r="D65">
        <v>10</v>
      </c>
      <c r="F65">
        <v>9.0997863899908396</v>
      </c>
      <c r="G65">
        <v>4.0186026483389004</v>
      </c>
      <c r="I65">
        <v>4.1072497464870299</v>
      </c>
      <c r="K65">
        <v>3.1131582008812302</v>
      </c>
      <c r="L65">
        <v>4.8317409976874703</v>
      </c>
      <c r="M65">
        <v>23.0249584026622</v>
      </c>
      <c r="N65">
        <v>3</v>
      </c>
      <c r="O65">
        <v>4.3655650432215802</v>
      </c>
    </row>
    <row r="66" spans="1:16" x14ac:dyDescent="0.25">
      <c r="A66" t="s">
        <v>80</v>
      </c>
      <c r="B66">
        <v>6.8506746675316199</v>
      </c>
      <c r="C66">
        <v>2.9037603580608602</v>
      </c>
      <c r="F66">
        <v>4.8076009501187604</v>
      </c>
      <c r="G66">
        <v>3.63863904859415</v>
      </c>
      <c r="H66">
        <v>3</v>
      </c>
      <c r="I66">
        <v>2.68435013262599</v>
      </c>
      <c r="K66">
        <v>2.9692122558548499</v>
      </c>
      <c r="L66">
        <v>3.08069282548021</v>
      </c>
      <c r="O66">
        <v>3.9363036303630299</v>
      </c>
    </row>
    <row r="67" spans="1:16" x14ac:dyDescent="0.25">
      <c r="A67" t="s">
        <v>81</v>
      </c>
      <c r="B67">
        <v>5.2861080010335</v>
      </c>
      <c r="C67">
        <v>5.8091098814229198</v>
      </c>
      <c r="E67">
        <v>10.7</v>
      </c>
      <c r="F67">
        <v>13.367763325682199</v>
      </c>
      <c r="G67">
        <v>5.1878948810539898</v>
      </c>
      <c r="H67">
        <v>3.3404255319148901</v>
      </c>
      <c r="I67">
        <v>2.4662312633832899</v>
      </c>
      <c r="K67">
        <v>13.0976448972774</v>
      </c>
      <c r="L67">
        <v>6.5384402234151198</v>
      </c>
      <c r="O67">
        <v>4.9621037137110298</v>
      </c>
    </row>
    <row r="68" spans="1:16" x14ac:dyDescent="0.25">
      <c r="A68" t="s">
        <v>82</v>
      </c>
      <c r="B68">
        <v>6.61775903326288</v>
      </c>
      <c r="C68">
        <v>4.2296621590607097</v>
      </c>
      <c r="D68">
        <v>6.0515452581975202</v>
      </c>
      <c r="E68">
        <v>6.0834346318580401</v>
      </c>
      <c r="F68">
        <v>7.1668138022801502</v>
      </c>
      <c r="G68">
        <v>3.5555527676172298</v>
      </c>
      <c r="H68">
        <v>5.9635626216742299</v>
      </c>
      <c r="I68">
        <v>1.7750813932969201</v>
      </c>
      <c r="K68">
        <v>5.1367346806112204</v>
      </c>
      <c r="L68">
        <v>5.1487934338902299</v>
      </c>
      <c r="M68">
        <v>10.7058676332893</v>
      </c>
      <c r="N68">
        <v>5.6397738386308003</v>
      </c>
      <c r="O68">
        <v>5.6951227520093601</v>
      </c>
      <c r="P68">
        <v>6.6777358023468798</v>
      </c>
    </row>
    <row r="69" spans="1:16" x14ac:dyDescent="0.25">
      <c r="A69" t="s">
        <v>83</v>
      </c>
      <c r="B69">
        <v>8.9721020171732295</v>
      </c>
      <c r="C69">
        <v>7.2902886185337099</v>
      </c>
      <c r="D69">
        <v>27.957115009746499</v>
      </c>
      <c r="E69">
        <v>22.305486284289199</v>
      </c>
      <c r="F69">
        <v>31.7567428508336</v>
      </c>
      <c r="G69">
        <v>10.9342190243602</v>
      </c>
      <c r="H69">
        <v>10.322727272727199</v>
      </c>
      <c r="I69">
        <v>2.66279069767441</v>
      </c>
      <c r="K69">
        <v>6.3773003110896802</v>
      </c>
      <c r="L69">
        <v>15.254140112312299</v>
      </c>
      <c r="N69">
        <v>19.772222222222201</v>
      </c>
      <c r="O69">
        <v>17.042318137907099</v>
      </c>
    </row>
    <row r="70" spans="1:16" x14ac:dyDescent="0.25">
      <c r="A70" t="s">
        <v>84</v>
      </c>
      <c r="C70">
        <v>2.9223606099406298</v>
      </c>
      <c r="G70">
        <v>6.9952518504202201</v>
      </c>
      <c r="I70">
        <v>8</v>
      </c>
      <c r="K70">
        <v>6.27218761451081</v>
      </c>
      <c r="L70">
        <v>9.9966889853579506</v>
      </c>
      <c r="M70">
        <v>17.721516623085499</v>
      </c>
      <c r="O70">
        <v>5.51884700665188</v>
      </c>
      <c r="P70">
        <v>15</v>
      </c>
    </row>
    <row r="71" spans="1:16" x14ac:dyDescent="0.25">
      <c r="A71" t="s">
        <v>85</v>
      </c>
      <c r="B71">
        <v>14.7819354838709</v>
      </c>
      <c r="C71">
        <v>3.8114670884836901</v>
      </c>
      <c r="F71">
        <v>5.2917322834645599</v>
      </c>
      <c r="G71">
        <v>4.7129045524443001</v>
      </c>
      <c r="K71">
        <v>3.5225927197802198</v>
      </c>
      <c r="L71">
        <v>4.0749976927478402</v>
      </c>
      <c r="M71">
        <v>7.2</v>
      </c>
      <c r="O71">
        <v>5.1759207156512597</v>
      </c>
    </row>
    <row r="72" spans="1:16" x14ac:dyDescent="0.25">
      <c r="A72" t="s">
        <v>86</v>
      </c>
      <c r="B72">
        <v>13.640575011730499</v>
      </c>
      <c r="C72">
        <v>4.18662699584364</v>
      </c>
      <c r="E72">
        <v>12</v>
      </c>
      <c r="F72">
        <v>9.3314984806783592</v>
      </c>
      <c r="G72">
        <v>5.10604537262983</v>
      </c>
      <c r="I72">
        <v>3.6629951690821199</v>
      </c>
      <c r="K72">
        <v>5.2953128687853104</v>
      </c>
      <c r="L72">
        <v>8.3260687522382408</v>
      </c>
      <c r="O72">
        <v>10.933113134781401</v>
      </c>
    </row>
    <row r="73" spans="1:16" x14ac:dyDescent="0.25">
      <c r="A73" t="s">
        <v>87</v>
      </c>
      <c r="B73">
        <v>10.2641884222474</v>
      </c>
      <c r="C73">
        <v>3.7966605300327299</v>
      </c>
      <c r="D73">
        <v>3.4082125603864699</v>
      </c>
      <c r="E73">
        <v>6.2075229026580603</v>
      </c>
      <c r="F73">
        <v>6.7964285873058898</v>
      </c>
      <c r="G73">
        <v>4.0375225534008301</v>
      </c>
      <c r="H73">
        <v>4.6162732295328901</v>
      </c>
      <c r="I73">
        <v>3.5964574155653399</v>
      </c>
      <c r="K73">
        <v>3.3575731641815798</v>
      </c>
      <c r="L73">
        <v>4.8363393819334997</v>
      </c>
      <c r="M73">
        <v>11.0281725574863</v>
      </c>
      <c r="N73">
        <v>4.6778418019905699</v>
      </c>
      <c r="O73">
        <v>5.7755745503243201</v>
      </c>
      <c r="P73">
        <v>5.9970521935148202</v>
      </c>
    </row>
    <row r="74" spans="1:16" x14ac:dyDescent="0.25">
      <c r="A74" t="s">
        <v>88</v>
      </c>
      <c r="C74">
        <v>2.9984230675138601</v>
      </c>
      <c r="G74">
        <v>1.7212643678160899</v>
      </c>
    </row>
    <row r="75" spans="1:16" x14ac:dyDescent="0.25">
      <c r="A75" t="s">
        <v>89</v>
      </c>
      <c r="G75">
        <v>5</v>
      </c>
      <c r="L75">
        <v>3.6506061387670798</v>
      </c>
      <c r="O75">
        <v>5</v>
      </c>
    </row>
    <row r="76" spans="1:16" x14ac:dyDescent="0.25">
      <c r="A76" t="s">
        <v>90</v>
      </c>
      <c r="B76">
        <v>10.4832051095333</v>
      </c>
      <c r="C76">
        <v>4.3747074502747401</v>
      </c>
      <c r="D76">
        <v>2.5</v>
      </c>
      <c r="E76">
        <v>2.5946547884186999</v>
      </c>
      <c r="F76">
        <v>6.4015873102291803</v>
      </c>
      <c r="G76">
        <v>4.1237022333103797</v>
      </c>
      <c r="H76">
        <v>2.8214673913043402</v>
      </c>
      <c r="I76">
        <v>5</v>
      </c>
      <c r="K76">
        <v>4.1824553131656703</v>
      </c>
      <c r="L76">
        <v>5.8245521140335104</v>
      </c>
      <c r="M76">
        <v>8.1501929722847404</v>
      </c>
      <c r="N76">
        <v>3.4077240986176398</v>
      </c>
      <c r="O76">
        <v>5.5523923923117202</v>
      </c>
      <c r="P76">
        <v>3.78703854683015</v>
      </c>
    </row>
    <row r="77" spans="1:16" x14ac:dyDescent="0.25">
      <c r="A77" t="s">
        <v>91</v>
      </c>
      <c r="C77">
        <v>3</v>
      </c>
      <c r="G77">
        <v>5.2670025188916796</v>
      </c>
      <c r="K77">
        <v>2</v>
      </c>
    </row>
    <row r="78" spans="1:16" x14ac:dyDescent="0.25">
      <c r="A78" t="s">
        <v>92</v>
      </c>
      <c r="B78">
        <v>7.4980274768022097</v>
      </c>
      <c r="C78">
        <v>7.4207814927083797</v>
      </c>
      <c r="F78">
        <v>10.437371790886999</v>
      </c>
      <c r="G78">
        <v>5.3516787003610098</v>
      </c>
      <c r="I78">
        <v>5.5196746537700596</v>
      </c>
      <c r="K78">
        <v>4.89565389565389</v>
      </c>
      <c r="L78">
        <v>10.358144907655999</v>
      </c>
      <c r="N78">
        <v>4</v>
      </c>
      <c r="O78">
        <v>9.8325688876439905</v>
      </c>
    </row>
    <row r="79" spans="1:16" x14ac:dyDescent="0.25">
      <c r="A79" t="s">
        <v>93</v>
      </c>
      <c r="B79">
        <v>5.8361431529133396</v>
      </c>
      <c r="C79">
        <v>5.55221124701053</v>
      </c>
      <c r="E79">
        <v>6</v>
      </c>
      <c r="F79">
        <v>6.0592461361502901</v>
      </c>
      <c r="G79">
        <v>4.3313603973223902</v>
      </c>
      <c r="H79">
        <v>6</v>
      </c>
      <c r="K79">
        <v>3.8375552050473098</v>
      </c>
      <c r="L79">
        <v>4.3310687513704504</v>
      </c>
      <c r="O79">
        <v>8.8727082173386194</v>
      </c>
    </row>
    <row r="80" spans="1:16" x14ac:dyDescent="0.25">
      <c r="A80" t="s">
        <v>94</v>
      </c>
      <c r="G80">
        <v>2</v>
      </c>
    </row>
    <row r="81" spans="1:15" x14ac:dyDescent="0.25">
      <c r="A81" t="s">
        <v>95</v>
      </c>
      <c r="C81">
        <v>4.9685473240179201</v>
      </c>
      <c r="F81">
        <v>10</v>
      </c>
      <c r="G81">
        <v>4.2883085924802202</v>
      </c>
      <c r="K81">
        <v>4.7833583208395796</v>
      </c>
      <c r="L81">
        <v>5.0368776889981497</v>
      </c>
      <c r="O81">
        <v>4.2794561933534698</v>
      </c>
    </row>
    <row r="82" spans="1:15" x14ac:dyDescent="0.25">
      <c r="A82" t="s">
        <v>96</v>
      </c>
      <c r="C82">
        <v>3.6740855605217502</v>
      </c>
      <c r="G82">
        <v>5.8845382908729196</v>
      </c>
      <c r="K82">
        <v>2.2018093249825998</v>
      </c>
      <c r="L82">
        <v>2.7498466845534599</v>
      </c>
    </row>
    <row r="83" spans="1:15" x14ac:dyDescent="0.25">
      <c r="A83" t="s">
        <v>97</v>
      </c>
      <c r="C83">
        <v>2.3418079601811899</v>
      </c>
      <c r="F83">
        <v>3</v>
      </c>
      <c r="G83">
        <v>3.0364872629764399</v>
      </c>
      <c r="K83">
        <v>2.7631443298969001</v>
      </c>
      <c r="L83">
        <v>4.2630352846628403</v>
      </c>
      <c r="O83">
        <v>6.3664738947140798</v>
      </c>
    </row>
    <row r="84" spans="1:15" x14ac:dyDescent="0.25">
      <c r="A84" t="s">
        <v>98</v>
      </c>
      <c r="B84">
        <v>7.5905126514882602</v>
      </c>
      <c r="C84">
        <v>3.5854037485974599</v>
      </c>
      <c r="F84">
        <v>5.5503676991638198</v>
      </c>
      <c r="G84">
        <v>4.3565081948157598</v>
      </c>
      <c r="I84">
        <v>4.2884506111661702</v>
      </c>
      <c r="K84">
        <v>5.2794418688662699</v>
      </c>
      <c r="L84">
        <v>4.3993047631371498</v>
      </c>
      <c r="O84">
        <v>6.0765937096014797</v>
      </c>
    </row>
    <row r="85" spans="1:15" x14ac:dyDescent="0.25">
      <c r="A85" t="s">
        <v>99</v>
      </c>
      <c r="C85">
        <v>4</v>
      </c>
      <c r="G85">
        <v>3.8042452830188598</v>
      </c>
    </row>
    <row r="86" spans="1:15" x14ac:dyDescent="0.25">
      <c r="A86" t="s">
        <v>100</v>
      </c>
      <c r="G86">
        <v>1.8095723014256599</v>
      </c>
    </row>
    <row r="87" spans="1:15" x14ac:dyDescent="0.25">
      <c r="A87" t="s">
        <v>101</v>
      </c>
      <c r="B87">
        <v>5.7840433513964102</v>
      </c>
      <c r="C87">
        <v>5.3078252577626701</v>
      </c>
      <c r="F87">
        <v>6</v>
      </c>
      <c r="G87">
        <v>2.8464098191145002</v>
      </c>
      <c r="K87">
        <v>3.1034482758620601</v>
      </c>
      <c r="L87">
        <v>3.9360942841720101</v>
      </c>
      <c r="O87">
        <v>6</v>
      </c>
    </row>
    <row r="88" spans="1:15" x14ac:dyDescent="0.25">
      <c r="A88" t="s">
        <v>102</v>
      </c>
      <c r="B88">
        <v>8.9755745822565007</v>
      </c>
      <c r="C88">
        <v>2</v>
      </c>
      <c r="F88">
        <v>6.9974420190995898</v>
      </c>
      <c r="G88">
        <v>11.183955454732899</v>
      </c>
      <c r="H88">
        <v>7.0414634146341397</v>
      </c>
      <c r="I88">
        <v>15</v>
      </c>
      <c r="K88">
        <v>5.2505966587112098</v>
      </c>
      <c r="L88">
        <v>10.1960214231063</v>
      </c>
      <c r="O88">
        <v>5.9048160535117002</v>
      </c>
    </row>
    <row r="89" spans="1:15" x14ac:dyDescent="0.25">
      <c r="A89" t="s">
        <v>103</v>
      </c>
      <c r="C89">
        <v>3.5513899765074299</v>
      </c>
      <c r="G89">
        <v>3.0159744408945599</v>
      </c>
      <c r="K89">
        <v>2</v>
      </c>
      <c r="O89">
        <v>5.5</v>
      </c>
    </row>
    <row r="90" spans="1:15" x14ac:dyDescent="0.25">
      <c r="A90" t="s">
        <v>104</v>
      </c>
      <c r="C90">
        <v>3.3967356346483699</v>
      </c>
      <c r="D90">
        <v>7</v>
      </c>
      <c r="F90">
        <v>6.2974449746036596</v>
      </c>
      <c r="G90">
        <v>4.8120494195913297</v>
      </c>
      <c r="I90">
        <v>4.4426274689940204</v>
      </c>
      <c r="K90">
        <v>2.1340898564150002</v>
      </c>
      <c r="L90">
        <v>8.7280503550677793</v>
      </c>
      <c r="O90">
        <v>6.2385521401895998</v>
      </c>
    </row>
    <row r="91" spans="1:15" x14ac:dyDescent="0.25">
      <c r="A91" t="s">
        <v>105</v>
      </c>
      <c r="C91">
        <v>2.9099931465221802</v>
      </c>
      <c r="F91">
        <v>11.6887835703001</v>
      </c>
      <c r="G91">
        <v>3.8819793205317499</v>
      </c>
      <c r="H91">
        <v>6.9273182957393402</v>
      </c>
      <c r="I91">
        <v>4.0026275115919603</v>
      </c>
      <c r="K91">
        <v>2.96124721603563</v>
      </c>
      <c r="L91">
        <v>2.9767810224457598</v>
      </c>
      <c r="M91">
        <v>27</v>
      </c>
      <c r="O91">
        <v>4.5006122018154899</v>
      </c>
    </row>
    <row r="92" spans="1:15" x14ac:dyDescent="0.25">
      <c r="A92" t="s">
        <v>106</v>
      </c>
      <c r="C92">
        <v>3.0506113633035499</v>
      </c>
      <c r="G92">
        <v>2.7409040837201899</v>
      </c>
      <c r="H92">
        <v>6</v>
      </c>
      <c r="I92">
        <v>2.5</v>
      </c>
      <c r="K92">
        <v>3.1636661211129198</v>
      </c>
      <c r="L92">
        <v>3.1493345034371698</v>
      </c>
      <c r="O92">
        <v>6</v>
      </c>
    </row>
    <row r="93" spans="1:15" x14ac:dyDescent="0.25">
      <c r="A93" t="s">
        <v>107</v>
      </c>
      <c r="C93">
        <v>2.9025779604678799</v>
      </c>
      <c r="G93">
        <v>1.7690845070422501</v>
      </c>
      <c r="K93">
        <v>2.3958333333333299</v>
      </c>
      <c r="L93">
        <v>3.3065326633165801</v>
      </c>
    </row>
    <row r="94" spans="1:15" x14ac:dyDescent="0.25">
      <c r="A94" t="s">
        <v>108</v>
      </c>
      <c r="C94">
        <v>3.9830081812460598</v>
      </c>
      <c r="G94">
        <v>4.0678426051560299</v>
      </c>
      <c r="K94">
        <v>1</v>
      </c>
      <c r="L94">
        <v>5.9822826241639397</v>
      </c>
    </row>
    <row r="95" spans="1:15" x14ac:dyDescent="0.25">
      <c r="A95" t="s">
        <v>109</v>
      </c>
      <c r="B95">
        <v>11.4827586206896</v>
      </c>
      <c r="C95">
        <v>3.5904538273108</v>
      </c>
      <c r="D95">
        <v>3</v>
      </c>
      <c r="G95">
        <v>2.8020675424438601</v>
      </c>
      <c r="K95">
        <v>9.1644970876822605</v>
      </c>
      <c r="L95">
        <v>4.9476589303733602</v>
      </c>
      <c r="O95">
        <v>3.4408009066868099</v>
      </c>
    </row>
    <row r="96" spans="1:15" x14ac:dyDescent="0.25">
      <c r="A96" t="s">
        <v>110</v>
      </c>
      <c r="G96">
        <v>12.5012331606217</v>
      </c>
      <c r="I96">
        <v>1</v>
      </c>
      <c r="K96">
        <v>1</v>
      </c>
      <c r="L96">
        <v>11.8255730809674</v>
      </c>
    </row>
    <row r="97" spans="1:16" x14ac:dyDescent="0.25">
      <c r="A97" t="s">
        <v>111</v>
      </c>
      <c r="C97">
        <v>3.6195896318591201</v>
      </c>
      <c r="F97">
        <v>5</v>
      </c>
      <c r="G97">
        <v>4.1153971886237297</v>
      </c>
      <c r="L97">
        <v>5.2604861865590502</v>
      </c>
      <c r="O97">
        <v>6.3272807274860599</v>
      </c>
    </row>
    <row r="98" spans="1:16" x14ac:dyDescent="0.25">
      <c r="A98" t="s">
        <v>112</v>
      </c>
      <c r="C98">
        <v>3.7877904102817599</v>
      </c>
      <c r="F98">
        <v>3</v>
      </c>
      <c r="G98">
        <v>5.2396848137535796</v>
      </c>
      <c r="I98">
        <v>2.5</v>
      </c>
      <c r="K98">
        <v>1.6764705882352899</v>
      </c>
      <c r="L98">
        <v>5.75257731958762</v>
      </c>
      <c r="O98">
        <v>6</v>
      </c>
    </row>
    <row r="99" spans="1:16" x14ac:dyDescent="0.25">
      <c r="A99" t="s">
        <v>113</v>
      </c>
      <c r="F99">
        <v>2</v>
      </c>
      <c r="K99">
        <v>6.6814058956916096</v>
      </c>
    </row>
    <row r="100" spans="1:16" x14ac:dyDescent="0.25">
      <c r="A100" t="s">
        <v>114</v>
      </c>
      <c r="B100">
        <v>7</v>
      </c>
      <c r="C100">
        <v>5.3114619080301901</v>
      </c>
      <c r="E100">
        <v>6</v>
      </c>
      <c r="F100">
        <v>6.1319533308242304</v>
      </c>
      <c r="G100">
        <v>3.9869827494973</v>
      </c>
      <c r="K100">
        <v>7.1088367448826704</v>
      </c>
      <c r="L100">
        <v>5.8352898681596503</v>
      </c>
    </row>
    <row r="101" spans="1:16" x14ac:dyDescent="0.25">
      <c r="A101" t="s">
        <v>115</v>
      </c>
      <c r="C101">
        <v>4</v>
      </c>
      <c r="G101">
        <v>3.3088391906283201</v>
      </c>
      <c r="K101">
        <v>2.2133333333333298</v>
      </c>
    </row>
    <row r="102" spans="1:16" x14ac:dyDescent="0.25">
      <c r="A102" t="s">
        <v>116</v>
      </c>
      <c r="B102">
        <v>9.4919786423164307</v>
      </c>
      <c r="C102">
        <v>5.9177946895107496</v>
      </c>
      <c r="D102">
        <v>7.0874219446922302</v>
      </c>
      <c r="E102">
        <v>10.2851684612712</v>
      </c>
      <c r="F102">
        <v>9.0801733672729501</v>
      </c>
      <c r="G102">
        <v>6.7258157216514096</v>
      </c>
      <c r="H102">
        <v>8.9085095177187501</v>
      </c>
      <c r="I102">
        <v>4.7665553700612104</v>
      </c>
      <c r="K102">
        <v>5.1125391304347803</v>
      </c>
      <c r="L102">
        <v>7.1754844800870199</v>
      </c>
      <c r="M102">
        <v>10.901311130726199</v>
      </c>
      <c r="N102">
        <v>7.0738916256157598</v>
      </c>
      <c r="O102">
        <v>7.6651453831855099</v>
      </c>
      <c r="P102">
        <v>7.9602454502543596</v>
      </c>
    </row>
    <row r="103" spans="1:16" x14ac:dyDescent="0.25">
      <c r="A103" t="s">
        <v>117</v>
      </c>
      <c r="C103">
        <v>3</v>
      </c>
      <c r="G103">
        <v>5.4732613146932101</v>
      </c>
      <c r="I103">
        <v>2.54674796747967</v>
      </c>
      <c r="K103">
        <v>2.6262678437265201</v>
      </c>
      <c r="L103">
        <v>4.3149248514505398</v>
      </c>
    </row>
    <row r="104" spans="1:16" x14ac:dyDescent="0.25">
      <c r="A104" t="s">
        <v>118</v>
      </c>
      <c r="G104">
        <v>3</v>
      </c>
    </row>
    <row r="105" spans="1:16" x14ac:dyDescent="0.25">
      <c r="A105" t="s">
        <v>119</v>
      </c>
      <c r="C105">
        <v>3.4317011583080901</v>
      </c>
      <c r="G105">
        <v>5.6023173417600196</v>
      </c>
      <c r="K105">
        <v>5.3914197727513997</v>
      </c>
      <c r="L105">
        <v>6.2830179332210401</v>
      </c>
      <c r="O105">
        <v>6.3669748330765197</v>
      </c>
    </row>
    <row r="106" spans="1:16" x14ac:dyDescent="0.25">
      <c r="A106" t="s">
        <v>120</v>
      </c>
      <c r="C106">
        <v>3.0443497804724999</v>
      </c>
      <c r="F106">
        <v>2.9999999999999898</v>
      </c>
      <c r="G106">
        <v>2.9810366993922299</v>
      </c>
      <c r="I106">
        <v>2.0271936584828798</v>
      </c>
      <c r="K106">
        <v>3.6881805157593099</v>
      </c>
      <c r="L106">
        <v>3.3483163634231601</v>
      </c>
      <c r="O106">
        <v>4.3533949640366201</v>
      </c>
    </row>
    <row r="107" spans="1:16" x14ac:dyDescent="0.25">
      <c r="A107" t="s">
        <v>121</v>
      </c>
      <c r="C107">
        <v>4.6473218589406002</v>
      </c>
      <c r="E107">
        <v>6</v>
      </c>
      <c r="F107">
        <v>5.9555056827540698</v>
      </c>
      <c r="G107">
        <v>5.1795929195003101</v>
      </c>
      <c r="I107">
        <v>3.8175182481751802</v>
      </c>
      <c r="K107">
        <v>3.6765996649916199</v>
      </c>
      <c r="L107">
        <v>4.5304715557676598</v>
      </c>
      <c r="O107">
        <v>3.9055511182108602</v>
      </c>
    </row>
    <row r="108" spans="1:16" x14ac:dyDescent="0.25">
      <c r="A108" t="s">
        <v>122</v>
      </c>
      <c r="B108">
        <v>6.0707130229817299</v>
      </c>
      <c r="C108">
        <v>2.8860597296912101</v>
      </c>
      <c r="F108">
        <v>12</v>
      </c>
      <c r="G108">
        <v>5.8372541981797204</v>
      </c>
      <c r="K108">
        <v>5.8657832870271402</v>
      </c>
      <c r="L108">
        <v>5.0297650441499204</v>
      </c>
      <c r="O108">
        <v>4.7097468778410398</v>
      </c>
    </row>
    <row r="109" spans="1:16" x14ac:dyDescent="0.25">
      <c r="A109" t="s">
        <v>123</v>
      </c>
      <c r="B109">
        <v>10</v>
      </c>
      <c r="C109">
        <v>3.3515264255910902</v>
      </c>
      <c r="F109">
        <v>10</v>
      </c>
      <c r="G109">
        <v>4.87570206470701</v>
      </c>
      <c r="K109">
        <v>3.4942780618456202</v>
      </c>
      <c r="L109">
        <v>14.3995381062355</v>
      </c>
      <c r="O109">
        <v>3</v>
      </c>
    </row>
    <row r="110" spans="1:16" x14ac:dyDescent="0.25">
      <c r="A110" t="s">
        <v>124</v>
      </c>
      <c r="C110">
        <v>5.9681558935361201</v>
      </c>
      <c r="F110">
        <v>3</v>
      </c>
      <c r="G110">
        <v>5.4187735341581398</v>
      </c>
      <c r="K110">
        <v>3.7918954900981801</v>
      </c>
      <c r="L110">
        <v>2</v>
      </c>
      <c r="O110">
        <v>3.9916202454868999</v>
      </c>
    </row>
    <row r="111" spans="1:16" x14ac:dyDescent="0.25">
      <c r="A111" t="s">
        <v>125</v>
      </c>
      <c r="B111">
        <v>9.6826568265682607</v>
      </c>
      <c r="C111">
        <v>4.1264222936289299</v>
      </c>
      <c r="F111">
        <v>3.64642211168889</v>
      </c>
      <c r="G111">
        <v>9.0556748740459891</v>
      </c>
      <c r="I111">
        <v>2.1699266503667398</v>
      </c>
      <c r="K111">
        <v>3.7760976987152302</v>
      </c>
      <c r="L111">
        <v>4.7646854194846897</v>
      </c>
      <c r="O111">
        <v>4.6453610447251599</v>
      </c>
    </row>
    <row r="112" spans="1:16" x14ac:dyDescent="0.25">
      <c r="A112" t="s">
        <v>126</v>
      </c>
      <c r="B112">
        <v>8.08464447108733</v>
      </c>
      <c r="C112">
        <v>3.9845783262316199</v>
      </c>
      <c r="D112">
        <v>3.69050991501416</v>
      </c>
      <c r="E112">
        <v>3.2208588957055202</v>
      </c>
      <c r="F112">
        <v>4.8391718872357004</v>
      </c>
      <c r="G112">
        <v>4.44408881455153</v>
      </c>
      <c r="H112">
        <v>3.5447714464621098</v>
      </c>
      <c r="I112">
        <v>3.8444478637229902</v>
      </c>
      <c r="J112">
        <v>4.7237208867271496</v>
      </c>
      <c r="K112">
        <v>5.1202859039956197</v>
      </c>
      <c r="L112">
        <v>4.86300945877875</v>
      </c>
      <c r="M112">
        <v>7.9279076970729401</v>
      </c>
      <c r="O112">
        <v>5.3064231608414598</v>
      </c>
      <c r="P112">
        <v>4.8075016307893002</v>
      </c>
    </row>
    <row r="113" spans="1:16" x14ac:dyDescent="0.25">
      <c r="A113" t="s">
        <v>127</v>
      </c>
      <c r="C113">
        <v>6.1225887502666598</v>
      </c>
      <c r="G113">
        <v>6.5600707323384704</v>
      </c>
      <c r="I113">
        <v>3.5310193321616801</v>
      </c>
      <c r="K113">
        <v>4.3567533838917099</v>
      </c>
      <c r="L113">
        <v>9.9245491325516006</v>
      </c>
      <c r="O113">
        <v>8.3951604599279204</v>
      </c>
    </row>
    <row r="114" spans="1:16" x14ac:dyDescent="0.25">
      <c r="A114" t="s">
        <v>128</v>
      </c>
      <c r="B114">
        <v>8.0135778522306396</v>
      </c>
      <c r="C114">
        <v>5.8835746054312601</v>
      </c>
      <c r="F114">
        <v>15.966261473579699</v>
      </c>
      <c r="G114">
        <v>4.2684277309954997</v>
      </c>
      <c r="I114">
        <v>2.88964671622346</v>
      </c>
      <c r="K114">
        <v>2.8184701720141501</v>
      </c>
      <c r="L114">
        <v>6.41755738916748</v>
      </c>
      <c r="O114">
        <v>7.9688728702490099</v>
      </c>
    </row>
    <row r="115" spans="1:16" x14ac:dyDescent="0.25">
      <c r="A115" t="s">
        <v>129</v>
      </c>
      <c r="B115">
        <v>4</v>
      </c>
      <c r="C115">
        <v>3.65386507594858</v>
      </c>
      <c r="F115">
        <v>6</v>
      </c>
      <c r="G115">
        <v>4.1311111111111103</v>
      </c>
      <c r="K115">
        <v>3.0528052805280499</v>
      </c>
      <c r="L115">
        <v>5.9712120310298902</v>
      </c>
      <c r="O115">
        <v>5.3476890756302504</v>
      </c>
    </row>
    <row r="116" spans="1:16" x14ac:dyDescent="0.25">
      <c r="A116" t="s">
        <v>130</v>
      </c>
      <c r="B116">
        <v>5</v>
      </c>
      <c r="C116">
        <v>4.7208058891902303</v>
      </c>
      <c r="F116">
        <v>7.5307262569832396</v>
      </c>
      <c r="G116">
        <v>4.5689289501590604</v>
      </c>
      <c r="K116">
        <v>4.3544093178036603</v>
      </c>
      <c r="L116">
        <v>10.3790550070521</v>
      </c>
    </row>
    <row r="117" spans="1:16" x14ac:dyDescent="0.25">
      <c r="A117" t="s">
        <v>131</v>
      </c>
      <c r="C117">
        <v>6</v>
      </c>
      <c r="F117">
        <v>3.4555690809494801</v>
      </c>
      <c r="K117">
        <v>3.8383720930232501</v>
      </c>
      <c r="O117">
        <v>9</v>
      </c>
    </row>
    <row r="118" spans="1:16" x14ac:dyDescent="0.25">
      <c r="A118" t="s">
        <v>132</v>
      </c>
      <c r="B118">
        <v>6.8204190668929598</v>
      </c>
      <c r="C118">
        <v>3.9945701862858498</v>
      </c>
      <c r="D118">
        <v>7</v>
      </c>
      <c r="F118">
        <v>5.9268362435639101</v>
      </c>
      <c r="G118">
        <v>4.0078258101960103</v>
      </c>
      <c r="H118">
        <v>5.5988593155893502</v>
      </c>
      <c r="I118">
        <v>3.39680223533064</v>
      </c>
      <c r="J118">
        <v>6.1805054151624503</v>
      </c>
      <c r="K118">
        <v>2.93933133837323</v>
      </c>
      <c r="L118">
        <v>5.0293654906896599</v>
      </c>
      <c r="M118">
        <v>5</v>
      </c>
      <c r="O118">
        <v>4.9325606679869498</v>
      </c>
    </row>
    <row r="119" spans="1:16" x14ac:dyDescent="0.25">
      <c r="A119" t="s">
        <v>133</v>
      </c>
      <c r="B119">
        <v>7.03339401924279</v>
      </c>
      <c r="C119">
        <v>4.67598661948682</v>
      </c>
      <c r="F119">
        <v>5.9420060263118799</v>
      </c>
      <c r="G119">
        <v>6.0506171890175704</v>
      </c>
      <c r="H119">
        <v>4</v>
      </c>
      <c r="I119">
        <v>4.2759601706970098</v>
      </c>
      <c r="K119">
        <v>5.6493731431966703</v>
      </c>
      <c r="L119">
        <v>5.0796889033771002</v>
      </c>
      <c r="M119">
        <v>3.9375314354692601</v>
      </c>
      <c r="O119">
        <v>6.3837561553413797</v>
      </c>
    </row>
    <row r="120" spans="1:16" x14ac:dyDescent="0.25">
      <c r="A120" t="s">
        <v>134</v>
      </c>
      <c r="C120">
        <v>11.999999999999901</v>
      </c>
    </row>
    <row r="121" spans="1:16" x14ac:dyDescent="0.25">
      <c r="A121" t="s">
        <v>135</v>
      </c>
      <c r="C121">
        <v>5.0018638485758702</v>
      </c>
      <c r="F121">
        <v>8.5073041930947397</v>
      </c>
      <c r="G121">
        <v>6.3437235802242196</v>
      </c>
      <c r="I121">
        <v>6</v>
      </c>
      <c r="K121">
        <v>4.7780973834690599</v>
      </c>
      <c r="L121">
        <v>5.1539344764237596</v>
      </c>
      <c r="O121">
        <v>5.7844650634981498</v>
      </c>
    </row>
    <row r="122" spans="1:16" x14ac:dyDescent="0.25">
      <c r="A122" t="s">
        <v>136</v>
      </c>
      <c r="C122">
        <v>4.4430079294228797</v>
      </c>
      <c r="F122">
        <v>4</v>
      </c>
      <c r="G122">
        <v>5.4011108427915904</v>
      </c>
      <c r="I122">
        <v>2.6439024390243899</v>
      </c>
      <c r="K122">
        <v>4.0591828942344401</v>
      </c>
      <c r="L122">
        <v>4.4951425044280997</v>
      </c>
      <c r="O122">
        <v>11.238537756169601</v>
      </c>
    </row>
    <row r="123" spans="1:16" x14ac:dyDescent="0.25">
      <c r="A123" t="s">
        <v>137</v>
      </c>
      <c r="B123">
        <v>15.0068791897192</v>
      </c>
      <c r="C123">
        <v>5.5548642744259498</v>
      </c>
      <c r="D123">
        <v>10</v>
      </c>
      <c r="F123">
        <v>5.1044169421769601</v>
      </c>
      <c r="G123">
        <v>7.1096487402288</v>
      </c>
      <c r="I123">
        <v>12.8591691995947</v>
      </c>
      <c r="K123">
        <v>6.4520547945205404</v>
      </c>
      <c r="L123">
        <v>7.2502246181491401</v>
      </c>
      <c r="O123">
        <v>5.6383909287257001</v>
      </c>
    </row>
    <row r="124" spans="1:16" x14ac:dyDescent="0.25">
      <c r="A124" t="s">
        <v>138</v>
      </c>
      <c r="B124">
        <v>10.7974385584341</v>
      </c>
      <c r="C124">
        <v>5.40817396659887</v>
      </c>
      <c r="D124">
        <v>6</v>
      </c>
      <c r="E124">
        <v>5.8183333333333298</v>
      </c>
      <c r="F124">
        <v>8.9382867483856998</v>
      </c>
      <c r="G124">
        <v>4.5710750250874703</v>
      </c>
      <c r="H124">
        <v>5.3154962862930404</v>
      </c>
      <c r="I124">
        <v>3</v>
      </c>
      <c r="J124">
        <v>3.0291815113444498</v>
      </c>
      <c r="K124">
        <v>4.3973424881191798</v>
      </c>
      <c r="L124">
        <v>5.2613065836849602</v>
      </c>
      <c r="M124">
        <v>9.3070103731362792</v>
      </c>
      <c r="N124">
        <v>3.15</v>
      </c>
      <c r="O124">
        <v>7.3520523502819097</v>
      </c>
      <c r="P124">
        <v>5.30277011538909</v>
      </c>
    </row>
    <row r="125" spans="1:16" x14ac:dyDescent="0.25">
      <c r="A125" t="s">
        <v>139</v>
      </c>
      <c r="B125">
        <v>10.773011451562899</v>
      </c>
      <c r="C125">
        <v>4.0170423731479401</v>
      </c>
      <c r="D125">
        <v>5.6410439560439496</v>
      </c>
      <c r="E125">
        <v>5.8087991145544997</v>
      </c>
      <c r="F125">
        <v>7.88957716755381</v>
      </c>
      <c r="G125">
        <v>3.9812761357754902</v>
      </c>
      <c r="H125">
        <v>6.7920321637426797</v>
      </c>
      <c r="I125">
        <v>4.1985136989599301</v>
      </c>
      <c r="K125">
        <v>4.1824934899433703</v>
      </c>
      <c r="L125">
        <v>5.2258215102450603</v>
      </c>
      <c r="M125">
        <v>8.76230623520126</v>
      </c>
      <c r="N125">
        <v>5.61443478260869</v>
      </c>
      <c r="O125">
        <v>6.6183391936825497</v>
      </c>
      <c r="P125">
        <v>5.3940399330463897</v>
      </c>
    </row>
    <row r="126" spans="1:16" x14ac:dyDescent="0.25">
      <c r="A126" t="s">
        <v>140</v>
      </c>
      <c r="B126">
        <v>8.4365027142622093</v>
      </c>
      <c r="C126">
        <v>4.4245726642250398</v>
      </c>
      <c r="D126">
        <v>5.9010752688172001</v>
      </c>
      <c r="E126">
        <v>6</v>
      </c>
      <c r="F126">
        <v>6.3974954606243104</v>
      </c>
      <c r="G126">
        <v>4.5684127278487301</v>
      </c>
      <c r="H126">
        <v>5.9103554868624402</v>
      </c>
      <c r="I126">
        <v>4.4253402158610902</v>
      </c>
      <c r="K126">
        <v>4.6010729262219803</v>
      </c>
      <c r="L126">
        <v>5.2332951260735303</v>
      </c>
      <c r="M126">
        <v>19.6093164794007</v>
      </c>
      <c r="N126">
        <v>4.87074829931972</v>
      </c>
      <c r="O126">
        <v>5.8071209962777397</v>
      </c>
      <c r="P126">
        <v>10.1415628539071</v>
      </c>
    </row>
    <row r="127" spans="1:16" x14ac:dyDescent="0.25">
      <c r="A127" t="s">
        <v>141</v>
      </c>
      <c r="B127">
        <v>11.0781452658884</v>
      </c>
      <c r="C127">
        <v>3.99116182698583</v>
      </c>
      <c r="E127">
        <v>5</v>
      </c>
      <c r="F127">
        <v>7.0637568199532303</v>
      </c>
      <c r="G127">
        <v>4.2010365703817802</v>
      </c>
      <c r="I127">
        <v>3.6908646003262602</v>
      </c>
      <c r="K127">
        <v>4.2979990942401898</v>
      </c>
      <c r="L127">
        <v>4.1172173265483396</v>
      </c>
      <c r="M127">
        <v>7.9090909090909003</v>
      </c>
      <c r="O127">
        <v>5.5028305410677403</v>
      </c>
    </row>
    <row r="128" spans="1:16" x14ac:dyDescent="0.25">
      <c r="A128" t="s">
        <v>142</v>
      </c>
      <c r="B128">
        <v>8.56215127416732</v>
      </c>
      <c r="C128">
        <v>4.9470701804638502</v>
      </c>
      <c r="D128">
        <v>5.4048338368579998</v>
      </c>
      <c r="E128">
        <v>6.4893617021276597</v>
      </c>
      <c r="F128">
        <v>8.7703193877743999</v>
      </c>
      <c r="G128">
        <v>3.85439324442138</v>
      </c>
      <c r="H128">
        <v>10.6020194986072</v>
      </c>
      <c r="I128">
        <v>5.0261330161562103</v>
      </c>
      <c r="K128">
        <v>4.2966300759838498</v>
      </c>
      <c r="L128">
        <v>7.69717197301759</v>
      </c>
      <c r="N128">
        <v>4.1675627240143296</v>
      </c>
      <c r="O128">
        <v>7.8238921098737197</v>
      </c>
      <c r="P128">
        <v>12.4112892082354</v>
      </c>
    </row>
    <row r="129" spans="1:16" x14ac:dyDescent="0.25">
      <c r="A129" t="s">
        <v>143</v>
      </c>
      <c r="C129">
        <v>4</v>
      </c>
      <c r="G129">
        <v>2.6842346471127398</v>
      </c>
      <c r="K129">
        <v>1.5549450549450501</v>
      </c>
    </row>
    <row r="130" spans="1:16" x14ac:dyDescent="0.25">
      <c r="A130" t="s">
        <v>144</v>
      </c>
      <c r="B130">
        <v>12</v>
      </c>
      <c r="C130">
        <v>3.9464758438120402</v>
      </c>
      <c r="G130">
        <v>3.5053594771241801</v>
      </c>
    </row>
    <row r="131" spans="1:16" x14ac:dyDescent="0.25">
      <c r="A131" t="s">
        <v>145</v>
      </c>
      <c r="B131">
        <v>25</v>
      </c>
      <c r="C131">
        <v>3.7513109501253799</v>
      </c>
      <c r="D131">
        <v>4.4558441558441499</v>
      </c>
      <c r="E131">
        <v>5.1854639999999996</v>
      </c>
      <c r="F131">
        <v>9.6893106796116495</v>
      </c>
      <c r="G131">
        <v>4.0923217989156901</v>
      </c>
      <c r="I131">
        <v>5.1858799454297397</v>
      </c>
      <c r="K131">
        <v>4.35945767655023</v>
      </c>
      <c r="L131">
        <v>5.1865158159243201</v>
      </c>
      <c r="M131">
        <v>20.856783128737799</v>
      </c>
      <c r="N131">
        <v>4.09924812030075</v>
      </c>
      <c r="O131">
        <v>6.8221435242839297</v>
      </c>
      <c r="P131">
        <v>6.6687192118226601</v>
      </c>
    </row>
    <row r="132" spans="1:16" x14ac:dyDescent="0.25">
      <c r="A132" t="s">
        <v>146</v>
      </c>
      <c r="F132">
        <v>5.8169877408056001</v>
      </c>
      <c r="G132">
        <v>5.2074766355140101</v>
      </c>
      <c r="K132">
        <v>3</v>
      </c>
      <c r="L132">
        <v>6.7790322580645102</v>
      </c>
      <c r="O132">
        <v>6.8067226890756301</v>
      </c>
    </row>
    <row r="133" spans="1:16" x14ac:dyDescent="0.25">
      <c r="A133" t="s">
        <v>147</v>
      </c>
      <c r="C133">
        <v>2.2527996187753101</v>
      </c>
    </row>
    <row r="134" spans="1:16" x14ac:dyDescent="0.25">
      <c r="A134" t="s">
        <v>148</v>
      </c>
      <c r="C134">
        <v>3.7207794175580999</v>
      </c>
      <c r="D134">
        <v>3</v>
      </c>
      <c r="E134">
        <v>8</v>
      </c>
      <c r="F134">
        <v>8.0482573726541506</v>
      </c>
      <c r="G134">
        <v>3.3216328720371702</v>
      </c>
      <c r="I134">
        <v>7.7539588616511699</v>
      </c>
      <c r="K134">
        <v>3.6143104667418702</v>
      </c>
      <c r="L134">
        <v>5.5902411075294802</v>
      </c>
      <c r="O134">
        <v>7.1504139646804497</v>
      </c>
    </row>
    <row r="135" spans="1:16" x14ac:dyDescent="0.25">
      <c r="A135" t="s">
        <v>149</v>
      </c>
      <c r="C135">
        <v>3.5778641247766698</v>
      </c>
      <c r="F135">
        <v>3.64282975460122</v>
      </c>
      <c r="G135">
        <v>3.3686695943924398</v>
      </c>
      <c r="I135">
        <v>2.6527956684060001</v>
      </c>
      <c r="K135">
        <v>2.8521535414247601</v>
      </c>
      <c r="L135">
        <v>4.1211936196097803</v>
      </c>
      <c r="O135">
        <v>4.6556940578482298</v>
      </c>
    </row>
    <row r="136" spans="1:16" x14ac:dyDescent="0.25">
      <c r="A136" t="s">
        <v>150</v>
      </c>
      <c r="C136">
        <v>6.4406064555963303</v>
      </c>
      <c r="G136">
        <v>5</v>
      </c>
      <c r="L136">
        <v>8</v>
      </c>
      <c r="O136">
        <v>3</v>
      </c>
    </row>
    <row r="137" spans="1:16" x14ac:dyDescent="0.25">
      <c r="A137" t="s">
        <v>151</v>
      </c>
      <c r="C137">
        <v>5.90900538370086</v>
      </c>
      <c r="D137">
        <v>8.3000000000000007</v>
      </c>
      <c r="F137">
        <v>26.953472919592201</v>
      </c>
      <c r="G137">
        <v>5.9217265080043697</v>
      </c>
      <c r="I137">
        <v>3.9667805592543202</v>
      </c>
      <c r="K137">
        <v>6.4213678841862301</v>
      </c>
      <c r="L137">
        <v>10.5482875055643</v>
      </c>
      <c r="N137">
        <v>5.5410526315789399</v>
      </c>
      <c r="O137">
        <v>8.6749922531006405</v>
      </c>
    </row>
    <row r="138" spans="1:16" x14ac:dyDescent="0.25">
      <c r="A138" t="s">
        <v>152</v>
      </c>
      <c r="B138">
        <v>12.441954284729499</v>
      </c>
      <c r="C138">
        <v>3.9536613766305102</v>
      </c>
      <c r="D138">
        <v>7</v>
      </c>
      <c r="E138">
        <v>6.66220735785953</v>
      </c>
      <c r="F138">
        <v>9.7529261416036395</v>
      </c>
      <c r="G138">
        <v>4.6265115523298004</v>
      </c>
      <c r="H138">
        <v>8</v>
      </c>
      <c r="I138">
        <v>3.7920927780706299</v>
      </c>
      <c r="K138">
        <v>3.6752907188817701</v>
      </c>
      <c r="L138">
        <v>8.41461477624728</v>
      </c>
      <c r="M138">
        <v>12</v>
      </c>
      <c r="O138">
        <v>7.6180466775679996</v>
      </c>
      <c r="P138">
        <v>19.038078291814902</v>
      </c>
    </row>
    <row r="139" spans="1:16" x14ac:dyDescent="0.25">
      <c r="A139" t="s">
        <v>153</v>
      </c>
      <c r="C139">
        <v>2.0781831720029702</v>
      </c>
      <c r="F139">
        <v>6</v>
      </c>
      <c r="G139">
        <v>3.1372205173169601</v>
      </c>
      <c r="K139">
        <v>3</v>
      </c>
    </row>
    <row r="140" spans="1:16" x14ac:dyDescent="0.25">
      <c r="A140" t="s">
        <v>154</v>
      </c>
      <c r="B140">
        <v>7.7783899583690497</v>
      </c>
      <c r="C140">
        <v>4.2261441838208702</v>
      </c>
      <c r="D140">
        <v>4.7457973291437501</v>
      </c>
      <c r="E140">
        <v>4.7199602513831396</v>
      </c>
      <c r="F140">
        <v>7.7840962461557996</v>
      </c>
      <c r="G140">
        <v>6.3178852973745698</v>
      </c>
      <c r="H140">
        <v>5.2343572827543499</v>
      </c>
      <c r="I140">
        <v>4.3749632283821498</v>
      </c>
      <c r="K140">
        <v>4.0462469583133496</v>
      </c>
      <c r="L140">
        <v>5.4954386830682402</v>
      </c>
      <c r="M140">
        <v>8.9212472323876604</v>
      </c>
      <c r="N140">
        <v>4.5404314822213303</v>
      </c>
      <c r="O140">
        <v>6.7327614985794897</v>
      </c>
      <c r="P140">
        <v>4.5039172141513202</v>
      </c>
    </row>
    <row r="141" spans="1:16" x14ac:dyDescent="0.25">
      <c r="A141" t="s">
        <v>155</v>
      </c>
      <c r="B141">
        <v>8.0880557977332099</v>
      </c>
      <c r="C141">
        <v>3.8537117379747898</v>
      </c>
      <c r="F141">
        <v>3.5999999999999899</v>
      </c>
      <c r="G141">
        <v>4.0515677960419501</v>
      </c>
      <c r="I141">
        <v>3.7280226796751199</v>
      </c>
      <c r="K141">
        <v>4.8556090829863399</v>
      </c>
      <c r="L141">
        <v>4.4680960155438303</v>
      </c>
      <c r="N141">
        <v>3</v>
      </c>
      <c r="O141">
        <v>5.8063451747611596</v>
      </c>
    </row>
    <row r="142" spans="1:16" x14ac:dyDescent="0.25">
      <c r="A142" t="s">
        <v>156</v>
      </c>
      <c r="B142">
        <v>9.9704119780776992</v>
      </c>
      <c r="C142">
        <v>4.5101861558949299</v>
      </c>
      <c r="F142">
        <v>5.9896415508412497</v>
      </c>
      <c r="G142">
        <v>4.49719656992084</v>
      </c>
      <c r="K142">
        <v>3</v>
      </c>
      <c r="L142">
        <v>4.7328162662312403</v>
      </c>
      <c r="O142">
        <v>6</v>
      </c>
    </row>
    <row r="143" spans="1:16" x14ac:dyDescent="0.25">
      <c r="A143" t="s">
        <v>157</v>
      </c>
      <c r="F143">
        <v>7</v>
      </c>
      <c r="G143">
        <v>4.7267580452920104</v>
      </c>
      <c r="K143">
        <v>4</v>
      </c>
      <c r="L143">
        <v>5.9925014997000599</v>
      </c>
    </row>
    <row r="144" spans="1:16" x14ac:dyDescent="0.25">
      <c r="A144" t="s">
        <v>158</v>
      </c>
      <c r="C144">
        <v>4.5900391928343804</v>
      </c>
      <c r="F144">
        <v>7.83758085024047</v>
      </c>
      <c r="G144">
        <v>3.7883663243043899</v>
      </c>
      <c r="K144">
        <v>3.77933034537305</v>
      </c>
      <c r="L144">
        <v>5.1700370577505002</v>
      </c>
      <c r="O144">
        <v>6.3199026887789902</v>
      </c>
    </row>
    <row r="145" spans="1:16" x14ac:dyDescent="0.25">
      <c r="A145" t="s">
        <v>159</v>
      </c>
      <c r="B145">
        <v>7.2750995268985301</v>
      </c>
      <c r="C145">
        <v>4.4719018501836496</v>
      </c>
      <c r="D145">
        <v>7.2260418080629796</v>
      </c>
      <c r="E145">
        <v>6.42984497807113</v>
      </c>
      <c r="F145">
        <v>7.5598701401607</v>
      </c>
      <c r="G145">
        <v>5.8396691144284096</v>
      </c>
      <c r="H145">
        <v>6.64286593406593</v>
      </c>
      <c r="I145">
        <v>5.4066108129336197</v>
      </c>
      <c r="K145">
        <v>5.3394197373448504</v>
      </c>
      <c r="L145">
        <v>4.8219088988503298</v>
      </c>
      <c r="M145">
        <v>11.014792036809199</v>
      </c>
      <c r="N145">
        <v>6.0473941368078101</v>
      </c>
      <c r="O145">
        <v>6.6771100644081498</v>
      </c>
      <c r="P145">
        <v>7.0441555905434896</v>
      </c>
    </row>
    <row r="146" spans="1:16" x14ac:dyDescent="0.25">
      <c r="A146" t="s">
        <v>160</v>
      </c>
      <c r="B146">
        <v>8.26879168804515</v>
      </c>
      <c r="C146">
        <v>3.4222591740760699</v>
      </c>
      <c r="F146">
        <v>7.2243634965257497</v>
      </c>
      <c r="G146">
        <v>4.0424542111220703</v>
      </c>
      <c r="H146">
        <v>7.7070312499999902</v>
      </c>
      <c r="I146">
        <v>4.3735729386892102</v>
      </c>
      <c r="K146">
        <v>3.5080636850569</v>
      </c>
      <c r="L146">
        <v>5.38631690054061</v>
      </c>
      <c r="M146">
        <v>7.6163471656677499</v>
      </c>
      <c r="O146">
        <v>6.51149919991171</v>
      </c>
      <c r="P146">
        <v>4.2815286624203797</v>
      </c>
    </row>
    <row r="147" spans="1:16" x14ac:dyDescent="0.25">
      <c r="A147" t="s">
        <v>161</v>
      </c>
      <c r="B147">
        <v>20</v>
      </c>
      <c r="F147">
        <v>8</v>
      </c>
      <c r="G147">
        <v>4.0270270270270201</v>
      </c>
      <c r="H147">
        <v>20</v>
      </c>
      <c r="I147">
        <v>6</v>
      </c>
      <c r="K147">
        <v>3.72</v>
      </c>
      <c r="L147">
        <v>3</v>
      </c>
      <c r="O147">
        <v>4.2307692307692299</v>
      </c>
    </row>
    <row r="148" spans="1:16" x14ac:dyDescent="0.25">
      <c r="A148" t="s">
        <v>162</v>
      </c>
      <c r="B148">
        <v>6.5</v>
      </c>
      <c r="C148">
        <v>7.0475286085200404</v>
      </c>
      <c r="D148">
        <v>15</v>
      </c>
      <c r="E148">
        <v>2</v>
      </c>
      <c r="F148">
        <v>6.2245397343276601</v>
      </c>
      <c r="G148">
        <v>10.8846566564774</v>
      </c>
      <c r="I148">
        <v>2.8913043478260798</v>
      </c>
      <c r="K148">
        <v>4.3035087719298204</v>
      </c>
      <c r="L148">
        <v>10.863084657919201</v>
      </c>
      <c r="N148">
        <v>3.5</v>
      </c>
      <c r="O148">
        <v>16.421799131101402</v>
      </c>
    </row>
    <row r="149" spans="1:16" x14ac:dyDescent="0.25">
      <c r="A149" t="s">
        <v>163</v>
      </c>
      <c r="B149">
        <v>8.4241404183697899</v>
      </c>
      <c r="C149">
        <v>2</v>
      </c>
      <c r="G149">
        <v>3.5655202437962501</v>
      </c>
      <c r="I149">
        <v>2</v>
      </c>
      <c r="L149">
        <v>5.3896094379717097</v>
      </c>
      <c r="O149">
        <v>4.8194029778171101</v>
      </c>
    </row>
    <row r="150" spans="1:16" x14ac:dyDescent="0.25">
      <c r="A150" t="s">
        <v>164</v>
      </c>
      <c r="B150">
        <v>9.0338036449147499</v>
      </c>
      <c r="C150">
        <v>4.9328630937353397</v>
      </c>
      <c r="E150">
        <v>4</v>
      </c>
      <c r="F150">
        <v>9.2547657362134004</v>
      </c>
      <c r="G150">
        <v>5.1107322204199201</v>
      </c>
      <c r="H150">
        <v>6.6131386861313803</v>
      </c>
      <c r="I150">
        <v>2</v>
      </c>
      <c r="K150">
        <v>4.9882217442116401</v>
      </c>
      <c r="L150">
        <v>6.0876188741347397</v>
      </c>
      <c r="O150">
        <v>7.6486431254695697</v>
      </c>
    </row>
    <row r="151" spans="1:16" x14ac:dyDescent="0.25">
      <c r="A151" t="s">
        <v>165</v>
      </c>
      <c r="B151">
        <v>8.9316303671779895</v>
      </c>
      <c r="C151">
        <v>4.8742851814155097</v>
      </c>
      <c r="D151">
        <v>7.73104056437389</v>
      </c>
      <c r="E151">
        <v>6.1375245579567697</v>
      </c>
      <c r="F151">
        <v>8.7637272182333597</v>
      </c>
      <c r="G151">
        <v>3.9329784873009399</v>
      </c>
      <c r="H151">
        <v>8.4903671990778804</v>
      </c>
      <c r="I151">
        <v>7.37032842582106</v>
      </c>
      <c r="K151">
        <v>3.6722069277822902</v>
      </c>
      <c r="L151">
        <v>6.4768039741358603</v>
      </c>
      <c r="N151">
        <v>5</v>
      </c>
      <c r="O151">
        <v>7.2061584826166998</v>
      </c>
    </row>
    <row r="152" spans="1:16" x14ac:dyDescent="0.25">
      <c r="A152" t="s">
        <v>166</v>
      </c>
      <c r="C152">
        <v>2.3558592216410599</v>
      </c>
      <c r="G152">
        <v>2.5984790874524699</v>
      </c>
      <c r="L152">
        <v>4</v>
      </c>
    </row>
    <row r="153" spans="1:16" x14ac:dyDescent="0.25">
      <c r="A153" t="s">
        <v>167</v>
      </c>
      <c r="B153">
        <v>7</v>
      </c>
      <c r="C153">
        <v>5.4078024992380298</v>
      </c>
      <c r="E153">
        <v>5</v>
      </c>
      <c r="G153">
        <v>6.6557084525608401</v>
      </c>
      <c r="I153">
        <v>8.7796018162766298</v>
      </c>
      <c r="K153">
        <v>4</v>
      </c>
      <c r="L153">
        <v>8.7503311258278096</v>
      </c>
    </row>
    <row r="154" spans="1:16" x14ac:dyDescent="0.25">
      <c r="A154" t="s">
        <v>168</v>
      </c>
      <c r="B154">
        <v>7</v>
      </c>
      <c r="C154">
        <v>3.36254509858761</v>
      </c>
      <c r="D154">
        <v>8</v>
      </c>
      <c r="E154">
        <v>5.8116591928251102</v>
      </c>
      <c r="F154">
        <v>10.1351971796343</v>
      </c>
      <c r="G154">
        <v>4.7753635642517098</v>
      </c>
      <c r="H154">
        <v>7</v>
      </c>
      <c r="I154">
        <v>6.4817198534012697</v>
      </c>
      <c r="K154">
        <v>4.7506389910962499</v>
      </c>
      <c r="L154">
        <v>5.8149957568074404</v>
      </c>
      <c r="N154">
        <v>3.0252086230876198</v>
      </c>
      <c r="O154">
        <v>5.9263018367733302</v>
      </c>
    </row>
    <row r="155" spans="1:16" x14ac:dyDescent="0.25">
      <c r="A155" t="s">
        <v>169</v>
      </c>
      <c r="C155">
        <v>2.4779745983053001</v>
      </c>
      <c r="F155">
        <v>8.9394099917800691</v>
      </c>
      <c r="G155">
        <v>5.7755072252225901</v>
      </c>
      <c r="K155">
        <v>5.3788332620168298</v>
      </c>
      <c r="L155">
        <v>5</v>
      </c>
      <c r="O155">
        <v>9</v>
      </c>
    </row>
    <row r="156" spans="1:16" x14ac:dyDescent="0.25">
      <c r="A156" t="s">
        <v>170</v>
      </c>
      <c r="C156">
        <v>4.2508010305883204</v>
      </c>
      <c r="D156">
        <v>6</v>
      </c>
      <c r="F156">
        <v>9.4854149695468095</v>
      </c>
      <c r="G156">
        <v>4.1551341054299602</v>
      </c>
      <c r="K156">
        <v>3.8520515267175499</v>
      </c>
      <c r="L156">
        <v>5.5037742354268202</v>
      </c>
      <c r="N156">
        <v>4.7245657568238197</v>
      </c>
      <c r="O156">
        <v>8.1299254161947196</v>
      </c>
    </row>
    <row r="157" spans="1:16" x14ac:dyDescent="0.25">
      <c r="A157" t="s">
        <v>171</v>
      </c>
      <c r="B157">
        <v>8.6264928633847902</v>
      </c>
      <c r="C157">
        <v>4.0762132117902796</v>
      </c>
      <c r="D157">
        <v>4.1730769230769198</v>
      </c>
      <c r="E157">
        <v>4.4196078431372499</v>
      </c>
      <c r="F157">
        <v>9.3177047668292392</v>
      </c>
      <c r="G157">
        <v>4.3162000238824501</v>
      </c>
      <c r="H157">
        <v>7.4848210240144999</v>
      </c>
      <c r="I157">
        <v>3.7505919494869699</v>
      </c>
      <c r="K157">
        <v>3.97565244997153</v>
      </c>
      <c r="L157">
        <v>6.8788587427578696</v>
      </c>
      <c r="N157">
        <v>3.3425600000000002</v>
      </c>
      <c r="O157">
        <v>7.2564602402667902</v>
      </c>
    </row>
    <row r="158" spans="1:16" x14ac:dyDescent="0.25">
      <c r="A158" t="s">
        <v>172</v>
      </c>
      <c r="B158">
        <v>15</v>
      </c>
      <c r="C158">
        <v>1.5436505498556199</v>
      </c>
      <c r="G158">
        <v>17.1460380514321</v>
      </c>
      <c r="K158">
        <v>3</v>
      </c>
      <c r="O158">
        <v>5.5</v>
      </c>
    </row>
    <row r="159" spans="1:16" x14ac:dyDescent="0.25">
      <c r="A159" t="s">
        <v>173</v>
      </c>
      <c r="B159">
        <v>28.127281200549199</v>
      </c>
      <c r="C159">
        <v>9.0046311248288404</v>
      </c>
      <c r="D159">
        <v>15.7359549704254</v>
      </c>
      <c r="E159">
        <v>16.8501274859765</v>
      </c>
      <c r="F159">
        <v>18.356406436795201</v>
      </c>
      <c r="G159">
        <v>11.9553165506191</v>
      </c>
      <c r="H159">
        <v>16.523591851322301</v>
      </c>
      <c r="I159">
        <v>7.7382908742973298</v>
      </c>
      <c r="K159">
        <v>5.38254686917971</v>
      </c>
      <c r="L159">
        <v>12.4611725045398</v>
      </c>
      <c r="M159">
        <v>58.522310204512799</v>
      </c>
      <c r="N159">
        <v>12.5396448390677</v>
      </c>
      <c r="O159">
        <v>14.385162483410999</v>
      </c>
      <c r="P159">
        <v>15.5139245079299</v>
      </c>
    </row>
    <row r="160" spans="1:16" x14ac:dyDescent="0.25">
      <c r="A160" t="s">
        <v>174</v>
      </c>
      <c r="B160">
        <v>9.0097904075212902</v>
      </c>
      <c r="C160">
        <v>5.8305890179865498</v>
      </c>
      <c r="F160">
        <v>11.284424221210999</v>
      </c>
      <c r="G160">
        <v>4.5502759931227903</v>
      </c>
      <c r="I160">
        <v>3.8658985437669999</v>
      </c>
      <c r="K160">
        <v>6.9442551119766298</v>
      </c>
      <c r="L160">
        <v>9.2100249489680195</v>
      </c>
      <c r="O160">
        <v>5.9709464602892597</v>
      </c>
    </row>
    <row r="161" spans="1:16" x14ac:dyDescent="0.25">
      <c r="A161" t="s">
        <v>175</v>
      </c>
      <c r="C161">
        <v>1</v>
      </c>
    </row>
    <row r="162" spans="1:16" x14ac:dyDescent="0.25">
      <c r="A162" t="s">
        <v>176</v>
      </c>
      <c r="B162">
        <v>8.2586851308570708</v>
      </c>
      <c r="C162">
        <v>4.4881592850680496</v>
      </c>
      <c r="F162">
        <v>5.9615534755255402</v>
      </c>
      <c r="G162">
        <v>4.1197078883026599</v>
      </c>
      <c r="I162">
        <v>3.6539999999999999</v>
      </c>
      <c r="K162">
        <v>3.5670912951167701</v>
      </c>
      <c r="L162">
        <v>6.5290755101611904</v>
      </c>
      <c r="M162">
        <v>20</v>
      </c>
      <c r="N162">
        <v>6</v>
      </c>
      <c r="O162">
        <v>7.15898867120797</v>
      </c>
      <c r="P162">
        <v>10</v>
      </c>
    </row>
    <row r="163" spans="1:16" x14ac:dyDescent="0.25">
      <c r="A163" t="s">
        <v>177</v>
      </c>
      <c r="C163">
        <v>2.8458888226329999</v>
      </c>
      <c r="D163">
        <v>13.307692307692299</v>
      </c>
      <c r="F163">
        <v>14.345072912393199</v>
      </c>
      <c r="G163">
        <v>2.73714821559027</v>
      </c>
      <c r="I163">
        <v>3.7163592379800399</v>
      </c>
      <c r="K163">
        <v>4.9298762945914802</v>
      </c>
      <c r="L163">
        <v>7.46141684860347</v>
      </c>
      <c r="O163">
        <v>21.4888789171045</v>
      </c>
    </row>
    <row r="164" spans="1:16" x14ac:dyDescent="0.25">
      <c r="A164" t="s">
        <v>178</v>
      </c>
      <c r="B164">
        <v>7.4157848366673704</v>
      </c>
      <c r="C164">
        <v>4.5282842022740404</v>
      </c>
      <c r="F164">
        <v>5.9977223909340003</v>
      </c>
      <c r="G164">
        <v>6.3923312883435504</v>
      </c>
      <c r="L164">
        <v>6.5452261410702297</v>
      </c>
      <c r="O164">
        <v>5.5681958585974103</v>
      </c>
    </row>
    <row r="165" spans="1:16" x14ac:dyDescent="0.25">
      <c r="A165" t="s">
        <v>179</v>
      </c>
      <c r="B165">
        <v>4</v>
      </c>
      <c r="C165">
        <v>5.8448528801173598</v>
      </c>
      <c r="G165">
        <v>5.18984870668619</v>
      </c>
      <c r="K165">
        <v>6.3220651505838896</v>
      </c>
      <c r="L165">
        <v>6.9257998638529603</v>
      </c>
      <c r="O165">
        <v>6.45483259633607</v>
      </c>
    </row>
    <row r="166" spans="1:16" x14ac:dyDescent="0.25">
      <c r="A166" t="s">
        <v>180</v>
      </c>
      <c r="B166">
        <v>8</v>
      </c>
      <c r="C166">
        <v>4.2721806486605498</v>
      </c>
      <c r="F166">
        <v>6.92375459346328</v>
      </c>
      <c r="G166">
        <v>5.9829944894773401</v>
      </c>
      <c r="H166">
        <v>7</v>
      </c>
      <c r="K166">
        <v>3.27379343074091</v>
      </c>
      <c r="L166">
        <v>5.6377059968091503</v>
      </c>
      <c r="O166">
        <v>9.3269139324774102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D60-778B-473E-BB43-F8BC2223E201}">
  <dimension ref="A1:Q178"/>
  <sheetViews>
    <sheetView workbookViewId="0">
      <selection activeCell="Q33" sqref="Q33"/>
    </sheetView>
  </sheetViews>
  <sheetFormatPr defaultRowHeight="15" x14ac:dyDescent="0.25"/>
  <sheetData>
    <row r="1" spans="1:16" x14ac:dyDescent="0.2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2">
        <v>3785.6309999999999</v>
      </c>
      <c r="C2" s="2">
        <v>38051.578999999998</v>
      </c>
      <c r="D2" s="2">
        <v>3.42</v>
      </c>
      <c r="E2" s="2">
        <v>2.5790000000000002</v>
      </c>
      <c r="F2" s="2">
        <v>3830.9110000000001</v>
      </c>
      <c r="G2" s="2">
        <v>37035.741000000002</v>
      </c>
      <c r="H2" s="2">
        <v>7.024</v>
      </c>
      <c r="I2" s="2">
        <v>340.05599999999998</v>
      </c>
      <c r="J2" s="2"/>
      <c r="K2" s="2">
        <v>3335.3679999999999</v>
      </c>
      <c r="L2" s="2">
        <v>90549.903000000006</v>
      </c>
      <c r="M2" s="2"/>
      <c r="N2" s="2">
        <v>1.988</v>
      </c>
      <c r="O2" s="2">
        <v>11864.591</v>
      </c>
      <c r="P2" s="2"/>
    </row>
    <row r="3" spans="1:16" x14ac:dyDescent="0.25">
      <c r="A3" s="1" t="s">
        <v>17</v>
      </c>
      <c r="B3" s="2">
        <v>283.95600000000002</v>
      </c>
      <c r="C3" s="2">
        <v>8600.3490000000002</v>
      </c>
      <c r="D3" s="2">
        <v>4.6070000000000002</v>
      </c>
      <c r="E3" s="2">
        <v>11.814</v>
      </c>
      <c r="F3" s="2">
        <v>1497.671</v>
      </c>
      <c r="G3" s="2">
        <v>14261.784</v>
      </c>
      <c r="H3" s="2">
        <v>22.704999999999998</v>
      </c>
      <c r="I3" s="2">
        <v>344.86700000000002</v>
      </c>
      <c r="J3" s="2"/>
      <c r="K3" s="2">
        <v>4594.6710000000003</v>
      </c>
      <c r="L3" s="2">
        <v>3847.848</v>
      </c>
      <c r="M3" s="2">
        <v>347.197</v>
      </c>
      <c r="N3" s="2">
        <v>1.1870000000000001</v>
      </c>
      <c r="O3" s="2">
        <v>2353.136</v>
      </c>
      <c r="P3" s="2">
        <v>29.722999999999999</v>
      </c>
    </row>
    <row r="4" spans="1:16" x14ac:dyDescent="0.25">
      <c r="A4" s="1" t="s">
        <v>18</v>
      </c>
      <c r="B4" s="2">
        <v>7897.6819999999998</v>
      </c>
      <c r="C4" s="2">
        <v>67873.069000000003</v>
      </c>
      <c r="D4" s="2">
        <v>66.941000000000003</v>
      </c>
      <c r="E4" s="2">
        <v>132.03700000000001</v>
      </c>
      <c r="F4" s="2">
        <v>29146.11</v>
      </c>
      <c r="G4" s="2">
        <v>71066.831999999995</v>
      </c>
      <c r="H4" s="2">
        <v>295.08800000000002</v>
      </c>
      <c r="I4" s="2">
        <v>373.10899999999998</v>
      </c>
      <c r="J4" s="2"/>
      <c r="K4" s="2">
        <v>16724.758000000002</v>
      </c>
      <c r="L4" s="2">
        <v>31436.942999999999</v>
      </c>
      <c r="M4" s="2">
        <v>4416.1289999999999</v>
      </c>
      <c r="N4" s="2">
        <v>40.168999999999997</v>
      </c>
      <c r="O4" s="2">
        <v>31786.327000000001</v>
      </c>
      <c r="P4" s="2">
        <v>655.73500000000001</v>
      </c>
    </row>
    <row r="5" spans="1:16" x14ac:dyDescent="0.25">
      <c r="A5" s="1" t="s">
        <v>19</v>
      </c>
      <c r="B5" s="2">
        <v>10.821</v>
      </c>
      <c r="C5" s="2">
        <v>15.65</v>
      </c>
      <c r="D5" s="2">
        <v>1.42</v>
      </c>
      <c r="E5" s="2">
        <v>1.571</v>
      </c>
      <c r="F5" s="2">
        <v>116.268</v>
      </c>
      <c r="G5" s="2">
        <v>114.34099999999999</v>
      </c>
      <c r="H5" s="2">
        <v>2.7890000000000001</v>
      </c>
      <c r="I5" s="2">
        <v>2.9390000000000001</v>
      </c>
      <c r="J5" s="2"/>
      <c r="K5" s="2">
        <v>86.703000000000003</v>
      </c>
      <c r="L5" s="2">
        <v>42.478999999999999</v>
      </c>
      <c r="M5" s="2"/>
      <c r="N5" s="2">
        <v>7.5999999999999998E-2</v>
      </c>
      <c r="O5" s="2">
        <v>144.291</v>
      </c>
      <c r="P5" s="2"/>
    </row>
    <row r="6" spans="1:16" x14ac:dyDescent="0.25">
      <c r="A6" s="1" t="s">
        <v>20</v>
      </c>
      <c r="B6" s="2">
        <v>1066.25</v>
      </c>
      <c r="C6" s="2">
        <v>73530.771999999997</v>
      </c>
      <c r="D6" s="2">
        <v>19.218</v>
      </c>
      <c r="E6" s="2">
        <v>23.364999999999998</v>
      </c>
      <c r="F6" s="2">
        <v>11812.694</v>
      </c>
      <c r="G6" s="2">
        <v>42688.487000000001</v>
      </c>
      <c r="H6" s="2">
        <v>9.8109999999999999</v>
      </c>
      <c r="I6" s="2">
        <v>8.8290000000000006</v>
      </c>
      <c r="J6" s="2"/>
      <c r="K6" s="2">
        <v>3471.4459999999999</v>
      </c>
      <c r="L6" s="2">
        <v>22362.025000000001</v>
      </c>
      <c r="M6" s="2">
        <v>109.655</v>
      </c>
      <c r="N6" s="2">
        <v>13.334</v>
      </c>
      <c r="O6" s="2">
        <v>10463.994000000001</v>
      </c>
      <c r="P6" s="2">
        <v>11.875</v>
      </c>
    </row>
    <row r="7" spans="1:16" x14ac:dyDescent="0.25">
      <c r="A7" s="1" t="s">
        <v>21</v>
      </c>
      <c r="B7" s="2">
        <v>31011.953000000001</v>
      </c>
      <c r="C7" s="2">
        <v>403564.60200000001</v>
      </c>
      <c r="D7" s="2">
        <v>152.85900000000001</v>
      </c>
      <c r="E7" s="2">
        <v>184.57300000000001</v>
      </c>
      <c r="F7" s="2">
        <v>28434.053</v>
      </c>
      <c r="G7" s="2">
        <v>187804.61600000001</v>
      </c>
      <c r="H7" s="2">
        <v>631.68499999999995</v>
      </c>
      <c r="I7" s="2">
        <v>7215.7529999999997</v>
      </c>
      <c r="J7" s="2">
        <v>1.208</v>
      </c>
      <c r="K7" s="2">
        <v>114942.249</v>
      </c>
      <c r="L7" s="2">
        <v>131156.35999999999</v>
      </c>
      <c r="M7" s="2">
        <v>4084.212</v>
      </c>
      <c r="N7" s="2">
        <v>48.994999999999997</v>
      </c>
      <c r="O7" s="2">
        <v>45224.137000000002</v>
      </c>
      <c r="P7" s="2">
        <v>939.28899999999999</v>
      </c>
    </row>
    <row r="8" spans="1:16" x14ac:dyDescent="0.25">
      <c r="A8" s="1" t="s">
        <v>22</v>
      </c>
      <c r="B8" s="2">
        <v>1753.19</v>
      </c>
      <c r="C8" s="2">
        <v>4215.1149999999998</v>
      </c>
      <c r="D8" s="2">
        <v>1.679</v>
      </c>
      <c r="E8" s="2">
        <v>24.742999999999999</v>
      </c>
      <c r="F8" s="2">
        <v>1602.0909999999999</v>
      </c>
      <c r="G8" s="2">
        <v>6678.7960000000003</v>
      </c>
      <c r="H8" s="2">
        <v>46.137999999999998</v>
      </c>
      <c r="I8" s="2">
        <v>4114.0370000000003</v>
      </c>
      <c r="J8" s="2"/>
      <c r="K8" s="2">
        <v>3176.6559999999999</v>
      </c>
      <c r="L8" s="2">
        <v>4600.4709999999995</v>
      </c>
      <c r="M8" s="2">
        <v>100.794</v>
      </c>
      <c r="N8" s="2">
        <v>1.248</v>
      </c>
      <c r="O8" s="2">
        <v>924.52700000000004</v>
      </c>
      <c r="P8" s="2">
        <v>20.302</v>
      </c>
    </row>
    <row r="9" spans="1:16" x14ac:dyDescent="0.25">
      <c r="A9" s="1" t="s">
        <v>23</v>
      </c>
      <c r="B9" s="2">
        <v>40705.762000000002</v>
      </c>
      <c r="C9" s="2">
        <v>428147.61</v>
      </c>
      <c r="D9" s="2">
        <v>271.85199999999998</v>
      </c>
      <c r="E9" s="2">
        <v>395.35700000000003</v>
      </c>
      <c r="F9" s="2">
        <v>46415.63</v>
      </c>
      <c r="G9" s="2">
        <v>142167.02499999999</v>
      </c>
      <c r="H9" s="2">
        <v>447.18599999999998</v>
      </c>
      <c r="I9" s="2">
        <v>376.81200000000001</v>
      </c>
      <c r="J9" s="2">
        <v>61.723999999999997</v>
      </c>
      <c r="K9" s="2">
        <v>102110.141</v>
      </c>
      <c r="L9" s="2">
        <v>141312.88</v>
      </c>
      <c r="M9" s="2">
        <v>7782.6769999999997</v>
      </c>
      <c r="N9" s="2">
        <v>228.9</v>
      </c>
      <c r="O9" s="2">
        <v>87797.46</v>
      </c>
      <c r="P9" s="2">
        <v>1975.123</v>
      </c>
    </row>
    <row r="10" spans="1:16" x14ac:dyDescent="0.25">
      <c r="A10" s="1" t="s">
        <v>24</v>
      </c>
      <c r="B10" s="2">
        <v>538.50300000000004</v>
      </c>
      <c r="C10" s="2">
        <v>38040.135000000002</v>
      </c>
      <c r="D10" s="2">
        <v>19.943000000000001</v>
      </c>
      <c r="E10" s="2">
        <v>251.44800000000001</v>
      </c>
      <c r="F10" s="2">
        <v>10059.002</v>
      </c>
      <c r="G10" s="2">
        <v>45450.919000000002</v>
      </c>
      <c r="H10" s="2">
        <v>113.396</v>
      </c>
      <c r="I10" s="2">
        <v>588.726</v>
      </c>
      <c r="J10" s="2"/>
      <c r="K10" s="2">
        <v>48364.131999999998</v>
      </c>
      <c r="L10" s="2">
        <v>16379.406999999999</v>
      </c>
      <c r="M10" s="2">
        <v>4170.9690000000001</v>
      </c>
      <c r="N10" s="2">
        <v>12.442</v>
      </c>
      <c r="O10" s="2">
        <v>12857.605</v>
      </c>
      <c r="P10" s="2">
        <v>942.59699999999998</v>
      </c>
    </row>
    <row r="11" spans="1:16" x14ac:dyDescent="0.25">
      <c r="A11" s="1" t="s">
        <v>25</v>
      </c>
      <c r="B11" s="2">
        <v>2556.7860000000001</v>
      </c>
      <c r="C11" s="2">
        <v>8054.0929999999998</v>
      </c>
      <c r="D11" s="2">
        <v>35.502000000000002</v>
      </c>
      <c r="E11" s="2">
        <v>54.241</v>
      </c>
      <c r="F11" s="2">
        <v>3871.4639999999999</v>
      </c>
      <c r="G11" s="2">
        <v>13219.402</v>
      </c>
      <c r="H11" s="2">
        <v>109.15900000000001</v>
      </c>
      <c r="I11" s="2">
        <v>29170.187000000002</v>
      </c>
      <c r="J11" s="2">
        <v>1.01</v>
      </c>
      <c r="K11" s="2">
        <v>7318.3339999999998</v>
      </c>
      <c r="L11" s="2">
        <v>11983.995000000001</v>
      </c>
      <c r="M11" s="2">
        <v>829.69600000000003</v>
      </c>
      <c r="N11" s="2">
        <v>8.0109999999999992</v>
      </c>
      <c r="O11" s="2">
        <v>3536.2849999999999</v>
      </c>
      <c r="P11" s="2">
        <v>78.634</v>
      </c>
    </row>
    <row r="12" spans="1:16" x14ac:dyDescent="0.25">
      <c r="A12" s="1" t="s">
        <v>26</v>
      </c>
      <c r="B12" s="2"/>
      <c r="C12" s="2">
        <v>1238.9580000000001</v>
      </c>
      <c r="D12" s="2">
        <v>0.46600000000000003</v>
      </c>
      <c r="E12" s="2">
        <v>1.681</v>
      </c>
      <c r="F12" s="2">
        <v>201.334</v>
      </c>
      <c r="G12" s="2">
        <v>2828.971</v>
      </c>
      <c r="H12" s="2"/>
      <c r="I12" s="2">
        <v>5.8000000000000003E-2</v>
      </c>
      <c r="J12" s="2"/>
      <c r="K12" s="2">
        <v>1020.917</v>
      </c>
      <c r="L12" s="2">
        <v>909.12300000000005</v>
      </c>
      <c r="M12" s="2"/>
      <c r="N12" s="2">
        <v>0.60199999999999998</v>
      </c>
      <c r="O12" s="2">
        <v>641.13499999999999</v>
      </c>
      <c r="P12" s="2"/>
    </row>
    <row r="13" spans="1:16" x14ac:dyDescent="0.25">
      <c r="A13" s="1" t="s">
        <v>27</v>
      </c>
      <c r="B13" s="2">
        <v>4904.0039999999999</v>
      </c>
      <c r="C13" s="2">
        <v>73512.354999999996</v>
      </c>
      <c r="D13" s="2">
        <v>6.1749999999999998</v>
      </c>
      <c r="E13" s="2">
        <v>12.401</v>
      </c>
      <c r="F13" s="2">
        <v>5523.7560000000003</v>
      </c>
      <c r="G13" s="2">
        <v>67156.672000000006</v>
      </c>
      <c r="H13" s="2">
        <v>31.786000000000001</v>
      </c>
      <c r="I13" s="2">
        <v>4264.3519999999999</v>
      </c>
      <c r="J13" s="2"/>
      <c r="K13" s="2">
        <v>2284.5859999999998</v>
      </c>
      <c r="L13" s="2">
        <v>19239.756000000001</v>
      </c>
      <c r="M13" s="2">
        <v>150.262</v>
      </c>
      <c r="N13" s="2">
        <v>13.577999999999999</v>
      </c>
      <c r="O13" s="2">
        <v>9228.902</v>
      </c>
      <c r="P13" s="2">
        <v>9.3309999999999995</v>
      </c>
    </row>
    <row r="14" spans="1:16" x14ac:dyDescent="0.25">
      <c r="A14" s="1" t="s">
        <v>28</v>
      </c>
      <c r="B14" s="2">
        <v>3924.1379999999999</v>
      </c>
      <c r="C14" s="2">
        <v>30623.731</v>
      </c>
      <c r="D14" s="2">
        <v>24.951000000000001</v>
      </c>
      <c r="E14" s="2">
        <v>180.441</v>
      </c>
      <c r="F14" s="2">
        <v>13438.967000000001</v>
      </c>
      <c r="G14" s="2">
        <v>42383.584999999999</v>
      </c>
      <c r="H14" s="2">
        <v>395.79899999999998</v>
      </c>
      <c r="I14" s="2">
        <v>139.55600000000001</v>
      </c>
      <c r="J14" s="2"/>
      <c r="K14" s="2">
        <v>39589.224999999999</v>
      </c>
      <c r="L14" s="2">
        <v>50565.52</v>
      </c>
      <c r="M14" s="2">
        <v>1224.9970000000001</v>
      </c>
      <c r="N14" s="2">
        <v>29.393000000000001</v>
      </c>
      <c r="O14" s="2">
        <v>6138.0010000000002</v>
      </c>
      <c r="P14" s="2">
        <v>154.59399999999999</v>
      </c>
    </row>
    <row r="15" spans="1:16" x14ac:dyDescent="0.25">
      <c r="A15" s="1" t="s">
        <v>29</v>
      </c>
      <c r="B15" s="2">
        <v>1661.0350000000001</v>
      </c>
      <c r="C15" s="2">
        <v>30974.322</v>
      </c>
      <c r="D15" s="2">
        <v>52.787999999999997</v>
      </c>
      <c r="E15" s="2">
        <v>89.162999999999997</v>
      </c>
      <c r="F15" s="2">
        <v>5567.8339999999998</v>
      </c>
      <c r="G15" s="2">
        <v>37982.716999999997</v>
      </c>
      <c r="H15" s="2">
        <v>235.095</v>
      </c>
      <c r="I15" s="2">
        <v>795.41300000000001</v>
      </c>
      <c r="J15" s="2">
        <v>1.4610000000000001</v>
      </c>
      <c r="K15" s="2">
        <v>20508.227999999999</v>
      </c>
      <c r="L15" s="2">
        <v>14742.695</v>
      </c>
      <c r="M15" s="2">
        <v>3474.1089999999999</v>
      </c>
      <c r="N15" s="2">
        <v>27.77</v>
      </c>
      <c r="O15" s="2">
        <v>8116.0889999999999</v>
      </c>
      <c r="P15" s="2">
        <v>1126.7449999999999</v>
      </c>
    </row>
    <row r="16" spans="1:16" x14ac:dyDescent="0.25">
      <c r="A16" s="1" t="s">
        <v>30</v>
      </c>
      <c r="B16" s="2">
        <v>295.173</v>
      </c>
      <c r="C16" s="2">
        <v>2619.143</v>
      </c>
      <c r="D16" s="2">
        <v>0.70099999999999996</v>
      </c>
      <c r="E16" s="2">
        <v>0.69799999999999995</v>
      </c>
      <c r="F16" s="2">
        <v>331.97</v>
      </c>
      <c r="G16" s="2">
        <v>3300.1750000000002</v>
      </c>
      <c r="H16" s="2">
        <v>0.76300000000000001</v>
      </c>
      <c r="I16" s="2">
        <v>5.8570000000000002</v>
      </c>
      <c r="J16" s="2"/>
      <c r="K16" s="2">
        <v>2042.6959999999999</v>
      </c>
      <c r="L16" s="2">
        <v>1032.0909999999999</v>
      </c>
      <c r="M16" s="2"/>
      <c r="N16" s="2">
        <v>0.17899999999999999</v>
      </c>
      <c r="O16" s="2">
        <v>449.37400000000002</v>
      </c>
      <c r="P16" s="2"/>
    </row>
    <row r="17" spans="1:16" x14ac:dyDescent="0.25">
      <c r="A17" s="1" t="s">
        <v>31</v>
      </c>
      <c r="B17" s="2">
        <v>1022.807</v>
      </c>
      <c r="C17" s="2">
        <v>26183.898000000001</v>
      </c>
      <c r="D17" s="2">
        <v>0.72399999999999998</v>
      </c>
      <c r="E17" s="2">
        <v>2.9670000000000001</v>
      </c>
      <c r="F17" s="2">
        <v>2837.4810000000002</v>
      </c>
      <c r="G17" s="2">
        <v>17209.477999999999</v>
      </c>
      <c r="H17" s="2">
        <v>0.94500000000000006</v>
      </c>
      <c r="I17" s="2">
        <v>4.8849999999999998</v>
      </c>
      <c r="J17" s="2"/>
      <c r="K17" s="2">
        <v>396.04500000000002</v>
      </c>
      <c r="L17" s="2">
        <v>8083.5640000000003</v>
      </c>
      <c r="M17" s="2"/>
      <c r="N17" s="2">
        <v>0.27400000000000002</v>
      </c>
      <c r="O17" s="2">
        <v>2889.51</v>
      </c>
      <c r="P17" s="2"/>
    </row>
    <row r="18" spans="1:16" x14ac:dyDescent="0.25">
      <c r="A18" s="1" t="s">
        <v>32</v>
      </c>
      <c r="B18" s="2">
        <v>104.91800000000001</v>
      </c>
      <c r="C18" s="2">
        <v>7775.1530000000002</v>
      </c>
      <c r="D18" s="2">
        <v>0.124</v>
      </c>
      <c r="E18" s="2">
        <v>0.20499999999999999</v>
      </c>
      <c r="F18" s="2">
        <v>1606.617</v>
      </c>
      <c r="G18" s="2">
        <v>1209.1849999999999</v>
      </c>
      <c r="H18" s="2">
        <v>1.49</v>
      </c>
      <c r="I18" s="2">
        <v>3.133</v>
      </c>
      <c r="J18" s="2"/>
      <c r="K18" s="2">
        <v>987.95799999999997</v>
      </c>
      <c r="L18" s="2">
        <v>3412.76</v>
      </c>
      <c r="M18" s="2"/>
      <c r="N18" s="2">
        <v>7.1000000000000008E-2</v>
      </c>
      <c r="O18" s="2">
        <v>740.31299999999999</v>
      </c>
      <c r="P18" s="2"/>
    </row>
    <row r="19" spans="1:16" x14ac:dyDescent="0.25">
      <c r="A19" s="1" t="s">
        <v>33</v>
      </c>
      <c r="B19" s="2">
        <v>13370.013999999999</v>
      </c>
      <c r="C19" s="2">
        <v>116335.058</v>
      </c>
      <c r="D19" s="2">
        <v>24.84</v>
      </c>
      <c r="E19" s="2">
        <v>30.157</v>
      </c>
      <c r="F19" s="2">
        <v>4283.1530000000002</v>
      </c>
      <c r="G19" s="2">
        <v>43539.114000000001</v>
      </c>
      <c r="H19" s="2">
        <v>91.465000000000003</v>
      </c>
      <c r="I19" s="2">
        <v>453.411</v>
      </c>
      <c r="J19" s="2"/>
      <c r="K19" s="2">
        <v>5759.8310000000001</v>
      </c>
      <c r="L19" s="2">
        <v>28418.555</v>
      </c>
      <c r="M19" s="2">
        <v>21.233000000000001</v>
      </c>
      <c r="N19" s="2">
        <v>9.3940000000000001</v>
      </c>
      <c r="O19" s="2">
        <v>9576.2209999999995</v>
      </c>
      <c r="P19" s="2">
        <v>2.5099999999999998</v>
      </c>
    </row>
    <row r="20" spans="1:16" x14ac:dyDescent="0.25">
      <c r="A20" s="1" t="s">
        <v>34</v>
      </c>
      <c r="B20" s="2">
        <v>28.277999999999999</v>
      </c>
      <c r="C20" s="2">
        <v>18357.984</v>
      </c>
      <c r="D20" s="2">
        <v>3.0470000000000002</v>
      </c>
      <c r="E20" s="2">
        <v>40.048000000000002</v>
      </c>
      <c r="F20" s="2">
        <v>4874.5079999999998</v>
      </c>
      <c r="G20" s="2">
        <v>32473.092000000001</v>
      </c>
      <c r="H20" s="2">
        <v>3.637</v>
      </c>
      <c r="I20" s="2">
        <v>1072.789</v>
      </c>
      <c r="J20" s="2"/>
      <c r="K20" s="2">
        <v>7096.5290000000005</v>
      </c>
      <c r="L20" s="2">
        <v>3635.8910000000001</v>
      </c>
      <c r="M20" s="2">
        <v>475.33300000000003</v>
      </c>
      <c r="N20" s="2">
        <v>1.849</v>
      </c>
      <c r="O20" s="2">
        <v>3695.125</v>
      </c>
      <c r="P20" s="2">
        <v>62.756</v>
      </c>
    </row>
    <row r="21" spans="1:16" x14ac:dyDescent="0.25">
      <c r="A21" s="1" t="s">
        <v>35</v>
      </c>
      <c r="B21" s="2">
        <v>3175.5059999999999</v>
      </c>
      <c r="C21" s="2">
        <v>21762.575000000001</v>
      </c>
      <c r="D21" s="2">
        <v>3.484</v>
      </c>
      <c r="E21" s="2">
        <v>15.598000000000001</v>
      </c>
      <c r="F21" s="2">
        <v>2669.038</v>
      </c>
      <c r="G21" s="2">
        <v>25985.97</v>
      </c>
      <c r="H21" s="2">
        <v>16.846</v>
      </c>
      <c r="I21" s="2">
        <v>26.373999999999999</v>
      </c>
      <c r="J21" s="2"/>
      <c r="K21" s="2">
        <v>3004.1570000000002</v>
      </c>
      <c r="L21" s="2">
        <v>10981.201999999999</v>
      </c>
      <c r="M21" s="2"/>
      <c r="N21" s="2">
        <v>4.149</v>
      </c>
      <c r="O21" s="2">
        <v>4151.9769999999999</v>
      </c>
      <c r="P21" s="2"/>
    </row>
    <row r="22" spans="1:16" x14ac:dyDescent="0.25">
      <c r="A22" s="1" t="s">
        <v>36</v>
      </c>
      <c r="B22" s="2">
        <v>68890.216</v>
      </c>
      <c r="C22" s="2">
        <v>1804641.888</v>
      </c>
      <c r="D22" s="2">
        <v>969.45699999999999</v>
      </c>
      <c r="E22" s="2">
        <v>1760.146</v>
      </c>
      <c r="F22" s="2">
        <v>102162.014</v>
      </c>
      <c r="G22" s="2">
        <v>845284.1540000001</v>
      </c>
      <c r="H22" s="2">
        <v>2621.5839999999998</v>
      </c>
      <c r="I22" s="2">
        <v>5666.027</v>
      </c>
      <c r="J22" s="2">
        <v>321.82499999999999</v>
      </c>
      <c r="K22" s="2">
        <v>158543.27900000001</v>
      </c>
      <c r="L22" s="2">
        <v>361730.32199999999</v>
      </c>
      <c r="M22" s="2">
        <v>21886.056</v>
      </c>
      <c r="N22" s="2">
        <v>527.58300000000008</v>
      </c>
      <c r="O22" s="2">
        <v>156452.913</v>
      </c>
      <c r="P22" s="2">
        <v>3858.2660000000001</v>
      </c>
    </row>
    <row r="23" spans="1:16" x14ac:dyDescent="0.25">
      <c r="A23" s="1" t="s">
        <v>37</v>
      </c>
      <c r="B23" s="2">
        <v>625.65800000000002</v>
      </c>
      <c r="C23" s="2">
        <v>21474.231</v>
      </c>
      <c r="D23" s="2">
        <v>69.462999999999994</v>
      </c>
      <c r="E23" s="2">
        <v>168.91399999999999</v>
      </c>
      <c r="F23" s="2">
        <v>3409.9850000000001</v>
      </c>
      <c r="G23" s="2">
        <v>49485.415999999997</v>
      </c>
      <c r="H23" s="2">
        <v>96.605999999999995</v>
      </c>
      <c r="I23" s="2">
        <v>83.397999999999996</v>
      </c>
      <c r="J23" s="2">
        <v>1.8660000000000001</v>
      </c>
      <c r="K23" s="2">
        <v>14408.696</v>
      </c>
      <c r="L23" s="2">
        <v>14925.624</v>
      </c>
      <c r="M23" s="2">
        <v>1706.066</v>
      </c>
      <c r="N23" s="2">
        <v>32.755000000000003</v>
      </c>
      <c r="O23" s="2">
        <v>4626.8149999999996</v>
      </c>
      <c r="P23" s="2">
        <v>163.21</v>
      </c>
    </row>
    <row r="24" spans="1:16" x14ac:dyDescent="0.25">
      <c r="A24" s="1" t="s">
        <v>38</v>
      </c>
      <c r="B24" s="2">
        <v>1727.1120000000001</v>
      </c>
      <c r="C24" s="2">
        <v>70034.326000000001</v>
      </c>
      <c r="D24" s="2">
        <v>1.1719999999999999</v>
      </c>
      <c r="E24" s="2">
        <v>13.912000000000001</v>
      </c>
      <c r="F24" s="2">
        <v>4095.67</v>
      </c>
      <c r="G24" s="2">
        <v>19900.228999999999</v>
      </c>
      <c r="H24" s="2">
        <v>11.353999999999999</v>
      </c>
      <c r="I24" s="2">
        <v>4.1210000000000004</v>
      </c>
      <c r="J24" s="2"/>
      <c r="K24" s="2">
        <v>1757.5409999999999</v>
      </c>
      <c r="L24" s="2">
        <v>12659.43</v>
      </c>
      <c r="M24" s="2"/>
      <c r="N24" s="2">
        <v>1.492</v>
      </c>
      <c r="O24" s="2">
        <v>3887.8470000000002</v>
      </c>
      <c r="P24" s="2"/>
    </row>
    <row r="25" spans="1:16" x14ac:dyDescent="0.25">
      <c r="A25" s="1" t="s">
        <v>39</v>
      </c>
      <c r="B25" s="2">
        <v>356.28699999999998</v>
      </c>
      <c r="C25" s="2">
        <v>20175.938999999998</v>
      </c>
      <c r="D25" s="2">
        <v>0.20699999999999999</v>
      </c>
      <c r="E25" s="2">
        <v>0.95099999999999996</v>
      </c>
      <c r="F25" s="2">
        <v>1663.2850000000001</v>
      </c>
      <c r="G25" s="2">
        <v>4110.5559999999996</v>
      </c>
      <c r="H25" s="2">
        <v>8.0999999999999989E-2</v>
      </c>
      <c r="I25" s="2">
        <v>6.3959999999999999</v>
      </c>
      <c r="J25" s="2"/>
      <c r="K25" s="2">
        <v>201.77</v>
      </c>
      <c r="L25" s="2">
        <v>8045.2659999999996</v>
      </c>
      <c r="M25" s="2"/>
      <c r="N25" s="2">
        <v>0.3</v>
      </c>
      <c r="O25" s="2">
        <v>3685.085</v>
      </c>
      <c r="P25" s="2"/>
    </row>
    <row r="26" spans="1:16" x14ac:dyDescent="0.25">
      <c r="A26" s="1" t="s">
        <v>40</v>
      </c>
      <c r="B26" s="2">
        <v>2688.1860000000001</v>
      </c>
      <c r="C26" s="2">
        <v>31093.85</v>
      </c>
      <c r="D26" s="2">
        <v>2.4529999999999998</v>
      </c>
      <c r="E26" s="2">
        <v>9.0690000000000008</v>
      </c>
      <c r="F26" s="2">
        <v>2800.9279999999999</v>
      </c>
      <c r="G26" s="2">
        <v>35696.678999999996</v>
      </c>
      <c r="H26" s="2">
        <v>20.273</v>
      </c>
      <c r="I26" s="2">
        <v>20.873000000000001</v>
      </c>
      <c r="J26" s="2"/>
      <c r="K26" s="2">
        <v>4679.0290000000005</v>
      </c>
      <c r="L26" s="2">
        <v>6694.143</v>
      </c>
      <c r="M26" s="2">
        <v>374.38400000000001</v>
      </c>
      <c r="N26" s="2">
        <v>2.65</v>
      </c>
      <c r="O26" s="2">
        <v>3499.55</v>
      </c>
      <c r="P26" s="2">
        <v>29.004000000000001</v>
      </c>
    </row>
    <row r="27" spans="1:16" x14ac:dyDescent="0.25">
      <c r="A27" s="1" t="s">
        <v>41</v>
      </c>
      <c r="B27" s="2">
        <v>5930.268</v>
      </c>
      <c r="C27" s="2">
        <v>47165.61</v>
      </c>
      <c r="D27" s="2">
        <v>6.0369999999999999</v>
      </c>
      <c r="E27" s="2">
        <v>6.15</v>
      </c>
      <c r="F27" s="2">
        <v>6598.3</v>
      </c>
      <c r="G27" s="2">
        <v>33109.360999999997</v>
      </c>
      <c r="H27" s="2">
        <v>21.896000000000001</v>
      </c>
      <c r="I27" s="2">
        <v>12.744999999999999</v>
      </c>
      <c r="J27" s="2"/>
      <c r="K27" s="2">
        <v>2710.797</v>
      </c>
      <c r="L27" s="2">
        <v>19856.194</v>
      </c>
      <c r="M27" s="2">
        <v>139.761</v>
      </c>
      <c r="N27" s="2">
        <v>2.0739999999999998</v>
      </c>
      <c r="O27" s="2">
        <v>13674.14</v>
      </c>
      <c r="P27" s="2">
        <v>13.904</v>
      </c>
    </row>
    <row r="28" spans="1:16" x14ac:dyDescent="0.25">
      <c r="A28" s="1" t="s">
        <v>42</v>
      </c>
      <c r="B28" s="2">
        <v>29845.746999999999</v>
      </c>
      <c r="C28" s="2">
        <v>548395.75699999998</v>
      </c>
      <c r="D28" s="2">
        <v>779.16800000000001</v>
      </c>
      <c r="E28" s="2">
        <v>694.69600000000003</v>
      </c>
      <c r="F28" s="2">
        <v>72308.032000000007</v>
      </c>
      <c r="G28" s="2">
        <v>251564.166</v>
      </c>
      <c r="H28" s="2">
        <v>801.529</v>
      </c>
      <c r="I28" s="2">
        <v>197.13200000000001</v>
      </c>
      <c r="J28" s="2">
        <v>6.5780000000000003</v>
      </c>
      <c r="K28" s="2">
        <v>129419.52099999999</v>
      </c>
      <c r="L28" s="2">
        <v>130299.735</v>
      </c>
      <c r="M28" s="2">
        <v>17013.248</v>
      </c>
      <c r="N28" s="2">
        <v>233.78299999999999</v>
      </c>
      <c r="O28" s="2">
        <v>107806.277</v>
      </c>
      <c r="P28" s="2">
        <v>6125.1409999999996</v>
      </c>
    </row>
    <row r="29" spans="1:16" x14ac:dyDescent="0.25">
      <c r="A29" s="1" t="s">
        <v>43</v>
      </c>
      <c r="B29" s="2">
        <v>71.787000000000006</v>
      </c>
      <c r="C29" s="2">
        <v>516.971</v>
      </c>
      <c r="D29" s="2">
        <v>0.13</v>
      </c>
      <c r="E29" s="2">
        <v>0.70199999999999996</v>
      </c>
      <c r="F29" s="2">
        <v>361.92700000000002</v>
      </c>
      <c r="G29" s="2">
        <v>1135.2760000000001</v>
      </c>
      <c r="H29" s="2">
        <v>0.33</v>
      </c>
      <c r="I29" s="2">
        <v>0.10100000000000001</v>
      </c>
      <c r="J29" s="2">
        <v>0.13600000000000001</v>
      </c>
      <c r="K29" s="2">
        <v>1311.1089999999999</v>
      </c>
      <c r="L29" s="2">
        <v>494.82</v>
      </c>
      <c r="M29" s="2"/>
      <c r="N29" s="2">
        <v>0.10299999999999999</v>
      </c>
      <c r="O29" s="2">
        <v>280.65300000000002</v>
      </c>
      <c r="P29" s="2"/>
    </row>
    <row r="30" spans="1:16" x14ac:dyDescent="0.25">
      <c r="A30" s="1" t="s">
        <v>44</v>
      </c>
      <c r="B30" s="2">
        <v>29.722000000000001</v>
      </c>
      <c r="C30" s="2">
        <v>13058.894</v>
      </c>
      <c r="D30" s="2">
        <v>0.06</v>
      </c>
      <c r="E30" s="2">
        <v>0.44700000000000001</v>
      </c>
      <c r="F30" s="2">
        <v>6273.3059999999996</v>
      </c>
      <c r="G30" s="2">
        <v>2818.9209999999998</v>
      </c>
      <c r="H30" s="2"/>
      <c r="I30" s="2">
        <v>1.837</v>
      </c>
      <c r="J30" s="2"/>
      <c r="K30" s="2">
        <v>247.69</v>
      </c>
      <c r="L30" s="2">
        <v>6803.6909999999998</v>
      </c>
      <c r="M30" s="2"/>
      <c r="N30" s="2">
        <v>0.53</v>
      </c>
      <c r="O30" s="2">
        <v>7287.4120000000003</v>
      </c>
      <c r="P30" s="2"/>
    </row>
    <row r="31" spans="1:16" x14ac:dyDescent="0.25">
      <c r="A31" s="1" t="s">
        <v>45</v>
      </c>
      <c r="B31" s="2">
        <v>2109.1060000000002</v>
      </c>
      <c r="C31" s="2">
        <v>56602.779000000002</v>
      </c>
      <c r="D31" s="2">
        <v>1.032</v>
      </c>
      <c r="E31" s="2">
        <v>2.532</v>
      </c>
      <c r="F31" s="2">
        <v>2975.1619999999998</v>
      </c>
      <c r="G31" s="2">
        <v>12815.909</v>
      </c>
      <c r="H31" s="2">
        <v>2.5099999999999998</v>
      </c>
      <c r="I31" s="2">
        <v>22.524000000000001</v>
      </c>
      <c r="J31" s="2"/>
      <c r="K31" s="2">
        <v>791.67200000000003</v>
      </c>
      <c r="L31" s="2">
        <v>13428.833000000001</v>
      </c>
      <c r="M31" s="2"/>
      <c r="N31" s="2">
        <v>0.248</v>
      </c>
      <c r="O31" s="2">
        <v>8078.0209999999997</v>
      </c>
      <c r="P31" s="2"/>
    </row>
    <row r="32" spans="1:16" x14ac:dyDescent="0.25">
      <c r="A32" s="1" t="s">
        <v>46</v>
      </c>
      <c r="B32" s="2">
        <v>4406.91</v>
      </c>
      <c r="C32" s="2">
        <v>66207.173999999999</v>
      </c>
      <c r="D32" s="2">
        <v>44.314</v>
      </c>
      <c r="E32" s="2">
        <v>164.76499999999999</v>
      </c>
      <c r="F32" s="2">
        <v>16378.924999999999</v>
      </c>
      <c r="G32" s="2">
        <v>41943.462</v>
      </c>
      <c r="H32" s="2">
        <v>118.334</v>
      </c>
      <c r="I32" s="2">
        <v>15988.486000000001</v>
      </c>
      <c r="J32" s="2">
        <v>2.7E-2</v>
      </c>
      <c r="K32" s="2">
        <v>25846.170999999998</v>
      </c>
      <c r="L32" s="2">
        <v>48814.642</v>
      </c>
      <c r="M32" s="2">
        <v>5905.7430000000004</v>
      </c>
      <c r="N32" s="2">
        <v>23.561</v>
      </c>
      <c r="O32" s="2">
        <v>13632.395</v>
      </c>
      <c r="P32" s="2">
        <v>698.01700000000005</v>
      </c>
    </row>
    <row r="33" spans="1:17" x14ac:dyDescent="0.25">
      <c r="A33" s="1" t="s">
        <v>47</v>
      </c>
      <c r="B33" s="2">
        <v>309119.68800000002</v>
      </c>
      <c r="C33" s="2">
        <v>893153.13699999999</v>
      </c>
      <c r="D33" s="2">
        <v>5077.8999999999996</v>
      </c>
      <c r="E33" s="2">
        <v>9480.607</v>
      </c>
      <c r="F33" s="2">
        <v>385126.20400000003</v>
      </c>
      <c r="G33" s="2">
        <v>519588.935</v>
      </c>
      <c r="H33" s="2">
        <v>13662.021000000001</v>
      </c>
      <c r="I33" s="2">
        <v>14242.263000000001</v>
      </c>
      <c r="J33" s="2">
        <v>102.285</v>
      </c>
      <c r="K33" s="2">
        <v>181702.967</v>
      </c>
      <c r="L33" s="2">
        <v>863553.11800000002</v>
      </c>
      <c r="M33" s="2">
        <v>352185.24300000002</v>
      </c>
      <c r="N33" s="2">
        <v>4357.0029999999997</v>
      </c>
      <c r="O33" s="2">
        <v>547778.61199999996</v>
      </c>
      <c r="Q33" s="2">
        <v>52082.73</v>
      </c>
    </row>
    <row r="34" spans="1:17" x14ac:dyDescent="0.25">
      <c r="A34" s="1" t="s">
        <v>48</v>
      </c>
      <c r="B34" s="2">
        <v>10449.915999999999</v>
      </c>
      <c r="C34" s="2">
        <v>193062.16699999999</v>
      </c>
      <c r="D34" s="2">
        <v>76.304000000000002</v>
      </c>
      <c r="E34" s="2">
        <v>232.381</v>
      </c>
      <c r="F34" s="2">
        <v>7889.9610000000002</v>
      </c>
      <c r="G34" s="2">
        <v>75453.001999999993</v>
      </c>
      <c r="H34" s="2">
        <v>423.572</v>
      </c>
      <c r="I34" s="2">
        <v>14.334</v>
      </c>
      <c r="J34" s="2"/>
      <c r="K34" s="2">
        <v>26457.597000000002</v>
      </c>
      <c r="L34" s="2">
        <v>32262.861000000001</v>
      </c>
      <c r="M34" s="2"/>
      <c r="N34" s="2">
        <v>29.667999999999999</v>
      </c>
      <c r="O34" s="2">
        <v>15363.878000000001</v>
      </c>
      <c r="P34" s="2"/>
    </row>
    <row r="35" spans="1:17" x14ac:dyDescent="0.25">
      <c r="A35" s="1" t="s">
        <v>49</v>
      </c>
      <c r="B35" s="2"/>
      <c r="C35" s="2">
        <v>254.06200000000001</v>
      </c>
      <c r="D35" s="2">
        <v>6.7000000000000004E-2</v>
      </c>
      <c r="E35" s="2">
        <v>0.10199999999999999</v>
      </c>
      <c r="F35" s="2">
        <v>161.054</v>
      </c>
      <c r="G35" s="2">
        <v>690.26700000000005</v>
      </c>
      <c r="H35" s="2"/>
      <c r="I35" s="2">
        <v>0.24</v>
      </c>
      <c r="J35" s="2"/>
      <c r="K35" s="2">
        <v>36.828000000000003</v>
      </c>
      <c r="L35" s="2">
        <v>366.79399999999998</v>
      </c>
      <c r="M35" s="2"/>
      <c r="N35" s="2">
        <v>4.3999999999999997E-2</v>
      </c>
      <c r="O35" s="2">
        <v>91.391999999999996</v>
      </c>
      <c r="P35" s="2"/>
    </row>
    <row r="36" spans="1:17" x14ac:dyDescent="0.25">
      <c r="A36" s="1" t="s">
        <v>50</v>
      </c>
      <c r="B36" s="2">
        <v>958</v>
      </c>
      <c r="C36" s="2">
        <v>10846.313</v>
      </c>
      <c r="D36" s="2">
        <v>0.53100000000000003</v>
      </c>
      <c r="E36" s="2">
        <v>2.089</v>
      </c>
      <c r="F36" s="2">
        <v>2274.0940000000001</v>
      </c>
      <c r="G36" s="2">
        <v>11356.714</v>
      </c>
      <c r="H36" s="2">
        <v>3.9159999999999999</v>
      </c>
      <c r="I36" s="2">
        <v>0.121</v>
      </c>
      <c r="J36" s="2"/>
      <c r="K36" s="2">
        <v>331.34800000000001</v>
      </c>
      <c r="L36" s="2">
        <v>6944.8609999999999</v>
      </c>
      <c r="M36" s="2"/>
      <c r="N36" s="2">
        <v>0.71699999999999997</v>
      </c>
      <c r="O36" s="2">
        <v>2947.8049999999998</v>
      </c>
      <c r="P36" s="2"/>
    </row>
    <row r="37" spans="1:17" x14ac:dyDescent="0.25">
      <c r="A37" s="1" t="s">
        <v>51</v>
      </c>
      <c r="B37" s="2">
        <v>3329.8310000000001</v>
      </c>
      <c r="C37" s="2">
        <v>172123.541</v>
      </c>
      <c r="D37" s="2">
        <v>2.4020000000000001</v>
      </c>
      <c r="E37" s="2">
        <v>2.9780000000000002</v>
      </c>
      <c r="F37" s="2">
        <v>21728.839</v>
      </c>
      <c r="G37" s="2">
        <v>59894.642</v>
      </c>
      <c r="H37" s="2">
        <v>8.5500000000000007</v>
      </c>
      <c r="I37" s="2">
        <v>67.442000000000007</v>
      </c>
      <c r="J37" s="2"/>
      <c r="K37" s="2">
        <v>2307.7350000000001</v>
      </c>
      <c r="L37" s="2">
        <v>41164.339</v>
      </c>
      <c r="M37" s="2"/>
      <c r="N37" s="2">
        <v>2.8839999999999999</v>
      </c>
      <c r="O37" s="2">
        <v>23323.580999999998</v>
      </c>
      <c r="P37" s="2"/>
    </row>
    <row r="38" spans="1:17" x14ac:dyDescent="0.25">
      <c r="A38" s="1" t="s">
        <v>52</v>
      </c>
      <c r="B38" s="2"/>
      <c r="C38" s="2">
        <v>62.515999999999998</v>
      </c>
      <c r="D38" s="2">
        <v>0.29099999999999998</v>
      </c>
      <c r="E38" s="2">
        <v>8.1000000000000003E-2</v>
      </c>
      <c r="F38" s="2">
        <v>32.124000000000002</v>
      </c>
      <c r="G38" s="2">
        <v>153.97900000000001</v>
      </c>
      <c r="H38" s="2"/>
      <c r="I38" s="2">
        <v>5.2999999999999999E-2</v>
      </c>
      <c r="J38" s="2"/>
      <c r="K38" s="2">
        <v>63.121000000000002</v>
      </c>
      <c r="L38" s="2">
        <v>25.294</v>
      </c>
      <c r="M38" s="2"/>
      <c r="N38" s="2">
        <v>2.9000000000000001E-2</v>
      </c>
      <c r="O38" s="2">
        <v>48.213000000000001</v>
      </c>
      <c r="P38" s="2"/>
    </row>
    <row r="39" spans="1:17" x14ac:dyDescent="0.25">
      <c r="A39" s="1" t="s">
        <v>53</v>
      </c>
      <c r="B39" s="2">
        <v>424.66699999999997</v>
      </c>
      <c r="C39" s="2">
        <v>13885.198</v>
      </c>
      <c r="D39" s="2">
        <v>54.741</v>
      </c>
      <c r="E39" s="2">
        <v>66.644999999999996</v>
      </c>
      <c r="F39" s="2">
        <v>7349.0609999999997</v>
      </c>
      <c r="G39" s="2">
        <v>20156.603999999999</v>
      </c>
      <c r="H39" s="2">
        <v>77.078000000000003</v>
      </c>
      <c r="I39" s="2">
        <v>113.44199999999999</v>
      </c>
      <c r="J39" s="2"/>
      <c r="K39" s="2">
        <v>9408.5010000000002</v>
      </c>
      <c r="L39" s="2">
        <v>9829.1419999999998</v>
      </c>
      <c r="M39" s="2">
        <v>2573.4569999999999</v>
      </c>
      <c r="N39" s="2">
        <v>19.920000000000002</v>
      </c>
      <c r="O39" s="2">
        <v>10759.165000000001</v>
      </c>
      <c r="P39" s="2">
        <v>321.90600000000001</v>
      </c>
    </row>
    <row r="40" spans="1:17" x14ac:dyDescent="0.25">
      <c r="A40" s="1" t="s">
        <v>54</v>
      </c>
      <c r="B40" s="2">
        <v>1577.36</v>
      </c>
      <c r="C40" s="2">
        <v>23676.458999999999</v>
      </c>
      <c r="D40" s="2">
        <v>20.222999999999999</v>
      </c>
      <c r="E40" s="2">
        <v>49.384999999999998</v>
      </c>
      <c r="F40" s="2">
        <v>3425.598</v>
      </c>
      <c r="G40" s="2">
        <v>20608.044000000002</v>
      </c>
      <c r="H40" s="2">
        <v>71.793999999999997</v>
      </c>
      <c r="I40" s="2">
        <v>134.91999999999999</v>
      </c>
      <c r="J40" s="2"/>
      <c r="K40" s="2">
        <v>6767.9690000000001</v>
      </c>
      <c r="L40" s="2">
        <v>8408.2950000000001</v>
      </c>
      <c r="M40" s="2">
        <v>1098.749</v>
      </c>
      <c r="N40" s="2">
        <v>11.840999999999999</v>
      </c>
      <c r="O40" s="2">
        <v>5929.2179999999998</v>
      </c>
      <c r="P40" s="2">
        <v>96.864000000000004</v>
      </c>
    </row>
    <row r="41" spans="1:17" x14ac:dyDescent="0.25">
      <c r="A41" s="1" t="s">
        <v>55</v>
      </c>
      <c r="B41" s="2">
        <v>406.322</v>
      </c>
      <c r="C41" s="2">
        <v>4420.4110000000001</v>
      </c>
      <c r="D41" s="2">
        <v>5.8259999999999996</v>
      </c>
      <c r="E41" s="2">
        <v>12.57</v>
      </c>
      <c r="F41" s="2">
        <v>1040.0029999999999</v>
      </c>
      <c r="G41" s="2">
        <v>8996.9719999999998</v>
      </c>
      <c r="H41" s="2">
        <v>23.917000000000002</v>
      </c>
      <c r="I41" s="2">
        <v>54.11</v>
      </c>
      <c r="J41" s="2"/>
      <c r="K41" s="2">
        <v>2275.6170000000002</v>
      </c>
      <c r="L41" s="2">
        <v>2699.1469999999999</v>
      </c>
      <c r="M41" s="2">
        <v>497.41500000000002</v>
      </c>
      <c r="N41" s="2">
        <v>1.359</v>
      </c>
      <c r="O41" s="2">
        <v>1765.549</v>
      </c>
      <c r="P41" s="2">
        <v>124.068</v>
      </c>
    </row>
    <row r="42" spans="1:17" x14ac:dyDescent="0.25">
      <c r="A42" s="1" t="s">
        <v>56</v>
      </c>
      <c r="B42" s="2">
        <v>864.74400000000003</v>
      </c>
      <c r="C42" s="2">
        <v>11920.261</v>
      </c>
      <c r="D42" s="2">
        <v>71.316999999999993</v>
      </c>
      <c r="E42" s="2">
        <v>175.71899999999999</v>
      </c>
      <c r="F42" s="2">
        <v>5659.2030000000004</v>
      </c>
      <c r="G42" s="2">
        <v>42347.400999999998</v>
      </c>
      <c r="H42" s="2">
        <v>242.15799999999999</v>
      </c>
      <c r="I42" s="2">
        <v>1415.2280000000001</v>
      </c>
      <c r="J42" s="2">
        <v>1.097</v>
      </c>
      <c r="K42" s="2">
        <v>29675.038</v>
      </c>
      <c r="L42" s="2">
        <v>36418.182000000001</v>
      </c>
      <c r="M42" s="2">
        <v>2756.1030000000001</v>
      </c>
      <c r="N42" s="2">
        <v>36.935000000000002</v>
      </c>
      <c r="O42" s="2">
        <v>15615.403</v>
      </c>
      <c r="P42" s="2">
        <v>433.62200000000001</v>
      </c>
    </row>
    <row r="43" spans="1:17" x14ac:dyDescent="0.25">
      <c r="A43" s="1" t="s">
        <v>57</v>
      </c>
      <c r="B43" s="2">
        <v>493.38</v>
      </c>
      <c r="C43" s="2">
        <v>31644.398000000001</v>
      </c>
      <c r="D43" s="2">
        <v>76.959999999999994</v>
      </c>
      <c r="E43" s="2">
        <v>62.432000000000002</v>
      </c>
      <c r="F43" s="2">
        <v>2780.431</v>
      </c>
      <c r="G43" s="2">
        <v>28278.508000000002</v>
      </c>
      <c r="H43" s="2">
        <v>87.558999999999997</v>
      </c>
      <c r="I43" s="2">
        <v>268.08600000000001</v>
      </c>
      <c r="J43" s="2">
        <v>3.2770000000000001</v>
      </c>
      <c r="K43" s="2">
        <v>43464.533000000003</v>
      </c>
      <c r="L43" s="2">
        <v>24041.815999999999</v>
      </c>
      <c r="M43" s="2">
        <v>2598.7249999999999</v>
      </c>
      <c r="N43" s="2">
        <v>56.061999999999998</v>
      </c>
      <c r="O43" s="2">
        <v>6529.1729999999998</v>
      </c>
      <c r="P43" s="2">
        <v>708.39</v>
      </c>
    </row>
    <row r="44" spans="1:17" x14ac:dyDescent="0.25">
      <c r="A44" s="1" t="s">
        <v>58</v>
      </c>
      <c r="B44" s="2">
        <v>275.79500000000002</v>
      </c>
      <c r="C44" s="2">
        <v>838.20899999999995</v>
      </c>
      <c r="D44" s="2">
        <v>0.55699999999999994</v>
      </c>
      <c r="E44" s="2">
        <v>0.88300000000000001</v>
      </c>
      <c r="F44" s="2">
        <v>472.94299999999998</v>
      </c>
      <c r="G44" s="2">
        <v>801.64099999999996</v>
      </c>
      <c r="H44" s="2">
        <v>0.65500000000000003</v>
      </c>
      <c r="I44" s="2">
        <v>0.93799999999999994</v>
      </c>
      <c r="J44" s="2"/>
      <c r="K44" s="2">
        <v>375.87900000000002</v>
      </c>
      <c r="L44" s="2">
        <v>357.596</v>
      </c>
      <c r="M44" s="2"/>
      <c r="N44" s="2">
        <v>4.5999999999999999E-2</v>
      </c>
      <c r="O44" s="2">
        <v>177.90799999999999</v>
      </c>
      <c r="P44" s="2"/>
    </row>
    <row r="45" spans="1:17" x14ac:dyDescent="0.25">
      <c r="A45" s="1" t="s">
        <v>59</v>
      </c>
      <c r="B45" s="2">
        <v>7428.1390000000001</v>
      </c>
      <c r="C45" s="2">
        <v>69325.285999999993</v>
      </c>
      <c r="D45" s="2">
        <v>24.745000000000001</v>
      </c>
      <c r="E45" s="2">
        <v>89.352999999999994</v>
      </c>
      <c r="F45" s="2">
        <v>4671.1689999999999</v>
      </c>
      <c r="G45" s="2">
        <v>48728.902000000002</v>
      </c>
      <c r="H45" s="2">
        <v>140.423</v>
      </c>
      <c r="I45" s="2">
        <v>616.14599999999996</v>
      </c>
      <c r="J45" s="2">
        <v>2.63</v>
      </c>
      <c r="K45" s="2">
        <v>12978.312</v>
      </c>
      <c r="L45" s="2">
        <v>18030.495999999999</v>
      </c>
      <c r="M45" s="2">
        <v>52.423000000000002</v>
      </c>
      <c r="N45" s="2">
        <v>11.805999999999999</v>
      </c>
      <c r="O45" s="2">
        <v>6656.61</v>
      </c>
      <c r="P45" s="2">
        <v>10.544</v>
      </c>
    </row>
    <row r="46" spans="1:17" x14ac:dyDescent="0.25">
      <c r="A46" s="1" t="s">
        <v>60</v>
      </c>
      <c r="B46" s="2">
        <v>20564.266</v>
      </c>
      <c r="C46" s="2">
        <v>60007.932999999997</v>
      </c>
      <c r="D46" s="2">
        <v>161.82</v>
      </c>
      <c r="E46" s="2">
        <v>282.12900000000002</v>
      </c>
      <c r="F46" s="2">
        <v>9076.0609999999997</v>
      </c>
      <c r="G46" s="2">
        <v>210756.55300000001</v>
      </c>
      <c r="H46" s="2">
        <v>682.85</v>
      </c>
      <c r="I46" s="2">
        <v>282.88400000000001</v>
      </c>
      <c r="J46" s="2"/>
      <c r="K46" s="2">
        <v>21827.204000000002</v>
      </c>
      <c r="L46" s="2">
        <v>21836.489000000001</v>
      </c>
      <c r="M46" s="2">
        <v>4779.4830000000002</v>
      </c>
      <c r="N46" s="2">
        <v>191.535</v>
      </c>
      <c r="O46" s="2">
        <v>11197.453</v>
      </c>
      <c r="P46" s="2">
        <v>537.95799999999997</v>
      </c>
    </row>
    <row r="47" spans="1:17" x14ac:dyDescent="0.25">
      <c r="A47" s="1" t="s">
        <v>182</v>
      </c>
      <c r="B47" s="2">
        <v>229.607</v>
      </c>
      <c r="C47" s="2">
        <v>1653.8510000000001</v>
      </c>
      <c r="D47" s="2">
        <v>0.48</v>
      </c>
      <c r="E47" s="2">
        <v>4.6820000000000004</v>
      </c>
      <c r="F47" s="2">
        <v>1123.9380000000001</v>
      </c>
      <c r="G47" s="2">
        <v>1179.2349999999999</v>
      </c>
      <c r="H47" s="2">
        <v>5.875</v>
      </c>
      <c r="I47" s="2">
        <v>5.2320000000000002</v>
      </c>
      <c r="J47" s="2"/>
      <c r="K47" s="2">
        <v>421.90199999999999</v>
      </c>
      <c r="L47" s="2">
        <v>1458.9739999999999</v>
      </c>
      <c r="M47" s="2">
        <v>611.11500000000001</v>
      </c>
      <c r="N47" s="2">
        <v>0.26900000000000002</v>
      </c>
      <c r="O47" s="2">
        <v>972.26099999999997</v>
      </c>
      <c r="P47" s="2">
        <v>31.568000000000001</v>
      </c>
    </row>
    <row r="48" spans="1:17" x14ac:dyDescent="0.25">
      <c r="A48" s="1" t="s">
        <v>61</v>
      </c>
      <c r="B48" s="2">
        <v>1510.086</v>
      </c>
      <c r="C48" s="2">
        <v>3974.7820000000002</v>
      </c>
      <c r="D48" s="2">
        <v>1.1879999999999999</v>
      </c>
      <c r="E48" s="2">
        <v>1.0049999999999999</v>
      </c>
      <c r="F48" s="2">
        <v>613.65499999999997</v>
      </c>
      <c r="G48" s="2">
        <v>4474.6639999999998</v>
      </c>
      <c r="H48" s="2">
        <v>1.0469999999999999</v>
      </c>
      <c r="I48" s="2">
        <v>0.68200000000000005</v>
      </c>
      <c r="J48" s="2"/>
      <c r="K48" s="2">
        <v>256.28699999999998</v>
      </c>
      <c r="L48" s="2">
        <v>1940.328</v>
      </c>
      <c r="M48" s="2"/>
      <c r="N48" s="2">
        <v>0.28399999999999997</v>
      </c>
      <c r="O48" s="2">
        <v>1149.808</v>
      </c>
      <c r="P48" s="2"/>
    </row>
    <row r="49" spans="1:16" x14ac:dyDescent="0.25">
      <c r="A49" s="1" t="s">
        <v>62</v>
      </c>
      <c r="B49" s="2">
        <v>1308.0509999999999</v>
      </c>
      <c r="C49" s="2">
        <v>20431.026000000002</v>
      </c>
      <c r="D49" s="2">
        <v>36.378999999999998</v>
      </c>
      <c r="E49" s="2">
        <v>13.069000000000001</v>
      </c>
      <c r="F49" s="2">
        <v>773.90899999999999</v>
      </c>
      <c r="G49" s="2">
        <v>6102.6859999999997</v>
      </c>
      <c r="H49" s="2">
        <v>110.211</v>
      </c>
      <c r="I49" s="2">
        <v>485.46</v>
      </c>
      <c r="J49" s="2"/>
      <c r="K49" s="2">
        <v>10116.245999999999</v>
      </c>
      <c r="L49" s="2">
        <v>12883.47</v>
      </c>
      <c r="M49" s="2"/>
      <c r="N49" s="2">
        <v>32.963999999999999</v>
      </c>
      <c r="O49" s="2">
        <v>2828.277</v>
      </c>
      <c r="P49" s="2"/>
    </row>
    <row r="50" spans="1:16" x14ac:dyDescent="0.25">
      <c r="A50" s="1" t="s">
        <v>63</v>
      </c>
      <c r="B50" s="2">
        <v>6113.0559999999996</v>
      </c>
      <c r="C50" s="2">
        <v>119733.61199999999</v>
      </c>
      <c r="D50" s="2">
        <v>5.8570000000000002</v>
      </c>
      <c r="E50" s="2">
        <v>31.006</v>
      </c>
      <c r="F50" s="2">
        <v>7956.9229999999998</v>
      </c>
      <c r="G50" s="2">
        <v>60603.275999999998</v>
      </c>
      <c r="H50" s="2">
        <v>17.885000000000002</v>
      </c>
      <c r="I50" s="2">
        <v>42.433999999999997</v>
      </c>
      <c r="J50" s="2"/>
      <c r="K50" s="2">
        <v>3397.51</v>
      </c>
      <c r="L50" s="2">
        <v>41434.023000000001</v>
      </c>
      <c r="M50" s="2">
        <v>338.45100000000002</v>
      </c>
      <c r="N50" s="2">
        <v>37.792999999999999</v>
      </c>
      <c r="O50" s="2">
        <v>16918.528999999999</v>
      </c>
      <c r="P50" s="2">
        <v>42.737000000000002</v>
      </c>
    </row>
    <row r="51" spans="1:16" x14ac:dyDescent="0.25">
      <c r="A51" s="1" t="s">
        <v>64</v>
      </c>
      <c r="B51" s="2"/>
      <c r="C51" s="2">
        <v>19.902999999999999</v>
      </c>
      <c r="D51" s="2">
        <v>5.8000000000000003E-2</v>
      </c>
      <c r="E51" s="2"/>
      <c r="F51" s="2">
        <v>247.67</v>
      </c>
      <c r="G51" s="2">
        <v>378.18299999999999</v>
      </c>
      <c r="H51" s="2"/>
      <c r="I51" s="2">
        <v>0.248</v>
      </c>
      <c r="J51" s="2"/>
      <c r="K51" s="2">
        <v>349.03899999999999</v>
      </c>
      <c r="L51" s="2">
        <v>155.14400000000001</v>
      </c>
      <c r="M51" s="2"/>
      <c r="N51" s="2"/>
      <c r="O51" s="2">
        <v>171.00700000000001</v>
      </c>
      <c r="P51" s="2"/>
    </row>
    <row r="52" spans="1:16" x14ac:dyDescent="0.25">
      <c r="A52" s="1" t="s">
        <v>65</v>
      </c>
      <c r="B52" s="2"/>
      <c r="C52" s="2">
        <v>2503.8690000000001</v>
      </c>
      <c r="D52" s="2">
        <v>1.0660000000000001</v>
      </c>
      <c r="E52" s="2">
        <v>1.2669999999999999</v>
      </c>
      <c r="F52" s="2">
        <v>557.58500000000004</v>
      </c>
      <c r="G52" s="2">
        <v>4473.759</v>
      </c>
      <c r="H52" s="2"/>
      <c r="I52" s="2">
        <v>1.083</v>
      </c>
      <c r="J52" s="2"/>
      <c r="K52" s="2">
        <v>1847.4380000000001</v>
      </c>
      <c r="L52" s="2">
        <v>1948.433</v>
      </c>
      <c r="M52" s="2"/>
      <c r="N52" s="2">
        <v>8.5999999999999993E-2</v>
      </c>
      <c r="O52" s="2">
        <v>220.73</v>
      </c>
      <c r="P52" s="2"/>
    </row>
    <row r="53" spans="1:16" x14ac:dyDescent="0.25">
      <c r="A53" s="1" t="s">
        <v>66</v>
      </c>
      <c r="B53" s="2">
        <v>8825.33</v>
      </c>
      <c r="C53" s="2">
        <v>103475.57399999999</v>
      </c>
      <c r="D53" s="2">
        <v>31.995000000000001</v>
      </c>
      <c r="E53" s="2">
        <v>49.012</v>
      </c>
      <c r="F53" s="2">
        <v>5678.2969999999996</v>
      </c>
      <c r="G53" s="2">
        <v>52690.616000000002</v>
      </c>
      <c r="H53" s="2">
        <v>445.00099999999998</v>
      </c>
      <c r="I53" s="2">
        <v>436.87900000000002</v>
      </c>
      <c r="J53" s="2"/>
      <c r="K53" s="2">
        <v>54686.684000000001</v>
      </c>
      <c r="L53" s="2">
        <v>53448.985000000001</v>
      </c>
      <c r="M53" s="2">
        <v>1900.8219999999999</v>
      </c>
      <c r="N53" s="2">
        <v>11.327999999999999</v>
      </c>
      <c r="O53" s="2">
        <v>16298.772000000001</v>
      </c>
      <c r="P53" s="2">
        <v>605.63700000000006</v>
      </c>
    </row>
    <row r="54" spans="1:16" x14ac:dyDescent="0.25">
      <c r="A54" s="1" t="s">
        <v>67</v>
      </c>
      <c r="B54" s="2">
        <v>15148.373</v>
      </c>
      <c r="C54" s="2">
        <v>469558.652</v>
      </c>
      <c r="D54" s="2">
        <v>428.44499999999999</v>
      </c>
      <c r="E54" s="2">
        <v>1312.973</v>
      </c>
      <c r="F54" s="2">
        <v>62897.96</v>
      </c>
      <c r="G54" s="2">
        <v>260069.86600000001</v>
      </c>
      <c r="H54" s="2">
        <v>3335.846</v>
      </c>
      <c r="I54" s="2">
        <v>3583.4670000000001</v>
      </c>
      <c r="J54" s="2">
        <v>67.090999999999994</v>
      </c>
      <c r="K54" s="2">
        <v>219983.84400000001</v>
      </c>
      <c r="L54" s="2">
        <v>253449.76800000001</v>
      </c>
      <c r="M54" s="2">
        <v>24479.276999999998</v>
      </c>
      <c r="N54" s="2">
        <v>328.48200000000003</v>
      </c>
      <c r="O54" s="2">
        <v>128872.738</v>
      </c>
      <c r="P54" s="2">
        <v>4312.5870000000004</v>
      </c>
    </row>
    <row r="55" spans="1:16" x14ac:dyDescent="0.25">
      <c r="A55" s="1" t="s">
        <v>68</v>
      </c>
      <c r="B55" s="2">
        <v>1115.067</v>
      </c>
      <c r="C55" s="2">
        <v>8839.473</v>
      </c>
      <c r="D55" s="2">
        <v>0.90499999999999992</v>
      </c>
      <c r="E55" s="2">
        <v>4.1710000000000003</v>
      </c>
      <c r="F55" s="2">
        <v>2628.806</v>
      </c>
      <c r="G55" s="2">
        <v>3159.8910000000001</v>
      </c>
      <c r="H55" s="2">
        <v>16.213000000000001</v>
      </c>
      <c r="I55" s="2">
        <v>0.80199999999999994</v>
      </c>
      <c r="J55" s="2"/>
      <c r="K55" s="2">
        <v>928.71400000000006</v>
      </c>
      <c r="L55" s="2">
        <v>1750.8030000000001</v>
      </c>
      <c r="M55" s="2">
        <v>19.556000000000001</v>
      </c>
      <c r="N55" s="2">
        <v>1.9710000000000001</v>
      </c>
      <c r="O55" s="2">
        <v>1667.4079999999999</v>
      </c>
      <c r="P55" s="2"/>
    </row>
    <row r="56" spans="1:16" x14ac:dyDescent="0.25">
      <c r="A56" s="1" t="s">
        <v>69</v>
      </c>
      <c r="B56" s="2">
        <v>32493.244999999999</v>
      </c>
      <c r="C56" s="2">
        <v>90613.036000000007</v>
      </c>
      <c r="D56" s="2">
        <v>1018.143</v>
      </c>
      <c r="E56" s="2">
        <v>1650.6279999999999</v>
      </c>
      <c r="F56" s="2">
        <v>31296.603999999999</v>
      </c>
      <c r="G56" s="2">
        <v>175763.962</v>
      </c>
      <c r="H56" s="2">
        <v>2523.3980000000001</v>
      </c>
      <c r="I56" s="2">
        <v>4705.3459999999995</v>
      </c>
      <c r="J56" s="2">
        <v>1.901</v>
      </c>
      <c r="K56" s="2">
        <v>67460.245999999999</v>
      </c>
      <c r="L56" s="2">
        <v>60832.472999999998</v>
      </c>
      <c r="M56" s="2">
        <v>20781.427</v>
      </c>
      <c r="N56" s="2">
        <v>706.73300000000006</v>
      </c>
      <c r="O56" s="2">
        <v>63035.659</v>
      </c>
      <c r="P56" s="2">
        <v>5878.9390000000003</v>
      </c>
    </row>
    <row r="57" spans="1:16" x14ac:dyDescent="0.25">
      <c r="A57" s="1" t="s">
        <v>70</v>
      </c>
      <c r="B57" s="2">
        <v>1361.7909999999999</v>
      </c>
      <c r="C57" s="2">
        <v>10509.564</v>
      </c>
      <c r="D57" s="2">
        <v>9.3719999999999999</v>
      </c>
      <c r="E57" s="2">
        <v>17.733000000000001</v>
      </c>
      <c r="F57" s="2">
        <v>1473.077</v>
      </c>
      <c r="G57" s="2">
        <v>26058.356</v>
      </c>
      <c r="H57" s="2">
        <v>31.2</v>
      </c>
      <c r="I57" s="2">
        <v>3250.8440000000001</v>
      </c>
      <c r="J57" s="2">
        <v>2.7309999999999999</v>
      </c>
      <c r="K57" s="2">
        <v>4291.4359999999997</v>
      </c>
      <c r="L57" s="2">
        <v>7690.63</v>
      </c>
      <c r="M57" s="2">
        <v>443.03399999999999</v>
      </c>
      <c r="N57" s="2">
        <v>6.1970000000000001</v>
      </c>
      <c r="O57" s="2">
        <v>3894.6979999999999</v>
      </c>
      <c r="P57" s="2">
        <v>71.352000000000004</v>
      </c>
    </row>
    <row r="58" spans="1:16" x14ac:dyDescent="0.25">
      <c r="A58" s="1" t="s">
        <v>71</v>
      </c>
      <c r="B58" s="2">
        <v>7494.7870000000003</v>
      </c>
      <c r="C58" s="2">
        <v>148460.383</v>
      </c>
      <c r="D58" s="2">
        <v>633.26499999999999</v>
      </c>
      <c r="E58" s="2">
        <v>1167.8040000000001</v>
      </c>
      <c r="F58" s="2">
        <v>40701.546000000002</v>
      </c>
      <c r="G58" s="2">
        <v>324086.07500000001</v>
      </c>
      <c r="H58" s="2">
        <v>2169.94</v>
      </c>
      <c r="I58" s="2">
        <v>17893.498</v>
      </c>
      <c r="J58" s="2">
        <v>11.967000000000001</v>
      </c>
      <c r="K58" s="2">
        <v>273900.40000000002</v>
      </c>
      <c r="L58" s="2">
        <v>113904.603</v>
      </c>
      <c r="M58" s="2">
        <v>28757.075000000001</v>
      </c>
      <c r="N58" s="2">
        <v>298.71600000000001</v>
      </c>
      <c r="O58" s="2">
        <v>102317.223</v>
      </c>
      <c r="P58" s="2">
        <v>5873.7449999999999</v>
      </c>
    </row>
    <row r="59" spans="1:16" x14ac:dyDescent="0.25">
      <c r="A59" s="1" t="s">
        <v>72</v>
      </c>
      <c r="B59" s="2">
        <v>4212.68</v>
      </c>
      <c r="C59" s="2">
        <v>50476.998</v>
      </c>
      <c r="D59" s="2">
        <v>8.2159999999999993</v>
      </c>
      <c r="E59" s="2">
        <v>13.054</v>
      </c>
      <c r="F59" s="2">
        <v>3953.259</v>
      </c>
      <c r="G59" s="2">
        <v>50262.574000000001</v>
      </c>
      <c r="H59" s="2">
        <v>49.804000000000002</v>
      </c>
      <c r="I59" s="2">
        <v>11.262</v>
      </c>
      <c r="J59" s="2"/>
      <c r="K59" s="2">
        <v>3290.2089999999998</v>
      </c>
      <c r="L59" s="2">
        <v>14114.522999999999</v>
      </c>
      <c r="M59" s="2">
        <v>37.517000000000003</v>
      </c>
      <c r="N59" s="2">
        <v>2.1579999999999999</v>
      </c>
      <c r="O59" s="2">
        <v>6734.165</v>
      </c>
      <c r="P59" s="2">
        <v>3.3940000000000001</v>
      </c>
    </row>
    <row r="60" spans="1:16" x14ac:dyDescent="0.25">
      <c r="A60" s="1" t="s">
        <v>73</v>
      </c>
      <c r="B60" s="2">
        <v>50225.042999999998</v>
      </c>
      <c r="C60" s="2">
        <v>211803.23800000001</v>
      </c>
      <c r="D60" s="2">
        <v>143.08699999999999</v>
      </c>
      <c r="E60" s="2">
        <v>582.74599999999998</v>
      </c>
      <c r="F60" s="2">
        <v>48806.866000000002</v>
      </c>
      <c r="G60" s="2">
        <v>263081.625</v>
      </c>
      <c r="H60" s="2">
        <v>3648.509</v>
      </c>
      <c r="I60" s="2">
        <v>1078.617</v>
      </c>
      <c r="J60" s="2">
        <v>49.043999999999997</v>
      </c>
      <c r="K60" s="2">
        <v>331607.07799999998</v>
      </c>
      <c r="L60" s="2">
        <v>116276.57399999999</v>
      </c>
      <c r="M60" s="2">
        <v>13989.903</v>
      </c>
      <c r="N60" s="2">
        <v>251.92400000000001</v>
      </c>
      <c r="O60" s="2">
        <v>52437.803999999996</v>
      </c>
      <c r="P60" s="2">
        <v>2846.1819999999998</v>
      </c>
    </row>
    <row r="61" spans="1:16" x14ac:dyDescent="0.25">
      <c r="A61" s="1" t="s">
        <v>74</v>
      </c>
      <c r="B61" s="2">
        <v>2048.7570000000001</v>
      </c>
      <c r="C61" s="2">
        <v>59427.394999999997</v>
      </c>
      <c r="D61" s="2">
        <v>110.03400000000001</v>
      </c>
      <c r="E61" s="2">
        <v>144.77199999999999</v>
      </c>
      <c r="F61" s="2">
        <v>6790.0259999999998</v>
      </c>
      <c r="G61" s="2">
        <v>72912.630999999994</v>
      </c>
      <c r="H61" s="2">
        <v>194.892</v>
      </c>
      <c r="I61" s="2">
        <v>467.98899999999998</v>
      </c>
      <c r="J61" s="2">
        <v>0.39400000000000002</v>
      </c>
      <c r="K61" s="2">
        <v>30585.863000000001</v>
      </c>
      <c r="L61" s="2">
        <v>43942.459000000003</v>
      </c>
      <c r="M61" s="2">
        <v>4438.0919999999996</v>
      </c>
      <c r="N61" s="2">
        <v>63.667000000000002</v>
      </c>
      <c r="O61" s="2">
        <v>24611.393</v>
      </c>
      <c r="P61" s="2">
        <v>572.673</v>
      </c>
    </row>
    <row r="62" spans="1:16" x14ac:dyDescent="0.25">
      <c r="A62" s="1" t="s">
        <v>75</v>
      </c>
      <c r="B62" s="2"/>
      <c r="C62" s="2">
        <v>339.92599999999999</v>
      </c>
      <c r="D62" s="2"/>
      <c r="E62" s="2"/>
      <c r="F62" s="2">
        <v>20.39</v>
      </c>
      <c r="G62" s="2">
        <v>254.898</v>
      </c>
      <c r="H62" s="2"/>
      <c r="I62" s="2">
        <v>2.02</v>
      </c>
      <c r="J62" s="2"/>
      <c r="K62" s="2">
        <v>174.94200000000001</v>
      </c>
      <c r="L62" s="2">
        <v>68.891000000000005</v>
      </c>
      <c r="M62" s="2"/>
      <c r="N62" s="2"/>
      <c r="O62" s="2">
        <v>68.825000000000003</v>
      </c>
      <c r="P62" s="2"/>
    </row>
    <row r="63" spans="1:16" x14ac:dyDescent="0.25">
      <c r="A63" s="1" t="s">
        <v>76</v>
      </c>
      <c r="B63" s="2">
        <v>2784.08</v>
      </c>
      <c r="C63" s="2">
        <v>32580.050999999999</v>
      </c>
      <c r="D63" s="2">
        <v>11.803000000000001</v>
      </c>
      <c r="E63" s="2">
        <v>25.614000000000001</v>
      </c>
      <c r="F63" s="2">
        <v>2403.4250000000002</v>
      </c>
      <c r="G63" s="2">
        <v>32994.19</v>
      </c>
      <c r="H63" s="2">
        <v>77.751999999999995</v>
      </c>
      <c r="I63" s="2">
        <v>241.904</v>
      </c>
      <c r="J63" s="2">
        <v>10.06</v>
      </c>
      <c r="K63" s="2">
        <v>2727.3890000000001</v>
      </c>
      <c r="L63" s="2">
        <v>10387.43</v>
      </c>
      <c r="M63" s="2">
        <v>126.935</v>
      </c>
      <c r="N63" s="2">
        <v>5.0039999999999996</v>
      </c>
      <c r="O63" s="2">
        <v>3816.7020000000002</v>
      </c>
      <c r="P63" s="2">
        <v>15.853</v>
      </c>
    </row>
    <row r="64" spans="1:16" x14ac:dyDescent="0.25">
      <c r="A64" s="1" t="s">
        <v>77</v>
      </c>
      <c r="B64" s="2">
        <v>3286.5790000000002</v>
      </c>
      <c r="C64" s="2">
        <v>58201.56</v>
      </c>
      <c r="D64" s="2">
        <v>0.17699999999999999</v>
      </c>
      <c r="E64" s="2">
        <v>0.53100000000000003</v>
      </c>
      <c r="F64" s="2">
        <v>2518.5250000000001</v>
      </c>
      <c r="G64" s="2">
        <v>10190.119000000001</v>
      </c>
      <c r="H64" s="2">
        <v>6.4390000000000001</v>
      </c>
      <c r="I64" s="2">
        <v>5.7530000000000001</v>
      </c>
      <c r="J64" s="2"/>
      <c r="K64" s="2">
        <v>1182.355</v>
      </c>
      <c r="L64" s="2">
        <v>12660.013000000001</v>
      </c>
      <c r="M64" s="2"/>
      <c r="N64" s="2">
        <v>0.82199999999999995</v>
      </c>
      <c r="O64" s="2">
        <v>3024.335</v>
      </c>
      <c r="P64" s="2"/>
    </row>
    <row r="65" spans="1:16" x14ac:dyDescent="0.25">
      <c r="A65" s="1" t="s">
        <v>183</v>
      </c>
      <c r="B65" s="2">
        <v>13.69</v>
      </c>
      <c r="C65" s="2">
        <v>6846.1909999999998</v>
      </c>
      <c r="D65" s="2">
        <v>0.436</v>
      </c>
      <c r="E65" s="2">
        <v>1.107</v>
      </c>
      <c r="F65" s="2">
        <v>531.42600000000004</v>
      </c>
      <c r="G65" s="2">
        <v>4198.2380000000003</v>
      </c>
      <c r="H65" s="2"/>
      <c r="I65" s="2">
        <v>1.5169999999999999</v>
      </c>
      <c r="J65" s="2"/>
      <c r="K65" s="2">
        <v>104.148</v>
      </c>
      <c r="L65" s="2">
        <v>1481.0930000000001</v>
      </c>
      <c r="M65" s="2"/>
      <c r="N65" s="2">
        <v>0.188</v>
      </c>
      <c r="O65" s="2">
        <v>388.08800000000002</v>
      </c>
      <c r="P65" s="2"/>
    </row>
    <row r="66" spans="1:16" x14ac:dyDescent="0.25">
      <c r="A66" s="1" t="s">
        <v>78</v>
      </c>
      <c r="B66" s="2">
        <v>392.00099999999998</v>
      </c>
      <c r="C66" s="2">
        <v>24825.955000000002</v>
      </c>
      <c r="D66" s="2">
        <v>9.1180000000000003</v>
      </c>
      <c r="E66" s="2">
        <v>56.271000000000001</v>
      </c>
      <c r="F66" s="2">
        <v>3568.7020000000002</v>
      </c>
      <c r="G66" s="2">
        <v>33756.633000000002</v>
      </c>
      <c r="H66" s="2">
        <v>21.013000000000002</v>
      </c>
      <c r="I66" s="2">
        <v>176.89</v>
      </c>
      <c r="J66" s="2"/>
      <c r="K66" s="2">
        <v>4182.4340000000002</v>
      </c>
      <c r="L66" s="2">
        <v>4520.01</v>
      </c>
      <c r="M66" s="2">
        <v>1020.106</v>
      </c>
      <c r="N66" s="2">
        <v>5.9530000000000003</v>
      </c>
      <c r="O66" s="2">
        <v>3969.915</v>
      </c>
      <c r="P66" s="2">
        <v>134.57</v>
      </c>
    </row>
    <row r="67" spans="1:16" x14ac:dyDescent="0.25">
      <c r="A67" s="1" t="s">
        <v>79</v>
      </c>
      <c r="B67" s="2">
        <v>1042.067</v>
      </c>
      <c r="C67" s="2">
        <v>10832.713</v>
      </c>
      <c r="D67" s="2">
        <v>37.165999999999997</v>
      </c>
      <c r="E67" s="2">
        <v>114.096</v>
      </c>
      <c r="F67" s="2">
        <v>7785.74</v>
      </c>
      <c r="G67" s="2">
        <v>44444.220999999998</v>
      </c>
      <c r="H67" s="2">
        <v>196.15</v>
      </c>
      <c r="I67" s="2">
        <v>1249.1400000000001</v>
      </c>
      <c r="J67" s="2"/>
      <c r="K67" s="2">
        <v>18439.853999999999</v>
      </c>
      <c r="L67" s="2">
        <v>6619.9530000000004</v>
      </c>
      <c r="M67" s="2">
        <v>2672.489</v>
      </c>
      <c r="N67" s="2">
        <v>25.83</v>
      </c>
      <c r="O67" s="2">
        <v>18365.815999999999</v>
      </c>
      <c r="P67" s="2">
        <v>434.84300000000002</v>
      </c>
    </row>
    <row r="68" spans="1:16" x14ac:dyDescent="0.25">
      <c r="A68" s="1" t="s">
        <v>80</v>
      </c>
      <c r="B68" s="2">
        <v>1473.9480000000001</v>
      </c>
      <c r="C68" s="2">
        <v>3138.9589999999998</v>
      </c>
      <c r="D68" s="2">
        <v>4.766</v>
      </c>
      <c r="E68" s="2">
        <v>12.976000000000001</v>
      </c>
      <c r="F68" s="2">
        <v>3102.9430000000002</v>
      </c>
      <c r="G68" s="2">
        <v>1867.066</v>
      </c>
      <c r="H68" s="2">
        <v>38.765999999999998</v>
      </c>
      <c r="I68" s="2">
        <v>6.6360000000000001</v>
      </c>
      <c r="J68" s="2"/>
      <c r="K68" s="2">
        <v>4752.4880000000003</v>
      </c>
      <c r="L68" s="2">
        <v>3495.4810000000002</v>
      </c>
      <c r="M68" s="2"/>
      <c r="N68" s="2">
        <v>2.6230000000000002</v>
      </c>
      <c r="O68" s="2">
        <v>4435.3649999999998</v>
      </c>
      <c r="P68" s="2"/>
    </row>
    <row r="69" spans="1:16" x14ac:dyDescent="0.25">
      <c r="A69" s="1" t="s">
        <v>81</v>
      </c>
      <c r="B69" s="2">
        <v>169429.986</v>
      </c>
      <c r="C69" s="2">
        <v>888367.16800000006</v>
      </c>
      <c r="D69" s="2">
        <v>700.60300000000007</v>
      </c>
      <c r="E69" s="2">
        <v>566.18700000000001</v>
      </c>
      <c r="F69" s="2">
        <v>161624.23800000001</v>
      </c>
      <c r="G69" s="2">
        <v>1125740.92</v>
      </c>
      <c r="H69" s="2">
        <v>4295.5169999999998</v>
      </c>
      <c r="I69" s="2">
        <v>8385.4589999999989</v>
      </c>
      <c r="J69" s="2">
        <v>22.931000000000001</v>
      </c>
      <c r="K69" s="2">
        <v>142954.52600000001</v>
      </c>
      <c r="L69" s="2">
        <v>594973.17700000003</v>
      </c>
      <c r="M69" s="2">
        <v>6901.6239999999998</v>
      </c>
      <c r="N69" s="2">
        <v>2269.835</v>
      </c>
      <c r="O69" s="2">
        <v>173194.33600000001</v>
      </c>
      <c r="P69" s="2">
        <v>755.73599999999999</v>
      </c>
    </row>
    <row r="70" spans="1:16" x14ac:dyDescent="0.25">
      <c r="A70" s="1" t="s">
        <v>82</v>
      </c>
      <c r="B70" s="2">
        <v>31096.901000000002</v>
      </c>
      <c r="C70" s="2">
        <v>243617.63099999999</v>
      </c>
      <c r="D70" s="2">
        <v>71.22999999999999</v>
      </c>
      <c r="E70" s="2">
        <v>127.953</v>
      </c>
      <c r="F70" s="2">
        <v>31678.624</v>
      </c>
      <c r="G70" s="2">
        <v>661973.07999999996</v>
      </c>
      <c r="H70" s="2">
        <v>173.238</v>
      </c>
      <c r="I70" s="2">
        <v>12383.862999999999</v>
      </c>
      <c r="J70" s="2"/>
      <c r="K70" s="2">
        <v>180326.62700000001</v>
      </c>
      <c r="L70" s="2">
        <v>109046.94100000001</v>
      </c>
      <c r="M70" s="2">
        <v>5181.2570000000014</v>
      </c>
      <c r="N70" s="2">
        <v>98.882000000000005</v>
      </c>
      <c r="O70" s="2">
        <v>44074.873</v>
      </c>
      <c r="P70" s="2">
        <v>1383.3440000000001</v>
      </c>
    </row>
    <row r="71" spans="1:16" x14ac:dyDescent="0.25">
      <c r="A71" s="1" t="s">
        <v>83</v>
      </c>
      <c r="B71" s="2">
        <v>36611.519</v>
      </c>
      <c r="C71" s="2">
        <v>109532.54</v>
      </c>
      <c r="D71" s="2">
        <v>830.75699999999995</v>
      </c>
      <c r="E71" s="2">
        <v>827.40200000000004</v>
      </c>
      <c r="F71" s="2">
        <v>36551.686000000002</v>
      </c>
      <c r="G71" s="2">
        <v>186618.535</v>
      </c>
      <c r="H71" s="2">
        <v>2811.6689999999999</v>
      </c>
      <c r="I71" s="2">
        <v>2627.1309999999999</v>
      </c>
      <c r="J71" s="2">
        <v>78.253</v>
      </c>
      <c r="K71" s="2">
        <v>42559.228000000003</v>
      </c>
      <c r="L71" s="2">
        <v>115009.107</v>
      </c>
      <c r="M71" s="2">
        <v>5303.7079999999996</v>
      </c>
      <c r="N71" s="2">
        <v>525.24900000000002</v>
      </c>
      <c r="O71" s="2">
        <v>57382.248</v>
      </c>
      <c r="P71" s="2">
        <v>570.94899999999996</v>
      </c>
    </row>
    <row r="72" spans="1:16" x14ac:dyDescent="0.25">
      <c r="A72" s="1" t="s">
        <v>84</v>
      </c>
      <c r="B72" s="2">
        <v>10595.087</v>
      </c>
      <c r="C72" s="2">
        <v>39545.487000000001</v>
      </c>
      <c r="D72" s="2">
        <v>91.661000000000001</v>
      </c>
      <c r="E72" s="2">
        <v>140.886</v>
      </c>
      <c r="F72" s="2">
        <v>8408.6810000000005</v>
      </c>
      <c r="G72" s="2">
        <v>65808.918000000005</v>
      </c>
      <c r="H72" s="2">
        <v>274.07600000000002</v>
      </c>
      <c r="I72" s="2">
        <v>1047.3920000000001</v>
      </c>
      <c r="J72" s="2"/>
      <c r="K72" s="2">
        <v>8919.35</v>
      </c>
      <c r="L72" s="2">
        <v>24206.339</v>
      </c>
      <c r="M72" s="2">
        <v>3080.9209999999998</v>
      </c>
      <c r="N72" s="2">
        <v>90.123000000000005</v>
      </c>
      <c r="O72" s="2">
        <v>10093.436</v>
      </c>
      <c r="P72" s="2">
        <v>363.15199999999999</v>
      </c>
    </row>
    <row r="73" spans="1:16" x14ac:dyDescent="0.25">
      <c r="A73" s="1" t="s">
        <v>85</v>
      </c>
      <c r="B73" s="2">
        <v>3351.364</v>
      </c>
      <c r="C73" s="2">
        <v>71564.903000000006</v>
      </c>
      <c r="D73" s="2">
        <v>35.207000000000001</v>
      </c>
      <c r="E73" s="2">
        <v>10.723000000000001</v>
      </c>
      <c r="F73" s="2">
        <v>3910.3090000000002</v>
      </c>
      <c r="G73" s="2">
        <v>15806.039000000001</v>
      </c>
      <c r="H73" s="2">
        <v>202.34800000000001</v>
      </c>
      <c r="I73" s="2">
        <v>39.244999999999997</v>
      </c>
      <c r="J73" s="2"/>
      <c r="K73" s="2">
        <v>45825.616000000002</v>
      </c>
      <c r="L73" s="2">
        <v>22254.306</v>
      </c>
      <c r="M73" s="2">
        <v>2226.473</v>
      </c>
      <c r="N73" s="2">
        <v>39.631</v>
      </c>
      <c r="O73" s="2">
        <v>16423.782999999999</v>
      </c>
      <c r="P73" s="2">
        <v>384.22800000000001</v>
      </c>
    </row>
    <row r="74" spans="1:16" x14ac:dyDescent="0.25">
      <c r="A74" s="1" t="s">
        <v>86</v>
      </c>
      <c r="B74" s="2">
        <v>3983.3629999999998</v>
      </c>
      <c r="C74" s="2">
        <v>5380.23</v>
      </c>
      <c r="D74" s="2">
        <v>102.438</v>
      </c>
      <c r="E74" s="2">
        <v>79.900999999999996</v>
      </c>
      <c r="F74" s="2">
        <v>2824.0329999999999</v>
      </c>
      <c r="G74" s="2">
        <v>23252.177</v>
      </c>
      <c r="H74" s="2">
        <v>346.101</v>
      </c>
      <c r="I74" s="2">
        <v>499.58</v>
      </c>
      <c r="J74" s="2"/>
      <c r="K74" s="2">
        <v>9266.7379999999994</v>
      </c>
      <c r="L74" s="2">
        <v>7293.9080000000004</v>
      </c>
      <c r="M74" s="2">
        <v>991.08500000000004</v>
      </c>
      <c r="N74" s="2">
        <v>62.570999999999998</v>
      </c>
      <c r="O74" s="2">
        <v>4046.75</v>
      </c>
      <c r="P74" s="2">
        <v>405.22</v>
      </c>
    </row>
    <row r="75" spans="1:16" x14ac:dyDescent="0.25">
      <c r="A75" s="1" t="s">
        <v>87</v>
      </c>
      <c r="B75" s="2">
        <v>12431.288</v>
      </c>
      <c r="C75" s="2">
        <v>271570.44799999997</v>
      </c>
      <c r="D75" s="2">
        <v>702.12900000000002</v>
      </c>
      <c r="E75" s="2">
        <v>1485.577</v>
      </c>
      <c r="F75" s="2">
        <v>39352.248</v>
      </c>
      <c r="G75" s="2">
        <v>209442.29500000001</v>
      </c>
      <c r="H75" s="2">
        <v>3785.6990000000001</v>
      </c>
      <c r="I75" s="2">
        <v>1741.713</v>
      </c>
      <c r="J75" s="2">
        <v>3.4180000000000001</v>
      </c>
      <c r="K75" s="2">
        <v>135628.23499999999</v>
      </c>
      <c r="L75" s="2">
        <v>121054.52</v>
      </c>
      <c r="M75" s="2">
        <v>18569.771000000001</v>
      </c>
      <c r="N75" s="2">
        <v>546.10599999999999</v>
      </c>
      <c r="O75" s="2">
        <v>80712.646999999997</v>
      </c>
      <c r="P75" s="2">
        <v>3574.9</v>
      </c>
    </row>
    <row r="76" spans="1:16" x14ac:dyDescent="0.25">
      <c r="A76" s="1" t="s">
        <v>88</v>
      </c>
      <c r="B76" s="2">
        <v>1189.338</v>
      </c>
      <c r="C76" s="2">
        <v>66058.869000000006</v>
      </c>
      <c r="D76" s="2">
        <v>4.258</v>
      </c>
      <c r="E76" s="2">
        <v>10.635999999999999</v>
      </c>
      <c r="F76" s="2">
        <v>5902.924</v>
      </c>
      <c r="G76" s="2">
        <v>29208.737000000001</v>
      </c>
      <c r="H76" s="2">
        <v>6.742</v>
      </c>
      <c r="I76" s="2">
        <v>7.0510000000000002</v>
      </c>
      <c r="J76" s="2"/>
      <c r="K76" s="2">
        <v>1342.155</v>
      </c>
      <c r="L76" s="2">
        <v>12021.865</v>
      </c>
      <c r="M76" s="2">
        <v>532.80399999999997</v>
      </c>
      <c r="N76" s="2">
        <v>1.7949999999999999</v>
      </c>
      <c r="O76" s="2">
        <v>5335.9570000000003</v>
      </c>
      <c r="P76" s="2">
        <v>51.402000000000001</v>
      </c>
    </row>
    <row r="77" spans="1:16" x14ac:dyDescent="0.25">
      <c r="A77" s="1" t="s">
        <v>89</v>
      </c>
      <c r="B77" s="2">
        <v>176.38</v>
      </c>
      <c r="C77" s="2">
        <v>3787.9879999999998</v>
      </c>
      <c r="D77" s="2">
        <v>2.371</v>
      </c>
      <c r="E77" s="2">
        <v>5.9370000000000003</v>
      </c>
      <c r="F77" s="2">
        <v>723.14599999999996</v>
      </c>
      <c r="G77" s="2">
        <v>11247.383</v>
      </c>
      <c r="H77" s="2">
        <v>6.1369999999999996</v>
      </c>
      <c r="I77" s="2">
        <v>3.6259999999999999</v>
      </c>
      <c r="J77" s="2"/>
      <c r="K77" s="2">
        <v>1015.424</v>
      </c>
      <c r="L77" s="2">
        <v>1397.992</v>
      </c>
      <c r="M77" s="2">
        <v>257.98599999999999</v>
      </c>
      <c r="N77" s="2">
        <v>0.311</v>
      </c>
      <c r="O77" s="2">
        <v>1306.174</v>
      </c>
      <c r="P77" s="2">
        <v>24.826000000000001</v>
      </c>
    </row>
    <row r="78" spans="1:16" x14ac:dyDescent="0.25">
      <c r="A78" s="1" t="s">
        <v>90</v>
      </c>
      <c r="B78" s="2">
        <v>59540.675000000003</v>
      </c>
      <c r="C78" s="2">
        <v>459867.81599999999</v>
      </c>
      <c r="D78" s="2">
        <v>217.50200000000001</v>
      </c>
      <c r="E78" s="2">
        <v>533.99199999999996</v>
      </c>
      <c r="F78" s="2">
        <v>60963.322</v>
      </c>
      <c r="G78" s="2">
        <v>503950.408</v>
      </c>
      <c r="H78" s="2">
        <v>1746.2919999999999</v>
      </c>
      <c r="I78" s="2">
        <v>1.6679999999999999</v>
      </c>
      <c r="J78" s="2">
        <v>0.23100000000000001</v>
      </c>
      <c r="K78" s="2">
        <v>87697.52</v>
      </c>
      <c r="L78" s="2">
        <v>136948.92800000001</v>
      </c>
      <c r="M78" s="2">
        <v>25490.819</v>
      </c>
      <c r="N78" s="2">
        <v>458.988</v>
      </c>
      <c r="O78" s="2">
        <v>73081.156000000003</v>
      </c>
      <c r="P78" s="2">
        <v>6772.875</v>
      </c>
    </row>
    <row r="79" spans="1:16" x14ac:dyDescent="0.25">
      <c r="A79" s="1" t="s">
        <v>91</v>
      </c>
      <c r="B79" s="2">
        <v>3051.52</v>
      </c>
      <c r="C79" s="2">
        <v>11825.324000000001</v>
      </c>
      <c r="D79" s="2">
        <v>34.854999999999997</v>
      </c>
      <c r="E79" s="2">
        <v>44.314</v>
      </c>
      <c r="F79" s="2">
        <v>1422.1220000000001</v>
      </c>
      <c r="G79" s="2">
        <v>24156.052</v>
      </c>
      <c r="H79" s="2">
        <v>169.03800000000001</v>
      </c>
      <c r="I79" s="2">
        <v>5.6589999999999998</v>
      </c>
      <c r="J79" s="2">
        <v>8.4759999999999991</v>
      </c>
      <c r="K79" s="2">
        <v>3356.7330000000002</v>
      </c>
      <c r="L79" s="2">
        <v>4809.4920000000002</v>
      </c>
      <c r="M79" s="2">
        <v>383.85</v>
      </c>
      <c r="N79" s="2">
        <v>27.88</v>
      </c>
      <c r="O79" s="2">
        <v>1719.711</v>
      </c>
      <c r="P79" s="2">
        <v>94.320999999999998</v>
      </c>
    </row>
    <row r="80" spans="1:16" x14ac:dyDescent="0.25">
      <c r="A80" s="1" t="s">
        <v>92</v>
      </c>
      <c r="B80" s="2">
        <v>16074.869000000001</v>
      </c>
      <c r="C80" s="2">
        <v>62726.936000000002</v>
      </c>
      <c r="D80" s="2">
        <v>113.206</v>
      </c>
      <c r="E80" s="2">
        <v>142.43600000000001</v>
      </c>
      <c r="F80" s="2">
        <v>10805.706</v>
      </c>
      <c r="G80" s="2">
        <v>64416.305</v>
      </c>
      <c r="H80" s="2">
        <v>252.328</v>
      </c>
      <c r="I80" s="2">
        <v>1752.3969999999999</v>
      </c>
      <c r="J80" s="2"/>
      <c r="K80" s="2">
        <v>37129.430999999997</v>
      </c>
      <c r="L80" s="2">
        <v>48357.093000000001</v>
      </c>
      <c r="M80" s="2">
        <v>1729.595</v>
      </c>
      <c r="N80" s="2">
        <v>111.398</v>
      </c>
      <c r="O80" s="2">
        <v>18759.565999999999</v>
      </c>
      <c r="P80" s="2">
        <v>91.201999999999998</v>
      </c>
    </row>
    <row r="81" spans="1:16" x14ac:dyDescent="0.25">
      <c r="A81" s="1" t="s">
        <v>93</v>
      </c>
      <c r="B81" s="2">
        <v>4561.0159999999996</v>
      </c>
      <c r="C81" s="2">
        <v>152319.14799999999</v>
      </c>
      <c r="D81" s="2">
        <v>20.556000000000001</v>
      </c>
      <c r="E81" s="2">
        <v>15.757999999999999</v>
      </c>
      <c r="F81" s="2">
        <v>2647.6579999999999</v>
      </c>
      <c r="G81" s="2">
        <v>100663.70299999999</v>
      </c>
      <c r="H81" s="2">
        <v>81.108999999999995</v>
      </c>
      <c r="I81" s="2">
        <v>43.7</v>
      </c>
      <c r="J81" s="2"/>
      <c r="K81" s="2">
        <v>4257.1909999999998</v>
      </c>
      <c r="L81" s="2">
        <v>24243.126</v>
      </c>
      <c r="M81" s="2">
        <v>55.366999999999997</v>
      </c>
      <c r="N81" s="2">
        <v>5.03</v>
      </c>
      <c r="O81" s="2">
        <v>11958.736999999999</v>
      </c>
      <c r="P81" s="2">
        <v>8.6280000000000001</v>
      </c>
    </row>
    <row r="82" spans="1:16" x14ac:dyDescent="0.25">
      <c r="A82" s="1" t="s">
        <v>94</v>
      </c>
      <c r="B82" s="2"/>
      <c r="C82" s="2">
        <v>304.72000000000003</v>
      </c>
      <c r="D82" s="2">
        <v>2.3E-2</v>
      </c>
      <c r="E82" s="2"/>
      <c r="F82" s="2">
        <v>36.610999999999997</v>
      </c>
      <c r="G82" s="2">
        <v>76.116</v>
      </c>
      <c r="H82" s="2"/>
      <c r="I82" s="2"/>
      <c r="J82" s="2"/>
      <c r="K82" s="2">
        <v>27.443999999999999</v>
      </c>
      <c r="L82" s="2">
        <v>213.77</v>
      </c>
      <c r="M82" s="2"/>
      <c r="N82" s="2"/>
      <c r="O82" s="2">
        <v>68.108000000000004</v>
      </c>
      <c r="P82" s="2"/>
    </row>
    <row r="83" spans="1:16" x14ac:dyDescent="0.25">
      <c r="A83" s="1" t="s">
        <v>95</v>
      </c>
      <c r="B83" s="2">
        <v>146.20500000000001</v>
      </c>
      <c r="C83" s="2">
        <v>2528.1619999999998</v>
      </c>
      <c r="D83" s="2">
        <v>2.8439999999999999</v>
      </c>
      <c r="E83" s="2">
        <v>7.1950000000000003</v>
      </c>
      <c r="F83" s="2">
        <v>637.42100000000005</v>
      </c>
      <c r="G83" s="2">
        <v>12771.11</v>
      </c>
      <c r="H83" s="2">
        <v>25.902000000000001</v>
      </c>
      <c r="I83" s="2">
        <v>60.530999999999999</v>
      </c>
      <c r="J83" s="2"/>
      <c r="K83" s="2">
        <v>1786.808</v>
      </c>
      <c r="L83" s="2">
        <v>1967.5429999999999</v>
      </c>
      <c r="M83" s="2">
        <v>278.47899999999998</v>
      </c>
      <c r="N83" s="2">
        <v>1.2070000000000001</v>
      </c>
      <c r="O83" s="2">
        <v>1589.35</v>
      </c>
      <c r="P83" s="2">
        <v>32.819000000000003</v>
      </c>
    </row>
    <row r="84" spans="1:16" x14ac:dyDescent="0.25">
      <c r="A84" s="1" t="s">
        <v>96</v>
      </c>
      <c r="B84" s="2">
        <v>3056.8530000000001</v>
      </c>
      <c r="C84" s="2">
        <v>10021.252</v>
      </c>
      <c r="D84" s="2">
        <v>3.2120000000000002</v>
      </c>
      <c r="E84" s="2">
        <v>9.838000000000001</v>
      </c>
      <c r="F84" s="2">
        <v>2488.6869999999999</v>
      </c>
      <c r="G84" s="2">
        <v>25111.881000000001</v>
      </c>
      <c r="H84" s="2">
        <v>13.45</v>
      </c>
      <c r="I84" s="2">
        <v>1087.038</v>
      </c>
      <c r="J84" s="2"/>
      <c r="K84" s="2">
        <v>3146.1930000000002</v>
      </c>
      <c r="L84" s="2">
        <v>7202.0249999999996</v>
      </c>
      <c r="M84" s="2"/>
      <c r="N84" s="2">
        <v>2.5779999999999998</v>
      </c>
      <c r="O84" s="2">
        <v>2655.306</v>
      </c>
      <c r="P84" s="2"/>
    </row>
    <row r="85" spans="1:16" x14ac:dyDescent="0.25">
      <c r="A85" s="1" t="s">
        <v>97</v>
      </c>
      <c r="B85" s="2">
        <v>1699.924</v>
      </c>
      <c r="C85" s="2">
        <v>30496.444</v>
      </c>
      <c r="D85" s="2">
        <v>2.17</v>
      </c>
      <c r="E85" s="2">
        <v>3.367</v>
      </c>
      <c r="F85" s="2">
        <v>3595.16</v>
      </c>
      <c r="G85" s="2">
        <v>11933.968000000001</v>
      </c>
      <c r="H85" s="2">
        <v>2.0129999999999999</v>
      </c>
      <c r="I85" s="2">
        <v>117.086</v>
      </c>
      <c r="J85" s="2"/>
      <c r="K85" s="2">
        <v>4191.241</v>
      </c>
      <c r="L85" s="2">
        <v>10175.434999999999</v>
      </c>
      <c r="M85" s="2">
        <v>219.00399999999999</v>
      </c>
      <c r="N85" s="2">
        <v>1.4870000000000001</v>
      </c>
      <c r="O85" s="2">
        <v>3587.5120000000002</v>
      </c>
      <c r="P85" s="2">
        <v>27.030999999999999</v>
      </c>
    </row>
    <row r="86" spans="1:16" x14ac:dyDescent="0.25">
      <c r="A86" s="1" t="s">
        <v>98</v>
      </c>
      <c r="B86" s="2">
        <v>2060.1509999999998</v>
      </c>
      <c r="C86" s="2">
        <v>38040.080999999998</v>
      </c>
      <c r="D86" s="2">
        <v>13.356999999999999</v>
      </c>
      <c r="E86" s="2">
        <v>29.690999999999999</v>
      </c>
      <c r="F86" s="2">
        <v>5717.2550000000001</v>
      </c>
      <c r="G86" s="2">
        <v>7400.74</v>
      </c>
      <c r="H86" s="2">
        <v>86.593000000000004</v>
      </c>
      <c r="I86" s="2">
        <v>1737.6410000000001</v>
      </c>
      <c r="J86" s="2">
        <v>0.29199999999999998</v>
      </c>
      <c r="K86" s="2">
        <v>13761.287</v>
      </c>
      <c r="L86" s="2">
        <v>4856.6180000000004</v>
      </c>
      <c r="M86" s="2"/>
      <c r="N86" s="2">
        <v>35.78</v>
      </c>
      <c r="O86" s="2">
        <v>12721.950999999999</v>
      </c>
      <c r="P86" s="2"/>
    </row>
    <row r="87" spans="1:16" x14ac:dyDescent="0.25">
      <c r="A87" s="1" t="s">
        <v>99</v>
      </c>
      <c r="B87" s="2">
        <v>844.76499999999999</v>
      </c>
      <c r="C87" s="2">
        <v>7712.857</v>
      </c>
      <c r="D87" s="2">
        <v>9.0679999999999996</v>
      </c>
      <c r="E87" s="2">
        <v>11.682</v>
      </c>
      <c r="F87" s="2">
        <v>1127.5619999999999</v>
      </c>
      <c r="G87" s="2">
        <v>19575.428</v>
      </c>
      <c r="H87" s="2">
        <v>44.588999999999999</v>
      </c>
      <c r="I87" s="2">
        <v>28.167000000000002</v>
      </c>
      <c r="J87" s="2"/>
      <c r="K87" s="2">
        <v>1665.1479999999999</v>
      </c>
      <c r="L87" s="2">
        <v>3785.7</v>
      </c>
      <c r="M87" s="2">
        <v>448.76799999999997</v>
      </c>
      <c r="N87" s="2">
        <v>7.4660000000000002</v>
      </c>
      <c r="O87" s="2">
        <v>2260.8330000000001</v>
      </c>
      <c r="P87" s="2">
        <v>119.72199999999999</v>
      </c>
    </row>
    <row r="88" spans="1:16" x14ac:dyDescent="0.25">
      <c r="A88" s="1" t="s">
        <v>100</v>
      </c>
      <c r="B88" s="2">
        <v>19.864999999999998</v>
      </c>
      <c r="C88" s="2">
        <v>4227.4539999999997</v>
      </c>
      <c r="D88" s="2">
        <v>0.45700000000000002</v>
      </c>
      <c r="E88" s="2">
        <v>1.8069999999999999</v>
      </c>
      <c r="F88" s="2">
        <v>1502.607</v>
      </c>
      <c r="G88" s="2">
        <v>11160.468999999999</v>
      </c>
      <c r="H88" s="2">
        <v>0.56000000000000005</v>
      </c>
      <c r="I88" s="2">
        <v>1.619</v>
      </c>
      <c r="J88" s="2"/>
      <c r="K88" s="2">
        <v>436.37299999999999</v>
      </c>
      <c r="L88" s="2">
        <v>2925.9470000000001</v>
      </c>
      <c r="M88" s="2">
        <v>1.3080000000000001</v>
      </c>
      <c r="N88" s="2">
        <v>1.7000000000000001E-2</v>
      </c>
      <c r="O88" s="2">
        <v>764.92600000000004</v>
      </c>
      <c r="P88" s="2"/>
    </row>
    <row r="89" spans="1:16" x14ac:dyDescent="0.25">
      <c r="A89" s="1" t="s">
        <v>101</v>
      </c>
      <c r="B89" s="2">
        <v>949.13800000000003</v>
      </c>
      <c r="C89" s="2">
        <v>14553.843000000001</v>
      </c>
      <c r="D89" s="2">
        <v>2.7E-2</v>
      </c>
      <c r="E89" s="2">
        <v>0.36599999999999999</v>
      </c>
      <c r="F89" s="2">
        <v>1670.816</v>
      </c>
      <c r="G89" s="2">
        <v>3405.2049999999999</v>
      </c>
      <c r="H89" s="2">
        <v>2.99</v>
      </c>
      <c r="I89" s="2">
        <v>0.72899999999999998</v>
      </c>
      <c r="J89" s="2"/>
      <c r="K89" s="2">
        <v>403.75200000000001</v>
      </c>
      <c r="L89" s="2">
        <v>3631.7339999999999</v>
      </c>
      <c r="M89" s="2"/>
      <c r="N89" s="2">
        <v>9.9000000000000005E-2</v>
      </c>
      <c r="O89" s="2">
        <v>1142.425</v>
      </c>
      <c r="P89" s="2"/>
    </row>
    <row r="90" spans="1:16" x14ac:dyDescent="0.25">
      <c r="A90" s="1" t="s">
        <v>102</v>
      </c>
      <c r="B90" s="2">
        <v>11284.203</v>
      </c>
      <c r="C90" s="2">
        <v>28469.47</v>
      </c>
      <c r="D90" s="2">
        <v>15.984999999999999</v>
      </c>
      <c r="E90" s="2">
        <v>53.338000000000001</v>
      </c>
      <c r="F90" s="2">
        <v>5090.9960000000001</v>
      </c>
      <c r="G90" s="2">
        <v>53293.36</v>
      </c>
      <c r="H90" s="2">
        <v>187.57400000000001</v>
      </c>
      <c r="I90" s="2">
        <v>131.61099999999999</v>
      </c>
      <c r="J90" s="2"/>
      <c r="K90" s="2">
        <v>4615.7299999999996</v>
      </c>
      <c r="L90" s="2">
        <v>10877.49</v>
      </c>
      <c r="M90" s="2"/>
      <c r="N90" s="2">
        <v>13.638</v>
      </c>
      <c r="O90" s="2">
        <v>5170.4319999999998</v>
      </c>
      <c r="P90" s="2"/>
    </row>
    <row r="91" spans="1:16" x14ac:dyDescent="0.25">
      <c r="A91" s="1" t="s">
        <v>103</v>
      </c>
      <c r="B91" s="2"/>
      <c r="C91" s="2">
        <v>58.2</v>
      </c>
      <c r="D91" s="2">
        <v>0.37</v>
      </c>
      <c r="E91" s="2">
        <v>4.5999999999999999E-2</v>
      </c>
      <c r="F91" s="2">
        <v>28.704000000000001</v>
      </c>
      <c r="G91" s="2">
        <v>210.012</v>
      </c>
      <c r="H91" s="2"/>
      <c r="I91" s="2"/>
      <c r="J91" s="2"/>
      <c r="K91" s="2">
        <v>122.247</v>
      </c>
      <c r="L91" s="2">
        <v>19.568999999999999</v>
      </c>
      <c r="M91" s="2"/>
      <c r="N91" s="2"/>
      <c r="O91" s="2">
        <v>41.046999999999997</v>
      </c>
      <c r="P91" s="2"/>
    </row>
    <row r="92" spans="1:16" x14ac:dyDescent="0.25">
      <c r="A92" s="1" t="s">
        <v>104</v>
      </c>
      <c r="B92" s="2">
        <v>1717.845</v>
      </c>
      <c r="C92" s="2">
        <v>31184.385999999999</v>
      </c>
      <c r="D92" s="2">
        <v>16.948</v>
      </c>
      <c r="E92" s="2">
        <v>52.755000000000003</v>
      </c>
      <c r="F92" s="2">
        <v>5478.3230000000003</v>
      </c>
      <c r="G92" s="2">
        <v>16747.879000000001</v>
      </c>
      <c r="H92" s="2">
        <v>154.55699999999999</v>
      </c>
      <c r="I92" s="2">
        <v>185.84</v>
      </c>
      <c r="J92" s="2"/>
      <c r="K92" s="2">
        <v>13717.817999999999</v>
      </c>
      <c r="L92" s="2">
        <v>5920.5420000000004</v>
      </c>
      <c r="M92" s="2">
        <v>865.80700000000002</v>
      </c>
      <c r="N92" s="2">
        <v>2.3260000000000001</v>
      </c>
      <c r="O92" s="2">
        <v>9825.2450000000008</v>
      </c>
      <c r="P92" s="2">
        <v>89.804000000000002</v>
      </c>
    </row>
    <row r="93" spans="1:16" x14ac:dyDescent="0.25">
      <c r="A93" s="1" t="s">
        <v>105</v>
      </c>
      <c r="B93" s="2">
        <v>19.367000000000001</v>
      </c>
      <c r="C93" s="2">
        <v>780.90899999999999</v>
      </c>
      <c r="D93" s="2">
        <v>3.234</v>
      </c>
      <c r="E93" s="2">
        <v>19.297999999999998</v>
      </c>
      <c r="F93" s="2">
        <v>947.37900000000002</v>
      </c>
      <c r="G93" s="2">
        <v>1825.768</v>
      </c>
      <c r="H93" s="2">
        <v>9.2099999999999991</v>
      </c>
      <c r="I93" s="2">
        <v>48.920999999999999</v>
      </c>
      <c r="J93" s="2"/>
      <c r="K93" s="2">
        <v>1795.213</v>
      </c>
      <c r="L93" s="2">
        <v>413.44900000000001</v>
      </c>
      <c r="M93" s="2">
        <v>305.125</v>
      </c>
      <c r="N93" s="2">
        <v>2.7370000000000001</v>
      </c>
      <c r="O93" s="2">
        <v>1942.2080000000001</v>
      </c>
      <c r="P93" s="2">
        <v>111.369</v>
      </c>
    </row>
    <row r="94" spans="1:16" x14ac:dyDescent="0.25">
      <c r="A94" s="1" t="s">
        <v>106</v>
      </c>
      <c r="B94" s="2">
        <v>111.598</v>
      </c>
      <c r="C94" s="2">
        <v>4476.6989999999996</v>
      </c>
      <c r="D94" s="2">
        <v>13.691000000000001</v>
      </c>
      <c r="E94" s="2">
        <v>33.622999999999998</v>
      </c>
      <c r="F94" s="2">
        <v>614.73400000000004</v>
      </c>
      <c r="G94" s="2">
        <v>7000.4769999999999</v>
      </c>
      <c r="H94" s="2">
        <v>16.457999999999998</v>
      </c>
      <c r="I94" s="2">
        <v>356.11799999999999</v>
      </c>
      <c r="J94" s="2"/>
      <c r="K94" s="2">
        <v>1348.673</v>
      </c>
      <c r="L94" s="2">
        <v>2602.069</v>
      </c>
      <c r="M94" s="2">
        <v>607.20500000000004</v>
      </c>
      <c r="N94" s="2">
        <v>1.3089999999999999</v>
      </c>
      <c r="O94" s="2">
        <v>3292.1219999999998</v>
      </c>
      <c r="P94" s="2">
        <v>74.573999999999998</v>
      </c>
    </row>
    <row r="95" spans="1:16" x14ac:dyDescent="0.25">
      <c r="A95" s="1" t="s">
        <v>107</v>
      </c>
      <c r="B95" s="2">
        <v>4.49</v>
      </c>
      <c r="C95" s="2">
        <v>82618.891000000003</v>
      </c>
      <c r="D95" s="2">
        <v>0.85199999999999998</v>
      </c>
      <c r="E95" s="2">
        <v>1.778</v>
      </c>
      <c r="F95" s="2">
        <v>2612.498</v>
      </c>
      <c r="G95" s="2">
        <v>9255.9719999999998</v>
      </c>
      <c r="H95" s="2"/>
      <c r="I95" s="2">
        <v>7.492</v>
      </c>
      <c r="J95" s="2"/>
      <c r="K95" s="2">
        <v>2146.1889999999999</v>
      </c>
      <c r="L95" s="2">
        <v>14872.842000000001</v>
      </c>
      <c r="M95" s="2"/>
      <c r="N95" s="2">
        <v>1.6719999999999999</v>
      </c>
      <c r="O95" s="2">
        <v>4697.375</v>
      </c>
      <c r="P95" s="2"/>
    </row>
    <row r="96" spans="1:16" x14ac:dyDescent="0.25">
      <c r="A96" s="1" t="s">
        <v>108</v>
      </c>
      <c r="B96" s="2">
        <v>2440.1350000000002</v>
      </c>
      <c r="C96" s="2">
        <v>41543.925999999999</v>
      </c>
      <c r="D96" s="2">
        <v>1.0780000000000001</v>
      </c>
      <c r="E96" s="2">
        <v>0.94699999999999995</v>
      </c>
      <c r="F96" s="2">
        <v>1078.537</v>
      </c>
      <c r="G96" s="2">
        <v>70554.023000000001</v>
      </c>
      <c r="H96" s="2">
        <v>4.84</v>
      </c>
      <c r="I96" s="2">
        <v>5.9980000000000002</v>
      </c>
      <c r="J96" s="2"/>
      <c r="K96" s="2">
        <v>829.23199999999997</v>
      </c>
      <c r="L96" s="2">
        <v>9230.7639999999992</v>
      </c>
      <c r="M96" s="2"/>
      <c r="N96" s="2">
        <v>0.127</v>
      </c>
      <c r="O96" s="2">
        <v>3013.752</v>
      </c>
      <c r="P96" s="2"/>
    </row>
    <row r="97" spans="1:16" x14ac:dyDescent="0.25">
      <c r="A97" s="1" t="s">
        <v>109</v>
      </c>
      <c r="B97" s="2">
        <v>9498.3649999999998</v>
      </c>
      <c r="C97" s="2">
        <v>68457.828999999998</v>
      </c>
      <c r="D97" s="2">
        <v>347.00200000000001</v>
      </c>
      <c r="E97" s="2">
        <v>646.41800000000001</v>
      </c>
      <c r="F97" s="2">
        <v>11222.447</v>
      </c>
      <c r="G97" s="2">
        <v>101239.329</v>
      </c>
      <c r="H97" s="2">
        <v>905.64200000000005</v>
      </c>
      <c r="I97" s="2">
        <v>12.003</v>
      </c>
      <c r="J97" s="2"/>
      <c r="K97" s="2">
        <v>72941.616999999998</v>
      </c>
      <c r="L97" s="2">
        <v>22517.38</v>
      </c>
      <c r="M97" s="2">
        <v>4403.9390000000003</v>
      </c>
      <c r="N97" s="2">
        <v>212.15100000000001</v>
      </c>
      <c r="O97" s="2">
        <v>13250.66</v>
      </c>
      <c r="P97" s="2">
        <v>1564.558</v>
      </c>
    </row>
    <row r="98" spans="1:16" x14ac:dyDescent="0.25">
      <c r="A98" s="1" t="s">
        <v>110</v>
      </c>
      <c r="B98" s="2"/>
      <c r="C98" s="2">
        <v>54.896000000000001</v>
      </c>
      <c r="D98" s="2">
        <v>0.16600000000000001</v>
      </c>
      <c r="E98" s="2">
        <v>6.9000000000000006E-2</v>
      </c>
      <c r="F98" s="2">
        <v>7.2510000000000003</v>
      </c>
      <c r="G98" s="2">
        <v>1307.3630000000001</v>
      </c>
      <c r="H98" s="2"/>
      <c r="I98" s="2">
        <v>13.047000000000001</v>
      </c>
      <c r="J98" s="2"/>
      <c r="K98" s="2">
        <v>182.286</v>
      </c>
      <c r="L98" s="2">
        <v>53.384999999999998</v>
      </c>
      <c r="M98" s="2">
        <v>0.254</v>
      </c>
      <c r="N98" s="2">
        <v>0.20599999999999999</v>
      </c>
      <c r="O98" s="2">
        <v>37.238999999999997</v>
      </c>
      <c r="P98" s="2"/>
    </row>
    <row r="99" spans="1:16" x14ac:dyDescent="0.25">
      <c r="A99" s="1" t="s">
        <v>111</v>
      </c>
      <c r="B99" s="2">
        <v>2162.8110000000001</v>
      </c>
      <c r="C99" s="2">
        <v>235311.71100000001</v>
      </c>
      <c r="D99" s="2">
        <v>0.41799999999999998</v>
      </c>
      <c r="E99" s="2">
        <v>6.18</v>
      </c>
      <c r="F99" s="2">
        <v>4862.9679999999998</v>
      </c>
      <c r="G99" s="2">
        <v>28169.555</v>
      </c>
      <c r="H99" s="2">
        <v>13.371</v>
      </c>
      <c r="I99" s="2">
        <v>6.0289999999999999</v>
      </c>
      <c r="J99" s="2"/>
      <c r="K99" s="2">
        <v>758.02599999999995</v>
      </c>
      <c r="L99" s="2">
        <v>20807.186000000002</v>
      </c>
      <c r="M99" s="2"/>
      <c r="N99" s="2">
        <v>1.806</v>
      </c>
      <c r="O99" s="2">
        <v>7347.1779999999999</v>
      </c>
      <c r="P99" s="2"/>
    </row>
    <row r="100" spans="1:16" x14ac:dyDescent="0.25">
      <c r="A100" s="1" t="s">
        <v>112</v>
      </c>
      <c r="B100" s="2">
        <v>142.78</v>
      </c>
      <c r="C100" s="2">
        <v>451.67500000000001</v>
      </c>
      <c r="D100" s="2">
        <v>1.5720000000000001</v>
      </c>
      <c r="E100" s="2">
        <v>2.21</v>
      </c>
      <c r="F100" s="2">
        <v>100.396</v>
      </c>
      <c r="G100" s="2">
        <v>1117.933</v>
      </c>
      <c r="H100" s="2">
        <v>21.568000000000001</v>
      </c>
      <c r="I100" s="2">
        <v>28.018000000000001</v>
      </c>
      <c r="J100" s="2"/>
      <c r="K100" s="2">
        <v>597.74199999999996</v>
      </c>
      <c r="L100" s="2">
        <v>253.50399999999999</v>
      </c>
      <c r="M100" s="2"/>
      <c r="N100" s="2">
        <v>1.194</v>
      </c>
      <c r="O100" s="2">
        <v>201.417</v>
      </c>
      <c r="P100" s="2"/>
    </row>
    <row r="101" spans="1:16" x14ac:dyDescent="0.25">
      <c r="A101" s="1" t="s">
        <v>113</v>
      </c>
      <c r="B101" s="2"/>
      <c r="C101" s="2">
        <v>51.395000000000003</v>
      </c>
      <c r="D101" s="2"/>
      <c r="E101" s="2">
        <v>0.09</v>
      </c>
      <c r="F101" s="2">
        <v>49.152000000000001</v>
      </c>
      <c r="G101" s="2">
        <v>71.096999999999994</v>
      </c>
      <c r="H101" s="2"/>
      <c r="I101" s="2">
        <v>1.768</v>
      </c>
      <c r="J101" s="2"/>
      <c r="K101" s="2">
        <v>44.948999999999998</v>
      </c>
      <c r="L101" s="2">
        <v>1.5589999999999999</v>
      </c>
      <c r="M101" s="2"/>
      <c r="N101" s="2"/>
      <c r="O101" s="2">
        <v>9.0830000000000002</v>
      </c>
      <c r="P101" s="2"/>
    </row>
    <row r="102" spans="1:16" x14ac:dyDescent="0.25">
      <c r="A102" s="1" t="s">
        <v>114</v>
      </c>
      <c r="B102" s="2">
        <v>2266.6350000000002</v>
      </c>
      <c r="C102" s="2">
        <v>23445.106</v>
      </c>
      <c r="D102" s="2">
        <v>0.43</v>
      </c>
      <c r="E102" s="2">
        <v>0.42199999999999999</v>
      </c>
      <c r="F102" s="2">
        <v>1645.9839999999999</v>
      </c>
      <c r="G102" s="2">
        <v>8084.0680000000002</v>
      </c>
      <c r="H102" s="2">
        <v>3.081</v>
      </c>
      <c r="I102" s="2">
        <v>2.153</v>
      </c>
      <c r="J102" s="2"/>
      <c r="K102" s="2">
        <v>538.23400000000004</v>
      </c>
      <c r="L102" s="2">
        <v>2141.7170000000001</v>
      </c>
      <c r="M102" s="2"/>
      <c r="N102" s="2">
        <v>0.10199999999999999</v>
      </c>
      <c r="O102" s="2">
        <v>1884.5609999999999</v>
      </c>
      <c r="P102" s="2"/>
    </row>
    <row r="103" spans="1:16" x14ac:dyDescent="0.25">
      <c r="A103" s="1" t="s">
        <v>115</v>
      </c>
      <c r="B103" s="2">
        <v>204.14099999999999</v>
      </c>
      <c r="C103" s="2">
        <v>647.36500000000001</v>
      </c>
      <c r="D103" s="2">
        <v>2.657</v>
      </c>
      <c r="E103" s="2">
        <v>5.0519999999999996</v>
      </c>
      <c r="F103" s="2">
        <v>296.99599999999998</v>
      </c>
      <c r="G103" s="2">
        <v>3653.13</v>
      </c>
      <c r="H103" s="2">
        <v>30.064</v>
      </c>
      <c r="I103" s="2">
        <v>25.15</v>
      </c>
      <c r="J103" s="2"/>
      <c r="K103" s="2">
        <v>623.97900000000004</v>
      </c>
      <c r="L103" s="2">
        <v>212.90799999999999</v>
      </c>
      <c r="M103" s="2"/>
      <c r="N103" s="2">
        <v>0.70899999999999996</v>
      </c>
      <c r="O103" s="2">
        <v>801.32899999999995</v>
      </c>
      <c r="P103" s="2"/>
    </row>
    <row r="104" spans="1:16" x14ac:dyDescent="0.25">
      <c r="A104" s="1" t="s">
        <v>116</v>
      </c>
      <c r="B104" s="2">
        <v>26046.436000000002</v>
      </c>
      <c r="C104" s="2">
        <v>433577.77399999998</v>
      </c>
      <c r="D104" s="2">
        <v>543.03599999999994</v>
      </c>
      <c r="E104" s="2">
        <v>1069.8630000000001</v>
      </c>
      <c r="F104" s="2">
        <v>47164.135999999999</v>
      </c>
      <c r="G104" s="2">
        <v>548283.69099999999</v>
      </c>
      <c r="H104" s="2">
        <v>2062.5100000000002</v>
      </c>
      <c r="I104" s="2">
        <v>4653.1949999999997</v>
      </c>
      <c r="J104" s="2">
        <v>17.55</v>
      </c>
      <c r="K104" s="2">
        <v>73299.097999999998</v>
      </c>
      <c r="L104" s="2">
        <v>161227.84400000001</v>
      </c>
      <c r="M104" s="2">
        <v>19347.999</v>
      </c>
      <c r="N104" s="2">
        <v>298.97300000000001</v>
      </c>
      <c r="O104" s="2">
        <v>58503.493999999999</v>
      </c>
      <c r="P104" s="2">
        <v>1835.203</v>
      </c>
    </row>
    <row r="105" spans="1:16" x14ac:dyDescent="0.25">
      <c r="A105" s="1" t="s">
        <v>184</v>
      </c>
      <c r="B105" s="2"/>
      <c r="C105" s="2">
        <v>80.513000000000005</v>
      </c>
      <c r="D105" s="2"/>
      <c r="E105" s="2"/>
      <c r="F105" s="2">
        <v>29.396000000000001</v>
      </c>
      <c r="G105" s="2">
        <v>266.916</v>
      </c>
      <c r="H105" s="2"/>
      <c r="I105" s="2"/>
      <c r="J105" s="2"/>
      <c r="K105" s="2">
        <v>46.959000000000003</v>
      </c>
      <c r="L105" s="2">
        <v>153.792</v>
      </c>
      <c r="M105" s="2"/>
      <c r="N105" s="2"/>
      <c r="O105" s="2">
        <v>0.99299999999999999</v>
      </c>
      <c r="P105" s="2"/>
    </row>
    <row r="106" spans="1:16" x14ac:dyDescent="0.25">
      <c r="A106" s="1" t="s">
        <v>117</v>
      </c>
      <c r="B106" s="2">
        <v>1252.2560000000001</v>
      </c>
      <c r="C106" s="2">
        <v>1945.4269999999999</v>
      </c>
      <c r="D106" s="2">
        <v>1.998</v>
      </c>
      <c r="E106" s="2">
        <v>19.216999999999999</v>
      </c>
      <c r="F106" s="2">
        <v>2191.63</v>
      </c>
      <c r="G106" s="2">
        <v>25435.921999999999</v>
      </c>
      <c r="H106" s="2">
        <v>35.661000000000001</v>
      </c>
      <c r="I106" s="2">
        <v>3949.913</v>
      </c>
      <c r="J106" s="2"/>
      <c r="K106" s="2">
        <v>7180.8980000000001</v>
      </c>
      <c r="L106" s="2">
        <v>4575.7349999999997</v>
      </c>
      <c r="M106" s="2"/>
      <c r="N106" s="2">
        <v>0.54</v>
      </c>
      <c r="O106" s="2">
        <v>3797.6959999999999</v>
      </c>
      <c r="P106" s="2"/>
    </row>
    <row r="107" spans="1:16" x14ac:dyDescent="0.25">
      <c r="A107" s="1" t="s">
        <v>118</v>
      </c>
      <c r="B107" s="2"/>
      <c r="C107" s="2">
        <v>6.0000000000000001E-3</v>
      </c>
      <c r="D107" s="2">
        <v>0.55600000000000005</v>
      </c>
      <c r="E107" s="2">
        <v>0.98799999999999999</v>
      </c>
      <c r="F107" s="2">
        <v>9.4359999999999999</v>
      </c>
      <c r="G107" s="2">
        <v>22.888999999999999</v>
      </c>
      <c r="H107" s="2"/>
      <c r="I107" s="2">
        <v>5.2999999999999999E-2</v>
      </c>
      <c r="J107" s="2"/>
      <c r="K107" s="2">
        <v>17.027999999999999</v>
      </c>
      <c r="L107" s="2">
        <v>7.2949999999999999</v>
      </c>
      <c r="M107" s="2"/>
      <c r="N107" s="2">
        <v>0.25</v>
      </c>
      <c r="O107" s="2">
        <v>9.93</v>
      </c>
      <c r="P107" s="2"/>
    </row>
    <row r="108" spans="1:16" x14ac:dyDescent="0.25">
      <c r="A108" s="1" t="s">
        <v>119</v>
      </c>
      <c r="B108" s="2">
        <v>8271.2759999999998</v>
      </c>
      <c r="C108" s="2">
        <v>57184.362000000001</v>
      </c>
      <c r="D108" s="2">
        <v>1.681</v>
      </c>
      <c r="E108" s="2">
        <v>15.16</v>
      </c>
      <c r="F108" s="2">
        <v>4838.6019999999999</v>
      </c>
      <c r="G108" s="2">
        <v>12353.456</v>
      </c>
      <c r="H108" s="2">
        <v>14.815</v>
      </c>
      <c r="I108" s="2">
        <v>151.405</v>
      </c>
      <c r="J108" s="2"/>
      <c r="K108" s="2">
        <v>2796.1480000000001</v>
      </c>
      <c r="L108" s="2">
        <v>27568.492999999999</v>
      </c>
      <c r="M108" s="2">
        <v>396.35199999999998</v>
      </c>
      <c r="N108" s="2">
        <v>2.8279999999999998</v>
      </c>
      <c r="O108" s="2">
        <v>4989.3029999999999</v>
      </c>
      <c r="P108" s="2">
        <v>11.202999999999999</v>
      </c>
    </row>
    <row r="109" spans="1:16" x14ac:dyDescent="0.25">
      <c r="A109" s="1" t="s">
        <v>120</v>
      </c>
      <c r="B109" s="2">
        <v>12.836</v>
      </c>
      <c r="C109" s="2">
        <v>5574.3289999999997</v>
      </c>
      <c r="D109" s="2">
        <v>0.52800000000000002</v>
      </c>
      <c r="E109" s="2">
        <v>7.6680000000000001</v>
      </c>
      <c r="F109" s="2">
        <v>1062.6289999999999</v>
      </c>
      <c r="G109" s="2">
        <v>6932.1</v>
      </c>
      <c r="H109" s="2">
        <v>6.6000000000000003E-2</v>
      </c>
      <c r="I109" s="2">
        <v>963.96600000000001</v>
      </c>
      <c r="J109" s="2"/>
      <c r="K109" s="2">
        <v>1522.509</v>
      </c>
      <c r="L109" s="2">
        <v>902.55200000000002</v>
      </c>
      <c r="M109" s="2">
        <v>82.204999999999998</v>
      </c>
      <c r="N109" s="2">
        <v>0.85599999999999998</v>
      </c>
      <c r="O109" s="2">
        <v>1116.48</v>
      </c>
      <c r="P109" s="2">
        <v>9.1</v>
      </c>
    </row>
    <row r="110" spans="1:16" x14ac:dyDescent="0.25">
      <c r="A110" s="1" t="s">
        <v>121</v>
      </c>
      <c r="B110" s="2">
        <v>3725.5329999999999</v>
      </c>
      <c r="C110" s="2">
        <v>67035.043000000005</v>
      </c>
      <c r="D110" s="2">
        <v>25.506</v>
      </c>
      <c r="E110" s="2">
        <v>47.564999999999998</v>
      </c>
      <c r="F110" s="2">
        <v>13798.334999999999</v>
      </c>
      <c r="G110" s="2">
        <v>44547.885999999999</v>
      </c>
      <c r="H110" s="2">
        <v>55.283000000000001</v>
      </c>
      <c r="I110" s="2">
        <v>1436.89</v>
      </c>
      <c r="J110" s="2">
        <v>53.966999999999999</v>
      </c>
      <c r="K110" s="2">
        <v>8581.2459999999992</v>
      </c>
      <c r="L110" s="2">
        <v>36009.783000000003</v>
      </c>
      <c r="M110" s="2">
        <v>3602.239</v>
      </c>
      <c r="N110" s="2">
        <v>22.44</v>
      </c>
      <c r="O110" s="2">
        <v>9513.7829999999994</v>
      </c>
      <c r="P110" s="2">
        <v>375.928</v>
      </c>
    </row>
    <row r="111" spans="1:16" x14ac:dyDescent="0.25">
      <c r="A111" s="1" t="s">
        <v>122</v>
      </c>
      <c r="B111" s="2">
        <v>3823.76</v>
      </c>
      <c r="C111" s="2">
        <v>114930.262</v>
      </c>
      <c r="D111" s="2">
        <v>4.1970000000000001</v>
      </c>
      <c r="E111" s="2">
        <v>5.9939999999999998</v>
      </c>
      <c r="F111" s="2">
        <v>3388.415</v>
      </c>
      <c r="G111" s="2">
        <v>40332.627</v>
      </c>
      <c r="H111" s="2">
        <v>26.542000000000002</v>
      </c>
      <c r="I111" s="2">
        <v>202.97499999999999</v>
      </c>
      <c r="J111" s="2"/>
      <c r="K111" s="2">
        <v>2023.8409999999999</v>
      </c>
      <c r="L111" s="2">
        <v>21033.375</v>
      </c>
      <c r="M111" s="2"/>
      <c r="N111" s="2">
        <v>2.4940000000000002</v>
      </c>
      <c r="O111" s="2">
        <v>10075.291999999999</v>
      </c>
      <c r="P111" s="2"/>
    </row>
    <row r="112" spans="1:16" x14ac:dyDescent="0.25">
      <c r="A112" s="1" t="s">
        <v>123</v>
      </c>
      <c r="B112" s="2">
        <v>6539.7939999999999</v>
      </c>
      <c r="C112" s="2">
        <v>122327.045</v>
      </c>
      <c r="D112" s="2">
        <v>11.377000000000001</v>
      </c>
      <c r="E112" s="2">
        <v>24.498999999999999</v>
      </c>
      <c r="F112" s="2">
        <v>9567.5</v>
      </c>
      <c r="G112" s="2">
        <v>62009.89</v>
      </c>
      <c r="H112" s="2">
        <v>14.268000000000001</v>
      </c>
      <c r="I112" s="2">
        <v>805.12099999999998</v>
      </c>
      <c r="J112" s="2"/>
      <c r="K112" s="2">
        <v>6845.3879999999999</v>
      </c>
      <c r="L112" s="2">
        <v>21885.485000000001</v>
      </c>
      <c r="M112" s="2">
        <v>1226.1880000000001</v>
      </c>
      <c r="N112" s="2">
        <v>25.137</v>
      </c>
      <c r="O112" s="2">
        <v>12567.591</v>
      </c>
      <c r="P112" s="2">
        <v>27.167000000000002</v>
      </c>
    </row>
    <row r="113" spans="1:16" x14ac:dyDescent="0.25">
      <c r="A113" s="1" t="s">
        <v>124</v>
      </c>
      <c r="B113" s="2">
        <v>4172.8950000000004</v>
      </c>
      <c r="C113" s="2">
        <v>13827.572</v>
      </c>
      <c r="D113" s="2">
        <v>10.510999999999999</v>
      </c>
      <c r="E113" s="2">
        <v>16.518000000000001</v>
      </c>
      <c r="F113" s="2">
        <v>11279.14</v>
      </c>
      <c r="G113" s="2">
        <v>6465.8490000000002</v>
      </c>
      <c r="H113" s="2">
        <v>15.352</v>
      </c>
      <c r="I113" s="2">
        <v>37.165999999999997</v>
      </c>
      <c r="J113" s="2"/>
      <c r="K113" s="2">
        <v>3820.549</v>
      </c>
      <c r="L113" s="2">
        <v>6849.0649999999996</v>
      </c>
      <c r="M113" s="2">
        <v>168.27799999999999</v>
      </c>
      <c r="N113" s="2">
        <v>5.367</v>
      </c>
      <c r="O113" s="2">
        <v>23525.040000000001</v>
      </c>
      <c r="P113" s="2">
        <v>30.888000000000002</v>
      </c>
    </row>
    <row r="114" spans="1:16" x14ac:dyDescent="0.25">
      <c r="A114" s="1" t="s">
        <v>185</v>
      </c>
      <c r="B114" s="2"/>
      <c r="C114" s="2">
        <v>14.02</v>
      </c>
      <c r="D114" s="2"/>
      <c r="E114" s="2"/>
      <c r="F114" s="2">
        <v>16.895</v>
      </c>
      <c r="G114" s="2">
        <v>26.934999999999999</v>
      </c>
      <c r="H114" s="2"/>
      <c r="I114" s="2"/>
      <c r="J114" s="2"/>
      <c r="K114" s="2">
        <v>22.837</v>
      </c>
      <c r="L114" s="2">
        <v>1.252</v>
      </c>
      <c r="M114" s="2"/>
      <c r="N114" s="2"/>
      <c r="O114" s="2"/>
      <c r="P114" s="2"/>
    </row>
    <row r="115" spans="1:16" x14ac:dyDescent="0.25">
      <c r="A115" s="1" t="s">
        <v>125</v>
      </c>
      <c r="B115" s="2">
        <v>2337.9050000000002</v>
      </c>
      <c r="C115" s="2">
        <v>71206.474000000002</v>
      </c>
      <c r="D115" s="2">
        <v>0.40799999999999997</v>
      </c>
      <c r="E115" s="2">
        <v>1.819</v>
      </c>
      <c r="F115" s="2">
        <v>3080.165</v>
      </c>
      <c r="G115" s="2">
        <v>24757.271000000001</v>
      </c>
      <c r="H115" s="2">
        <v>1.5549999999999999</v>
      </c>
      <c r="I115" s="2">
        <v>131.68100000000001</v>
      </c>
      <c r="J115" s="2"/>
      <c r="K115" s="2">
        <v>2691.08</v>
      </c>
      <c r="L115" s="2">
        <v>16079.561</v>
      </c>
      <c r="M115" s="2">
        <v>4.4999999999999998E-2</v>
      </c>
      <c r="N115" s="2">
        <v>8.125</v>
      </c>
      <c r="O115" s="2">
        <v>5508.5140000000001</v>
      </c>
      <c r="P115" s="2"/>
    </row>
    <row r="116" spans="1:16" x14ac:dyDescent="0.25">
      <c r="A116" s="1" t="s">
        <v>126</v>
      </c>
      <c r="B116" s="2">
        <v>2260.0140000000001</v>
      </c>
      <c r="C116" s="2">
        <v>55005.498</v>
      </c>
      <c r="D116" s="2">
        <v>59.125</v>
      </c>
      <c r="E116" s="2">
        <v>230.61699999999999</v>
      </c>
      <c r="F116" s="2">
        <v>7395.7110000000002</v>
      </c>
      <c r="G116" s="2">
        <v>45999.603999999999</v>
      </c>
      <c r="H116" s="2">
        <v>459.63</v>
      </c>
      <c r="I116" s="2">
        <v>2514.7730000000001</v>
      </c>
      <c r="J116" s="2">
        <v>505.62200000000001</v>
      </c>
      <c r="K116" s="2">
        <v>34671.877999999997</v>
      </c>
      <c r="L116" s="2">
        <v>21608.424999999999</v>
      </c>
      <c r="M116" s="2">
        <v>6010.6469999999999</v>
      </c>
      <c r="N116" s="2">
        <v>15.337</v>
      </c>
      <c r="O116" s="2">
        <v>9662.875</v>
      </c>
      <c r="P116" s="2">
        <v>2029.69</v>
      </c>
    </row>
    <row r="117" spans="1:16" x14ac:dyDescent="0.25">
      <c r="A117" s="1" t="s">
        <v>127</v>
      </c>
      <c r="B117" s="2">
        <v>4539.5429999999997</v>
      </c>
      <c r="C117" s="2">
        <v>58470.709000000003</v>
      </c>
      <c r="D117" s="2">
        <v>46.829000000000001</v>
      </c>
      <c r="E117" s="2">
        <v>54.167999999999999</v>
      </c>
      <c r="F117" s="2">
        <v>6785.0370000000003</v>
      </c>
      <c r="G117" s="2">
        <v>17219.178</v>
      </c>
      <c r="H117" s="2">
        <v>91.245000000000005</v>
      </c>
      <c r="I117" s="2">
        <v>536.48800000000006</v>
      </c>
      <c r="J117" s="2"/>
      <c r="K117" s="2">
        <v>17524.106</v>
      </c>
      <c r="L117" s="2">
        <v>12231.282999999999</v>
      </c>
      <c r="M117" s="2">
        <v>792.38699999999994</v>
      </c>
      <c r="N117" s="2">
        <v>13.566000000000001</v>
      </c>
      <c r="O117" s="2">
        <v>6390.1459999999997</v>
      </c>
      <c r="P117" s="2">
        <v>229.63300000000001</v>
      </c>
    </row>
    <row r="118" spans="1:16" x14ac:dyDescent="0.25">
      <c r="A118" s="1" t="s">
        <v>128</v>
      </c>
      <c r="B118" s="2">
        <v>1808.096</v>
      </c>
      <c r="C118" s="2">
        <v>20760.921999999999</v>
      </c>
      <c r="D118" s="2">
        <v>2.85</v>
      </c>
      <c r="E118" s="2">
        <v>8.6240000000000006</v>
      </c>
      <c r="F118" s="2">
        <v>1027.682</v>
      </c>
      <c r="G118" s="2">
        <v>11185.996999999999</v>
      </c>
      <c r="H118" s="2">
        <v>30.210999999999999</v>
      </c>
      <c r="I118" s="2">
        <v>728.61099999999999</v>
      </c>
      <c r="J118" s="2"/>
      <c r="K118" s="2">
        <v>1186.6400000000001</v>
      </c>
      <c r="L118" s="2">
        <v>4108.5039999999999</v>
      </c>
      <c r="M118" s="2"/>
      <c r="N118" s="2">
        <v>1.677</v>
      </c>
      <c r="O118" s="2">
        <v>2122.94</v>
      </c>
      <c r="P118" s="2"/>
    </row>
    <row r="119" spans="1:16" x14ac:dyDescent="0.25">
      <c r="A119" s="1" t="s">
        <v>129</v>
      </c>
      <c r="B119" s="2">
        <v>1534.9269999999999</v>
      </c>
      <c r="C119" s="2">
        <v>138145.28099999999</v>
      </c>
      <c r="D119" s="2">
        <v>1.04</v>
      </c>
      <c r="E119" s="2">
        <v>3.6459999999999999</v>
      </c>
      <c r="F119" s="2">
        <v>4875.1269999999986</v>
      </c>
      <c r="G119" s="2">
        <v>13518.581</v>
      </c>
      <c r="H119" s="2">
        <v>0.79</v>
      </c>
      <c r="I119" s="2">
        <v>0.16800000000000001</v>
      </c>
      <c r="J119" s="2"/>
      <c r="K119" s="2">
        <v>629.84799999999996</v>
      </c>
      <c r="L119" s="2">
        <v>7072.6769999999997</v>
      </c>
      <c r="M119" s="2"/>
      <c r="N119" s="2">
        <v>1.2370000000000001</v>
      </c>
      <c r="O119" s="2">
        <v>5203.4470000000001</v>
      </c>
      <c r="P119" s="2"/>
    </row>
    <row r="120" spans="1:16" x14ac:dyDescent="0.25">
      <c r="A120" s="1" t="s">
        <v>130</v>
      </c>
      <c r="B120" s="2">
        <v>14247.370999999999</v>
      </c>
      <c r="C120" s="2">
        <v>383613.25400000002</v>
      </c>
      <c r="D120" s="2">
        <v>38.744999999999997</v>
      </c>
      <c r="E120" s="2">
        <v>105.85299999999999</v>
      </c>
      <c r="F120" s="2">
        <v>21935.71</v>
      </c>
      <c r="G120" s="2">
        <v>210497.26699999999</v>
      </c>
      <c r="H120" s="2">
        <v>197.71100000000001</v>
      </c>
      <c r="I120" s="2">
        <v>113.861</v>
      </c>
      <c r="J120" s="2">
        <v>22.940999999999999</v>
      </c>
      <c r="K120" s="2">
        <v>10448.621999999999</v>
      </c>
      <c r="L120" s="2">
        <v>56889.565000000002</v>
      </c>
      <c r="M120" s="2">
        <v>825.93399999999997</v>
      </c>
      <c r="N120" s="2">
        <v>13.938000000000001</v>
      </c>
      <c r="O120" s="2">
        <v>25012.523000000001</v>
      </c>
      <c r="P120" s="2">
        <v>138.55500000000001</v>
      </c>
    </row>
    <row r="121" spans="1:16" x14ac:dyDescent="0.25">
      <c r="A121" s="1" t="s">
        <v>186</v>
      </c>
      <c r="B121" s="2"/>
      <c r="C121" s="2">
        <v>9.52</v>
      </c>
      <c r="D121" s="2"/>
      <c r="E121" s="2"/>
      <c r="F121" s="2"/>
      <c r="G121" s="2">
        <v>18.651</v>
      </c>
      <c r="H121" s="2"/>
      <c r="I121" s="2"/>
      <c r="J121" s="2"/>
      <c r="K121" s="2">
        <v>8.6319999999999997</v>
      </c>
      <c r="L121" s="2">
        <v>45.37</v>
      </c>
      <c r="M121" s="2"/>
      <c r="N121" s="2">
        <v>7.0000000000000007E-2</v>
      </c>
      <c r="O121" s="2">
        <v>60.026000000000003</v>
      </c>
      <c r="P121" s="2"/>
    </row>
    <row r="122" spans="1:16" x14ac:dyDescent="0.25">
      <c r="A122" s="1" t="s">
        <v>131</v>
      </c>
      <c r="B122" s="2">
        <v>2355.4740000000002</v>
      </c>
      <c r="C122" s="2">
        <v>29562.241000000002</v>
      </c>
      <c r="D122" s="2">
        <v>19.695</v>
      </c>
      <c r="E122" s="2">
        <v>18.306000000000001</v>
      </c>
      <c r="F122" s="2">
        <v>7654.0720000000001</v>
      </c>
      <c r="G122" s="2">
        <v>12187.031000000001</v>
      </c>
      <c r="H122" s="2">
        <v>17.204000000000001</v>
      </c>
      <c r="I122" s="2">
        <v>30.265999999999998</v>
      </c>
      <c r="J122" s="2"/>
      <c r="K122" s="2">
        <v>5062.223</v>
      </c>
      <c r="L122" s="2">
        <v>14452.77</v>
      </c>
      <c r="M122" s="2">
        <v>957.76</v>
      </c>
      <c r="N122" s="2">
        <v>20.259</v>
      </c>
      <c r="O122" s="2">
        <v>7290.2579999999998</v>
      </c>
      <c r="P122" s="2">
        <v>60.271999999999998</v>
      </c>
    </row>
    <row r="123" spans="1:16" x14ac:dyDescent="0.25">
      <c r="A123" s="1" t="s">
        <v>132</v>
      </c>
      <c r="B123" s="2">
        <v>9945.2150000000001</v>
      </c>
      <c r="C123" s="2">
        <v>52464.402000000002</v>
      </c>
      <c r="D123" s="2">
        <v>6.5750000000000002</v>
      </c>
      <c r="E123" s="2">
        <v>31.164000000000001</v>
      </c>
      <c r="F123" s="2">
        <v>17982.113000000001</v>
      </c>
      <c r="G123" s="2">
        <v>29619.036</v>
      </c>
      <c r="H123" s="2">
        <v>259.476</v>
      </c>
      <c r="I123" s="2">
        <v>276.88499999999999</v>
      </c>
      <c r="J123" s="2">
        <v>6.4619999999999997</v>
      </c>
      <c r="K123" s="2">
        <v>96190.062999999995</v>
      </c>
      <c r="L123" s="2">
        <v>6951.7569999999996</v>
      </c>
      <c r="M123" s="2">
        <v>1227.7729999999999</v>
      </c>
      <c r="N123" s="2">
        <v>2.6619999999999999</v>
      </c>
      <c r="O123" s="2">
        <v>27616.423999999999</v>
      </c>
      <c r="P123" s="2">
        <v>193.60300000000001</v>
      </c>
    </row>
    <row r="124" spans="1:16" x14ac:dyDescent="0.25">
      <c r="A124" s="1" t="s">
        <v>133</v>
      </c>
      <c r="B124" s="2">
        <v>18736.780999999999</v>
      </c>
      <c r="C124" s="2">
        <v>143104.37400000001</v>
      </c>
      <c r="D124" s="2">
        <v>49.344999999999999</v>
      </c>
      <c r="E124" s="2">
        <v>130.57300000000001</v>
      </c>
      <c r="F124" s="2">
        <v>18692.631000000001</v>
      </c>
      <c r="G124" s="2">
        <v>145520.617</v>
      </c>
      <c r="H124" s="2">
        <v>233.672</v>
      </c>
      <c r="I124" s="2">
        <v>3999.2420000000002</v>
      </c>
      <c r="J124" s="2"/>
      <c r="K124" s="2">
        <v>10188.467000000001</v>
      </c>
      <c r="L124" s="2">
        <v>74474.98</v>
      </c>
      <c r="M124" s="2">
        <v>4350.2780000000002</v>
      </c>
      <c r="N124" s="2">
        <v>65.165999999999997</v>
      </c>
      <c r="O124" s="2">
        <v>25343.151999999998</v>
      </c>
      <c r="P124" s="2">
        <v>535.976</v>
      </c>
    </row>
    <row r="125" spans="1:16" x14ac:dyDescent="0.25">
      <c r="A125" s="1" t="s">
        <v>134</v>
      </c>
      <c r="B125" s="2"/>
      <c r="C125" s="2">
        <v>30.16</v>
      </c>
      <c r="D125" s="2">
        <v>0.77800000000000002</v>
      </c>
      <c r="E125" s="2"/>
      <c r="F125" s="2"/>
      <c r="G125" s="2">
        <v>121.462</v>
      </c>
      <c r="H125" s="2"/>
      <c r="I125" s="2"/>
      <c r="J125" s="2"/>
      <c r="K125" s="2">
        <v>64.698999999999998</v>
      </c>
      <c r="L125" s="2">
        <v>63.39</v>
      </c>
      <c r="M125" s="2"/>
      <c r="N125" s="2"/>
      <c r="O125" s="2">
        <v>106.998</v>
      </c>
      <c r="P125" s="2"/>
    </row>
    <row r="126" spans="1:16" x14ac:dyDescent="0.25">
      <c r="A126" s="1" t="s">
        <v>135</v>
      </c>
      <c r="B126" s="2">
        <v>594.82899999999995</v>
      </c>
      <c r="C126" s="2">
        <v>19653.677</v>
      </c>
      <c r="D126" s="2">
        <v>0.46600000000000003</v>
      </c>
      <c r="E126" s="2">
        <v>0.995</v>
      </c>
      <c r="F126" s="2">
        <v>2853.375</v>
      </c>
      <c r="G126" s="2">
        <v>5814.4620000000004</v>
      </c>
      <c r="H126" s="2">
        <v>4.125</v>
      </c>
      <c r="I126" s="2">
        <v>14.388999999999999</v>
      </c>
      <c r="J126" s="2"/>
      <c r="K126" s="2">
        <v>1181.5250000000001</v>
      </c>
      <c r="L126" s="2">
        <v>10233.052</v>
      </c>
      <c r="M126" s="2"/>
      <c r="N126" s="2">
        <v>1.51</v>
      </c>
      <c r="O126" s="2">
        <v>2560.5859999999998</v>
      </c>
      <c r="P126" s="2"/>
    </row>
    <row r="127" spans="1:16" x14ac:dyDescent="0.25">
      <c r="A127" s="1" t="s">
        <v>136</v>
      </c>
      <c r="B127" s="2">
        <v>7010.6809999999996</v>
      </c>
      <c r="C127" s="2">
        <v>56067.28</v>
      </c>
      <c r="D127" s="2">
        <v>4.6180000000000003</v>
      </c>
      <c r="E127" s="2">
        <v>12.013999999999999</v>
      </c>
      <c r="F127" s="2">
        <v>2981.96</v>
      </c>
      <c r="G127" s="2">
        <v>35201.428999999996</v>
      </c>
      <c r="H127" s="2">
        <v>85.153000000000006</v>
      </c>
      <c r="I127" s="2">
        <v>78.183999999999997</v>
      </c>
      <c r="J127" s="2"/>
      <c r="K127" s="2">
        <v>20317.555</v>
      </c>
      <c r="L127" s="2">
        <v>11623.082</v>
      </c>
      <c r="M127" s="2">
        <v>27.736999999999998</v>
      </c>
      <c r="N127" s="2">
        <v>6.1760000000000002</v>
      </c>
      <c r="O127" s="2">
        <v>4446.732</v>
      </c>
      <c r="P127" s="2">
        <v>4.2</v>
      </c>
    </row>
    <row r="128" spans="1:16" x14ac:dyDescent="0.25">
      <c r="A128" s="1" t="s">
        <v>137</v>
      </c>
      <c r="B128" s="2">
        <v>23144.344000000001</v>
      </c>
      <c r="C128" s="2">
        <v>114676.09299999999</v>
      </c>
      <c r="D128" s="2">
        <v>35.816000000000003</v>
      </c>
      <c r="E128" s="2">
        <v>58.948</v>
      </c>
      <c r="F128" s="2">
        <v>23023.35</v>
      </c>
      <c r="G128" s="2">
        <v>74896.004000000001</v>
      </c>
      <c r="H128" s="2">
        <v>116.372</v>
      </c>
      <c r="I128" s="2">
        <v>1283.211</v>
      </c>
      <c r="J128" s="2">
        <v>47.15</v>
      </c>
      <c r="K128" s="2">
        <v>9001.1650000000009</v>
      </c>
      <c r="L128" s="2">
        <v>68676.142000000007</v>
      </c>
      <c r="M128" s="2">
        <v>244.38</v>
      </c>
      <c r="N128" s="2">
        <v>8.8669999999999991</v>
      </c>
      <c r="O128" s="2">
        <v>18783.397000000001</v>
      </c>
      <c r="P128" s="2">
        <v>98.197000000000003</v>
      </c>
    </row>
    <row r="129" spans="1:16" x14ac:dyDescent="0.25">
      <c r="A129" s="1" t="s">
        <v>138</v>
      </c>
      <c r="B129" s="2">
        <v>9260.1579999999994</v>
      </c>
      <c r="C129" s="2">
        <v>92554.308000000005</v>
      </c>
      <c r="D129" s="2">
        <v>17.265999999999998</v>
      </c>
      <c r="E129" s="2">
        <v>59.356999999999999</v>
      </c>
      <c r="F129" s="2">
        <v>14438.993</v>
      </c>
      <c r="G129" s="2">
        <v>134017.79699999999</v>
      </c>
      <c r="H129" s="2">
        <v>47.116999999999997</v>
      </c>
      <c r="I129" s="2">
        <v>24.571000000000002</v>
      </c>
      <c r="J129" s="2">
        <v>43.890999999999998</v>
      </c>
      <c r="K129" s="2">
        <v>24072.231</v>
      </c>
      <c r="L129" s="2">
        <v>51124.406000000003</v>
      </c>
      <c r="M129" s="2">
        <v>1003.053</v>
      </c>
      <c r="N129" s="2">
        <v>7.46</v>
      </c>
      <c r="O129" s="2">
        <v>20606.061000000002</v>
      </c>
      <c r="P129" s="2">
        <v>218.846</v>
      </c>
    </row>
    <row r="130" spans="1:16" x14ac:dyDescent="0.25">
      <c r="A130" s="1" t="s">
        <v>139</v>
      </c>
      <c r="B130" s="2">
        <v>6375.3150000000014</v>
      </c>
      <c r="C130" s="2">
        <v>91027.824999999997</v>
      </c>
      <c r="D130" s="2">
        <v>154.905</v>
      </c>
      <c r="E130" s="2">
        <v>502.71800000000002</v>
      </c>
      <c r="F130" s="2">
        <v>18049.91</v>
      </c>
      <c r="G130" s="2">
        <v>162495.35500000001</v>
      </c>
      <c r="H130" s="2">
        <v>1022.515</v>
      </c>
      <c r="I130" s="2">
        <v>5838.6610000000001</v>
      </c>
      <c r="J130" s="2">
        <v>2.3010000000000002</v>
      </c>
      <c r="K130" s="2">
        <v>129366.16</v>
      </c>
      <c r="L130" s="2">
        <v>97960.580999999991</v>
      </c>
      <c r="M130" s="2">
        <v>3810.694</v>
      </c>
      <c r="N130" s="2">
        <v>135.358</v>
      </c>
      <c r="O130" s="2">
        <v>33823.769999999997</v>
      </c>
      <c r="P130" s="2">
        <v>545.95799999999997</v>
      </c>
    </row>
    <row r="131" spans="1:16" x14ac:dyDescent="0.25">
      <c r="A131" s="1" t="s">
        <v>140</v>
      </c>
      <c r="B131" s="2">
        <v>2573.5210000000002</v>
      </c>
      <c r="C131" s="2">
        <v>32116.651000000002</v>
      </c>
      <c r="D131" s="2">
        <v>99.709000000000003</v>
      </c>
      <c r="E131" s="2">
        <v>321.95299999999997</v>
      </c>
      <c r="F131" s="2">
        <v>14798.272000000001</v>
      </c>
      <c r="G131" s="2">
        <v>65097.036999999997</v>
      </c>
      <c r="H131" s="2">
        <v>611.58600000000001</v>
      </c>
      <c r="I131" s="2">
        <v>329.12400000000002</v>
      </c>
      <c r="J131" s="2"/>
      <c r="K131" s="2">
        <v>14038.504000000001</v>
      </c>
      <c r="L131" s="2">
        <v>30288.880000000001</v>
      </c>
      <c r="M131" s="2">
        <v>6162.0569999999998</v>
      </c>
      <c r="N131" s="2">
        <v>173.607</v>
      </c>
      <c r="O131" s="2">
        <v>11768.358</v>
      </c>
      <c r="P131" s="2">
        <v>1373.6469999999999</v>
      </c>
    </row>
    <row r="132" spans="1:16" x14ac:dyDescent="0.25">
      <c r="A132" s="1" t="s">
        <v>141</v>
      </c>
      <c r="B132" s="2">
        <v>5390.5640000000003</v>
      </c>
      <c r="C132" s="2">
        <v>19274.625</v>
      </c>
      <c r="D132" s="2">
        <v>39.42</v>
      </c>
      <c r="E132" s="2">
        <v>99.084000000000003</v>
      </c>
      <c r="F132" s="2">
        <v>12609.728999999999</v>
      </c>
      <c r="G132" s="2">
        <v>90552.869000000006</v>
      </c>
      <c r="H132" s="2">
        <v>101.56399999999999</v>
      </c>
      <c r="I132" s="2">
        <v>4139.2389999999996</v>
      </c>
      <c r="J132" s="2">
        <v>0.29299999999999998</v>
      </c>
      <c r="K132" s="2">
        <v>18847.689999999999</v>
      </c>
      <c r="L132" s="2">
        <v>24096.678</v>
      </c>
      <c r="M132" s="2">
        <v>1935.837</v>
      </c>
      <c r="N132" s="2">
        <v>14.907</v>
      </c>
      <c r="O132" s="2">
        <v>29548.273000000001</v>
      </c>
      <c r="P132" s="2">
        <v>240.16900000000001</v>
      </c>
    </row>
    <row r="133" spans="1:16" x14ac:dyDescent="0.25">
      <c r="A133" s="1" t="s">
        <v>142</v>
      </c>
      <c r="B133" s="2">
        <v>72750.387000000002</v>
      </c>
      <c r="C133" s="2">
        <v>558472.04800000007</v>
      </c>
      <c r="D133" s="2">
        <v>1074.624</v>
      </c>
      <c r="E133" s="2">
        <v>1365.616</v>
      </c>
      <c r="F133" s="2">
        <v>82331.165999999997</v>
      </c>
      <c r="G133" s="2">
        <v>595159.97199999995</v>
      </c>
      <c r="H133" s="2">
        <v>1503.867</v>
      </c>
      <c r="I133" s="2">
        <v>13845.683000000001</v>
      </c>
      <c r="J133" s="2">
        <v>0.122</v>
      </c>
      <c r="K133" s="2">
        <v>503602.96899999998</v>
      </c>
      <c r="L133" s="2">
        <v>377246.61499999999</v>
      </c>
      <c r="M133" s="2">
        <v>3253.462</v>
      </c>
      <c r="N133" s="2">
        <v>942.93299999999999</v>
      </c>
      <c r="O133" s="2">
        <v>133203.96900000001</v>
      </c>
      <c r="P133" s="2">
        <v>54.128999999999998</v>
      </c>
    </row>
    <row r="134" spans="1:16" x14ac:dyDescent="0.25">
      <c r="A134" s="1" t="s">
        <v>143</v>
      </c>
      <c r="B134" s="2">
        <v>1061.9380000000001</v>
      </c>
      <c r="C134" s="2">
        <v>20025.537</v>
      </c>
      <c r="D134" s="2">
        <v>0.98799999999999999</v>
      </c>
      <c r="E134" s="2">
        <v>0.76700000000000002</v>
      </c>
      <c r="F134" s="2">
        <v>1887.037</v>
      </c>
      <c r="G134" s="2">
        <v>22092.43</v>
      </c>
      <c r="H134" s="2">
        <v>2.407</v>
      </c>
      <c r="I134" s="2">
        <v>2.5150000000000001</v>
      </c>
      <c r="J134" s="2"/>
      <c r="K134" s="2">
        <v>456.92599999999999</v>
      </c>
      <c r="L134" s="2">
        <v>999.76</v>
      </c>
      <c r="M134" s="2"/>
      <c r="N134" s="2">
        <v>5.3000000000000012E-2</v>
      </c>
      <c r="O134" s="2">
        <v>4112.53</v>
      </c>
      <c r="P134" s="2"/>
    </row>
    <row r="135" spans="1:16" x14ac:dyDescent="0.25">
      <c r="A135" s="1" t="s">
        <v>187</v>
      </c>
      <c r="B135" s="2"/>
      <c r="C135" s="2">
        <v>50.25</v>
      </c>
      <c r="D135" s="2"/>
      <c r="E135" s="2"/>
      <c r="F135" s="2"/>
      <c r="G135" s="2">
        <v>89.578999999999994</v>
      </c>
      <c r="H135" s="2"/>
      <c r="I135" s="2"/>
      <c r="J135" s="2"/>
      <c r="K135" s="2">
        <v>33.563000000000002</v>
      </c>
      <c r="L135" s="2">
        <v>94.49</v>
      </c>
      <c r="M135" s="2"/>
      <c r="N135" s="2"/>
      <c r="O135" s="2"/>
      <c r="P135" s="2"/>
    </row>
    <row r="136" spans="1:16" x14ac:dyDescent="0.25">
      <c r="A136" s="1" t="s">
        <v>188</v>
      </c>
      <c r="B136" s="2"/>
      <c r="C136" s="2">
        <v>119.41500000000001</v>
      </c>
      <c r="D136" s="2">
        <v>7.0000000000000007E-2</v>
      </c>
      <c r="E136" s="2">
        <v>0.375</v>
      </c>
      <c r="F136" s="2">
        <v>375.29700000000003</v>
      </c>
      <c r="G136" s="2">
        <v>666.81399999999996</v>
      </c>
      <c r="H136" s="2"/>
      <c r="I136" s="2">
        <v>5.4999999999999993E-2</v>
      </c>
      <c r="J136" s="2"/>
      <c r="K136" s="2">
        <v>267.81799999999998</v>
      </c>
      <c r="L136" s="2">
        <v>138.6</v>
      </c>
      <c r="M136" s="2"/>
      <c r="N136" s="2">
        <v>6.8000000000000005E-2</v>
      </c>
      <c r="O136" s="2">
        <v>51.302</v>
      </c>
      <c r="P136" s="2"/>
    </row>
    <row r="137" spans="1:16" x14ac:dyDescent="0.25">
      <c r="A137" s="1" t="s">
        <v>189</v>
      </c>
      <c r="B137" s="2"/>
      <c r="C137" s="2">
        <v>185.80600000000001</v>
      </c>
      <c r="D137" s="2">
        <v>8.5999999999999993E-2</v>
      </c>
      <c r="E137" s="2">
        <v>0.32900000000000001</v>
      </c>
      <c r="F137" s="2">
        <v>135.34700000000001</v>
      </c>
      <c r="G137" s="2">
        <v>310.83699999999999</v>
      </c>
      <c r="H137" s="2"/>
      <c r="I137" s="2"/>
      <c r="J137" s="2"/>
      <c r="K137" s="2">
        <v>27.446999999999999</v>
      </c>
      <c r="L137" s="2">
        <v>100.095</v>
      </c>
      <c r="M137" s="2"/>
      <c r="N137" s="2">
        <v>0.20899999999999999</v>
      </c>
      <c r="O137" s="2">
        <v>62.031999999999996</v>
      </c>
      <c r="P137" s="2"/>
    </row>
    <row r="138" spans="1:16" x14ac:dyDescent="0.25">
      <c r="A138" s="1" t="s">
        <v>144</v>
      </c>
      <c r="B138" s="2">
        <v>2810.96</v>
      </c>
      <c r="C138" s="2">
        <v>62910.239999999998</v>
      </c>
      <c r="D138" s="2">
        <v>2.9990000000000001</v>
      </c>
      <c r="E138" s="2">
        <v>3.718</v>
      </c>
      <c r="F138" s="2">
        <v>3731.1619999999998</v>
      </c>
      <c r="G138" s="2">
        <v>37321.186000000002</v>
      </c>
      <c r="H138" s="2">
        <v>26.78</v>
      </c>
      <c r="I138" s="2">
        <v>3.8919999999999999</v>
      </c>
      <c r="J138" s="2"/>
      <c r="K138" s="2">
        <v>1880.1610000000001</v>
      </c>
      <c r="L138" s="2">
        <v>8856.8490000000002</v>
      </c>
      <c r="M138" s="2">
        <v>423.39299999999997</v>
      </c>
      <c r="N138" s="2">
        <v>2.141</v>
      </c>
      <c r="O138" s="2">
        <v>5953.8519999999999</v>
      </c>
      <c r="P138" s="2">
        <v>73.055000000000007</v>
      </c>
    </row>
    <row r="139" spans="1:16" x14ac:dyDescent="0.25">
      <c r="A139" s="1" t="s">
        <v>145</v>
      </c>
      <c r="B139" s="2">
        <v>132.935</v>
      </c>
      <c r="C139" s="2">
        <v>35620.108</v>
      </c>
      <c r="D139" s="2">
        <v>38.96</v>
      </c>
      <c r="E139" s="2">
        <v>87.897000000000006</v>
      </c>
      <c r="F139" s="2">
        <v>4206.3450000000003</v>
      </c>
      <c r="G139" s="2">
        <v>42084.955999999998</v>
      </c>
      <c r="H139" s="2">
        <v>19.931000000000001</v>
      </c>
      <c r="I139" s="2">
        <v>208.172</v>
      </c>
      <c r="J139" s="2"/>
      <c r="K139" s="2">
        <v>13472.962</v>
      </c>
      <c r="L139" s="2">
        <v>7028.7250000000004</v>
      </c>
      <c r="M139" s="2">
        <v>1884.828</v>
      </c>
      <c r="N139" s="2">
        <v>10.263999999999999</v>
      </c>
      <c r="O139" s="2">
        <v>7894.7860000000001</v>
      </c>
      <c r="P139" s="2">
        <v>225.20099999999999</v>
      </c>
    </row>
    <row r="140" spans="1:16" x14ac:dyDescent="0.25">
      <c r="A140" s="1" t="s">
        <v>146</v>
      </c>
      <c r="B140" s="2"/>
      <c r="C140" s="2">
        <v>25.940999999999999</v>
      </c>
      <c r="D140" s="2">
        <v>0.11</v>
      </c>
      <c r="E140" s="2">
        <v>0.65</v>
      </c>
      <c r="F140" s="2">
        <v>81.549000000000007</v>
      </c>
      <c r="G140" s="2">
        <v>368.55</v>
      </c>
      <c r="H140" s="2"/>
      <c r="I140" s="2">
        <v>0.51800000000000002</v>
      </c>
      <c r="J140" s="2"/>
      <c r="K140" s="2">
        <v>111.837</v>
      </c>
      <c r="L140" s="2">
        <v>45.463999999999999</v>
      </c>
      <c r="M140" s="2"/>
      <c r="N140" s="2">
        <v>0.35799999999999998</v>
      </c>
      <c r="O140" s="2">
        <v>66.001000000000005</v>
      </c>
      <c r="P140" s="2"/>
    </row>
    <row r="141" spans="1:16" x14ac:dyDescent="0.25">
      <c r="A141" s="1" t="s">
        <v>147</v>
      </c>
      <c r="B141" s="2">
        <v>890.06299999999999</v>
      </c>
      <c r="C141" s="2">
        <v>24193.575000000001</v>
      </c>
      <c r="D141" s="2">
        <v>0.442</v>
      </c>
      <c r="E141" s="2">
        <v>0.52100000000000002</v>
      </c>
      <c r="F141" s="2">
        <v>1123.3430000000001</v>
      </c>
      <c r="G141" s="2">
        <v>3739.058</v>
      </c>
      <c r="H141" s="2">
        <v>0.45300000000000001</v>
      </c>
      <c r="I141" s="2">
        <v>7.4039999999999999</v>
      </c>
      <c r="J141" s="2"/>
      <c r="K141" s="2">
        <v>334.62599999999998</v>
      </c>
      <c r="L141" s="2">
        <v>3716.79</v>
      </c>
      <c r="M141" s="2"/>
      <c r="N141" s="2">
        <v>1.2999999999999999E-2</v>
      </c>
      <c r="O141" s="2">
        <v>1791.7329999999999</v>
      </c>
      <c r="P141" s="2"/>
    </row>
    <row r="142" spans="1:16" x14ac:dyDescent="0.25">
      <c r="A142" s="1" t="s">
        <v>148</v>
      </c>
      <c r="B142" s="2">
        <v>138.626</v>
      </c>
      <c r="C142" s="2">
        <v>4099.3819999999996</v>
      </c>
      <c r="D142" s="2">
        <v>19.004999999999999</v>
      </c>
      <c r="E142" s="2">
        <v>88.537000000000006</v>
      </c>
      <c r="F142" s="2">
        <v>3578.3519999999999</v>
      </c>
      <c r="G142" s="2">
        <v>18792.438999999998</v>
      </c>
      <c r="H142" s="2">
        <v>30.706</v>
      </c>
      <c r="I142" s="2">
        <v>288.74599999999998</v>
      </c>
      <c r="J142" s="2">
        <v>5.7000000000000002E-2</v>
      </c>
      <c r="K142" s="2">
        <v>16804.282999999999</v>
      </c>
      <c r="L142" s="2">
        <v>10759.181</v>
      </c>
      <c r="M142" s="2">
        <v>1549.972</v>
      </c>
      <c r="N142" s="2">
        <v>19.940000000000001</v>
      </c>
      <c r="O142" s="2">
        <v>3900.37</v>
      </c>
      <c r="P142" s="2">
        <v>241.63900000000001</v>
      </c>
    </row>
    <row r="143" spans="1:16" x14ac:dyDescent="0.25">
      <c r="A143" s="1" t="s">
        <v>149</v>
      </c>
      <c r="B143" s="2">
        <v>162.489</v>
      </c>
      <c r="C143" s="2">
        <v>23482.575000000001</v>
      </c>
      <c r="D143" s="2">
        <v>9.9149999999999991</v>
      </c>
      <c r="E143" s="2">
        <v>18.388000000000002</v>
      </c>
      <c r="F143" s="2">
        <v>1327.43</v>
      </c>
      <c r="G143" s="2">
        <v>8546.8739999999998</v>
      </c>
      <c r="H143" s="2">
        <v>32.073999999999998</v>
      </c>
      <c r="I143" s="2">
        <v>307.77600000000001</v>
      </c>
      <c r="J143" s="2">
        <v>0.105</v>
      </c>
      <c r="K143" s="2">
        <v>6637.84</v>
      </c>
      <c r="L143" s="2">
        <v>5074.893</v>
      </c>
      <c r="M143" s="2">
        <v>1107.307</v>
      </c>
      <c r="N143" s="2">
        <v>8.6739999999999995</v>
      </c>
      <c r="O143" s="2">
        <v>2865.701</v>
      </c>
      <c r="P143" s="2">
        <v>177.75800000000001</v>
      </c>
    </row>
    <row r="144" spans="1:16" x14ac:dyDescent="0.25">
      <c r="A144" s="1" t="s">
        <v>190</v>
      </c>
      <c r="B144" s="2"/>
      <c r="C144" s="2">
        <v>2331.0459999999998</v>
      </c>
      <c r="D144" s="2">
        <v>0.11700000000000001</v>
      </c>
      <c r="E144" s="2"/>
      <c r="F144" s="2"/>
      <c r="G144" s="2">
        <v>498.27199999999999</v>
      </c>
      <c r="H144" s="2"/>
      <c r="I144" s="2"/>
      <c r="J144" s="2"/>
      <c r="K144" s="2">
        <v>62.457999999999998</v>
      </c>
      <c r="L144" s="2">
        <v>718.56200000000001</v>
      </c>
      <c r="M144" s="2"/>
      <c r="N144" s="2">
        <v>1.0999999999999999E-2</v>
      </c>
      <c r="O144" s="2">
        <v>28.933</v>
      </c>
      <c r="P144" s="2"/>
    </row>
    <row r="145" spans="1:16" x14ac:dyDescent="0.25">
      <c r="A145" s="1" t="s">
        <v>150</v>
      </c>
      <c r="B145" s="2">
        <v>1692.472</v>
      </c>
      <c r="C145" s="2">
        <v>117763.682</v>
      </c>
      <c r="D145" s="2">
        <v>0.26600000000000001</v>
      </c>
      <c r="E145" s="2">
        <v>0.23699999999999999</v>
      </c>
      <c r="F145" s="2">
        <v>2643.4259999999999</v>
      </c>
      <c r="G145" s="2">
        <v>13328.233</v>
      </c>
      <c r="H145" s="2">
        <v>2.1999999999999999E-2</v>
      </c>
      <c r="I145" s="2">
        <v>49.113</v>
      </c>
      <c r="J145" s="2"/>
      <c r="K145" s="2">
        <v>390.755</v>
      </c>
      <c r="L145" s="2">
        <v>10049.062</v>
      </c>
      <c r="M145" s="2"/>
      <c r="N145" s="2">
        <v>0.41699999999999998</v>
      </c>
      <c r="O145" s="2">
        <v>3638.239</v>
      </c>
      <c r="P145" s="2"/>
    </row>
    <row r="146" spans="1:16" x14ac:dyDescent="0.25">
      <c r="A146" s="1" t="s">
        <v>151</v>
      </c>
      <c r="B146" s="2">
        <v>12759.43</v>
      </c>
      <c r="C146" s="2">
        <v>175430.70499999999</v>
      </c>
      <c r="D146" s="2">
        <v>255.75</v>
      </c>
      <c r="E146" s="2">
        <v>370.05099999999999</v>
      </c>
      <c r="F146" s="2">
        <v>20392.194</v>
      </c>
      <c r="G146" s="2">
        <v>294701.77899999998</v>
      </c>
      <c r="H146" s="2">
        <v>464.24400000000003</v>
      </c>
      <c r="I146" s="2">
        <v>409.14800000000002</v>
      </c>
      <c r="J146" s="2">
        <v>5.0590000000000002</v>
      </c>
      <c r="K146" s="2">
        <v>48490.553999999996</v>
      </c>
      <c r="L146" s="2">
        <v>87161.705000000002</v>
      </c>
      <c r="M146" s="2">
        <v>3786.0569999999998</v>
      </c>
      <c r="N146" s="2">
        <v>151.19200000000001</v>
      </c>
      <c r="O146" s="2">
        <v>36557.536999999997</v>
      </c>
      <c r="P146" s="2">
        <v>1248.9929999999999</v>
      </c>
    </row>
    <row r="147" spans="1:16" x14ac:dyDescent="0.25">
      <c r="A147" s="1" t="s">
        <v>152</v>
      </c>
      <c r="B147" s="2">
        <v>11120.934999999999</v>
      </c>
      <c r="C147" s="2">
        <v>18705.313999999998</v>
      </c>
      <c r="D147" s="2">
        <v>987.66</v>
      </c>
      <c r="E147" s="2">
        <v>1329.5129999999999</v>
      </c>
      <c r="F147" s="2">
        <v>15839.582</v>
      </c>
      <c r="G147" s="2">
        <v>73274.97</v>
      </c>
      <c r="H147" s="2">
        <v>3333.0250000000001</v>
      </c>
      <c r="I147" s="2">
        <v>1624.335</v>
      </c>
      <c r="J147" s="2"/>
      <c r="K147" s="2">
        <v>43378.885999999999</v>
      </c>
      <c r="L147" s="2">
        <v>30479.419000000002</v>
      </c>
      <c r="M147" s="2">
        <v>9954.5990000000002</v>
      </c>
      <c r="N147" s="2">
        <v>380.70600000000002</v>
      </c>
      <c r="O147" s="2">
        <v>26008.958999999999</v>
      </c>
      <c r="P147" s="2">
        <v>2716.462</v>
      </c>
    </row>
    <row r="148" spans="1:16" x14ac:dyDescent="0.25">
      <c r="A148" s="1" t="s">
        <v>153</v>
      </c>
      <c r="B148" s="2">
        <v>19.036000000000001</v>
      </c>
      <c r="C148" s="2">
        <v>26638.241999999998</v>
      </c>
      <c r="D148" s="2">
        <v>0.16300000000000001</v>
      </c>
      <c r="E148" s="2">
        <v>1.5820000000000001</v>
      </c>
      <c r="F148" s="2">
        <v>6534.3779999999997</v>
      </c>
      <c r="G148" s="2">
        <v>9764.5949999999993</v>
      </c>
      <c r="H148" s="2"/>
      <c r="I148" s="2">
        <v>1.919</v>
      </c>
      <c r="J148" s="2"/>
      <c r="K148" s="2">
        <v>1237.8630000000001</v>
      </c>
      <c r="L148" s="2">
        <v>7101.348</v>
      </c>
      <c r="M148" s="2"/>
      <c r="N148" s="2">
        <v>0.26500000000000001</v>
      </c>
      <c r="O148" s="2">
        <v>5381.4049999999997</v>
      </c>
      <c r="P148" s="2"/>
    </row>
    <row r="149" spans="1:16" x14ac:dyDescent="0.25">
      <c r="A149" s="1" t="s">
        <v>154</v>
      </c>
      <c r="B149" s="2">
        <v>18702.445</v>
      </c>
      <c r="C149" s="2">
        <v>131078.997</v>
      </c>
      <c r="D149" s="2">
        <v>821.03800000000001</v>
      </c>
      <c r="E149" s="2">
        <v>1449.154</v>
      </c>
      <c r="F149" s="2">
        <v>25306.719000000001</v>
      </c>
      <c r="G149" s="2">
        <v>172583.557</v>
      </c>
      <c r="H149" s="2">
        <v>2539.777</v>
      </c>
      <c r="I149" s="2">
        <v>6367.1</v>
      </c>
      <c r="J149" s="2">
        <v>5.9239999999999986</v>
      </c>
      <c r="K149" s="2">
        <v>66239.78</v>
      </c>
      <c r="L149" s="2">
        <v>106022.60799999999</v>
      </c>
      <c r="M149" s="2">
        <v>33305.243000000002</v>
      </c>
      <c r="N149" s="2">
        <v>809.98300000000006</v>
      </c>
      <c r="O149" s="2">
        <v>43510.843999999997</v>
      </c>
      <c r="P149" s="2">
        <v>9907.7260000000006</v>
      </c>
    </row>
    <row r="150" spans="1:16" x14ac:dyDescent="0.25">
      <c r="A150" s="1" t="s">
        <v>155</v>
      </c>
      <c r="B150" s="2">
        <v>3919.9140000000002</v>
      </c>
      <c r="C150" s="2">
        <v>19962.613000000001</v>
      </c>
      <c r="D150" s="2">
        <v>4.3419999999999996</v>
      </c>
      <c r="E150" s="2">
        <v>6.36</v>
      </c>
      <c r="F150" s="2">
        <v>2335.7919999999999</v>
      </c>
      <c r="G150" s="2">
        <v>54099.317000000003</v>
      </c>
      <c r="H150" s="2">
        <v>31.178999999999998</v>
      </c>
      <c r="I150" s="2">
        <v>4349.0280000000002</v>
      </c>
      <c r="J150" s="2">
        <v>0.13100000000000001</v>
      </c>
      <c r="K150" s="2">
        <v>3594.73</v>
      </c>
      <c r="L150" s="2">
        <v>12587.989</v>
      </c>
      <c r="M150" s="2">
        <v>629.00400000000002</v>
      </c>
      <c r="N150" s="2">
        <v>6.7229999999999999</v>
      </c>
      <c r="O150" s="2">
        <v>7009.5950000000003</v>
      </c>
      <c r="P150" s="2">
        <v>96.652000000000001</v>
      </c>
    </row>
    <row r="151" spans="1:16" x14ac:dyDescent="0.25">
      <c r="A151" s="1" t="s">
        <v>156</v>
      </c>
      <c r="B151" s="2">
        <v>7118.7830000000004</v>
      </c>
      <c r="C151" s="2">
        <v>103295.327</v>
      </c>
      <c r="D151" s="2">
        <v>6.7279999999999998</v>
      </c>
      <c r="E151" s="2">
        <v>7.4089999999999998</v>
      </c>
      <c r="F151" s="2">
        <v>3480.703</v>
      </c>
      <c r="G151" s="2">
        <v>92800.138999999996</v>
      </c>
      <c r="H151" s="2">
        <v>14.510999999999999</v>
      </c>
      <c r="I151" s="2">
        <v>16.428000000000001</v>
      </c>
      <c r="J151" s="2"/>
      <c r="K151" s="2">
        <v>2075.0279999999998</v>
      </c>
      <c r="L151" s="2">
        <v>30946.417000000001</v>
      </c>
      <c r="M151" s="2"/>
      <c r="N151" s="2">
        <v>5.0599999999999996</v>
      </c>
      <c r="O151" s="2">
        <v>5154.8429999999998</v>
      </c>
      <c r="P151" s="2"/>
    </row>
    <row r="152" spans="1:16" x14ac:dyDescent="0.25">
      <c r="A152" s="1" t="s">
        <v>157</v>
      </c>
      <c r="B152" s="2"/>
      <c r="C152" s="2">
        <v>1259.836</v>
      </c>
      <c r="D152" s="2">
        <v>0.17299999999999999</v>
      </c>
      <c r="E152" s="2">
        <v>0.44600000000000001</v>
      </c>
      <c r="F152" s="2">
        <v>900.81299999999999</v>
      </c>
      <c r="G152" s="2">
        <v>2974.7710000000002</v>
      </c>
      <c r="H152" s="2"/>
      <c r="I152" s="2">
        <v>245.52699999999999</v>
      </c>
      <c r="J152" s="2"/>
      <c r="K152" s="2">
        <v>1148.2529999999999</v>
      </c>
      <c r="L152" s="2">
        <v>711.22199999999998</v>
      </c>
      <c r="M152" s="2"/>
      <c r="N152" s="2">
        <v>0.39400000000000002</v>
      </c>
      <c r="O152" s="2">
        <v>190.53399999999999</v>
      </c>
      <c r="P152" s="2"/>
    </row>
    <row r="153" spans="1:16" x14ac:dyDescent="0.25">
      <c r="A153" s="1" t="s">
        <v>158</v>
      </c>
      <c r="B153" s="2">
        <v>238.41800000000001</v>
      </c>
      <c r="C153" s="2">
        <v>7983.5860000000002</v>
      </c>
      <c r="D153" s="2">
        <v>0.45600000000000002</v>
      </c>
      <c r="E153" s="2">
        <v>1.294</v>
      </c>
      <c r="F153" s="2">
        <v>657.57399999999996</v>
      </c>
      <c r="G153" s="2">
        <v>7172.2659999999996</v>
      </c>
      <c r="H153" s="2">
        <v>1.073</v>
      </c>
      <c r="I153" s="2">
        <v>0.68300000000000005</v>
      </c>
      <c r="J153" s="2"/>
      <c r="K153" s="2">
        <v>511.21</v>
      </c>
      <c r="L153" s="2">
        <v>2481.9490000000001</v>
      </c>
      <c r="M153" s="2">
        <v>201.15299999999999</v>
      </c>
      <c r="N153" s="2">
        <v>0.65500000000000003</v>
      </c>
      <c r="O153" s="2">
        <v>889.68499999999995</v>
      </c>
      <c r="P153" s="2">
        <v>51.204000000000001</v>
      </c>
    </row>
    <row r="154" spans="1:16" x14ac:dyDescent="0.25">
      <c r="A154" s="1" t="s">
        <v>159</v>
      </c>
      <c r="B154" s="2">
        <v>9089.482</v>
      </c>
      <c r="C154" s="2">
        <v>156525.47899999999</v>
      </c>
      <c r="D154" s="2">
        <v>80.989999999999995</v>
      </c>
      <c r="E154" s="2">
        <v>183.298</v>
      </c>
      <c r="F154" s="2">
        <v>9650.1880000000001</v>
      </c>
      <c r="G154" s="2">
        <v>47718.921999999999</v>
      </c>
      <c r="H154" s="2">
        <v>406.57299999999998</v>
      </c>
      <c r="I154" s="2">
        <v>745.74900000000002</v>
      </c>
      <c r="J154" s="2">
        <v>2.335</v>
      </c>
      <c r="K154" s="2">
        <v>71960.703999999998</v>
      </c>
      <c r="L154" s="2">
        <v>69924.392000000007</v>
      </c>
      <c r="M154" s="2">
        <v>4296.5860000000002</v>
      </c>
      <c r="N154" s="2">
        <v>25.381</v>
      </c>
      <c r="O154" s="2">
        <v>20973.694</v>
      </c>
      <c r="P154" s="2">
        <v>927.71799999999996</v>
      </c>
    </row>
    <row r="155" spans="1:16" x14ac:dyDescent="0.25">
      <c r="A155" s="1" t="s">
        <v>160</v>
      </c>
      <c r="B155" s="2">
        <v>550.73599999999999</v>
      </c>
      <c r="C155" s="2">
        <v>20511.509999999998</v>
      </c>
      <c r="D155" s="2">
        <v>27.532</v>
      </c>
      <c r="E155" s="2">
        <v>53.512999999999998</v>
      </c>
      <c r="F155" s="2">
        <v>4683.6610000000001</v>
      </c>
      <c r="G155" s="2">
        <v>27777.266</v>
      </c>
      <c r="H155" s="2">
        <v>105.02200000000001</v>
      </c>
      <c r="I155" s="2">
        <v>509.61900000000003</v>
      </c>
      <c r="J155" s="2">
        <v>0.30299999999999999</v>
      </c>
      <c r="K155" s="2">
        <v>25698.507000000001</v>
      </c>
      <c r="L155" s="2">
        <v>11019.967000000001</v>
      </c>
      <c r="M155" s="2">
        <v>3089.91</v>
      </c>
      <c r="N155" s="2">
        <v>20.789000000000001</v>
      </c>
      <c r="O155" s="2">
        <v>5694.2730000000001</v>
      </c>
      <c r="P155" s="2">
        <v>695.24199999999996</v>
      </c>
    </row>
    <row r="156" spans="1:16" x14ac:dyDescent="0.25">
      <c r="A156" s="1" t="s">
        <v>161</v>
      </c>
      <c r="B156" s="2">
        <v>2990.5529999999999</v>
      </c>
      <c r="C156" s="2">
        <v>45222.591999999997</v>
      </c>
      <c r="D156" s="2">
        <v>40.671999999999997</v>
      </c>
      <c r="E156" s="2">
        <v>53.139000000000003</v>
      </c>
      <c r="F156" s="2">
        <v>7320.3059999999996</v>
      </c>
      <c r="G156" s="2">
        <v>31785.741000000002</v>
      </c>
      <c r="H156" s="2">
        <v>99.147999999999996</v>
      </c>
      <c r="I156" s="2">
        <v>183.999</v>
      </c>
      <c r="J156" s="2"/>
      <c r="K156" s="2">
        <v>5859.3450000000003</v>
      </c>
      <c r="L156" s="2">
        <v>25728.949000000001</v>
      </c>
      <c r="M156" s="2">
        <v>1666.069</v>
      </c>
      <c r="N156" s="2">
        <v>9.9740000000000002</v>
      </c>
      <c r="O156" s="2">
        <v>9063.2919999999995</v>
      </c>
      <c r="P156" s="2">
        <v>233.59899999999999</v>
      </c>
    </row>
    <row r="157" spans="1:16" x14ac:dyDescent="0.25">
      <c r="A157" s="1" t="s">
        <v>162</v>
      </c>
      <c r="B157" s="2">
        <v>1502.354</v>
      </c>
      <c r="C157" s="2">
        <v>17370.402999999998</v>
      </c>
      <c r="D157" s="2">
        <v>55.576000000000001</v>
      </c>
      <c r="E157" s="2">
        <v>112.35899999999999</v>
      </c>
      <c r="F157" s="2">
        <v>7278.0439999999999</v>
      </c>
      <c r="G157" s="2">
        <v>22560.19</v>
      </c>
      <c r="H157" s="2">
        <v>416.56299999999999</v>
      </c>
      <c r="I157" s="2">
        <v>359.70100000000002</v>
      </c>
      <c r="J157" s="2">
        <v>0.30599999999999999</v>
      </c>
      <c r="K157" s="2">
        <v>55450.712</v>
      </c>
      <c r="L157" s="2">
        <v>17171.314999999999</v>
      </c>
      <c r="M157" s="2">
        <v>2141.585</v>
      </c>
      <c r="N157" s="2">
        <v>85.623000000000005</v>
      </c>
      <c r="O157" s="2">
        <v>5271.2110000000002</v>
      </c>
      <c r="P157" s="2">
        <v>878.53300000000002</v>
      </c>
    </row>
    <row r="158" spans="1:16" x14ac:dyDescent="0.25">
      <c r="A158" s="1" t="s">
        <v>163</v>
      </c>
      <c r="B158" s="2">
        <v>1452.1579999999999</v>
      </c>
      <c r="C158" s="2">
        <v>9654.8109999999997</v>
      </c>
      <c r="D158" s="2">
        <v>7.5609999999999999</v>
      </c>
      <c r="E158" s="2">
        <v>3.8860000000000001</v>
      </c>
      <c r="F158" s="2">
        <v>2229.9720000000002</v>
      </c>
      <c r="G158" s="2">
        <v>15968.282999999999</v>
      </c>
      <c r="H158" s="2">
        <v>12.289</v>
      </c>
      <c r="I158" s="2">
        <v>5391.1610000000001</v>
      </c>
      <c r="J158" s="2"/>
      <c r="K158" s="2">
        <v>3456.7629999999999</v>
      </c>
      <c r="L158" s="2">
        <v>5654.4340000000002</v>
      </c>
      <c r="M158" s="2"/>
      <c r="N158" s="2">
        <v>4.1360000000000001</v>
      </c>
      <c r="O158" s="2">
        <v>3153.2849999999999</v>
      </c>
      <c r="P158" s="2"/>
    </row>
    <row r="159" spans="1:16" x14ac:dyDescent="0.25">
      <c r="A159" s="1" t="s">
        <v>164</v>
      </c>
      <c r="B159" s="2">
        <v>9364.5020000000004</v>
      </c>
      <c r="C159" s="2">
        <v>250709.81599999999</v>
      </c>
      <c r="D159" s="2">
        <v>2.2629999999999999</v>
      </c>
      <c r="E159" s="2">
        <v>2.4430000000000001</v>
      </c>
      <c r="F159" s="2">
        <v>4600.1930000000002</v>
      </c>
      <c r="G159" s="2">
        <v>135644.78200000001</v>
      </c>
      <c r="H159" s="2">
        <v>13.563000000000001</v>
      </c>
      <c r="I159" s="2">
        <v>75.051000000000002</v>
      </c>
      <c r="J159" s="2"/>
      <c r="K159" s="2">
        <v>8266.3539999999994</v>
      </c>
      <c r="L159" s="2">
        <v>39335.552000000003</v>
      </c>
      <c r="M159" s="2"/>
      <c r="N159" s="2">
        <v>3.847</v>
      </c>
      <c r="O159" s="2">
        <v>15786.763999999999</v>
      </c>
      <c r="P159" s="2"/>
    </row>
    <row r="160" spans="1:16" x14ac:dyDescent="0.25">
      <c r="A160" s="1" t="s">
        <v>165</v>
      </c>
      <c r="B160" s="2">
        <v>19143.704000000002</v>
      </c>
      <c r="C160" s="2">
        <v>150527.41500000001</v>
      </c>
      <c r="D160" s="2">
        <v>471.88200000000001</v>
      </c>
      <c r="E160" s="2">
        <v>542.99699999999996</v>
      </c>
      <c r="F160" s="2">
        <v>15569.973</v>
      </c>
      <c r="G160" s="2">
        <v>347540.25400000002</v>
      </c>
      <c r="H160" s="2">
        <v>1038.894</v>
      </c>
      <c r="I160" s="2">
        <v>1874.4880000000001</v>
      </c>
      <c r="J160" s="2"/>
      <c r="K160" s="2">
        <v>96515.009000000005</v>
      </c>
      <c r="L160" s="2">
        <v>69830.968999999997</v>
      </c>
      <c r="M160" s="2">
        <v>1304.7429999999999</v>
      </c>
      <c r="N160" s="2">
        <v>113.676</v>
      </c>
      <c r="O160" s="2">
        <v>39783.728000000003</v>
      </c>
      <c r="P160" s="2">
        <v>507.13299999999998</v>
      </c>
    </row>
    <row r="161" spans="1:16" x14ac:dyDescent="0.25">
      <c r="A161" s="1" t="s">
        <v>166</v>
      </c>
      <c r="B161" s="2">
        <v>917.25699999999995</v>
      </c>
      <c r="C161" s="2">
        <v>20332.522000000001</v>
      </c>
      <c r="D161" s="2">
        <v>0.78900000000000003</v>
      </c>
      <c r="E161" s="2">
        <v>2.089</v>
      </c>
      <c r="F161" s="2">
        <v>1169.5409999999999</v>
      </c>
      <c r="G161" s="2">
        <v>10417.615</v>
      </c>
      <c r="H161" s="2">
        <v>3.3239999999999998</v>
      </c>
      <c r="I161" s="2">
        <v>7.7919999999999998</v>
      </c>
      <c r="J161" s="2"/>
      <c r="K161" s="2">
        <v>537.15200000000004</v>
      </c>
      <c r="L161" s="2">
        <v>4678.1869999999999</v>
      </c>
      <c r="M161" s="2"/>
      <c r="N161" s="2">
        <v>0.25800000000000001</v>
      </c>
      <c r="O161" s="2">
        <v>3049.7530000000002</v>
      </c>
      <c r="P161" s="2"/>
    </row>
    <row r="162" spans="1:16" x14ac:dyDescent="0.25">
      <c r="A162" s="1" t="s">
        <v>191</v>
      </c>
      <c r="B162" s="2"/>
      <c r="C162" s="2">
        <v>317.815</v>
      </c>
      <c r="D162" s="2">
        <v>8.1000000000000003E-2</v>
      </c>
      <c r="E162" s="2">
        <v>0.02</v>
      </c>
      <c r="F162" s="2">
        <v>42.313999999999993</v>
      </c>
      <c r="G162" s="2">
        <v>496.60300000000001</v>
      </c>
      <c r="H162" s="2"/>
      <c r="I162" s="2">
        <v>0.152</v>
      </c>
      <c r="J162" s="2"/>
      <c r="K162" s="2">
        <v>63.100999999999999</v>
      </c>
      <c r="L162" s="2">
        <v>216.26</v>
      </c>
      <c r="M162" s="2"/>
      <c r="N162" s="2"/>
      <c r="O162" s="2">
        <v>78.484999999999999</v>
      </c>
      <c r="P162" s="2"/>
    </row>
    <row r="163" spans="1:16" x14ac:dyDescent="0.25">
      <c r="A163" s="1" t="s">
        <v>167</v>
      </c>
      <c r="B163" s="2">
        <v>1289.01</v>
      </c>
      <c r="C163" s="2">
        <v>36827.641000000003</v>
      </c>
      <c r="D163" s="2">
        <v>23.093</v>
      </c>
      <c r="E163" s="2">
        <v>41.726999999999997</v>
      </c>
      <c r="F163" s="2">
        <v>5803.165</v>
      </c>
      <c r="G163" s="2">
        <v>65608.051999999996</v>
      </c>
      <c r="H163" s="2">
        <v>76.406999999999996</v>
      </c>
      <c r="I163" s="2">
        <v>373.53300000000002</v>
      </c>
      <c r="J163" s="2"/>
      <c r="K163" s="2">
        <v>3156.8330000000001</v>
      </c>
      <c r="L163" s="2">
        <v>11696.936</v>
      </c>
      <c r="M163" s="2">
        <v>1577.7619999999999</v>
      </c>
      <c r="N163" s="2">
        <v>8.9969999999999999</v>
      </c>
      <c r="O163" s="2">
        <v>6535.9709999999995</v>
      </c>
      <c r="P163" s="2">
        <v>180.11</v>
      </c>
    </row>
    <row r="164" spans="1:16" x14ac:dyDescent="0.25">
      <c r="A164" s="1" t="s">
        <v>168</v>
      </c>
      <c r="B164" s="2">
        <v>42659.307000000001</v>
      </c>
      <c r="C164" s="2">
        <v>97024.407000000007</v>
      </c>
      <c r="D164" s="2">
        <v>327.30500000000001</v>
      </c>
      <c r="E164" s="2">
        <v>623.08799999999997</v>
      </c>
      <c r="F164" s="2">
        <v>19313.293000000001</v>
      </c>
      <c r="G164" s="2">
        <v>252179.285</v>
      </c>
      <c r="H164" s="2">
        <v>2457.8049999999998</v>
      </c>
      <c r="I164" s="2">
        <v>9581.9189999999999</v>
      </c>
      <c r="J164" s="2">
        <v>0.78200000000000003</v>
      </c>
      <c r="K164" s="2">
        <v>27486.12</v>
      </c>
      <c r="L164" s="2">
        <v>237244.97899999999</v>
      </c>
      <c r="M164" s="2">
        <v>6473.991</v>
      </c>
      <c r="N164" s="2">
        <v>572.83699999999999</v>
      </c>
      <c r="O164" s="2">
        <v>45627.78</v>
      </c>
      <c r="P164" s="2">
        <v>1980.4280000000001</v>
      </c>
    </row>
    <row r="165" spans="1:16" x14ac:dyDescent="0.25">
      <c r="A165" s="1" t="s">
        <v>169</v>
      </c>
      <c r="B165" s="2">
        <v>6394.6350000000002</v>
      </c>
      <c r="C165" s="2">
        <v>8953.9510000000009</v>
      </c>
      <c r="D165" s="2">
        <v>26.459</v>
      </c>
      <c r="E165" s="2">
        <v>53.978000000000002</v>
      </c>
      <c r="F165" s="2">
        <v>1272.115</v>
      </c>
      <c r="G165" s="2">
        <v>25428.816999999999</v>
      </c>
      <c r="H165" s="2">
        <v>64.638999999999996</v>
      </c>
      <c r="I165" s="2">
        <v>167.63</v>
      </c>
      <c r="J165" s="2"/>
      <c r="K165" s="2">
        <v>5677.6610000000001</v>
      </c>
      <c r="L165" s="2">
        <v>7986.21</v>
      </c>
      <c r="M165" s="2">
        <v>402.42899999999997</v>
      </c>
      <c r="N165" s="2">
        <v>11.287000000000001</v>
      </c>
      <c r="O165" s="2">
        <v>1971.73</v>
      </c>
      <c r="P165" s="2">
        <v>19.234000000000002</v>
      </c>
    </row>
    <row r="166" spans="1:16" x14ac:dyDescent="0.25">
      <c r="A166" s="1" t="s">
        <v>192</v>
      </c>
      <c r="B166" s="2"/>
      <c r="C166" s="2">
        <v>11.606</v>
      </c>
      <c r="D166" s="2"/>
      <c r="E166" s="2"/>
      <c r="F166" s="2">
        <v>10.861000000000001</v>
      </c>
      <c r="G166" s="2">
        <v>59.968000000000004</v>
      </c>
      <c r="H166" s="2"/>
      <c r="I166" s="2"/>
      <c r="J166" s="2"/>
      <c r="K166" s="2">
        <v>8.6820000000000004</v>
      </c>
      <c r="L166" s="2"/>
      <c r="M166" s="2"/>
      <c r="N166" s="2"/>
      <c r="O166" s="2"/>
      <c r="P166" s="2"/>
    </row>
    <row r="167" spans="1:16" x14ac:dyDescent="0.25">
      <c r="A167" s="1" t="s">
        <v>170</v>
      </c>
      <c r="B167" s="2">
        <v>709.28499999999997</v>
      </c>
      <c r="C167" s="2">
        <v>106873.841</v>
      </c>
      <c r="D167" s="2">
        <v>1.76</v>
      </c>
      <c r="E167" s="2">
        <v>3.4620000000000002</v>
      </c>
      <c r="F167" s="2">
        <v>3910.078</v>
      </c>
      <c r="G167" s="2">
        <v>37266.642</v>
      </c>
      <c r="H167" s="2">
        <v>9.2469999999999999</v>
      </c>
      <c r="I167" s="2">
        <v>67.039000000000001</v>
      </c>
      <c r="J167" s="2"/>
      <c r="K167" s="2">
        <v>2178.029</v>
      </c>
      <c r="L167" s="2">
        <v>22178.241999999998</v>
      </c>
      <c r="M167" s="2">
        <v>69.274000000000001</v>
      </c>
      <c r="N167" s="2">
        <v>6.1050000000000004</v>
      </c>
      <c r="O167" s="2">
        <v>11404.082</v>
      </c>
      <c r="P167" s="2">
        <v>13.565</v>
      </c>
    </row>
    <row r="168" spans="1:16" x14ac:dyDescent="0.25">
      <c r="A168" s="1" t="s">
        <v>171</v>
      </c>
      <c r="B168" s="2">
        <v>11469.608</v>
      </c>
      <c r="C168" s="2">
        <v>105340.677</v>
      </c>
      <c r="D168" s="2">
        <v>80.575000000000003</v>
      </c>
      <c r="E168" s="2">
        <v>218.066</v>
      </c>
      <c r="F168" s="2">
        <v>19349.483</v>
      </c>
      <c r="G168" s="2">
        <v>222300.185</v>
      </c>
      <c r="H168" s="2">
        <v>503.096</v>
      </c>
      <c r="I168" s="2">
        <v>1939.6990000000001</v>
      </c>
      <c r="J168" s="2"/>
      <c r="K168" s="2">
        <v>89760.79</v>
      </c>
      <c r="L168" s="2">
        <v>92659.623999999996</v>
      </c>
      <c r="M168" s="2">
        <v>342.17899999999997</v>
      </c>
      <c r="N168" s="2">
        <v>67.742999999999995</v>
      </c>
      <c r="O168" s="2">
        <v>29814.815999999999</v>
      </c>
      <c r="P168" s="2">
        <v>25.096</v>
      </c>
    </row>
    <row r="169" spans="1:16" x14ac:dyDescent="0.25">
      <c r="A169" s="1" t="s">
        <v>172</v>
      </c>
      <c r="B169" s="2">
        <v>2857.06</v>
      </c>
      <c r="C169" s="2">
        <v>28669.547999999999</v>
      </c>
      <c r="D169" s="2">
        <v>7.6369999999999996</v>
      </c>
      <c r="E169" s="2">
        <v>9.359</v>
      </c>
      <c r="F169" s="2">
        <v>1518.14</v>
      </c>
      <c r="G169" s="2">
        <v>15872.746999999999</v>
      </c>
      <c r="H169" s="2">
        <v>79.218999999999994</v>
      </c>
      <c r="I169" s="2">
        <v>66.873000000000005</v>
      </c>
      <c r="J169" s="2"/>
      <c r="K169" s="2">
        <v>5218.9059999999999</v>
      </c>
      <c r="L169" s="2">
        <v>4304.7849999999999</v>
      </c>
      <c r="M169" s="2"/>
      <c r="N169" s="2">
        <v>3.633</v>
      </c>
      <c r="O169" s="2">
        <v>4066.596</v>
      </c>
      <c r="P169" s="2"/>
    </row>
    <row r="170" spans="1:16" x14ac:dyDescent="0.25">
      <c r="A170" s="1" t="s">
        <v>173</v>
      </c>
      <c r="B170" s="2">
        <v>187656.09599999999</v>
      </c>
      <c r="C170" s="2">
        <v>1039374.116</v>
      </c>
      <c r="D170" s="2">
        <v>3779.2890000000002</v>
      </c>
      <c r="E170" s="2">
        <v>5747.9920000000002</v>
      </c>
      <c r="F170" s="2">
        <v>358221.00099999999</v>
      </c>
      <c r="G170" s="2">
        <v>4907499.0250000004</v>
      </c>
      <c r="H170" s="2">
        <v>7820.1689999999999</v>
      </c>
      <c r="I170" s="2">
        <v>4039.6660000000002</v>
      </c>
      <c r="J170" s="2">
        <v>211.608</v>
      </c>
      <c r="K170" s="2">
        <v>2788855.5410000002</v>
      </c>
      <c r="L170" s="2">
        <v>944949.95299999998</v>
      </c>
      <c r="M170" s="2">
        <v>212790.80499999999</v>
      </c>
      <c r="N170" s="2">
        <v>1830.415</v>
      </c>
      <c r="O170" s="2">
        <v>571640.68099999998</v>
      </c>
      <c r="P170" s="2">
        <v>63529.731</v>
      </c>
    </row>
    <row r="171" spans="1:16" x14ac:dyDescent="0.25">
      <c r="A171" s="1" t="s">
        <v>174</v>
      </c>
      <c r="B171" s="2">
        <v>6847.8370000000004</v>
      </c>
      <c r="C171" s="2">
        <v>39456.146999999997</v>
      </c>
      <c r="D171" s="2">
        <v>18.603999999999999</v>
      </c>
      <c r="E171" s="2">
        <v>86.031999999999996</v>
      </c>
      <c r="F171" s="2">
        <v>6838.3469999999998</v>
      </c>
      <c r="G171" s="2">
        <v>65957.384000000005</v>
      </c>
      <c r="H171" s="2">
        <v>163.202</v>
      </c>
      <c r="I171" s="2">
        <v>28513.421999999999</v>
      </c>
      <c r="J171" s="2"/>
      <c r="K171" s="2">
        <v>17103.131000000001</v>
      </c>
      <c r="L171" s="2">
        <v>15594.672</v>
      </c>
      <c r="M171" s="2"/>
      <c r="N171" s="2">
        <v>12.492000000000001</v>
      </c>
      <c r="O171" s="2">
        <v>5746.027</v>
      </c>
      <c r="P171" s="2"/>
    </row>
    <row r="172" spans="1:16" x14ac:dyDescent="0.25">
      <c r="A172" s="1" t="s">
        <v>175</v>
      </c>
      <c r="B172" s="2"/>
      <c r="C172" s="2">
        <v>898.13499999999999</v>
      </c>
      <c r="D172" s="2"/>
      <c r="E172" s="2"/>
      <c r="F172" s="2">
        <v>129.143</v>
      </c>
      <c r="G172" s="2">
        <v>563.75400000000002</v>
      </c>
      <c r="H172" s="2"/>
      <c r="I172" s="2">
        <v>2.5470000000000002</v>
      </c>
      <c r="J172" s="2"/>
      <c r="K172" s="2">
        <v>97.512</v>
      </c>
      <c r="L172" s="2">
        <v>626.38900000000001</v>
      </c>
      <c r="M172" s="2"/>
      <c r="N172" s="2">
        <v>0.02</v>
      </c>
      <c r="O172" s="2">
        <v>234.78700000000001</v>
      </c>
      <c r="P172" s="2"/>
    </row>
    <row r="173" spans="1:16" x14ac:dyDescent="0.25">
      <c r="A173" s="1" t="s">
        <v>176</v>
      </c>
      <c r="B173" s="2">
        <v>11022.361000000001</v>
      </c>
      <c r="C173" s="2">
        <v>71206.025999999998</v>
      </c>
      <c r="D173" s="2">
        <v>43.984000000000002</v>
      </c>
      <c r="E173" s="2">
        <v>141.48699999999999</v>
      </c>
      <c r="F173" s="2">
        <v>7519.085</v>
      </c>
      <c r="G173" s="2">
        <v>72891.771999999997</v>
      </c>
      <c r="H173" s="2">
        <v>385.572</v>
      </c>
      <c r="I173" s="2">
        <v>4659.3450000000003</v>
      </c>
      <c r="J173" s="2"/>
      <c r="K173" s="2">
        <v>10498.773999999999</v>
      </c>
      <c r="L173" s="2">
        <v>12474.528</v>
      </c>
      <c r="M173" s="2">
        <v>670.89499999999998</v>
      </c>
      <c r="N173" s="2">
        <v>39.459000000000003</v>
      </c>
      <c r="O173" s="2">
        <v>7486.2269999999999</v>
      </c>
      <c r="P173" s="2">
        <v>222.86199999999999</v>
      </c>
    </row>
    <row r="174" spans="1:16" x14ac:dyDescent="0.25">
      <c r="A174" s="1" t="s">
        <v>177</v>
      </c>
      <c r="B174" s="2">
        <v>18974.366000000002</v>
      </c>
      <c r="C174" s="2">
        <v>76542.343999999997</v>
      </c>
      <c r="D174" s="2">
        <v>95.870999999999995</v>
      </c>
      <c r="E174" s="2">
        <v>176.44</v>
      </c>
      <c r="F174" s="2">
        <v>13350.657999999999</v>
      </c>
      <c r="G174" s="2">
        <v>363470.36499999999</v>
      </c>
      <c r="H174" s="2">
        <v>198.12</v>
      </c>
      <c r="I174" s="2">
        <v>664.84400000000005</v>
      </c>
      <c r="J174" s="2"/>
      <c r="K174" s="2">
        <v>60555.769</v>
      </c>
      <c r="L174" s="2">
        <v>55421.417000000001</v>
      </c>
      <c r="M174" s="2">
        <v>3420.6689999999999</v>
      </c>
      <c r="N174" s="2">
        <v>108.752</v>
      </c>
      <c r="O174" s="2">
        <v>26649.439999999999</v>
      </c>
      <c r="P174" s="2">
        <v>396.37599999999998</v>
      </c>
    </row>
    <row r="175" spans="1:16" x14ac:dyDescent="0.25">
      <c r="A175" s="1" t="s">
        <v>178</v>
      </c>
      <c r="B175" s="2">
        <v>6065.08</v>
      </c>
      <c r="C175" s="2">
        <v>31832.524000000001</v>
      </c>
      <c r="D175" s="2">
        <v>13.323</v>
      </c>
      <c r="E175" s="2">
        <v>23.640999999999998</v>
      </c>
      <c r="F175" s="2">
        <v>5150.616</v>
      </c>
      <c r="G175" s="2">
        <v>14731.311</v>
      </c>
      <c r="H175" s="2">
        <v>29.416</v>
      </c>
      <c r="I175" s="2">
        <v>178.46</v>
      </c>
      <c r="J175" s="2"/>
      <c r="K175" s="2">
        <v>1212.8040000000001</v>
      </c>
      <c r="L175" s="2">
        <v>6608.6239999999998</v>
      </c>
      <c r="M175" s="2"/>
      <c r="N175" s="2">
        <v>20.010000000000002</v>
      </c>
      <c r="O175" s="2">
        <v>4969.5789999999997</v>
      </c>
      <c r="P175" s="2"/>
    </row>
    <row r="176" spans="1:16" x14ac:dyDescent="0.25">
      <c r="A176" s="1" t="s">
        <v>179</v>
      </c>
      <c r="B176" s="2">
        <v>3388.89</v>
      </c>
      <c r="C176" s="2">
        <v>63891.771999999997</v>
      </c>
      <c r="D176" s="2">
        <v>2.74</v>
      </c>
      <c r="E176" s="2">
        <v>3.1030000000000002</v>
      </c>
      <c r="F176" s="2">
        <v>3719.0479999999998</v>
      </c>
      <c r="G176" s="2">
        <v>22043.269</v>
      </c>
      <c r="H176" s="2">
        <v>3.1139999999999999</v>
      </c>
      <c r="I176" s="2">
        <v>1.538</v>
      </c>
      <c r="J176" s="2"/>
      <c r="K176" s="2">
        <v>4222.5209999999997</v>
      </c>
      <c r="L176" s="2">
        <v>22309.286</v>
      </c>
      <c r="M176" s="2"/>
      <c r="N176" s="2">
        <v>2.8809999999999998</v>
      </c>
      <c r="O176" s="2">
        <v>5183.3410000000003</v>
      </c>
      <c r="P176" s="2">
        <v>0.106</v>
      </c>
    </row>
    <row r="177" spans="1:16" x14ac:dyDescent="0.25">
      <c r="A177" s="1" t="s">
        <v>180</v>
      </c>
      <c r="B177" s="2">
        <v>4608.6559999999999</v>
      </c>
      <c r="C177" s="2">
        <v>61520.14</v>
      </c>
      <c r="D177" s="2">
        <v>9.8450000000000006</v>
      </c>
      <c r="E177" s="2">
        <v>7.5540000000000003</v>
      </c>
      <c r="F177" s="2">
        <v>2676.9639999999999</v>
      </c>
      <c r="G177" s="2">
        <v>15464.764999999999</v>
      </c>
      <c r="H177" s="2">
        <v>16.658000000000001</v>
      </c>
      <c r="I177" s="2">
        <v>6.2039999999999997</v>
      </c>
      <c r="J177" s="2"/>
      <c r="K177" s="2">
        <v>5989.2659999999996</v>
      </c>
      <c r="L177" s="2">
        <v>21628.215</v>
      </c>
      <c r="M177" s="2"/>
      <c r="N177" s="2">
        <v>4.835</v>
      </c>
      <c r="O177" s="2">
        <v>6643.68</v>
      </c>
      <c r="P177" s="2"/>
    </row>
    <row r="178" spans="1:16" x14ac:dyDescent="0.25">
      <c r="B178" s="2">
        <f>SUM(B2:B177)</f>
        <v>1770901.6210000007</v>
      </c>
      <c r="C178" s="2">
        <f t="shared" ref="C178:P178" si="0">SUM(C2:C177)</f>
        <v>15981381.040999996</v>
      </c>
      <c r="D178" s="2">
        <f t="shared" si="0"/>
        <v>23514.910999999996</v>
      </c>
      <c r="E178" s="2">
        <f t="shared" si="0"/>
        <v>40486.944000000003</v>
      </c>
      <c r="F178" s="2">
        <f t="shared" si="0"/>
        <v>2451617.6329999999</v>
      </c>
      <c r="G178" s="2">
        <f t="shared" si="0"/>
        <v>18026500.794000003</v>
      </c>
      <c r="H178" s="2">
        <f t="shared" si="0"/>
        <v>77551.005999999965</v>
      </c>
      <c r="I178" s="2">
        <f t="shared" si="0"/>
        <v>273936.64700000011</v>
      </c>
      <c r="J178" s="2">
        <f t="shared" si="0"/>
        <v>1688.8219999999999</v>
      </c>
      <c r="K178" s="2">
        <f t="shared" si="0"/>
        <v>7427287.5390000008</v>
      </c>
      <c r="L178" s="2">
        <f t="shared" si="0"/>
        <v>7584909.9910000032</v>
      </c>
      <c r="M178" s="2">
        <f t="shared" si="0"/>
        <v>964718.82499999995</v>
      </c>
      <c r="N178" s="2">
        <f t="shared" si="0"/>
        <v>18437.954999999994</v>
      </c>
      <c r="O178" s="2">
        <f t="shared" si="0"/>
        <v>3733323.1730000004</v>
      </c>
      <c r="P178" s="2">
        <f t="shared" si="0"/>
        <v>148815.63500000001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1C78-0D1F-4C51-9B37-0177A4455F9B}">
  <dimension ref="A1:P167"/>
  <sheetViews>
    <sheetView workbookViewId="0">
      <selection activeCell="P33" sqref="P33"/>
    </sheetView>
  </sheetViews>
  <sheetFormatPr defaultRowHeight="15" x14ac:dyDescent="0.25"/>
  <cols>
    <col min="2" max="2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f>IFERROR(_xlfn.XLOOKUP(Length_selection!$A2,Length!$A$2:$A$177,Length!B$2:B$177),0)</f>
        <v>3785.6309999999999</v>
      </c>
      <c r="C2">
        <f>IFERROR(_xlfn.XLOOKUP(Length_selection!$A2,Length!$A$2:$A$177,Length!C$2:C$177),0)</f>
        <v>38051.578999999998</v>
      </c>
      <c r="D2">
        <f>IFERROR(_xlfn.XLOOKUP(Length_selection!$A2,Length!$A$2:$A$177,Length!D$2:D$177),0)</f>
        <v>3.42</v>
      </c>
      <c r="E2">
        <f>IFERROR(_xlfn.XLOOKUP(Length_selection!$A2,Length!$A$2:$A$177,Length!E$2:E$177),0)</f>
        <v>2.5790000000000002</v>
      </c>
      <c r="F2">
        <f>IFERROR(_xlfn.XLOOKUP(Length_selection!$A2,Length!$A$2:$A$177,Length!F$2:F$177),0)</f>
        <v>3830.9110000000001</v>
      </c>
      <c r="G2">
        <f>IFERROR(_xlfn.XLOOKUP(Length_selection!$A2,Length!$A$2:$A$177,Length!G$2:G$177),0)</f>
        <v>37035.741000000002</v>
      </c>
      <c r="H2">
        <f>IFERROR(_xlfn.XLOOKUP(Length_selection!$A2,Length!$A$2:$A$177,Length!H$2:H$177),0)</f>
        <v>7.024</v>
      </c>
      <c r="I2">
        <f>IFERROR(_xlfn.XLOOKUP(Length_selection!$A2,Length!$A$2:$A$177,Length!I$2:I$177),0)</f>
        <v>340.05599999999998</v>
      </c>
      <c r="J2">
        <f>IFERROR(_xlfn.XLOOKUP(Length_selection!$A2,Length!$A$2:$A$177,Length!J$2:J$177),0)</f>
        <v>0</v>
      </c>
      <c r="K2">
        <f>IFERROR(_xlfn.XLOOKUP(Length_selection!$A2,Length!$A$2:$A$177,Length!K$2:K$177),0)</f>
        <v>3335.3679999999999</v>
      </c>
      <c r="L2">
        <f>IFERROR(_xlfn.XLOOKUP(Length_selection!$A2,Length!$A$2:$A$177,Length!L$2:L$177),0)</f>
        <v>90549.903000000006</v>
      </c>
      <c r="M2">
        <f>IFERROR(_xlfn.XLOOKUP(Length_selection!$A2,Length!$A$2:$A$177,Length!M$2:M$177),0)</f>
        <v>0</v>
      </c>
      <c r="N2">
        <f>IFERROR(_xlfn.XLOOKUP(Length_selection!$A2,Length!$A$2:$A$177,Length!N$2:N$177),0)</f>
        <v>1.988</v>
      </c>
      <c r="O2">
        <f>IFERROR(_xlfn.XLOOKUP(Length_selection!$A2,Length!$A$2:$A$177,Length!O$2:O$177),0)</f>
        <v>11864.591</v>
      </c>
      <c r="P2">
        <f>IFERROR(_xlfn.XLOOKUP(Length_selection!$A2,Length!$A$2:$A$177,Length!P$2:P$177),0)</f>
        <v>0</v>
      </c>
    </row>
    <row r="3" spans="1:16" x14ac:dyDescent="0.25">
      <c r="A3" t="s">
        <v>17</v>
      </c>
      <c r="B3">
        <f>IFERROR(_xlfn.XLOOKUP(Length_selection!$A3,Length!$A$2:$A$177,Length!B$2:B$177),0)</f>
        <v>283.95600000000002</v>
      </c>
      <c r="C3">
        <f>IFERROR(_xlfn.XLOOKUP(Length_selection!$A3,Length!$A$2:$A$177,Length!C$2:C$177),0)</f>
        <v>8600.3490000000002</v>
      </c>
      <c r="D3">
        <f>IFERROR(_xlfn.XLOOKUP(Length_selection!$A3,Length!$A$2:$A$177,Length!D$2:D$177),0)</f>
        <v>4.6070000000000002</v>
      </c>
      <c r="E3">
        <f>IFERROR(_xlfn.XLOOKUP(Length_selection!$A3,Length!$A$2:$A$177,Length!E$2:E$177),0)</f>
        <v>11.814</v>
      </c>
      <c r="F3">
        <f>IFERROR(_xlfn.XLOOKUP(Length_selection!$A3,Length!$A$2:$A$177,Length!F$2:F$177),0)</f>
        <v>1497.671</v>
      </c>
      <c r="G3">
        <f>IFERROR(_xlfn.XLOOKUP(Length_selection!$A3,Length!$A$2:$A$177,Length!G$2:G$177),0)</f>
        <v>14261.784</v>
      </c>
      <c r="H3">
        <f>IFERROR(_xlfn.XLOOKUP(Length_selection!$A3,Length!$A$2:$A$177,Length!H$2:H$177),0)</f>
        <v>22.704999999999998</v>
      </c>
      <c r="I3">
        <f>IFERROR(_xlfn.XLOOKUP(Length_selection!$A3,Length!$A$2:$A$177,Length!I$2:I$177),0)</f>
        <v>344.86700000000002</v>
      </c>
      <c r="J3">
        <f>IFERROR(_xlfn.XLOOKUP(Length_selection!$A3,Length!$A$2:$A$177,Length!J$2:J$177),0)</f>
        <v>0</v>
      </c>
      <c r="K3">
        <f>IFERROR(_xlfn.XLOOKUP(Length_selection!$A3,Length!$A$2:$A$177,Length!K$2:K$177),0)</f>
        <v>4594.6710000000003</v>
      </c>
      <c r="L3">
        <f>IFERROR(_xlfn.XLOOKUP(Length_selection!$A3,Length!$A$2:$A$177,Length!L$2:L$177),0)</f>
        <v>3847.848</v>
      </c>
      <c r="M3">
        <f>IFERROR(_xlfn.XLOOKUP(Length_selection!$A3,Length!$A$2:$A$177,Length!M$2:M$177),0)</f>
        <v>347.197</v>
      </c>
      <c r="N3">
        <f>IFERROR(_xlfn.XLOOKUP(Length_selection!$A3,Length!$A$2:$A$177,Length!N$2:N$177),0)</f>
        <v>1.1870000000000001</v>
      </c>
      <c r="O3">
        <f>IFERROR(_xlfn.XLOOKUP(Length_selection!$A3,Length!$A$2:$A$177,Length!O$2:O$177),0)</f>
        <v>2353.136</v>
      </c>
      <c r="P3">
        <f>IFERROR(_xlfn.XLOOKUP(Length_selection!$A3,Length!$A$2:$A$177,Length!P$2:P$177),0)</f>
        <v>29.722999999999999</v>
      </c>
    </row>
    <row r="4" spans="1:16" x14ac:dyDescent="0.25">
      <c r="A4" t="s">
        <v>18</v>
      </c>
      <c r="B4">
        <f>IFERROR(_xlfn.XLOOKUP(Length_selection!$A4,Length!$A$2:$A$177,Length!B$2:B$177),0)</f>
        <v>7897.6819999999998</v>
      </c>
      <c r="C4">
        <f>IFERROR(_xlfn.XLOOKUP(Length_selection!$A4,Length!$A$2:$A$177,Length!C$2:C$177),0)</f>
        <v>67873.069000000003</v>
      </c>
      <c r="D4">
        <f>IFERROR(_xlfn.XLOOKUP(Length_selection!$A4,Length!$A$2:$A$177,Length!D$2:D$177),0)</f>
        <v>66.941000000000003</v>
      </c>
      <c r="E4">
        <f>IFERROR(_xlfn.XLOOKUP(Length_selection!$A4,Length!$A$2:$A$177,Length!E$2:E$177),0)</f>
        <v>132.03700000000001</v>
      </c>
      <c r="F4">
        <f>IFERROR(_xlfn.XLOOKUP(Length_selection!$A4,Length!$A$2:$A$177,Length!F$2:F$177),0)</f>
        <v>29146.11</v>
      </c>
      <c r="G4">
        <f>IFERROR(_xlfn.XLOOKUP(Length_selection!$A4,Length!$A$2:$A$177,Length!G$2:G$177),0)</f>
        <v>71066.831999999995</v>
      </c>
      <c r="H4">
        <f>IFERROR(_xlfn.XLOOKUP(Length_selection!$A4,Length!$A$2:$A$177,Length!H$2:H$177),0)</f>
        <v>295.08800000000002</v>
      </c>
      <c r="I4">
        <f>IFERROR(_xlfn.XLOOKUP(Length_selection!$A4,Length!$A$2:$A$177,Length!I$2:I$177),0)</f>
        <v>373.10899999999998</v>
      </c>
      <c r="J4">
        <f>IFERROR(_xlfn.XLOOKUP(Length_selection!$A4,Length!$A$2:$A$177,Length!J$2:J$177),0)</f>
        <v>0</v>
      </c>
      <c r="K4">
        <f>IFERROR(_xlfn.XLOOKUP(Length_selection!$A4,Length!$A$2:$A$177,Length!K$2:K$177),0)</f>
        <v>16724.758000000002</v>
      </c>
      <c r="L4">
        <f>IFERROR(_xlfn.XLOOKUP(Length_selection!$A4,Length!$A$2:$A$177,Length!L$2:L$177),0)</f>
        <v>31436.942999999999</v>
      </c>
      <c r="M4">
        <f>IFERROR(_xlfn.XLOOKUP(Length_selection!$A4,Length!$A$2:$A$177,Length!M$2:M$177),0)</f>
        <v>4416.1289999999999</v>
      </c>
      <c r="N4">
        <f>IFERROR(_xlfn.XLOOKUP(Length_selection!$A4,Length!$A$2:$A$177,Length!N$2:N$177),0)</f>
        <v>40.168999999999997</v>
      </c>
      <c r="O4">
        <f>IFERROR(_xlfn.XLOOKUP(Length_selection!$A4,Length!$A$2:$A$177,Length!O$2:O$177),0)</f>
        <v>31786.327000000001</v>
      </c>
      <c r="P4">
        <f>IFERROR(_xlfn.XLOOKUP(Length_selection!$A4,Length!$A$2:$A$177,Length!P$2:P$177),0)</f>
        <v>655.73500000000001</v>
      </c>
    </row>
    <row r="5" spans="1:16" x14ac:dyDescent="0.25">
      <c r="A5" t="s">
        <v>19</v>
      </c>
      <c r="B5">
        <f>IFERROR(_xlfn.XLOOKUP(Length_selection!$A5,Length!$A$2:$A$177,Length!B$2:B$177),0)</f>
        <v>10.821</v>
      </c>
      <c r="C5">
        <f>IFERROR(_xlfn.XLOOKUP(Length_selection!$A5,Length!$A$2:$A$177,Length!C$2:C$177),0)</f>
        <v>15.65</v>
      </c>
      <c r="D5">
        <f>IFERROR(_xlfn.XLOOKUP(Length_selection!$A5,Length!$A$2:$A$177,Length!D$2:D$177),0)</f>
        <v>1.42</v>
      </c>
      <c r="E5">
        <f>IFERROR(_xlfn.XLOOKUP(Length_selection!$A5,Length!$A$2:$A$177,Length!E$2:E$177),0)</f>
        <v>1.571</v>
      </c>
      <c r="F5">
        <f>IFERROR(_xlfn.XLOOKUP(Length_selection!$A5,Length!$A$2:$A$177,Length!F$2:F$177),0)</f>
        <v>116.268</v>
      </c>
      <c r="G5">
        <f>IFERROR(_xlfn.XLOOKUP(Length_selection!$A5,Length!$A$2:$A$177,Length!G$2:G$177),0)</f>
        <v>114.34099999999999</v>
      </c>
      <c r="H5">
        <f>IFERROR(_xlfn.XLOOKUP(Length_selection!$A5,Length!$A$2:$A$177,Length!H$2:H$177),0)</f>
        <v>2.7890000000000001</v>
      </c>
      <c r="I5">
        <f>IFERROR(_xlfn.XLOOKUP(Length_selection!$A5,Length!$A$2:$A$177,Length!I$2:I$177),0)</f>
        <v>2.9390000000000001</v>
      </c>
      <c r="J5">
        <f>IFERROR(_xlfn.XLOOKUP(Length_selection!$A5,Length!$A$2:$A$177,Length!J$2:J$177),0)</f>
        <v>0</v>
      </c>
      <c r="K5">
        <f>IFERROR(_xlfn.XLOOKUP(Length_selection!$A5,Length!$A$2:$A$177,Length!K$2:K$177),0)</f>
        <v>86.703000000000003</v>
      </c>
      <c r="L5">
        <f>IFERROR(_xlfn.XLOOKUP(Length_selection!$A5,Length!$A$2:$A$177,Length!L$2:L$177),0)</f>
        <v>42.478999999999999</v>
      </c>
      <c r="M5">
        <f>IFERROR(_xlfn.XLOOKUP(Length_selection!$A5,Length!$A$2:$A$177,Length!M$2:M$177),0)</f>
        <v>0</v>
      </c>
      <c r="N5">
        <f>IFERROR(_xlfn.XLOOKUP(Length_selection!$A5,Length!$A$2:$A$177,Length!N$2:N$177),0)</f>
        <v>7.5999999999999998E-2</v>
      </c>
      <c r="O5">
        <f>IFERROR(_xlfn.XLOOKUP(Length_selection!$A5,Length!$A$2:$A$177,Length!O$2:O$177),0)</f>
        <v>144.291</v>
      </c>
      <c r="P5">
        <f>IFERROR(_xlfn.XLOOKUP(Length_selection!$A5,Length!$A$2:$A$177,Length!P$2:P$177),0)</f>
        <v>0</v>
      </c>
    </row>
    <row r="6" spans="1:16" x14ac:dyDescent="0.25">
      <c r="A6" t="s">
        <v>20</v>
      </c>
      <c r="B6">
        <f>IFERROR(_xlfn.XLOOKUP(Length_selection!$A6,Length!$A$2:$A$177,Length!B$2:B$177),0)</f>
        <v>1066.25</v>
      </c>
      <c r="C6">
        <f>IFERROR(_xlfn.XLOOKUP(Length_selection!$A6,Length!$A$2:$A$177,Length!C$2:C$177),0)</f>
        <v>73530.771999999997</v>
      </c>
      <c r="D6">
        <f>IFERROR(_xlfn.XLOOKUP(Length_selection!$A6,Length!$A$2:$A$177,Length!D$2:D$177),0)</f>
        <v>19.218</v>
      </c>
      <c r="E6">
        <f>IFERROR(_xlfn.XLOOKUP(Length_selection!$A6,Length!$A$2:$A$177,Length!E$2:E$177),0)</f>
        <v>23.364999999999998</v>
      </c>
      <c r="F6">
        <f>IFERROR(_xlfn.XLOOKUP(Length_selection!$A6,Length!$A$2:$A$177,Length!F$2:F$177),0)</f>
        <v>11812.694</v>
      </c>
      <c r="G6">
        <f>IFERROR(_xlfn.XLOOKUP(Length_selection!$A6,Length!$A$2:$A$177,Length!G$2:G$177),0)</f>
        <v>42688.487000000001</v>
      </c>
      <c r="H6">
        <f>IFERROR(_xlfn.XLOOKUP(Length_selection!$A6,Length!$A$2:$A$177,Length!H$2:H$177),0)</f>
        <v>9.8109999999999999</v>
      </c>
      <c r="I6">
        <f>IFERROR(_xlfn.XLOOKUP(Length_selection!$A6,Length!$A$2:$A$177,Length!I$2:I$177),0)</f>
        <v>8.8290000000000006</v>
      </c>
      <c r="J6">
        <f>IFERROR(_xlfn.XLOOKUP(Length_selection!$A6,Length!$A$2:$A$177,Length!J$2:J$177),0)</f>
        <v>0</v>
      </c>
      <c r="K6">
        <f>IFERROR(_xlfn.XLOOKUP(Length_selection!$A6,Length!$A$2:$A$177,Length!K$2:K$177),0)</f>
        <v>3471.4459999999999</v>
      </c>
      <c r="L6">
        <f>IFERROR(_xlfn.XLOOKUP(Length_selection!$A6,Length!$A$2:$A$177,Length!L$2:L$177),0)</f>
        <v>22362.025000000001</v>
      </c>
      <c r="M6">
        <f>IFERROR(_xlfn.XLOOKUP(Length_selection!$A6,Length!$A$2:$A$177,Length!M$2:M$177),0)</f>
        <v>109.655</v>
      </c>
      <c r="N6">
        <f>IFERROR(_xlfn.XLOOKUP(Length_selection!$A6,Length!$A$2:$A$177,Length!N$2:N$177),0)</f>
        <v>13.334</v>
      </c>
      <c r="O6">
        <f>IFERROR(_xlfn.XLOOKUP(Length_selection!$A6,Length!$A$2:$A$177,Length!O$2:O$177),0)</f>
        <v>10463.994000000001</v>
      </c>
      <c r="P6">
        <f>IFERROR(_xlfn.XLOOKUP(Length_selection!$A6,Length!$A$2:$A$177,Length!P$2:P$177),0)</f>
        <v>11.875</v>
      </c>
    </row>
    <row r="7" spans="1:16" x14ac:dyDescent="0.25">
      <c r="A7" t="s">
        <v>21</v>
      </c>
      <c r="B7">
        <f>IFERROR(_xlfn.XLOOKUP(Length_selection!$A7,Length!$A$2:$A$177,Length!B$2:B$177),0)</f>
        <v>31011.953000000001</v>
      </c>
      <c r="C7">
        <f>IFERROR(_xlfn.XLOOKUP(Length_selection!$A7,Length!$A$2:$A$177,Length!C$2:C$177),0)</f>
        <v>403564.60200000001</v>
      </c>
      <c r="D7">
        <f>IFERROR(_xlfn.XLOOKUP(Length_selection!$A7,Length!$A$2:$A$177,Length!D$2:D$177),0)</f>
        <v>152.85900000000001</v>
      </c>
      <c r="E7">
        <f>IFERROR(_xlfn.XLOOKUP(Length_selection!$A7,Length!$A$2:$A$177,Length!E$2:E$177),0)</f>
        <v>184.57300000000001</v>
      </c>
      <c r="F7">
        <f>IFERROR(_xlfn.XLOOKUP(Length_selection!$A7,Length!$A$2:$A$177,Length!F$2:F$177),0)</f>
        <v>28434.053</v>
      </c>
      <c r="G7">
        <f>IFERROR(_xlfn.XLOOKUP(Length_selection!$A7,Length!$A$2:$A$177,Length!G$2:G$177),0)</f>
        <v>187804.61600000001</v>
      </c>
      <c r="H7">
        <f>IFERROR(_xlfn.XLOOKUP(Length_selection!$A7,Length!$A$2:$A$177,Length!H$2:H$177),0)</f>
        <v>631.68499999999995</v>
      </c>
      <c r="I7">
        <f>IFERROR(_xlfn.XLOOKUP(Length_selection!$A7,Length!$A$2:$A$177,Length!I$2:I$177),0)</f>
        <v>7215.7529999999997</v>
      </c>
      <c r="J7">
        <f>IFERROR(_xlfn.XLOOKUP(Length_selection!$A7,Length!$A$2:$A$177,Length!J$2:J$177),0)</f>
        <v>1.208</v>
      </c>
      <c r="K7">
        <f>IFERROR(_xlfn.XLOOKUP(Length_selection!$A7,Length!$A$2:$A$177,Length!K$2:K$177),0)</f>
        <v>114942.249</v>
      </c>
      <c r="L7">
        <f>IFERROR(_xlfn.XLOOKUP(Length_selection!$A7,Length!$A$2:$A$177,Length!L$2:L$177),0)</f>
        <v>131156.35999999999</v>
      </c>
      <c r="M7">
        <f>IFERROR(_xlfn.XLOOKUP(Length_selection!$A7,Length!$A$2:$A$177,Length!M$2:M$177),0)</f>
        <v>4084.212</v>
      </c>
      <c r="N7">
        <f>IFERROR(_xlfn.XLOOKUP(Length_selection!$A7,Length!$A$2:$A$177,Length!N$2:N$177),0)</f>
        <v>48.994999999999997</v>
      </c>
      <c r="O7">
        <f>IFERROR(_xlfn.XLOOKUP(Length_selection!$A7,Length!$A$2:$A$177,Length!O$2:O$177),0)</f>
        <v>45224.137000000002</v>
      </c>
      <c r="P7">
        <f>IFERROR(_xlfn.XLOOKUP(Length_selection!$A7,Length!$A$2:$A$177,Length!P$2:P$177),0)</f>
        <v>939.28899999999999</v>
      </c>
    </row>
    <row r="8" spans="1:16" x14ac:dyDescent="0.25">
      <c r="A8" t="s">
        <v>22</v>
      </c>
      <c r="B8">
        <f>IFERROR(_xlfn.XLOOKUP(Length_selection!$A8,Length!$A$2:$A$177,Length!B$2:B$177),0)</f>
        <v>1753.19</v>
      </c>
      <c r="C8">
        <f>IFERROR(_xlfn.XLOOKUP(Length_selection!$A8,Length!$A$2:$A$177,Length!C$2:C$177),0)</f>
        <v>4215.1149999999998</v>
      </c>
      <c r="D8">
        <f>IFERROR(_xlfn.XLOOKUP(Length_selection!$A8,Length!$A$2:$A$177,Length!D$2:D$177),0)</f>
        <v>1.679</v>
      </c>
      <c r="E8">
        <f>IFERROR(_xlfn.XLOOKUP(Length_selection!$A8,Length!$A$2:$A$177,Length!E$2:E$177),0)</f>
        <v>24.742999999999999</v>
      </c>
      <c r="F8">
        <f>IFERROR(_xlfn.XLOOKUP(Length_selection!$A8,Length!$A$2:$A$177,Length!F$2:F$177),0)</f>
        <v>1602.0909999999999</v>
      </c>
      <c r="G8">
        <f>IFERROR(_xlfn.XLOOKUP(Length_selection!$A8,Length!$A$2:$A$177,Length!G$2:G$177),0)</f>
        <v>6678.7960000000003</v>
      </c>
      <c r="H8">
        <f>IFERROR(_xlfn.XLOOKUP(Length_selection!$A8,Length!$A$2:$A$177,Length!H$2:H$177),0)</f>
        <v>46.137999999999998</v>
      </c>
      <c r="I8">
        <f>IFERROR(_xlfn.XLOOKUP(Length_selection!$A8,Length!$A$2:$A$177,Length!I$2:I$177),0)</f>
        <v>4114.0370000000003</v>
      </c>
      <c r="J8">
        <f>IFERROR(_xlfn.XLOOKUP(Length_selection!$A8,Length!$A$2:$A$177,Length!J$2:J$177),0)</f>
        <v>0</v>
      </c>
      <c r="K8">
        <f>IFERROR(_xlfn.XLOOKUP(Length_selection!$A8,Length!$A$2:$A$177,Length!K$2:K$177),0)</f>
        <v>3176.6559999999999</v>
      </c>
      <c r="L8">
        <f>IFERROR(_xlfn.XLOOKUP(Length_selection!$A8,Length!$A$2:$A$177,Length!L$2:L$177),0)</f>
        <v>4600.4709999999995</v>
      </c>
      <c r="M8">
        <f>IFERROR(_xlfn.XLOOKUP(Length_selection!$A8,Length!$A$2:$A$177,Length!M$2:M$177),0)</f>
        <v>100.794</v>
      </c>
      <c r="N8">
        <f>IFERROR(_xlfn.XLOOKUP(Length_selection!$A8,Length!$A$2:$A$177,Length!N$2:N$177),0)</f>
        <v>1.248</v>
      </c>
      <c r="O8">
        <f>IFERROR(_xlfn.XLOOKUP(Length_selection!$A8,Length!$A$2:$A$177,Length!O$2:O$177),0)</f>
        <v>924.52700000000004</v>
      </c>
      <c r="P8">
        <f>IFERROR(_xlfn.XLOOKUP(Length_selection!$A8,Length!$A$2:$A$177,Length!P$2:P$177),0)</f>
        <v>20.302</v>
      </c>
    </row>
    <row r="9" spans="1:16" x14ac:dyDescent="0.25">
      <c r="A9" t="s">
        <v>23</v>
      </c>
      <c r="B9">
        <f>IFERROR(_xlfn.XLOOKUP(Length_selection!$A9,Length!$A$2:$A$177,Length!B$2:B$177),0)</f>
        <v>40705.762000000002</v>
      </c>
      <c r="C9">
        <f>IFERROR(_xlfn.XLOOKUP(Length_selection!$A9,Length!$A$2:$A$177,Length!C$2:C$177),0)</f>
        <v>428147.61</v>
      </c>
      <c r="D9">
        <f>IFERROR(_xlfn.XLOOKUP(Length_selection!$A9,Length!$A$2:$A$177,Length!D$2:D$177),0)</f>
        <v>271.85199999999998</v>
      </c>
      <c r="E9">
        <f>IFERROR(_xlfn.XLOOKUP(Length_selection!$A9,Length!$A$2:$A$177,Length!E$2:E$177),0)</f>
        <v>395.35700000000003</v>
      </c>
      <c r="F9">
        <f>IFERROR(_xlfn.XLOOKUP(Length_selection!$A9,Length!$A$2:$A$177,Length!F$2:F$177),0)</f>
        <v>46415.63</v>
      </c>
      <c r="G9">
        <f>IFERROR(_xlfn.XLOOKUP(Length_selection!$A9,Length!$A$2:$A$177,Length!G$2:G$177),0)</f>
        <v>142167.02499999999</v>
      </c>
      <c r="H9">
        <f>IFERROR(_xlfn.XLOOKUP(Length_selection!$A9,Length!$A$2:$A$177,Length!H$2:H$177),0)</f>
        <v>447.18599999999998</v>
      </c>
      <c r="I9">
        <f>IFERROR(_xlfn.XLOOKUP(Length_selection!$A9,Length!$A$2:$A$177,Length!I$2:I$177),0)</f>
        <v>376.81200000000001</v>
      </c>
      <c r="J9">
        <f>IFERROR(_xlfn.XLOOKUP(Length_selection!$A9,Length!$A$2:$A$177,Length!J$2:J$177),0)</f>
        <v>61.723999999999997</v>
      </c>
      <c r="K9">
        <f>IFERROR(_xlfn.XLOOKUP(Length_selection!$A9,Length!$A$2:$A$177,Length!K$2:K$177),0)</f>
        <v>102110.141</v>
      </c>
      <c r="L9">
        <f>IFERROR(_xlfn.XLOOKUP(Length_selection!$A9,Length!$A$2:$A$177,Length!L$2:L$177),0)</f>
        <v>141312.88</v>
      </c>
      <c r="M9">
        <f>IFERROR(_xlfn.XLOOKUP(Length_selection!$A9,Length!$A$2:$A$177,Length!M$2:M$177),0)</f>
        <v>7782.6769999999997</v>
      </c>
      <c r="N9">
        <f>IFERROR(_xlfn.XLOOKUP(Length_selection!$A9,Length!$A$2:$A$177,Length!N$2:N$177),0)</f>
        <v>228.9</v>
      </c>
      <c r="O9">
        <f>IFERROR(_xlfn.XLOOKUP(Length_selection!$A9,Length!$A$2:$A$177,Length!O$2:O$177),0)</f>
        <v>87797.46</v>
      </c>
      <c r="P9">
        <f>IFERROR(_xlfn.XLOOKUP(Length_selection!$A9,Length!$A$2:$A$177,Length!P$2:P$177),0)</f>
        <v>1975.123</v>
      </c>
    </row>
    <row r="10" spans="1:16" x14ac:dyDescent="0.25">
      <c r="A10" t="s">
        <v>24</v>
      </c>
      <c r="B10">
        <f>IFERROR(_xlfn.XLOOKUP(Length_selection!$A10,Length!$A$2:$A$177,Length!B$2:B$177),0)</f>
        <v>538.50300000000004</v>
      </c>
      <c r="C10">
        <f>IFERROR(_xlfn.XLOOKUP(Length_selection!$A10,Length!$A$2:$A$177,Length!C$2:C$177),0)</f>
        <v>38040.135000000002</v>
      </c>
      <c r="D10">
        <f>IFERROR(_xlfn.XLOOKUP(Length_selection!$A10,Length!$A$2:$A$177,Length!D$2:D$177),0)</f>
        <v>19.943000000000001</v>
      </c>
      <c r="E10">
        <f>IFERROR(_xlfn.XLOOKUP(Length_selection!$A10,Length!$A$2:$A$177,Length!E$2:E$177),0)</f>
        <v>251.44800000000001</v>
      </c>
      <c r="F10">
        <f>IFERROR(_xlfn.XLOOKUP(Length_selection!$A10,Length!$A$2:$A$177,Length!F$2:F$177),0)</f>
        <v>10059.002</v>
      </c>
      <c r="G10">
        <f>IFERROR(_xlfn.XLOOKUP(Length_selection!$A10,Length!$A$2:$A$177,Length!G$2:G$177),0)</f>
        <v>45450.919000000002</v>
      </c>
      <c r="H10">
        <f>IFERROR(_xlfn.XLOOKUP(Length_selection!$A10,Length!$A$2:$A$177,Length!H$2:H$177),0)</f>
        <v>113.396</v>
      </c>
      <c r="I10">
        <f>IFERROR(_xlfn.XLOOKUP(Length_selection!$A10,Length!$A$2:$A$177,Length!I$2:I$177),0)</f>
        <v>588.726</v>
      </c>
      <c r="J10">
        <f>IFERROR(_xlfn.XLOOKUP(Length_selection!$A10,Length!$A$2:$A$177,Length!J$2:J$177),0)</f>
        <v>0</v>
      </c>
      <c r="K10">
        <f>IFERROR(_xlfn.XLOOKUP(Length_selection!$A10,Length!$A$2:$A$177,Length!K$2:K$177),0)</f>
        <v>48364.131999999998</v>
      </c>
      <c r="L10">
        <f>IFERROR(_xlfn.XLOOKUP(Length_selection!$A10,Length!$A$2:$A$177,Length!L$2:L$177),0)</f>
        <v>16379.406999999999</v>
      </c>
      <c r="M10">
        <f>IFERROR(_xlfn.XLOOKUP(Length_selection!$A10,Length!$A$2:$A$177,Length!M$2:M$177),0)</f>
        <v>4170.9690000000001</v>
      </c>
      <c r="N10">
        <f>IFERROR(_xlfn.XLOOKUP(Length_selection!$A10,Length!$A$2:$A$177,Length!N$2:N$177),0)</f>
        <v>12.442</v>
      </c>
      <c r="O10">
        <f>IFERROR(_xlfn.XLOOKUP(Length_selection!$A10,Length!$A$2:$A$177,Length!O$2:O$177),0)</f>
        <v>12857.605</v>
      </c>
      <c r="P10">
        <f>IFERROR(_xlfn.XLOOKUP(Length_selection!$A10,Length!$A$2:$A$177,Length!P$2:P$177),0)</f>
        <v>942.59699999999998</v>
      </c>
    </row>
    <row r="11" spans="1:16" x14ac:dyDescent="0.25">
      <c r="A11" t="s">
        <v>25</v>
      </c>
      <c r="B11">
        <f>IFERROR(_xlfn.XLOOKUP(Length_selection!$A11,Length!$A$2:$A$177,Length!B$2:B$177),0)</f>
        <v>2556.7860000000001</v>
      </c>
      <c r="C11">
        <f>IFERROR(_xlfn.XLOOKUP(Length_selection!$A11,Length!$A$2:$A$177,Length!C$2:C$177),0)</f>
        <v>8054.0929999999998</v>
      </c>
      <c r="D11">
        <f>IFERROR(_xlfn.XLOOKUP(Length_selection!$A11,Length!$A$2:$A$177,Length!D$2:D$177),0)</f>
        <v>35.502000000000002</v>
      </c>
      <c r="E11">
        <f>IFERROR(_xlfn.XLOOKUP(Length_selection!$A11,Length!$A$2:$A$177,Length!E$2:E$177),0)</f>
        <v>54.241</v>
      </c>
      <c r="F11">
        <f>IFERROR(_xlfn.XLOOKUP(Length_selection!$A11,Length!$A$2:$A$177,Length!F$2:F$177),0)</f>
        <v>3871.4639999999999</v>
      </c>
      <c r="G11">
        <f>IFERROR(_xlfn.XLOOKUP(Length_selection!$A11,Length!$A$2:$A$177,Length!G$2:G$177),0)</f>
        <v>13219.402</v>
      </c>
      <c r="H11">
        <f>IFERROR(_xlfn.XLOOKUP(Length_selection!$A11,Length!$A$2:$A$177,Length!H$2:H$177),0)</f>
        <v>109.15900000000001</v>
      </c>
      <c r="I11">
        <f>IFERROR(_xlfn.XLOOKUP(Length_selection!$A11,Length!$A$2:$A$177,Length!I$2:I$177),0)</f>
        <v>29170.187000000002</v>
      </c>
      <c r="J11">
        <f>IFERROR(_xlfn.XLOOKUP(Length_selection!$A11,Length!$A$2:$A$177,Length!J$2:J$177),0)</f>
        <v>1.01</v>
      </c>
      <c r="K11">
        <f>IFERROR(_xlfn.XLOOKUP(Length_selection!$A11,Length!$A$2:$A$177,Length!K$2:K$177),0)</f>
        <v>7318.3339999999998</v>
      </c>
      <c r="L11">
        <f>IFERROR(_xlfn.XLOOKUP(Length_selection!$A11,Length!$A$2:$A$177,Length!L$2:L$177),0)</f>
        <v>11983.995000000001</v>
      </c>
      <c r="M11">
        <f>IFERROR(_xlfn.XLOOKUP(Length_selection!$A11,Length!$A$2:$A$177,Length!M$2:M$177),0)</f>
        <v>829.69600000000003</v>
      </c>
      <c r="N11">
        <f>IFERROR(_xlfn.XLOOKUP(Length_selection!$A11,Length!$A$2:$A$177,Length!N$2:N$177),0)</f>
        <v>8.0109999999999992</v>
      </c>
      <c r="O11">
        <f>IFERROR(_xlfn.XLOOKUP(Length_selection!$A11,Length!$A$2:$A$177,Length!O$2:O$177),0)</f>
        <v>3536.2849999999999</v>
      </c>
      <c r="P11">
        <f>IFERROR(_xlfn.XLOOKUP(Length_selection!$A11,Length!$A$2:$A$177,Length!P$2:P$177),0)</f>
        <v>78.634</v>
      </c>
    </row>
    <row r="12" spans="1:16" x14ac:dyDescent="0.25">
      <c r="A12" t="s">
        <v>26</v>
      </c>
      <c r="B12">
        <f>IFERROR(_xlfn.XLOOKUP(Length_selection!$A12,Length!$A$2:$A$177,Length!B$2:B$177),0)</f>
        <v>0</v>
      </c>
      <c r="C12">
        <f>IFERROR(_xlfn.XLOOKUP(Length_selection!$A12,Length!$A$2:$A$177,Length!C$2:C$177),0)</f>
        <v>1238.9580000000001</v>
      </c>
      <c r="D12">
        <f>IFERROR(_xlfn.XLOOKUP(Length_selection!$A12,Length!$A$2:$A$177,Length!D$2:D$177),0)</f>
        <v>0.46600000000000003</v>
      </c>
      <c r="E12">
        <f>IFERROR(_xlfn.XLOOKUP(Length_selection!$A12,Length!$A$2:$A$177,Length!E$2:E$177),0)</f>
        <v>1.681</v>
      </c>
      <c r="F12">
        <f>IFERROR(_xlfn.XLOOKUP(Length_selection!$A12,Length!$A$2:$A$177,Length!F$2:F$177),0)</f>
        <v>201.334</v>
      </c>
      <c r="G12">
        <f>IFERROR(_xlfn.XLOOKUP(Length_selection!$A12,Length!$A$2:$A$177,Length!G$2:G$177),0)</f>
        <v>2828.971</v>
      </c>
      <c r="H12">
        <f>IFERROR(_xlfn.XLOOKUP(Length_selection!$A12,Length!$A$2:$A$177,Length!H$2:H$177),0)</f>
        <v>0</v>
      </c>
      <c r="I12">
        <f>IFERROR(_xlfn.XLOOKUP(Length_selection!$A12,Length!$A$2:$A$177,Length!I$2:I$177),0)</f>
        <v>5.8000000000000003E-2</v>
      </c>
      <c r="J12">
        <f>IFERROR(_xlfn.XLOOKUP(Length_selection!$A12,Length!$A$2:$A$177,Length!J$2:J$177),0)</f>
        <v>0</v>
      </c>
      <c r="K12">
        <f>IFERROR(_xlfn.XLOOKUP(Length_selection!$A12,Length!$A$2:$A$177,Length!K$2:K$177),0)</f>
        <v>1020.917</v>
      </c>
      <c r="L12">
        <f>IFERROR(_xlfn.XLOOKUP(Length_selection!$A12,Length!$A$2:$A$177,Length!L$2:L$177),0)</f>
        <v>909.12300000000005</v>
      </c>
      <c r="M12">
        <f>IFERROR(_xlfn.XLOOKUP(Length_selection!$A12,Length!$A$2:$A$177,Length!M$2:M$177),0)</f>
        <v>0</v>
      </c>
      <c r="N12">
        <f>IFERROR(_xlfn.XLOOKUP(Length_selection!$A12,Length!$A$2:$A$177,Length!N$2:N$177),0)</f>
        <v>0.60199999999999998</v>
      </c>
      <c r="O12">
        <f>IFERROR(_xlfn.XLOOKUP(Length_selection!$A12,Length!$A$2:$A$177,Length!O$2:O$177),0)</f>
        <v>641.13499999999999</v>
      </c>
      <c r="P12">
        <f>IFERROR(_xlfn.XLOOKUP(Length_selection!$A12,Length!$A$2:$A$177,Length!P$2:P$177),0)</f>
        <v>0</v>
      </c>
    </row>
    <row r="13" spans="1:16" x14ac:dyDescent="0.25">
      <c r="A13" t="s">
        <v>27</v>
      </c>
      <c r="B13">
        <f>IFERROR(_xlfn.XLOOKUP(Length_selection!$A13,Length!$A$2:$A$177,Length!B$2:B$177),0)</f>
        <v>4904.0039999999999</v>
      </c>
      <c r="C13">
        <f>IFERROR(_xlfn.XLOOKUP(Length_selection!$A13,Length!$A$2:$A$177,Length!C$2:C$177),0)</f>
        <v>73512.354999999996</v>
      </c>
      <c r="D13">
        <f>IFERROR(_xlfn.XLOOKUP(Length_selection!$A13,Length!$A$2:$A$177,Length!D$2:D$177),0)</f>
        <v>6.1749999999999998</v>
      </c>
      <c r="E13">
        <f>IFERROR(_xlfn.XLOOKUP(Length_selection!$A13,Length!$A$2:$A$177,Length!E$2:E$177),0)</f>
        <v>12.401</v>
      </c>
      <c r="F13">
        <f>IFERROR(_xlfn.XLOOKUP(Length_selection!$A13,Length!$A$2:$A$177,Length!F$2:F$177),0)</f>
        <v>5523.7560000000003</v>
      </c>
      <c r="G13">
        <f>IFERROR(_xlfn.XLOOKUP(Length_selection!$A13,Length!$A$2:$A$177,Length!G$2:G$177),0)</f>
        <v>67156.672000000006</v>
      </c>
      <c r="H13">
        <f>IFERROR(_xlfn.XLOOKUP(Length_selection!$A13,Length!$A$2:$A$177,Length!H$2:H$177),0)</f>
        <v>31.786000000000001</v>
      </c>
      <c r="I13">
        <f>IFERROR(_xlfn.XLOOKUP(Length_selection!$A13,Length!$A$2:$A$177,Length!I$2:I$177),0)</f>
        <v>4264.3519999999999</v>
      </c>
      <c r="J13">
        <f>IFERROR(_xlfn.XLOOKUP(Length_selection!$A13,Length!$A$2:$A$177,Length!J$2:J$177),0)</f>
        <v>0</v>
      </c>
      <c r="K13">
        <f>IFERROR(_xlfn.XLOOKUP(Length_selection!$A13,Length!$A$2:$A$177,Length!K$2:K$177),0)</f>
        <v>2284.5859999999998</v>
      </c>
      <c r="L13">
        <f>IFERROR(_xlfn.XLOOKUP(Length_selection!$A13,Length!$A$2:$A$177,Length!L$2:L$177),0)</f>
        <v>19239.756000000001</v>
      </c>
      <c r="M13">
        <f>IFERROR(_xlfn.XLOOKUP(Length_selection!$A13,Length!$A$2:$A$177,Length!M$2:M$177),0)</f>
        <v>150.262</v>
      </c>
      <c r="N13">
        <f>IFERROR(_xlfn.XLOOKUP(Length_selection!$A13,Length!$A$2:$A$177,Length!N$2:N$177),0)</f>
        <v>13.577999999999999</v>
      </c>
      <c r="O13">
        <f>IFERROR(_xlfn.XLOOKUP(Length_selection!$A13,Length!$A$2:$A$177,Length!O$2:O$177),0)</f>
        <v>9228.902</v>
      </c>
      <c r="P13">
        <f>IFERROR(_xlfn.XLOOKUP(Length_selection!$A13,Length!$A$2:$A$177,Length!P$2:P$177),0)</f>
        <v>9.3309999999999995</v>
      </c>
    </row>
    <row r="14" spans="1:16" x14ac:dyDescent="0.25">
      <c r="A14" t="s">
        <v>28</v>
      </c>
      <c r="B14">
        <f>IFERROR(_xlfn.XLOOKUP(Length_selection!$A14,Length!$A$2:$A$177,Length!B$2:B$177),0)</f>
        <v>3924.1379999999999</v>
      </c>
      <c r="C14">
        <f>IFERROR(_xlfn.XLOOKUP(Length_selection!$A14,Length!$A$2:$A$177,Length!C$2:C$177),0)</f>
        <v>30623.731</v>
      </c>
      <c r="D14">
        <f>IFERROR(_xlfn.XLOOKUP(Length_selection!$A14,Length!$A$2:$A$177,Length!D$2:D$177),0)</f>
        <v>24.951000000000001</v>
      </c>
      <c r="E14">
        <f>IFERROR(_xlfn.XLOOKUP(Length_selection!$A14,Length!$A$2:$A$177,Length!E$2:E$177),0)</f>
        <v>180.441</v>
      </c>
      <c r="F14">
        <f>IFERROR(_xlfn.XLOOKUP(Length_selection!$A14,Length!$A$2:$A$177,Length!F$2:F$177),0)</f>
        <v>13438.967000000001</v>
      </c>
      <c r="G14">
        <f>IFERROR(_xlfn.XLOOKUP(Length_selection!$A14,Length!$A$2:$A$177,Length!G$2:G$177),0)</f>
        <v>42383.584999999999</v>
      </c>
      <c r="H14">
        <f>IFERROR(_xlfn.XLOOKUP(Length_selection!$A14,Length!$A$2:$A$177,Length!H$2:H$177),0)</f>
        <v>395.79899999999998</v>
      </c>
      <c r="I14">
        <f>IFERROR(_xlfn.XLOOKUP(Length_selection!$A14,Length!$A$2:$A$177,Length!I$2:I$177),0)</f>
        <v>139.55600000000001</v>
      </c>
      <c r="J14">
        <f>IFERROR(_xlfn.XLOOKUP(Length_selection!$A14,Length!$A$2:$A$177,Length!J$2:J$177),0)</f>
        <v>0</v>
      </c>
      <c r="K14">
        <f>IFERROR(_xlfn.XLOOKUP(Length_selection!$A14,Length!$A$2:$A$177,Length!K$2:K$177),0)</f>
        <v>39589.224999999999</v>
      </c>
      <c r="L14">
        <f>IFERROR(_xlfn.XLOOKUP(Length_selection!$A14,Length!$A$2:$A$177,Length!L$2:L$177),0)</f>
        <v>50565.52</v>
      </c>
      <c r="M14">
        <f>IFERROR(_xlfn.XLOOKUP(Length_selection!$A14,Length!$A$2:$A$177,Length!M$2:M$177),0)</f>
        <v>1224.9970000000001</v>
      </c>
      <c r="N14">
        <f>IFERROR(_xlfn.XLOOKUP(Length_selection!$A14,Length!$A$2:$A$177,Length!N$2:N$177),0)</f>
        <v>29.393000000000001</v>
      </c>
      <c r="O14">
        <f>IFERROR(_xlfn.XLOOKUP(Length_selection!$A14,Length!$A$2:$A$177,Length!O$2:O$177),0)</f>
        <v>6138.0010000000002</v>
      </c>
      <c r="P14">
        <f>IFERROR(_xlfn.XLOOKUP(Length_selection!$A14,Length!$A$2:$A$177,Length!P$2:P$177),0)</f>
        <v>154.59399999999999</v>
      </c>
    </row>
    <row r="15" spans="1:16" x14ac:dyDescent="0.25">
      <c r="A15" t="s">
        <v>29</v>
      </c>
      <c r="B15">
        <f>IFERROR(_xlfn.XLOOKUP(Length_selection!$A15,Length!$A$2:$A$177,Length!B$2:B$177),0)</f>
        <v>1661.0350000000001</v>
      </c>
      <c r="C15">
        <f>IFERROR(_xlfn.XLOOKUP(Length_selection!$A15,Length!$A$2:$A$177,Length!C$2:C$177),0)</f>
        <v>30974.322</v>
      </c>
      <c r="D15">
        <f>IFERROR(_xlfn.XLOOKUP(Length_selection!$A15,Length!$A$2:$A$177,Length!D$2:D$177),0)</f>
        <v>52.787999999999997</v>
      </c>
      <c r="E15">
        <f>IFERROR(_xlfn.XLOOKUP(Length_selection!$A15,Length!$A$2:$A$177,Length!E$2:E$177),0)</f>
        <v>89.162999999999997</v>
      </c>
      <c r="F15">
        <f>IFERROR(_xlfn.XLOOKUP(Length_selection!$A15,Length!$A$2:$A$177,Length!F$2:F$177),0)</f>
        <v>5567.8339999999998</v>
      </c>
      <c r="G15">
        <f>IFERROR(_xlfn.XLOOKUP(Length_selection!$A15,Length!$A$2:$A$177,Length!G$2:G$177),0)</f>
        <v>37982.716999999997</v>
      </c>
      <c r="H15">
        <f>IFERROR(_xlfn.XLOOKUP(Length_selection!$A15,Length!$A$2:$A$177,Length!H$2:H$177),0)</f>
        <v>235.095</v>
      </c>
      <c r="I15">
        <f>IFERROR(_xlfn.XLOOKUP(Length_selection!$A15,Length!$A$2:$A$177,Length!I$2:I$177),0)</f>
        <v>795.41300000000001</v>
      </c>
      <c r="J15">
        <f>IFERROR(_xlfn.XLOOKUP(Length_selection!$A15,Length!$A$2:$A$177,Length!J$2:J$177),0)</f>
        <v>1.4610000000000001</v>
      </c>
      <c r="K15">
        <f>IFERROR(_xlfn.XLOOKUP(Length_selection!$A15,Length!$A$2:$A$177,Length!K$2:K$177),0)</f>
        <v>20508.227999999999</v>
      </c>
      <c r="L15">
        <f>IFERROR(_xlfn.XLOOKUP(Length_selection!$A15,Length!$A$2:$A$177,Length!L$2:L$177),0)</f>
        <v>14742.695</v>
      </c>
      <c r="M15">
        <f>IFERROR(_xlfn.XLOOKUP(Length_selection!$A15,Length!$A$2:$A$177,Length!M$2:M$177),0)</f>
        <v>3474.1089999999999</v>
      </c>
      <c r="N15">
        <f>IFERROR(_xlfn.XLOOKUP(Length_selection!$A15,Length!$A$2:$A$177,Length!N$2:N$177),0)</f>
        <v>27.77</v>
      </c>
      <c r="O15">
        <f>IFERROR(_xlfn.XLOOKUP(Length_selection!$A15,Length!$A$2:$A$177,Length!O$2:O$177),0)</f>
        <v>8116.0889999999999</v>
      </c>
      <c r="P15">
        <f>IFERROR(_xlfn.XLOOKUP(Length_selection!$A15,Length!$A$2:$A$177,Length!P$2:P$177),0)</f>
        <v>1126.7449999999999</v>
      </c>
    </row>
    <row r="16" spans="1:16" x14ac:dyDescent="0.25">
      <c r="A16" t="s">
        <v>30</v>
      </c>
      <c r="B16">
        <f>IFERROR(_xlfn.XLOOKUP(Length_selection!$A16,Length!$A$2:$A$177,Length!B$2:B$177),0)</f>
        <v>295.173</v>
      </c>
      <c r="C16">
        <f>IFERROR(_xlfn.XLOOKUP(Length_selection!$A16,Length!$A$2:$A$177,Length!C$2:C$177),0)</f>
        <v>2619.143</v>
      </c>
      <c r="D16">
        <f>IFERROR(_xlfn.XLOOKUP(Length_selection!$A16,Length!$A$2:$A$177,Length!D$2:D$177),0)</f>
        <v>0.70099999999999996</v>
      </c>
      <c r="E16">
        <f>IFERROR(_xlfn.XLOOKUP(Length_selection!$A16,Length!$A$2:$A$177,Length!E$2:E$177),0)</f>
        <v>0.69799999999999995</v>
      </c>
      <c r="F16">
        <f>IFERROR(_xlfn.XLOOKUP(Length_selection!$A16,Length!$A$2:$A$177,Length!F$2:F$177),0)</f>
        <v>331.97</v>
      </c>
      <c r="G16">
        <f>IFERROR(_xlfn.XLOOKUP(Length_selection!$A16,Length!$A$2:$A$177,Length!G$2:G$177),0)</f>
        <v>3300.1750000000002</v>
      </c>
      <c r="H16">
        <f>IFERROR(_xlfn.XLOOKUP(Length_selection!$A16,Length!$A$2:$A$177,Length!H$2:H$177),0)</f>
        <v>0.76300000000000001</v>
      </c>
      <c r="I16">
        <f>IFERROR(_xlfn.XLOOKUP(Length_selection!$A16,Length!$A$2:$A$177,Length!I$2:I$177),0)</f>
        <v>5.8570000000000002</v>
      </c>
      <c r="J16">
        <f>IFERROR(_xlfn.XLOOKUP(Length_selection!$A16,Length!$A$2:$A$177,Length!J$2:J$177),0)</f>
        <v>0</v>
      </c>
      <c r="K16">
        <f>IFERROR(_xlfn.XLOOKUP(Length_selection!$A16,Length!$A$2:$A$177,Length!K$2:K$177),0)</f>
        <v>2042.6959999999999</v>
      </c>
      <c r="L16">
        <f>IFERROR(_xlfn.XLOOKUP(Length_selection!$A16,Length!$A$2:$A$177,Length!L$2:L$177),0)</f>
        <v>1032.0909999999999</v>
      </c>
      <c r="M16">
        <f>IFERROR(_xlfn.XLOOKUP(Length_selection!$A16,Length!$A$2:$A$177,Length!M$2:M$177),0)</f>
        <v>0</v>
      </c>
      <c r="N16">
        <f>IFERROR(_xlfn.XLOOKUP(Length_selection!$A16,Length!$A$2:$A$177,Length!N$2:N$177),0)</f>
        <v>0.17899999999999999</v>
      </c>
      <c r="O16">
        <f>IFERROR(_xlfn.XLOOKUP(Length_selection!$A16,Length!$A$2:$A$177,Length!O$2:O$177),0)</f>
        <v>449.37400000000002</v>
      </c>
      <c r="P16">
        <f>IFERROR(_xlfn.XLOOKUP(Length_selection!$A16,Length!$A$2:$A$177,Length!P$2:P$177),0)</f>
        <v>0</v>
      </c>
    </row>
    <row r="17" spans="1:16" x14ac:dyDescent="0.25">
      <c r="A17" t="s">
        <v>31</v>
      </c>
      <c r="B17">
        <f>IFERROR(_xlfn.XLOOKUP(Length_selection!$A17,Length!$A$2:$A$177,Length!B$2:B$177),0)</f>
        <v>1022.807</v>
      </c>
      <c r="C17">
        <f>IFERROR(_xlfn.XLOOKUP(Length_selection!$A17,Length!$A$2:$A$177,Length!C$2:C$177),0)</f>
        <v>26183.898000000001</v>
      </c>
      <c r="D17">
        <f>IFERROR(_xlfn.XLOOKUP(Length_selection!$A17,Length!$A$2:$A$177,Length!D$2:D$177),0)</f>
        <v>0.72399999999999998</v>
      </c>
      <c r="E17">
        <f>IFERROR(_xlfn.XLOOKUP(Length_selection!$A17,Length!$A$2:$A$177,Length!E$2:E$177),0)</f>
        <v>2.9670000000000001</v>
      </c>
      <c r="F17">
        <f>IFERROR(_xlfn.XLOOKUP(Length_selection!$A17,Length!$A$2:$A$177,Length!F$2:F$177),0)</f>
        <v>2837.4810000000002</v>
      </c>
      <c r="G17">
        <f>IFERROR(_xlfn.XLOOKUP(Length_selection!$A17,Length!$A$2:$A$177,Length!G$2:G$177),0)</f>
        <v>17209.477999999999</v>
      </c>
      <c r="H17">
        <f>IFERROR(_xlfn.XLOOKUP(Length_selection!$A17,Length!$A$2:$A$177,Length!H$2:H$177),0)</f>
        <v>0.94500000000000006</v>
      </c>
      <c r="I17">
        <f>IFERROR(_xlfn.XLOOKUP(Length_selection!$A17,Length!$A$2:$A$177,Length!I$2:I$177),0)</f>
        <v>4.8849999999999998</v>
      </c>
      <c r="J17">
        <f>IFERROR(_xlfn.XLOOKUP(Length_selection!$A17,Length!$A$2:$A$177,Length!J$2:J$177),0)</f>
        <v>0</v>
      </c>
      <c r="K17">
        <f>IFERROR(_xlfn.XLOOKUP(Length_selection!$A17,Length!$A$2:$A$177,Length!K$2:K$177),0)</f>
        <v>396.04500000000002</v>
      </c>
      <c r="L17">
        <f>IFERROR(_xlfn.XLOOKUP(Length_selection!$A17,Length!$A$2:$A$177,Length!L$2:L$177),0)</f>
        <v>8083.5640000000003</v>
      </c>
      <c r="M17">
        <f>IFERROR(_xlfn.XLOOKUP(Length_selection!$A17,Length!$A$2:$A$177,Length!M$2:M$177),0)</f>
        <v>0</v>
      </c>
      <c r="N17">
        <f>IFERROR(_xlfn.XLOOKUP(Length_selection!$A17,Length!$A$2:$A$177,Length!N$2:N$177),0)</f>
        <v>0.27400000000000002</v>
      </c>
      <c r="O17">
        <f>IFERROR(_xlfn.XLOOKUP(Length_selection!$A17,Length!$A$2:$A$177,Length!O$2:O$177),0)</f>
        <v>2889.51</v>
      </c>
      <c r="P17">
        <f>IFERROR(_xlfn.XLOOKUP(Length_selection!$A17,Length!$A$2:$A$177,Length!P$2:P$177),0)</f>
        <v>0</v>
      </c>
    </row>
    <row r="18" spans="1:16" x14ac:dyDescent="0.25">
      <c r="A18" t="s">
        <v>32</v>
      </c>
      <c r="B18">
        <f>IFERROR(_xlfn.XLOOKUP(Length_selection!$A18,Length!$A$2:$A$177,Length!B$2:B$177),0)</f>
        <v>104.91800000000001</v>
      </c>
      <c r="C18">
        <f>IFERROR(_xlfn.XLOOKUP(Length_selection!$A18,Length!$A$2:$A$177,Length!C$2:C$177),0)</f>
        <v>7775.1530000000002</v>
      </c>
      <c r="D18">
        <f>IFERROR(_xlfn.XLOOKUP(Length_selection!$A18,Length!$A$2:$A$177,Length!D$2:D$177),0)</f>
        <v>0.124</v>
      </c>
      <c r="E18">
        <f>IFERROR(_xlfn.XLOOKUP(Length_selection!$A18,Length!$A$2:$A$177,Length!E$2:E$177),0)</f>
        <v>0.20499999999999999</v>
      </c>
      <c r="F18">
        <f>IFERROR(_xlfn.XLOOKUP(Length_selection!$A18,Length!$A$2:$A$177,Length!F$2:F$177),0)</f>
        <v>1606.617</v>
      </c>
      <c r="G18">
        <f>IFERROR(_xlfn.XLOOKUP(Length_selection!$A18,Length!$A$2:$A$177,Length!G$2:G$177),0)</f>
        <v>1209.1849999999999</v>
      </c>
      <c r="H18">
        <f>IFERROR(_xlfn.XLOOKUP(Length_selection!$A18,Length!$A$2:$A$177,Length!H$2:H$177),0)</f>
        <v>1.49</v>
      </c>
      <c r="I18">
        <f>IFERROR(_xlfn.XLOOKUP(Length_selection!$A18,Length!$A$2:$A$177,Length!I$2:I$177),0)</f>
        <v>3.133</v>
      </c>
      <c r="J18">
        <f>IFERROR(_xlfn.XLOOKUP(Length_selection!$A18,Length!$A$2:$A$177,Length!J$2:J$177),0)</f>
        <v>0</v>
      </c>
      <c r="K18">
        <f>IFERROR(_xlfn.XLOOKUP(Length_selection!$A18,Length!$A$2:$A$177,Length!K$2:K$177),0)</f>
        <v>987.95799999999997</v>
      </c>
      <c r="L18">
        <f>IFERROR(_xlfn.XLOOKUP(Length_selection!$A18,Length!$A$2:$A$177,Length!L$2:L$177),0)</f>
        <v>3412.76</v>
      </c>
      <c r="M18">
        <f>IFERROR(_xlfn.XLOOKUP(Length_selection!$A18,Length!$A$2:$A$177,Length!M$2:M$177),0)</f>
        <v>0</v>
      </c>
      <c r="N18">
        <f>IFERROR(_xlfn.XLOOKUP(Length_selection!$A18,Length!$A$2:$A$177,Length!N$2:N$177),0)</f>
        <v>7.1000000000000008E-2</v>
      </c>
      <c r="O18">
        <f>IFERROR(_xlfn.XLOOKUP(Length_selection!$A18,Length!$A$2:$A$177,Length!O$2:O$177),0)</f>
        <v>740.31299999999999</v>
      </c>
      <c r="P18">
        <f>IFERROR(_xlfn.XLOOKUP(Length_selection!$A18,Length!$A$2:$A$177,Length!P$2:P$177),0)</f>
        <v>0</v>
      </c>
    </row>
    <row r="19" spans="1:16" x14ac:dyDescent="0.25">
      <c r="A19" t="s">
        <v>33</v>
      </c>
      <c r="B19">
        <f>IFERROR(_xlfn.XLOOKUP(Length_selection!$A19,Length!$A$2:$A$177,Length!B$2:B$177),0)</f>
        <v>13370.013999999999</v>
      </c>
      <c r="C19">
        <f>IFERROR(_xlfn.XLOOKUP(Length_selection!$A19,Length!$A$2:$A$177,Length!C$2:C$177),0)</f>
        <v>116335.058</v>
      </c>
      <c r="D19">
        <f>IFERROR(_xlfn.XLOOKUP(Length_selection!$A19,Length!$A$2:$A$177,Length!D$2:D$177),0)</f>
        <v>24.84</v>
      </c>
      <c r="E19">
        <f>IFERROR(_xlfn.XLOOKUP(Length_selection!$A19,Length!$A$2:$A$177,Length!E$2:E$177),0)</f>
        <v>30.157</v>
      </c>
      <c r="F19">
        <f>IFERROR(_xlfn.XLOOKUP(Length_selection!$A19,Length!$A$2:$A$177,Length!F$2:F$177),0)</f>
        <v>4283.1530000000002</v>
      </c>
      <c r="G19">
        <f>IFERROR(_xlfn.XLOOKUP(Length_selection!$A19,Length!$A$2:$A$177,Length!G$2:G$177),0)</f>
        <v>43539.114000000001</v>
      </c>
      <c r="H19">
        <f>IFERROR(_xlfn.XLOOKUP(Length_selection!$A19,Length!$A$2:$A$177,Length!H$2:H$177),0)</f>
        <v>91.465000000000003</v>
      </c>
      <c r="I19">
        <f>IFERROR(_xlfn.XLOOKUP(Length_selection!$A19,Length!$A$2:$A$177,Length!I$2:I$177),0)</f>
        <v>453.411</v>
      </c>
      <c r="J19">
        <f>IFERROR(_xlfn.XLOOKUP(Length_selection!$A19,Length!$A$2:$A$177,Length!J$2:J$177),0)</f>
        <v>0</v>
      </c>
      <c r="K19">
        <f>IFERROR(_xlfn.XLOOKUP(Length_selection!$A19,Length!$A$2:$A$177,Length!K$2:K$177),0)</f>
        <v>5759.8310000000001</v>
      </c>
      <c r="L19">
        <f>IFERROR(_xlfn.XLOOKUP(Length_selection!$A19,Length!$A$2:$A$177,Length!L$2:L$177),0)</f>
        <v>28418.555</v>
      </c>
      <c r="M19">
        <f>IFERROR(_xlfn.XLOOKUP(Length_selection!$A19,Length!$A$2:$A$177,Length!M$2:M$177),0)</f>
        <v>21.233000000000001</v>
      </c>
      <c r="N19">
        <f>IFERROR(_xlfn.XLOOKUP(Length_selection!$A19,Length!$A$2:$A$177,Length!N$2:N$177),0)</f>
        <v>9.3940000000000001</v>
      </c>
      <c r="O19">
        <f>IFERROR(_xlfn.XLOOKUP(Length_selection!$A19,Length!$A$2:$A$177,Length!O$2:O$177),0)</f>
        <v>9576.2209999999995</v>
      </c>
      <c r="P19">
        <f>IFERROR(_xlfn.XLOOKUP(Length_selection!$A19,Length!$A$2:$A$177,Length!P$2:P$177),0)</f>
        <v>2.5099999999999998</v>
      </c>
    </row>
    <row r="20" spans="1:16" x14ac:dyDescent="0.25">
      <c r="A20" t="s">
        <v>34</v>
      </c>
      <c r="B20">
        <f>IFERROR(_xlfn.XLOOKUP(Length_selection!$A20,Length!$A$2:$A$177,Length!B$2:B$177),0)</f>
        <v>28.277999999999999</v>
      </c>
      <c r="C20">
        <f>IFERROR(_xlfn.XLOOKUP(Length_selection!$A20,Length!$A$2:$A$177,Length!C$2:C$177),0)</f>
        <v>18357.984</v>
      </c>
      <c r="D20">
        <f>IFERROR(_xlfn.XLOOKUP(Length_selection!$A20,Length!$A$2:$A$177,Length!D$2:D$177),0)</f>
        <v>3.0470000000000002</v>
      </c>
      <c r="E20">
        <f>IFERROR(_xlfn.XLOOKUP(Length_selection!$A20,Length!$A$2:$A$177,Length!E$2:E$177),0)</f>
        <v>40.048000000000002</v>
      </c>
      <c r="F20">
        <f>IFERROR(_xlfn.XLOOKUP(Length_selection!$A20,Length!$A$2:$A$177,Length!F$2:F$177),0)</f>
        <v>4874.5079999999998</v>
      </c>
      <c r="G20">
        <f>IFERROR(_xlfn.XLOOKUP(Length_selection!$A20,Length!$A$2:$A$177,Length!G$2:G$177),0)</f>
        <v>32473.092000000001</v>
      </c>
      <c r="H20">
        <f>IFERROR(_xlfn.XLOOKUP(Length_selection!$A20,Length!$A$2:$A$177,Length!H$2:H$177),0)</f>
        <v>3.637</v>
      </c>
      <c r="I20">
        <f>IFERROR(_xlfn.XLOOKUP(Length_selection!$A20,Length!$A$2:$A$177,Length!I$2:I$177),0)</f>
        <v>1072.789</v>
      </c>
      <c r="J20">
        <f>IFERROR(_xlfn.XLOOKUP(Length_selection!$A20,Length!$A$2:$A$177,Length!J$2:J$177),0)</f>
        <v>0</v>
      </c>
      <c r="K20">
        <f>IFERROR(_xlfn.XLOOKUP(Length_selection!$A20,Length!$A$2:$A$177,Length!K$2:K$177),0)</f>
        <v>7096.5290000000005</v>
      </c>
      <c r="L20">
        <f>IFERROR(_xlfn.XLOOKUP(Length_selection!$A20,Length!$A$2:$A$177,Length!L$2:L$177),0)</f>
        <v>3635.8910000000001</v>
      </c>
      <c r="M20">
        <f>IFERROR(_xlfn.XLOOKUP(Length_selection!$A20,Length!$A$2:$A$177,Length!M$2:M$177),0)</f>
        <v>475.33300000000003</v>
      </c>
      <c r="N20">
        <f>IFERROR(_xlfn.XLOOKUP(Length_selection!$A20,Length!$A$2:$A$177,Length!N$2:N$177),0)</f>
        <v>1.849</v>
      </c>
      <c r="O20">
        <f>IFERROR(_xlfn.XLOOKUP(Length_selection!$A20,Length!$A$2:$A$177,Length!O$2:O$177),0)</f>
        <v>3695.125</v>
      </c>
      <c r="P20">
        <f>IFERROR(_xlfn.XLOOKUP(Length_selection!$A20,Length!$A$2:$A$177,Length!P$2:P$177),0)</f>
        <v>62.756</v>
      </c>
    </row>
    <row r="21" spans="1:16" x14ac:dyDescent="0.25">
      <c r="A21" t="s">
        <v>35</v>
      </c>
      <c r="B21">
        <f>IFERROR(_xlfn.XLOOKUP(Length_selection!$A21,Length!$A$2:$A$177,Length!B$2:B$177),0)</f>
        <v>3175.5059999999999</v>
      </c>
      <c r="C21">
        <f>IFERROR(_xlfn.XLOOKUP(Length_selection!$A21,Length!$A$2:$A$177,Length!C$2:C$177),0)</f>
        <v>21762.575000000001</v>
      </c>
      <c r="D21">
        <f>IFERROR(_xlfn.XLOOKUP(Length_selection!$A21,Length!$A$2:$A$177,Length!D$2:D$177),0)</f>
        <v>3.484</v>
      </c>
      <c r="E21">
        <f>IFERROR(_xlfn.XLOOKUP(Length_selection!$A21,Length!$A$2:$A$177,Length!E$2:E$177),0)</f>
        <v>15.598000000000001</v>
      </c>
      <c r="F21">
        <f>IFERROR(_xlfn.XLOOKUP(Length_selection!$A21,Length!$A$2:$A$177,Length!F$2:F$177),0)</f>
        <v>2669.038</v>
      </c>
      <c r="G21">
        <f>IFERROR(_xlfn.XLOOKUP(Length_selection!$A21,Length!$A$2:$A$177,Length!G$2:G$177),0)</f>
        <v>25985.97</v>
      </c>
      <c r="H21">
        <f>IFERROR(_xlfn.XLOOKUP(Length_selection!$A21,Length!$A$2:$A$177,Length!H$2:H$177),0)</f>
        <v>16.846</v>
      </c>
      <c r="I21">
        <f>IFERROR(_xlfn.XLOOKUP(Length_selection!$A21,Length!$A$2:$A$177,Length!I$2:I$177),0)</f>
        <v>26.373999999999999</v>
      </c>
      <c r="J21">
        <f>IFERROR(_xlfn.XLOOKUP(Length_selection!$A21,Length!$A$2:$A$177,Length!J$2:J$177),0)</f>
        <v>0</v>
      </c>
      <c r="K21">
        <f>IFERROR(_xlfn.XLOOKUP(Length_selection!$A21,Length!$A$2:$A$177,Length!K$2:K$177),0)</f>
        <v>3004.1570000000002</v>
      </c>
      <c r="L21">
        <f>IFERROR(_xlfn.XLOOKUP(Length_selection!$A21,Length!$A$2:$A$177,Length!L$2:L$177),0)</f>
        <v>10981.201999999999</v>
      </c>
      <c r="M21">
        <f>IFERROR(_xlfn.XLOOKUP(Length_selection!$A21,Length!$A$2:$A$177,Length!M$2:M$177),0)</f>
        <v>0</v>
      </c>
      <c r="N21">
        <f>IFERROR(_xlfn.XLOOKUP(Length_selection!$A21,Length!$A$2:$A$177,Length!N$2:N$177),0)</f>
        <v>4.149</v>
      </c>
      <c r="O21">
        <f>IFERROR(_xlfn.XLOOKUP(Length_selection!$A21,Length!$A$2:$A$177,Length!O$2:O$177),0)</f>
        <v>4151.9769999999999</v>
      </c>
      <c r="P21">
        <f>IFERROR(_xlfn.XLOOKUP(Length_selection!$A21,Length!$A$2:$A$177,Length!P$2:P$177),0)</f>
        <v>0</v>
      </c>
    </row>
    <row r="22" spans="1:16" x14ac:dyDescent="0.25">
      <c r="A22" t="s">
        <v>36</v>
      </c>
      <c r="B22">
        <f>IFERROR(_xlfn.XLOOKUP(Length_selection!$A22,Length!$A$2:$A$177,Length!B$2:B$177),0)</f>
        <v>68890.216</v>
      </c>
      <c r="C22">
        <f>IFERROR(_xlfn.XLOOKUP(Length_selection!$A22,Length!$A$2:$A$177,Length!C$2:C$177),0)</f>
        <v>1804641.888</v>
      </c>
      <c r="D22">
        <f>IFERROR(_xlfn.XLOOKUP(Length_selection!$A22,Length!$A$2:$A$177,Length!D$2:D$177),0)</f>
        <v>969.45699999999999</v>
      </c>
      <c r="E22">
        <f>IFERROR(_xlfn.XLOOKUP(Length_selection!$A22,Length!$A$2:$A$177,Length!E$2:E$177),0)</f>
        <v>1760.146</v>
      </c>
      <c r="F22">
        <f>IFERROR(_xlfn.XLOOKUP(Length_selection!$A22,Length!$A$2:$A$177,Length!F$2:F$177),0)</f>
        <v>102162.014</v>
      </c>
      <c r="G22">
        <f>IFERROR(_xlfn.XLOOKUP(Length_selection!$A22,Length!$A$2:$A$177,Length!G$2:G$177),0)</f>
        <v>845284.1540000001</v>
      </c>
      <c r="H22">
        <f>IFERROR(_xlfn.XLOOKUP(Length_selection!$A22,Length!$A$2:$A$177,Length!H$2:H$177),0)</f>
        <v>2621.5839999999998</v>
      </c>
      <c r="I22">
        <f>IFERROR(_xlfn.XLOOKUP(Length_selection!$A22,Length!$A$2:$A$177,Length!I$2:I$177),0)</f>
        <v>5666.027</v>
      </c>
      <c r="J22">
        <f>IFERROR(_xlfn.XLOOKUP(Length_selection!$A22,Length!$A$2:$A$177,Length!J$2:J$177),0)</f>
        <v>321.82499999999999</v>
      </c>
      <c r="K22">
        <f>IFERROR(_xlfn.XLOOKUP(Length_selection!$A22,Length!$A$2:$A$177,Length!K$2:K$177),0)</f>
        <v>158543.27900000001</v>
      </c>
      <c r="L22">
        <f>IFERROR(_xlfn.XLOOKUP(Length_selection!$A22,Length!$A$2:$A$177,Length!L$2:L$177),0)</f>
        <v>361730.32199999999</v>
      </c>
      <c r="M22">
        <f>IFERROR(_xlfn.XLOOKUP(Length_selection!$A22,Length!$A$2:$A$177,Length!M$2:M$177),0)</f>
        <v>21886.056</v>
      </c>
      <c r="N22">
        <f>IFERROR(_xlfn.XLOOKUP(Length_selection!$A22,Length!$A$2:$A$177,Length!N$2:N$177),0)</f>
        <v>527.58300000000008</v>
      </c>
      <c r="O22">
        <f>IFERROR(_xlfn.XLOOKUP(Length_selection!$A22,Length!$A$2:$A$177,Length!O$2:O$177),0)</f>
        <v>156452.913</v>
      </c>
      <c r="P22">
        <f>IFERROR(_xlfn.XLOOKUP(Length_selection!$A22,Length!$A$2:$A$177,Length!P$2:P$177),0)</f>
        <v>3858.2660000000001</v>
      </c>
    </row>
    <row r="23" spans="1:16" x14ac:dyDescent="0.25">
      <c r="A23" t="s">
        <v>37</v>
      </c>
      <c r="B23">
        <f>IFERROR(_xlfn.XLOOKUP(Length_selection!$A23,Length!$A$2:$A$177,Length!B$2:B$177),0)</f>
        <v>625.65800000000002</v>
      </c>
      <c r="C23">
        <f>IFERROR(_xlfn.XLOOKUP(Length_selection!$A23,Length!$A$2:$A$177,Length!C$2:C$177),0)</f>
        <v>21474.231</v>
      </c>
      <c r="D23">
        <f>IFERROR(_xlfn.XLOOKUP(Length_selection!$A23,Length!$A$2:$A$177,Length!D$2:D$177),0)</f>
        <v>69.462999999999994</v>
      </c>
      <c r="E23">
        <f>IFERROR(_xlfn.XLOOKUP(Length_selection!$A23,Length!$A$2:$A$177,Length!E$2:E$177),0)</f>
        <v>168.91399999999999</v>
      </c>
      <c r="F23">
        <f>IFERROR(_xlfn.XLOOKUP(Length_selection!$A23,Length!$A$2:$A$177,Length!F$2:F$177),0)</f>
        <v>3409.9850000000001</v>
      </c>
      <c r="G23">
        <f>IFERROR(_xlfn.XLOOKUP(Length_selection!$A23,Length!$A$2:$A$177,Length!G$2:G$177),0)</f>
        <v>49485.415999999997</v>
      </c>
      <c r="H23">
        <f>IFERROR(_xlfn.XLOOKUP(Length_selection!$A23,Length!$A$2:$A$177,Length!H$2:H$177),0)</f>
        <v>96.605999999999995</v>
      </c>
      <c r="I23">
        <f>IFERROR(_xlfn.XLOOKUP(Length_selection!$A23,Length!$A$2:$A$177,Length!I$2:I$177),0)</f>
        <v>83.397999999999996</v>
      </c>
      <c r="J23">
        <f>IFERROR(_xlfn.XLOOKUP(Length_selection!$A23,Length!$A$2:$A$177,Length!J$2:J$177),0)</f>
        <v>1.8660000000000001</v>
      </c>
      <c r="K23">
        <f>IFERROR(_xlfn.XLOOKUP(Length_selection!$A23,Length!$A$2:$A$177,Length!K$2:K$177),0)</f>
        <v>14408.696</v>
      </c>
      <c r="L23">
        <f>IFERROR(_xlfn.XLOOKUP(Length_selection!$A23,Length!$A$2:$A$177,Length!L$2:L$177),0)</f>
        <v>14925.624</v>
      </c>
      <c r="M23">
        <f>IFERROR(_xlfn.XLOOKUP(Length_selection!$A23,Length!$A$2:$A$177,Length!M$2:M$177),0)</f>
        <v>1706.066</v>
      </c>
      <c r="N23">
        <f>IFERROR(_xlfn.XLOOKUP(Length_selection!$A23,Length!$A$2:$A$177,Length!N$2:N$177),0)</f>
        <v>32.755000000000003</v>
      </c>
      <c r="O23">
        <f>IFERROR(_xlfn.XLOOKUP(Length_selection!$A23,Length!$A$2:$A$177,Length!O$2:O$177),0)</f>
        <v>4626.8149999999996</v>
      </c>
      <c r="P23">
        <f>IFERROR(_xlfn.XLOOKUP(Length_selection!$A23,Length!$A$2:$A$177,Length!P$2:P$177),0)</f>
        <v>163.21</v>
      </c>
    </row>
    <row r="24" spans="1:16" x14ac:dyDescent="0.25">
      <c r="A24" t="s">
        <v>38</v>
      </c>
      <c r="B24">
        <f>IFERROR(_xlfn.XLOOKUP(Length_selection!$A24,Length!$A$2:$A$177,Length!B$2:B$177),0)</f>
        <v>1727.1120000000001</v>
      </c>
      <c r="C24">
        <f>IFERROR(_xlfn.XLOOKUP(Length_selection!$A24,Length!$A$2:$A$177,Length!C$2:C$177),0)</f>
        <v>70034.326000000001</v>
      </c>
      <c r="D24">
        <f>IFERROR(_xlfn.XLOOKUP(Length_selection!$A24,Length!$A$2:$A$177,Length!D$2:D$177),0)</f>
        <v>1.1719999999999999</v>
      </c>
      <c r="E24">
        <f>IFERROR(_xlfn.XLOOKUP(Length_selection!$A24,Length!$A$2:$A$177,Length!E$2:E$177),0)</f>
        <v>13.912000000000001</v>
      </c>
      <c r="F24">
        <f>IFERROR(_xlfn.XLOOKUP(Length_selection!$A24,Length!$A$2:$A$177,Length!F$2:F$177),0)</f>
        <v>4095.67</v>
      </c>
      <c r="G24">
        <f>IFERROR(_xlfn.XLOOKUP(Length_selection!$A24,Length!$A$2:$A$177,Length!G$2:G$177),0)</f>
        <v>19900.228999999999</v>
      </c>
      <c r="H24">
        <f>IFERROR(_xlfn.XLOOKUP(Length_selection!$A24,Length!$A$2:$A$177,Length!H$2:H$177),0)</f>
        <v>11.353999999999999</v>
      </c>
      <c r="I24">
        <f>IFERROR(_xlfn.XLOOKUP(Length_selection!$A24,Length!$A$2:$A$177,Length!I$2:I$177),0)</f>
        <v>4.1210000000000004</v>
      </c>
      <c r="J24">
        <f>IFERROR(_xlfn.XLOOKUP(Length_selection!$A24,Length!$A$2:$A$177,Length!J$2:J$177),0)</f>
        <v>0</v>
      </c>
      <c r="K24">
        <f>IFERROR(_xlfn.XLOOKUP(Length_selection!$A24,Length!$A$2:$A$177,Length!K$2:K$177),0)</f>
        <v>1757.5409999999999</v>
      </c>
      <c r="L24">
        <f>IFERROR(_xlfn.XLOOKUP(Length_selection!$A24,Length!$A$2:$A$177,Length!L$2:L$177),0)</f>
        <v>12659.43</v>
      </c>
      <c r="M24">
        <f>IFERROR(_xlfn.XLOOKUP(Length_selection!$A24,Length!$A$2:$A$177,Length!M$2:M$177),0)</f>
        <v>0</v>
      </c>
      <c r="N24">
        <f>IFERROR(_xlfn.XLOOKUP(Length_selection!$A24,Length!$A$2:$A$177,Length!N$2:N$177),0)</f>
        <v>1.492</v>
      </c>
      <c r="O24">
        <f>IFERROR(_xlfn.XLOOKUP(Length_selection!$A24,Length!$A$2:$A$177,Length!O$2:O$177),0)</f>
        <v>3887.8470000000002</v>
      </c>
      <c r="P24">
        <f>IFERROR(_xlfn.XLOOKUP(Length_selection!$A24,Length!$A$2:$A$177,Length!P$2:P$177),0)</f>
        <v>0</v>
      </c>
    </row>
    <row r="25" spans="1:16" x14ac:dyDescent="0.25">
      <c r="A25" t="s">
        <v>39</v>
      </c>
      <c r="B25">
        <f>IFERROR(_xlfn.XLOOKUP(Length_selection!$A25,Length!$A$2:$A$177,Length!B$2:B$177),0)</f>
        <v>356.28699999999998</v>
      </c>
      <c r="C25">
        <f>IFERROR(_xlfn.XLOOKUP(Length_selection!$A25,Length!$A$2:$A$177,Length!C$2:C$177),0)</f>
        <v>20175.938999999998</v>
      </c>
      <c r="D25">
        <f>IFERROR(_xlfn.XLOOKUP(Length_selection!$A25,Length!$A$2:$A$177,Length!D$2:D$177),0)</f>
        <v>0.20699999999999999</v>
      </c>
      <c r="E25">
        <f>IFERROR(_xlfn.XLOOKUP(Length_selection!$A25,Length!$A$2:$A$177,Length!E$2:E$177),0)</f>
        <v>0.95099999999999996</v>
      </c>
      <c r="F25">
        <f>IFERROR(_xlfn.XLOOKUP(Length_selection!$A25,Length!$A$2:$A$177,Length!F$2:F$177),0)</f>
        <v>1663.2850000000001</v>
      </c>
      <c r="G25">
        <f>IFERROR(_xlfn.XLOOKUP(Length_selection!$A25,Length!$A$2:$A$177,Length!G$2:G$177),0)</f>
        <v>4110.5559999999996</v>
      </c>
      <c r="H25">
        <f>IFERROR(_xlfn.XLOOKUP(Length_selection!$A25,Length!$A$2:$A$177,Length!H$2:H$177),0)</f>
        <v>8.0999999999999989E-2</v>
      </c>
      <c r="I25">
        <f>IFERROR(_xlfn.XLOOKUP(Length_selection!$A25,Length!$A$2:$A$177,Length!I$2:I$177),0)</f>
        <v>6.3959999999999999</v>
      </c>
      <c r="J25">
        <f>IFERROR(_xlfn.XLOOKUP(Length_selection!$A25,Length!$A$2:$A$177,Length!J$2:J$177),0)</f>
        <v>0</v>
      </c>
      <c r="K25">
        <f>IFERROR(_xlfn.XLOOKUP(Length_selection!$A25,Length!$A$2:$A$177,Length!K$2:K$177),0)</f>
        <v>201.77</v>
      </c>
      <c r="L25">
        <f>IFERROR(_xlfn.XLOOKUP(Length_selection!$A25,Length!$A$2:$A$177,Length!L$2:L$177),0)</f>
        <v>8045.2659999999996</v>
      </c>
      <c r="M25">
        <f>IFERROR(_xlfn.XLOOKUP(Length_selection!$A25,Length!$A$2:$A$177,Length!M$2:M$177),0)</f>
        <v>0</v>
      </c>
      <c r="N25">
        <f>IFERROR(_xlfn.XLOOKUP(Length_selection!$A25,Length!$A$2:$A$177,Length!N$2:N$177),0)</f>
        <v>0.3</v>
      </c>
      <c r="O25">
        <f>IFERROR(_xlfn.XLOOKUP(Length_selection!$A25,Length!$A$2:$A$177,Length!O$2:O$177),0)</f>
        <v>3685.085</v>
      </c>
      <c r="P25">
        <f>IFERROR(_xlfn.XLOOKUP(Length_selection!$A25,Length!$A$2:$A$177,Length!P$2:P$177),0)</f>
        <v>0</v>
      </c>
    </row>
    <row r="26" spans="1:16" x14ac:dyDescent="0.25">
      <c r="A26" t="s">
        <v>40</v>
      </c>
      <c r="B26">
        <f>IFERROR(_xlfn.XLOOKUP(Length_selection!$A26,Length!$A$2:$A$177,Length!B$2:B$177),0)</f>
        <v>2688.1860000000001</v>
      </c>
      <c r="C26">
        <f>IFERROR(_xlfn.XLOOKUP(Length_selection!$A26,Length!$A$2:$A$177,Length!C$2:C$177),0)</f>
        <v>31093.85</v>
      </c>
      <c r="D26">
        <f>IFERROR(_xlfn.XLOOKUP(Length_selection!$A26,Length!$A$2:$A$177,Length!D$2:D$177),0)</f>
        <v>2.4529999999999998</v>
      </c>
      <c r="E26">
        <f>IFERROR(_xlfn.XLOOKUP(Length_selection!$A26,Length!$A$2:$A$177,Length!E$2:E$177),0)</f>
        <v>9.0690000000000008</v>
      </c>
      <c r="F26">
        <f>IFERROR(_xlfn.XLOOKUP(Length_selection!$A26,Length!$A$2:$A$177,Length!F$2:F$177),0)</f>
        <v>2800.9279999999999</v>
      </c>
      <c r="G26">
        <f>IFERROR(_xlfn.XLOOKUP(Length_selection!$A26,Length!$A$2:$A$177,Length!G$2:G$177),0)</f>
        <v>35696.678999999996</v>
      </c>
      <c r="H26">
        <f>IFERROR(_xlfn.XLOOKUP(Length_selection!$A26,Length!$A$2:$A$177,Length!H$2:H$177),0)</f>
        <v>20.273</v>
      </c>
      <c r="I26">
        <f>IFERROR(_xlfn.XLOOKUP(Length_selection!$A26,Length!$A$2:$A$177,Length!I$2:I$177),0)</f>
        <v>20.873000000000001</v>
      </c>
      <c r="J26">
        <f>IFERROR(_xlfn.XLOOKUP(Length_selection!$A26,Length!$A$2:$A$177,Length!J$2:J$177),0)</f>
        <v>0</v>
      </c>
      <c r="K26">
        <f>IFERROR(_xlfn.XLOOKUP(Length_selection!$A26,Length!$A$2:$A$177,Length!K$2:K$177),0)</f>
        <v>4679.0290000000005</v>
      </c>
      <c r="L26">
        <f>IFERROR(_xlfn.XLOOKUP(Length_selection!$A26,Length!$A$2:$A$177,Length!L$2:L$177),0)</f>
        <v>6694.143</v>
      </c>
      <c r="M26">
        <f>IFERROR(_xlfn.XLOOKUP(Length_selection!$A26,Length!$A$2:$A$177,Length!M$2:M$177),0)</f>
        <v>374.38400000000001</v>
      </c>
      <c r="N26">
        <f>IFERROR(_xlfn.XLOOKUP(Length_selection!$A26,Length!$A$2:$A$177,Length!N$2:N$177),0)</f>
        <v>2.65</v>
      </c>
      <c r="O26">
        <f>IFERROR(_xlfn.XLOOKUP(Length_selection!$A26,Length!$A$2:$A$177,Length!O$2:O$177),0)</f>
        <v>3499.55</v>
      </c>
      <c r="P26">
        <f>IFERROR(_xlfn.XLOOKUP(Length_selection!$A26,Length!$A$2:$A$177,Length!P$2:P$177),0)</f>
        <v>29.004000000000001</v>
      </c>
    </row>
    <row r="27" spans="1:16" x14ac:dyDescent="0.25">
      <c r="A27" t="s">
        <v>41</v>
      </c>
      <c r="B27">
        <f>IFERROR(_xlfn.XLOOKUP(Length_selection!$A27,Length!$A$2:$A$177,Length!B$2:B$177),0)</f>
        <v>5930.268</v>
      </c>
      <c r="C27">
        <f>IFERROR(_xlfn.XLOOKUP(Length_selection!$A27,Length!$A$2:$A$177,Length!C$2:C$177),0)</f>
        <v>47165.61</v>
      </c>
      <c r="D27">
        <f>IFERROR(_xlfn.XLOOKUP(Length_selection!$A27,Length!$A$2:$A$177,Length!D$2:D$177),0)</f>
        <v>6.0369999999999999</v>
      </c>
      <c r="E27">
        <f>IFERROR(_xlfn.XLOOKUP(Length_selection!$A27,Length!$A$2:$A$177,Length!E$2:E$177),0)</f>
        <v>6.15</v>
      </c>
      <c r="F27">
        <f>IFERROR(_xlfn.XLOOKUP(Length_selection!$A27,Length!$A$2:$A$177,Length!F$2:F$177),0)</f>
        <v>6598.3</v>
      </c>
      <c r="G27">
        <f>IFERROR(_xlfn.XLOOKUP(Length_selection!$A27,Length!$A$2:$A$177,Length!G$2:G$177),0)</f>
        <v>33109.360999999997</v>
      </c>
      <c r="H27">
        <f>IFERROR(_xlfn.XLOOKUP(Length_selection!$A27,Length!$A$2:$A$177,Length!H$2:H$177),0)</f>
        <v>21.896000000000001</v>
      </c>
      <c r="I27">
        <f>IFERROR(_xlfn.XLOOKUP(Length_selection!$A27,Length!$A$2:$A$177,Length!I$2:I$177),0)</f>
        <v>12.744999999999999</v>
      </c>
      <c r="J27">
        <f>IFERROR(_xlfn.XLOOKUP(Length_selection!$A27,Length!$A$2:$A$177,Length!J$2:J$177),0)</f>
        <v>0</v>
      </c>
      <c r="K27">
        <f>IFERROR(_xlfn.XLOOKUP(Length_selection!$A27,Length!$A$2:$A$177,Length!K$2:K$177),0)</f>
        <v>2710.797</v>
      </c>
      <c r="L27">
        <f>IFERROR(_xlfn.XLOOKUP(Length_selection!$A27,Length!$A$2:$A$177,Length!L$2:L$177),0)</f>
        <v>19856.194</v>
      </c>
      <c r="M27">
        <f>IFERROR(_xlfn.XLOOKUP(Length_selection!$A27,Length!$A$2:$A$177,Length!M$2:M$177),0)</f>
        <v>139.761</v>
      </c>
      <c r="N27">
        <f>IFERROR(_xlfn.XLOOKUP(Length_selection!$A27,Length!$A$2:$A$177,Length!N$2:N$177),0)</f>
        <v>2.0739999999999998</v>
      </c>
      <c r="O27">
        <f>IFERROR(_xlfn.XLOOKUP(Length_selection!$A27,Length!$A$2:$A$177,Length!O$2:O$177),0)</f>
        <v>13674.14</v>
      </c>
      <c r="P27">
        <f>IFERROR(_xlfn.XLOOKUP(Length_selection!$A27,Length!$A$2:$A$177,Length!P$2:P$177),0)</f>
        <v>13.904</v>
      </c>
    </row>
    <row r="28" spans="1:16" x14ac:dyDescent="0.25">
      <c r="A28" t="s">
        <v>42</v>
      </c>
      <c r="B28">
        <f>IFERROR(_xlfn.XLOOKUP(Length_selection!$A28,Length!$A$2:$A$177,Length!B$2:B$177),0)</f>
        <v>29845.746999999999</v>
      </c>
      <c r="C28">
        <f>IFERROR(_xlfn.XLOOKUP(Length_selection!$A28,Length!$A$2:$A$177,Length!C$2:C$177),0)</f>
        <v>548395.75699999998</v>
      </c>
      <c r="D28">
        <f>IFERROR(_xlfn.XLOOKUP(Length_selection!$A28,Length!$A$2:$A$177,Length!D$2:D$177),0)</f>
        <v>779.16800000000001</v>
      </c>
      <c r="E28">
        <f>IFERROR(_xlfn.XLOOKUP(Length_selection!$A28,Length!$A$2:$A$177,Length!E$2:E$177),0)</f>
        <v>694.69600000000003</v>
      </c>
      <c r="F28">
        <f>IFERROR(_xlfn.XLOOKUP(Length_selection!$A28,Length!$A$2:$A$177,Length!F$2:F$177),0)</f>
        <v>72308.032000000007</v>
      </c>
      <c r="G28">
        <f>IFERROR(_xlfn.XLOOKUP(Length_selection!$A28,Length!$A$2:$A$177,Length!G$2:G$177),0)</f>
        <v>251564.166</v>
      </c>
      <c r="H28">
        <f>IFERROR(_xlfn.XLOOKUP(Length_selection!$A28,Length!$A$2:$A$177,Length!H$2:H$177),0)</f>
        <v>801.529</v>
      </c>
      <c r="I28">
        <f>IFERROR(_xlfn.XLOOKUP(Length_selection!$A28,Length!$A$2:$A$177,Length!I$2:I$177),0)</f>
        <v>197.13200000000001</v>
      </c>
      <c r="J28">
        <f>IFERROR(_xlfn.XLOOKUP(Length_selection!$A28,Length!$A$2:$A$177,Length!J$2:J$177),0)</f>
        <v>6.5780000000000003</v>
      </c>
      <c r="K28">
        <f>IFERROR(_xlfn.XLOOKUP(Length_selection!$A28,Length!$A$2:$A$177,Length!K$2:K$177),0)</f>
        <v>129419.52099999999</v>
      </c>
      <c r="L28">
        <f>IFERROR(_xlfn.XLOOKUP(Length_selection!$A28,Length!$A$2:$A$177,Length!L$2:L$177),0)</f>
        <v>130299.735</v>
      </c>
      <c r="M28">
        <f>IFERROR(_xlfn.XLOOKUP(Length_selection!$A28,Length!$A$2:$A$177,Length!M$2:M$177),0)</f>
        <v>17013.248</v>
      </c>
      <c r="N28">
        <f>IFERROR(_xlfn.XLOOKUP(Length_selection!$A28,Length!$A$2:$A$177,Length!N$2:N$177),0)</f>
        <v>233.78299999999999</v>
      </c>
      <c r="O28">
        <f>IFERROR(_xlfn.XLOOKUP(Length_selection!$A28,Length!$A$2:$A$177,Length!O$2:O$177),0)</f>
        <v>107806.277</v>
      </c>
      <c r="P28">
        <f>IFERROR(_xlfn.XLOOKUP(Length_selection!$A28,Length!$A$2:$A$177,Length!P$2:P$177),0)</f>
        <v>6125.1409999999996</v>
      </c>
    </row>
    <row r="29" spans="1:16" x14ac:dyDescent="0.25">
      <c r="A29" t="s">
        <v>43</v>
      </c>
      <c r="B29">
        <f>IFERROR(_xlfn.XLOOKUP(Length_selection!$A29,Length!$A$2:$A$177,Length!B$2:B$177),0)</f>
        <v>71.787000000000006</v>
      </c>
      <c r="C29">
        <f>IFERROR(_xlfn.XLOOKUP(Length_selection!$A29,Length!$A$2:$A$177,Length!C$2:C$177),0)</f>
        <v>516.971</v>
      </c>
      <c r="D29">
        <f>IFERROR(_xlfn.XLOOKUP(Length_selection!$A29,Length!$A$2:$A$177,Length!D$2:D$177),0)</f>
        <v>0.13</v>
      </c>
      <c r="E29">
        <f>IFERROR(_xlfn.XLOOKUP(Length_selection!$A29,Length!$A$2:$A$177,Length!E$2:E$177),0)</f>
        <v>0.70199999999999996</v>
      </c>
      <c r="F29">
        <f>IFERROR(_xlfn.XLOOKUP(Length_selection!$A29,Length!$A$2:$A$177,Length!F$2:F$177),0)</f>
        <v>361.92700000000002</v>
      </c>
      <c r="G29">
        <f>IFERROR(_xlfn.XLOOKUP(Length_selection!$A29,Length!$A$2:$A$177,Length!G$2:G$177),0)</f>
        <v>1135.2760000000001</v>
      </c>
      <c r="H29">
        <f>IFERROR(_xlfn.XLOOKUP(Length_selection!$A29,Length!$A$2:$A$177,Length!H$2:H$177),0)</f>
        <v>0.33</v>
      </c>
      <c r="I29">
        <f>IFERROR(_xlfn.XLOOKUP(Length_selection!$A29,Length!$A$2:$A$177,Length!I$2:I$177),0)</f>
        <v>0.10100000000000001</v>
      </c>
      <c r="J29">
        <f>IFERROR(_xlfn.XLOOKUP(Length_selection!$A29,Length!$A$2:$A$177,Length!J$2:J$177),0)</f>
        <v>0.13600000000000001</v>
      </c>
      <c r="K29">
        <f>IFERROR(_xlfn.XLOOKUP(Length_selection!$A29,Length!$A$2:$A$177,Length!K$2:K$177),0)</f>
        <v>1311.1089999999999</v>
      </c>
      <c r="L29">
        <f>IFERROR(_xlfn.XLOOKUP(Length_selection!$A29,Length!$A$2:$A$177,Length!L$2:L$177),0)</f>
        <v>494.82</v>
      </c>
      <c r="M29">
        <f>IFERROR(_xlfn.XLOOKUP(Length_selection!$A29,Length!$A$2:$A$177,Length!M$2:M$177),0)</f>
        <v>0</v>
      </c>
      <c r="N29">
        <f>IFERROR(_xlfn.XLOOKUP(Length_selection!$A29,Length!$A$2:$A$177,Length!N$2:N$177),0)</f>
        <v>0.10299999999999999</v>
      </c>
      <c r="O29">
        <f>IFERROR(_xlfn.XLOOKUP(Length_selection!$A29,Length!$A$2:$A$177,Length!O$2:O$177),0)</f>
        <v>280.65300000000002</v>
      </c>
      <c r="P29">
        <f>IFERROR(_xlfn.XLOOKUP(Length_selection!$A29,Length!$A$2:$A$177,Length!P$2:P$177),0)</f>
        <v>0</v>
      </c>
    </row>
    <row r="30" spans="1:16" x14ac:dyDescent="0.25">
      <c r="A30" t="s">
        <v>44</v>
      </c>
      <c r="B30">
        <f>IFERROR(_xlfn.XLOOKUP(Length_selection!$A30,Length!$A$2:$A$177,Length!B$2:B$177),0)</f>
        <v>29.722000000000001</v>
      </c>
      <c r="C30">
        <f>IFERROR(_xlfn.XLOOKUP(Length_selection!$A30,Length!$A$2:$A$177,Length!C$2:C$177),0)</f>
        <v>13058.894</v>
      </c>
      <c r="D30">
        <f>IFERROR(_xlfn.XLOOKUP(Length_selection!$A30,Length!$A$2:$A$177,Length!D$2:D$177),0)</f>
        <v>0.06</v>
      </c>
      <c r="E30">
        <f>IFERROR(_xlfn.XLOOKUP(Length_selection!$A30,Length!$A$2:$A$177,Length!E$2:E$177),0)</f>
        <v>0.44700000000000001</v>
      </c>
      <c r="F30">
        <f>IFERROR(_xlfn.XLOOKUP(Length_selection!$A30,Length!$A$2:$A$177,Length!F$2:F$177),0)</f>
        <v>6273.3059999999996</v>
      </c>
      <c r="G30">
        <f>IFERROR(_xlfn.XLOOKUP(Length_selection!$A30,Length!$A$2:$A$177,Length!G$2:G$177),0)</f>
        <v>2818.9209999999998</v>
      </c>
      <c r="H30">
        <f>IFERROR(_xlfn.XLOOKUP(Length_selection!$A30,Length!$A$2:$A$177,Length!H$2:H$177),0)</f>
        <v>0</v>
      </c>
      <c r="I30">
        <f>IFERROR(_xlfn.XLOOKUP(Length_selection!$A30,Length!$A$2:$A$177,Length!I$2:I$177),0)</f>
        <v>1.837</v>
      </c>
      <c r="J30">
        <f>IFERROR(_xlfn.XLOOKUP(Length_selection!$A30,Length!$A$2:$A$177,Length!J$2:J$177),0)</f>
        <v>0</v>
      </c>
      <c r="K30">
        <f>IFERROR(_xlfn.XLOOKUP(Length_selection!$A30,Length!$A$2:$A$177,Length!K$2:K$177),0)</f>
        <v>247.69</v>
      </c>
      <c r="L30">
        <f>IFERROR(_xlfn.XLOOKUP(Length_selection!$A30,Length!$A$2:$A$177,Length!L$2:L$177),0)</f>
        <v>6803.6909999999998</v>
      </c>
      <c r="M30">
        <f>IFERROR(_xlfn.XLOOKUP(Length_selection!$A30,Length!$A$2:$A$177,Length!M$2:M$177),0)</f>
        <v>0</v>
      </c>
      <c r="N30">
        <f>IFERROR(_xlfn.XLOOKUP(Length_selection!$A30,Length!$A$2:$A$177,Length!N$2:N$177),0)</f>
        <v>0.53</v>
      </c>
      <c r="O30">
        <f>IFERROR(_xlfn.XLOOKUP(Length_selection!$A30,Length!$A$2:$A$177,Length!O$2:O$177),0)</f>
        <v>7287.4120000000003</v>
      </c>
      <c r="P30">
        <f>IFERROR(_xlfn.XLOOKUP(Length_selection!$A30,Length!$A$2:$A$177,Length!P$2:P$177),0)</f>
        <v>0</v>
      </c>
    </row>
    <row r="31" spans="1:16" x14ac:dyDescent="0.25">
      <c r="A31" t="s">
        <v>45</v>
      </c>
      <c r="B31">
        <f>IFERROR(_xlfn.XLOOKUP(Length_selection!$A31,Length!$A$2:$A$177,Length!B$2:B$177),0)</f>
        <v>2109.1060000000002</v>
      </c>
      <c r="C31">
        <f>IFERROR(_xlfn.XLOOKUP(Length_selection!$A31,Length!$A$2:$A$177,Length!C$2:C$177),0)</f>
        <v>56602.779000000002</v>
      </c>
      <c r="D31">
        <f>IFERROR(_xlfn.XLOOKUP(Length_selection!$A31,Length!$A$2:$A$177,Length!D$2:D$177),0)</f>
        <v>1.032</v>
      </c>
      <c r="E31">
        <f>IFERROR(_xlfn.XLOOKUP(Length_selection!$A31,Length!$A$2:$A$177,Length!E$2:E$177),0)</f>
        <v>2.532</v>
      </c>
      <c r="F31">
        <f>IFERROR(_xlfn.XLOOKUP(Length_selection!$A31,Length!$A$2:$A$177,Length!F$2:F$177),0)</f>
        <v>2975.1619999999998</v>
      </c>
      <c r="G31">
        <f>IFERROR(_xlfn.XLOOKUP(Length_selection!$A31,Length!$A$2:$A$177,Length!G$2:G$177),0)</f>
        <v>12815.909</v>
      </c>
      <c r="H31">
        <f>IFERROR(_xlfn.XLOOKUP(Length_selection!$A31,Length!$A$2:$A$177,Length!H$2:H$177),0)</f>
        <v>2.5099999999999998</v>
      </c>
      <c r="I31">
        <f>IFERROR(_xlfn.XLOOKUP(Length_selection!$A31,Length!$A$2:$A$177,Length!I$2:I$177),0)</f>
        <v>22.524000000000001</v>
      </c>
      <c r="J31">
        <f>IFERROR(_xlfn.XLOOKUP(Length_selection!$A31,Length!$A$2:$A$177,Length!J$2:J$177),0)</f>
        <v>0</v>
      </c>
      <c r="K31">
        <f>IFERROR(_xlfn.XLOOKUP(Length_selection!$A31,Length!$A$2:$A$177,Length!K$2:K$177),0)</f>
        <v>791.67200000000003</v>
      </c>
      <c r="L31">
        <f>IFERROR(_xlfn.XLOOKUP(Length_selection!$A31,Length!$A$2:$A$177,Length!L$2:L$177),0)</f>
        <v>13428.833000000001</v>
      </c>
      <c r="M31">
        <f>IFERROR(_xlfn.XLOOKUP(Length_selection!$A31,Length!$A$2:$A$177,Length!M$2:M$177),0)</f>
        <v>0</v>
      </c>
      <c r="N31">
        <f>IFERROR(_xlfn.XLOOKUP(Length_selection!$A31,Length!$A$2:$A$177,Length!N$2:N$177),0)</f>
        <v>0.248</v>
      </c>
      <c r="O31">
        <f>IFERROR(_xlfn.XLOOKUP(Length_selection!$A31,Length!$A$2:$A$177,Length!O$2:O$177),0)</f>
        <v>8078.0209999999997</v>
      </c>
      <c r="P31">
        <f>IFERROR(_xlfn.XLOOKUP(Length_selection!$A31,Length!$A$2:$A$177,Length!P$2:P$177),0)</f>
        <v>0</v>
      </c>
    </row>
    <row r="32" spans="1:16" x14ac:dyDescent="0.25">
      <c r="A32" t="s">
        <v>46</v>
      </c>
      <c r="B32">
        <f>IFERROR(_xlfn.XLOOKUP(Length_selection!$A32,Length!$A$2:$A$177,Length!B$2:B$177),0)</f>
        <v>4406.91</v>
      </c>
      <c r="C32">
        <f>IFERROR(_xlfn.XLOOKUP(Length_selection!$A32,Length!$A$2:$A$177,Length!C$2:C$177),0)</f>
        <v>66207.173999999999</v>
      </c>
      <c r="D32">
        <f>IFERROR(_xlfn.XLOOKUP(Length_selection!$A32,Length!$A$2:$A$177,Length!D$2:D$177),0)</f>
        <v>44.314</v>
      </c>
      <c r="E32">
        <f>IFERROR(_xlfn.XLOOKUP(Length_selection!$A32,Length!$A$2:$A$177,Length!E$2:E$177),0)</f>
        <v>164.76499999999999</v>
      </c>
      <c r="F32">
        <f>IFERROR(_xlfn.XLOOKUP(Length_selection!$A32,Length!$A$2:$A$177,Length!F$2:F$177),0)</f>
        <v>16378.924999999999</v>
      </c>
      <c r="G32">
        <f>IFERROR(_xlfn.XLOOKUP(Length_selection!$A32,Length!$A$2:$A$177,Length!G$2:G$177),0)</f>
        <v>41943.462</v>
      </c>
      <c r="H32">
        <f>IFERROR(_xlfn.XLOOKUP(Length_selection!$A32,Length!$A$2:$A$177,Length!H$2:H$177),0)</f>
        <v>118.334</v>
      </c>
      <c r="I32">
        <f>IFERROR(_xlfn.XLOOKUP(Length_selection!$A32,Length!$A$2:$A$177,Length!I$2:I$177),0)</f>
        <v>15988.486000000001</v>
      </c>
      <c r="J32">
        <f>IFERROR(_xlfn.XLOOKUP(Length_selection!$A32,Length!$A$2:$A$177,Length!J$2:J$177),0)</f>
        <v>2.7E-2</v>
      </c>
      <c r="K32">
        <f>IFERROR(_xlfn.XLOOKUP(Length_selection!$A32,Length!$A$2:$A$177,Length!K$2:K$177),0)</f>
        <v>25846.170999999998</v>
      </c>
      <c r="L32">
        <f>IFERROR(_xlfn.XLOOKUP(Length_selection!$A32,Length!$A$2:$A$177,Length!L$2:L$177),0)</f>
        <v>48814.642</v>
      </c>
      <c r="M32">
        <f>IFERROR(_xlfn.XLOOKUP(Length_selection!$A32,Length!$A$2:$A$177,Length!M$2:M$177),0)</f>
        <v>5905.7430000000004</v>
      </c>
      <c r="N32">
        <f>IFERROR(_xlfn.XLOOKUP(Length_selection!$A32,Length!$A$2:$A$177,Length!N$2:N$177),0)</f>
        <v>23.561</v>
      </c>
      <c r="O32">
        <f>IFERROR(_xlfn.XLOOKUP(Length_selection!$A32,Length!$A$2:$A$177,Length!O$2:O$177),0)</f>
        <v>13632.395</v>
      </c>
      <c r="P32">
        <f>IFERROR(_xlfn.XLOOKUP(Length_selection!$A32,Length!$A$2:$A$177,Length!P$2:P$177),0)</f>
        <v>698.01700000000005</v>
      </c>
    </row>
    <row r="33" spans="1:16" x14ac:dyDescent="0.25">
      <c r="A33" t="s">
        <v>47</v>
      </c>
      <c r="B33">
        <f>IFERROR(_xlfn.XLOOKUP(Length_selection!$A33,Length!$A$2:$A$177,Length!B$2:B$177),0)</f>
        <v>309119.68800000002</v>
      </c>
      <c r="C33">
        <f>IFERROR(_xlfn.XLOOKUP(Length_selection!$A33,Length!$A$2:$A$177,Length!C$2:C$177),0)</f>
        <v>893153.13699999999</v>
      </c>
      <c r="D33">
        <f>IFERROR(_xlfn.XLOOKUP(Length_selection!$A33,Length!$A$2:$A$177,Length!D$2:D$177),0)</f>
        <v>5077.8999999999996</v>
      </c>
      <c r="E33">
        <f>IFERROR(_xlfn.XLOOKUP(Length_selection!$A33,Length!$A$2:$A$177,Length!E$2:E$177),0)</f>
        <v>9480.607</v>
      </c>
      <c r="F33">
        <f>IFERROR(_xlfn.XLOOKUP(Length_selection!$A33,Length!$A$2:$A$177,Length!F$2:F$177),0)</f>
        <v>385126.20400000003</v>
      </c>
      <c r="G33">
        <f>IFERROR(_xlfn.XLOOKUP(Length_selection!$A33,Length!$A$2:$A$177,Length!G$2:G$177),0)</f>
        <v>519588.935</v>
      </c>
      <c r="H33">
        <f>IFERROR(_xlfn.XLOOKUP(Length_selection!$A33,Length!$A$2:$A$177,Length!H$2:H$177),0)</f>
        <v>13662.021000000001</v>
      </c>
      <c r="I33">
        <f>IFERROR(_xlfn.XLOOKUP(Length_selection!$A33,Length!$A$2:$A$177,Length!I$2:I$177),0)</f>
        <v>14242.263000000001</v>
      </c>
      <c r="J33">
        <f>IFERROR(_xlfn.XLOOKUP(Length_selection!$A33,Length!$A$2:$A$177,Length!J$2:J$177),0)</f>
        <v>102.285</v>
      </c>
      <c r="K33">
        <f>IFERROR(_xlfn.XLOOKUP(Length_selection!$A33,Length!$A$2:$A$177,Length!K$2:K$177),0)</f>
        <v>181702.967</v>
      </c>
      <c r="L33">
        <f>IFERROR(_xlfn.XLOOKUP(Length_selection!$A33,Length!$A$2:$A$177,Length!L$2:L$177),0)</f>
        <v>863553.11800000002</v>
      </c>
      <c r="M33">
        <f>IFERROR(_xlfn.XLOOKUP(Length_selection!$A33,Length!$A$2:$A$177,Length!M$2:M$177),0)</f>
        <v>352185.24300000002</v>
      </c>
      <c r="N33">
        <f>IFERROR(_xlfn.XLOOKUP(Length_selection!$A33,Length!$A$2:$A$177,Length!N$2:N$177),0)</f>
        <v>4357.0029999999997</v>
      </c>
      <c r="O33">
        <f>IFERROR(_xlfn.XLOOKUP(Length_selection!$A33,Length!$A$2:$A$177,Length!O$2:O$177),0)</f>
        <v>547778.61199999996</v>
      </c>
      <c r="P33">
        <f>IFERROR(_xlfn.XLOOKUP(Length_selection!$A33,Length!$A$2:$A$177,Length!P$2:P$177),0)</f>
        <v>0</v>
      </c>
    </row>
    <row r="34" spans="1:16" x14ac:dyDescent="0.25">
      <c r="A34" t="s">
        <v>48</v>
      </c>
      <c r="B34">
        <f>IFERROR(_xlfn.XLOOKUP(Length_selection!$A34,Length!$A$2:$A$177,Length!B$2:B$177),0)</f>
        <v>10449.915999999999</v>
      </c>
      <c r="C34">
        <f>IFERROR(_xlfn.XLOOKUP(Length_selection!$A34,Length!$A$2:$A$177,Length!C$2:C$177),0)</f>
        <v>193062.16699999999</v>
      </c>
      <c r="D34">
        <f>IFERROR(_xlfn.XLOOKUP(Length_selection!$A34,Length!$A$2:$A$177,Length!D$2:D$177),0)</f>
        <v>76.304000000000002</v>
      </c>
      <c r="E34">
        <f>IFERROR(_xlfn.XLOOKUP(Length_selection!$A34,Length!$A$2:$A$177,Length!E$2:E$177),0)</f>
        <v>232.381</v>
      </c>
      <c r="F34">
        <f>IFERROR(_xlfn.XLOOKUP(Length_selection!$A34,Length!$A$2:$A$177,Length!F$2:F$177),0)</f>
        <v>7889.9610000000002</v>
      </c>
      <c r="G34">
        <f>IFERROR(_xlfn.XLOOKUP(Length_selection!$A34,Length!$A$2:$A$177,Length!G$2:G$177),0)</f>
        <v>75453.001999999993</v>
      </c>
      <c r="H34">
        <f>IFERROR(_xlfn.XLOOKUP(Length_selection!$A34,Length!$A$2:$A$177,Length!H$2:H$177),0)</f>
        <v>423.572</v>
      </c>
      <c r="I34">
        <f>IFERROR(_xlfn.XLOOKUP(Length_selection!$A34,Length!$A$2:$A$177,Length!I$2:I$177),0)</f>
        <v>14.334</v>
      </c>
      <c r="J34">
        <f>IFERROR(_xlfn.XLOOKUP(Length_selection!$A34,Length!$A$2:$A$177,Length!J$2:J$177),0)</f>
        <v>0</v>
      </c>
      <c r="K34">
        <f>IFERROR(_xlfn.XLOOKUP(Length_selection!$A34,Length!$A$2:$A$177,Length!K$2:K$177),0)</f>
        <v>26457.597000000002</v>
      </c>
      <c r="L34">
        <f>IFERROR(_xlfn.XLOOKUP(Length_selection!$A34,Length!$A$2:$A$177,Length!L$2:L$177),0)</f>
        <v>32262.861000000001</v>
      </c>
      <c r="M34">
        <f>IFERROR(_xlfn.XLOOKUP(Length_selection!$A34,Length!$A$2:$A$177,Length!M$2:M$177),0)</f>
        <v>0</v>
      </c>
      <c r="N34">
        <f>IFERROR(_xlfn.XLOOKUP(Length_selection!$A34,Length!$A$2:$A$177,Length!N$2:N$177),0)</f>
        <v>29.667999999999999</v>
      </c>
      <c r="O34">
        <f>IFERROR(_xlfn.XLOOKUP(Length_selection!$A34,Length!$A$2:$A$177,Length!O$2:O$177),0)</f>
        <v>15363.878000000001</v>
      </c>
      <c r="P34">
        <f>IFERROR(_xlfn.XLOOKUP(Length_selection!$A34,Length!$A$2:$A$177,Length!P$2:P$177),0)</f>
        <v>0</v>
      </c>
    </row>
    <row r="35" spans="1:16" x14ac:dyDescent="0.25">
      <c r="A35" t="s">
        <v>49</v>
      </c>
      <c r="B35">
        <f>IFERROR(_xlfn.XLOOKUP(Length_selection!$A35,Length!$A$2:$A$177,Length!B$2:B$177),0)</f>
        <v>0</v>
      </c>
      <c r="C35">
        <f>IFERROR(_xlfn.XLOOKUP(Length_selection!$A35,Length!$A$2:$A$177,Length!C$2:C$177),0)</f>
        <v>254.06200000000001</v>
      </c>
      <c r="D35">
        <f>IFERROR(_xlfn.XLOOKUP(Length_selection!$A35,Length!$A$2:$A$177,Length!D$2:D$177),0)</f>
        <v>6.7000000000000004E-2</v>
      </c>
      <c r="E35">
        <f>IFERROR(_xlfn.XLOOKUP(Length_selection!$A35,Length!$A$2:$A$177,Length!E$2:E$177),0)</f>
        <v>0.10199999999999999</v>
      </c>
      <c r="F35">
        <f>IFERROR(_xlfn.XLOOKUP(Length_selection!$A35,Length!$A$2:$A$177,Length!F$2:F$177),0)</f>
        <v>161.054</v>
      </c>
      <c r="G35">
        <f>IFERROR(_xlfn.XLOOKUP(Length_selection!$A35,Length!$A$2:$A$177,Length!G$2:G$177),0)</f>
        <v>690.26700000000005</v>
      </c>
      <c r="H35">
        <f>IFERROR(_xlfn.XLOOKUP(Length_selection!$A35,Length!$A$2:$A$177,Length!H$2:H$177),0)</f>
        <v>0</v>
      </c>
      <c r="I35">
        <f>IFERROR(_xlfn.XLOOKUP(Length_selection!$A35,Length!$A$2:$A$177,Length!I$2:I$177),0)</f>
        <v>0.24</v>
      </c>
      <c r="J35">
        <f>IFERROR(_xlfn.XLOOKUP(Length_selection!$A35,Length!$A$2:$A$177,Length!J$2:J$177),0)</f>
        <v>0</v>
      </c>
      <c r="K35">
        <f>IFERROR(_xlfn.XLOOKUP(Length_selection!$A35,Length!$A$2:$A$177,Length!K$2:K$177),0)</f>
        <v>36.828000000000003</v>
      </c>
      <c r="L35">
        <f>IFERROR(_xlfn.XLOOKUP(Length_selection!$A35,Length!$A$2:$A$177,Length!L$2:L$177),0)</f>
        <v>366.79399999999998</v>
      </c>
      <c r="M35">
        <f>IFERROR(_xlfn.XLOOKUP(Length_selection!$A35,Length!$A$2:$A$177,Length!M$2:M$177),0)</f>
        <v>0</v>
      </c>
      <c r="N35">
        <f>IFERROR(_xlfn.XLOOKUP(Length_selection!$A35,Length!$A$2:$A$177,Length!N$2:N$177),0)</f>
        <v>4.3999999999999997E-2</v>
      </c>
      <c r="O35">
        <f>IFERROR(_xlfn.XLOOKUP(Length_selection!$A35,Length!$A$2:$A$177,Length!O$2:O$177),0)</f>
        <v>91.391999999999996</v>
      </c>
      <c r="P35">
        <f>IFERROR(_xlfn.XLOOKUP(Length_selection!$A35,Length!$A$2:$A$177,Length!P$2:P$177),0)</f>
        <v>0</v>
      </c>
    </row>
    <row r="36" spans="1:16" x14ac:dyDescent="0.25">
      <c r="A36" t="s">
        <v>50</v>
      </c>
      <c r="B36">
        <f>IFERROR(_xlfn.XLOOKUP(Length_selection!$A36,Length!$A$2:$A$177,Length!B$2:B$177),0)</f>
        <v>958</v>
      </c>
      <c r="C36">
        <f>IFERROR(_xlfn.XLOOKUP(Length_selection!$A36,Length!$A$2:$A$177,Length!C$2:C$177),0)</f>
        <v>10846.313</v>
      </c>
      <c r="D36">
        <f>IFERROR(_xlfn.XLOOKUP(Length_selection!$A36,Length!$A$2:$A$177,Length!D$2:D$177),0)</f>
        <v>0.53100000000000003</v>
      </c>
      <c r="E36">
        <f>IFERROR(_xlfn.XLOOKUP(Length_selection!$A36,Length!$A$2:$A$177,Length!E$2:E$177),0)</f>
        <v>2.089</v>
      </c>
      <c r="F36">
        <f>IFERROR(_xlfn.XLOOKUP(Length_selection!$A36,Length!$A$2:$A$177,Length!F$2:F$177),0)</f>
        <v>2274.0940000000001</v>
      </c>
      <c r="G36">
        <f>IFERROR(_xlfn.XLOOKUP(Length_selection!$A36,Length!$A$2:$A$177,Length!G$2:G$177),0)</f>
        <v>11356.714</v>
      </c>
      <c r="H36">
        <f>IFERROR(_xlfn.XLOOKUP(Length_selection!$A36,Length!$A$2:$A$177,Length!H$2:H$177),0)</f>
        <v>3.9159999999999999</v>
      </c>
      <c r="I36">
        <f>IFERROR(_xlfn.XLOOKUP(Length_selection!$A36,Length!$A$2:$A$177,Length!I$2:I$177),0)</f>
        <v>0.121</v>
      </c>
      <c r="J36">
        <f>IFERROR(_xlfn.XLOOKUP(Length_selection!$A36,Length!$A$2:$A$177,Length!J$2:J$177),0)</f>
        <v>0</v>
      </c>
      <c r="K36">
        <f>IFERROR(_xlfn.XLOOKUP(Length_selection!$A36,Length!$A$2:$A$177,Length!K$2:K$177),0)</f>
        <v>331.34800000000001</v>
      </c>
      <c r="L36">
        <f>IFERROR(_xlfn.XLOOKUP(Length_selection!$A36,Length!$A$2:$A$177,Length!L$2:L$177),0)</f>
        <v>6944.8609999999999</v>
      </c>
      <c r="M36">
        <f>IFERROR(_xlfn.XLOOKUP(Length_selection!$A36,Length!$A$2:$A$177,Length!M$2:M$177),0)</f>
        <v>0</v>
      </c>
      <c r="N36">
        <f>IFERROR(_xlfn.XLOOKUP(Length_selection!$A36,Length!$A$2:$A$177,Length!N$2:N$177),0)</f>
        <v>0.71699999999999997</v>
      </c>
      <c r="O36">
        <f>IFERROR(_xlfn.XLOOKUP(Length_selection!$A36,Length!$A$2:$A$177,Length!O$2:O$177),0)</f>
        <v>2947.8049999999998</v>
      </c>
      <c r="P36">
        <f>IFERROR(_xlfn.XLOOKUP(Length_selection!$A36,Length!$A$2:$A$177,Length!P$2:P$177),0)</f>
        <v>0</v>
      </c>
    </row>
    <row r="37" spans="1:16" x14ac:dyDescent="0.25">
      <c r="A37" t="s">
        <v>51</v>
      </c>
      <c r="B37">
        <f>IFERROR(_xlfn.XLOOKUP(Length_selection!$A37,Length!$A$2:$A$177,Length!B$2:B$177),0)</f>
        <v>3329.8310000000001</v>
      </c>
      <c r="C37">
        <f>IFERROR(_xlfn.XLOOKUP(Length_selection!$A37,Length!$A$2:$A$177,Length!C$2:C$177),0)</f>
        <v>172123.541</v>
      </c>
      <c r="D37">
        <f>IFERROR(_xlfn.XLOOKUP(Length_selection!$A37,Length!$A$2:$A$177,Length!D$2:D$177),0)</f>
        <v>2.4020000000000001</v>
      </c>
      <c r="E37">
        <f>IFERROR(_xlfn.XLOOKUP(Length_selection!$A37,Length!$A$2:$A$177,Length!E$2:E$177),0)</f>
        <v>2.9780000000000002</v>
      </c>
      <c r="F37">
        <f>IFERROR(_xlfn.XLOOKUP(Length_selection!$A37,Length!$A$2:$A$177,Length!F$2:F$177),0)</f>
        <v>21728.839</v>
      </c>
      <c r="G37">
        <f>IFERROR(_xlfn.XLOOKUP(Length_selection!$A37,Length!$A$2:$A$177,Length!G$2:G$177),0)</f>
        <v>59894.642</v>
      </c>
      <c r="H37">
        <f>IFERROR(_xlfn.XLOOKUP(Length_selection!$A37,Length!$A$2:$A$177,Length!H$2:H$177),0)</f>
        <v>8.5500000000000007</v>
      </c>
      <c r="I37">
        <f>IFERROR(_xlfn.XLOOKUP(Length_selection!$A37,Length!$A$2:$A$177,Length!I$2:I$177),0)</f>
        <v>67.442000000000007</v>
      </c>
      <c r="J37">
        <f>IFERROR(_xlfn.XLOOKUP(Length_selection!$A37,Length!$A$2:$A$177,Length!J$2:J$177),0)</f>
        <v>0</v>
      </c>
      <c r="K37">
        <f>IFERROR(_xlfn.XLOOKUP(Length_selection!$A37,Length!$A$2:$A$177,Length!K$2:K$177),0)</f>
        <v>2307.7350000000001</v>
      </c>
      <c r="L37">
        <f>IFERROR(_xlfn.XLOOKUP(Length_selection!$A37,Length!$A$2:$A$177,Length!L$2:L$177),0)</f>
        <v>41164.339</v>
      </c>
      <c r="M37">
        <f>IFERROR(_xlfn.XLOOKUP(Length_selection!$A37,Length!$A$2:$A$177,Length!M$2:M$177),0)</f>
        <v>0</v>
      </c>
      <c r="N37">
        <f>IFERROR(_xlfn.XLOOKUP(Length_selection!$A37,Length!$A$2:$A$177,Length!N$2:N$177),0)</f>
        <v>2.8839999999999999</v>
      </c>
      <c r="O37">
        <f>IFERROR(_xlfn.XLOOKUP(Length_selection!$A37,Length!$A$2:$A$177,Length!O$2:O$177),0)</f>
        <v>23323.580999999998</v>
      </c>
      <c r="P37">
        <f>IFERROR(_xlfn.XLOOKUP(Length_selection!$A37,Length!$A$2:$A$177,Length!P$2:P$177),0)</f>
        <v>0</v>
      </c>
    </row>
    <row r="38" spans="1:16" x14ac:dyDescent="0.25">
      <c r="A38" t="s">
        <v>52</v>
      </c>
      <c r="B38">
        <f>IFERROR(_xlfn.XLOOKUP(Length_selection!$A38,Length!$A$2:$A$177,Length!B$2:B$177),0)</f>
        <v>0</v>
      </c>
      <c r="C38">
        <f>IFERROR(_xlfn.XLOOKUP(Length_selection!$A38,Length!$A$2:$A$177,Length!C$2:C$177),0)</f>
        <v>62.515999999999998</v>
      </c>
      <c r="D38">
        <f>IFERROR(_xlfn.XLOOKUP(Length_selection!$A38,Length!$A$2:$A$177,Length!D$2:D$177),0)</f>
        <v>0.29099999999999998</v>
      </c>
      <c r="E38">
        <f>IFERROR(_xlfn.XLOOKUP(Length_selection!$A38,Length!$A$2:$A$177,Length!E$2:E$177),0)</f>
        <v>8.1000000000000003E-2</v>
      </c>
      <c r="F38">
        <f>IFERROR(_xlfn.XLOOKUP(Length_selection!$A38,Length!$A$2:$A$177,Length!F$2:F$177),0)</f>
        <v>32.124000000000002</v>
      </c>
      <c r="G38">
        <f>IFERROR(_xlfn.XLOOKUP(Length_selection!$A38,Length!$A$2:$A$177,Length!G$2:G$177),0)</f>
        <v>153.97900000000001</v>
      </c>
      <c r="H38">
        <f>IFERROR(_xlfn.XLOOKUP(Length_selection!$A38,Length!$A$2:$A$177,Length!H$2:H$177),0)</f>
        <v>0</v>
      </c>
      <c r="I38">
        <f>IFERROR(_xlfn.XLOOKUP(Length_selection!$A38,Length!$A$2:$A$177,Length!I$2:I$177),0)</f>
        <v>5.2999999999999999E-2</v>
      </c>
      <c r="J38">
        <f>IFERROR(_xlfn.XLOOKUP(Length_selection!$A38,Length!$A$2:$A$177,Length!J$2:J$177),0)</f>
        <v>0</v>
      </c>
      <c r="K38">
        <f>IFERROR(_xlfn.XLOOKUP(Length_selection!$A38,Length!$A$2:$A$177,Length!K$2:K$177),0)</f>
        <v>63.121000000000002</v>
      </c>
      <c r="L38">
        <f>IFERROR(_xlfn.XLOOKUP(Length_selection!$A38,Length!$A$2:$A$177,Length!L$2:L$177),0)</f>
        <v>25.294</v>
      </c>
      <c r="M38">
        <f>IFERROR(_xlfn.XLOOKUP(Length_selection!$A38,Length!$A$2:$A$177,Length!M$2:M$177),0)</f>
        <v>0</v>
      </c>
      <c r="N38">
        <f>IFERROR(_xlfn.XLOOKUP(Length_selection!$A38,Length!$A$2:$A$177,Length!N$2:N$177),0)</f>
        <v>2.9000000000000001E-2</v>
      </c>
      <c r="O38">
        <f>IFERROR(_xlfn.XLOOKUP(Length_selection!$A38,Length!$A$2:$A$177,Length!O$2:O$177),0)</f>
        <v>48.213000000000001</v>
      </c>
      <c r="P38">
        <f>IFERROR(_xlfn.XLOOKUP(Length_selection!$A38,Length!$A$2:$A$177,Length!P$2:P$177),0)</f>
        <v>0</v>
      </c>
    </row>
    <row r="39" spans="1:16" x14ac:dyDescent="0.25">
      <c r="A39" t="s">
        <v>53</v>
      </c>
      <c r="B39">
        <f>IFERROR(_xlfn.XLOOKUP(Length_selection!$A39,Length!$A$2:$A$177,Length!B$2:B$177),0)</f>
        <v>424.66699999999997</v>
      </c>
      <c r="C39">
        <f>IFERROR(_xlfn.XLOOKUP(Length_selection!$A39,Length!$A$2:$A$177,Length!C$2:C$177),0)</f>
        <v>13885.198</v>
      </c>
      <c r="D39">
        <f>IFERROR(_xlfn.XLOOKUP(Length_selection!$A39,Length!$A$2:$A$177,Length!D$2:D$177),0)</f>
        <v>54.741</v>
      </c>
      <c r="E39">
        <f>IFERROR(_xlfn.XLOOKUP(Length_selection!$A39,Length!$A$2:$A$177,Length!E$2:E$177),0)</f>
        <v>66.644999999999996</v>
      </c>
      <c r="F39">
        <f>IFERROR(_xlfn.XLOOKUP(Length_selection!$A39,Length!$A$2:$A$177,Length!F$2:F$177),0)</f>
        <v>7349.0609999999997</v>
      </c>
      <c r="G39">
        <f>IFERROR(_xlfn.XLOOKUP(Length_selection!$A39,Length!$A$2:$A$177,Length!G$2:G$177),0)</f>
        <v>20156.603999999999</v>
      </c>
      <c r="H39">
        <f>IFERROR(_xlfn.XLOOKUP(Length_selection!$A39,Length!$A$2:$A$177,Length!H$2:H$177),0)</f>
        <v>77.078000000000003</v>
      </c>
      <c r="I39">
        <f>IFERROR(_xlfn.XLOOKUP(Length_selection!$A39,Length!$A$2:$A$177,Length!I$2:I$177),0)</f>
        <v>113.44199999999999</v>
      </c>
      <c r="J39">
        <f>IFERROR(_xlfn.XLOOKUP(Length_selection!$A39,Length!$A$2:$A$177,Length!J$2:J$177),0)</f>
        <v>0</v>
      </c>
      <c r="K39">
        <f>IFERROR(_xlfn.XLOOKUP(Length_selection!$A39,Length!$A$2:$A$177,Length!K$2:K$177),0)</f>
        <v>9408.5010000000002</v>
      </c>
      <c r="L39">
        <f>IFERROR(_xlfn.XLOOKUP(Length_selection!$A39,Length!$A$2:$A$177,Length!L$2:L$177),0)</f>
        <v>9829.1419999999998</v>
      </c>
      <c r="M39">
        <f>IFERROR(_xlfn.XLOOKUP(Length_selection!$A39,Length!$A$2:$A$177,Length!M$2:M$177),0)</f>
        <v>2573.4569999999999</v>
      </c>
      <c r="N39">
        <f>IFERROR(_xlfn.XLOOKUP(Length_selection!$A39,Length!$A$2:$A$177,Length!N$2:N$177),0)</f>
        <v>19.920000000000002</v>
      </c>
      <c r="O39">
        <f>IFERROR(_xlfn.XLOOKUP(Length_selection!$A39,Length!$A$2:$A$177,Length!O$2:O$177),0)</f>
        <v>10759.165000000001</v>
      </c>
      <c r="P39">
        <f>IFERROR(_xlfn.XLOOKUP(Length_selection!$A39,Length!$A$2:$A$177,Length!P$2:P$177),0)</f>
        <v>321.90600000000001</v>
      </c>
    </row>
    <row r="40" spans="1:16" x14ac:dyDescent="0.25">
      <c r="A40" t="s">
        <v>54</v>
      </c>
      <c r="B40">
        <f>IFERROR(_xlfn.XLOOKUP(Length_selection!$A40,Length!$A$2:$A$177,Length!B$2:B$177),0)</f>
        <v>1577.36</v>
      </c>
      <c r="C40">
        <f>IFERROR(_xlfn.XLOOKUP(Length_selection!$A40,Length!$A$2:$A$177,Length!C$2:C$177),0)</f>
        <v>23676.458999999999</v>
      </c>
      <c r="D40">
        <f>IFERROR(_xlfn.XLOOKUP(Length_selection!$A40,Length!$A$2:$A$177,Length!D$2:D$177),0)</f>
        <v>20.222999999999999</v>
      </c>
      <c r="E40">
        <f>IFERROR(_xlfn.XLOOKUP(Length_selection!$A40,Length!$A$2:$A$177,Length!E$2:E$177),0)</f>
        <v>49.384999999999998</v>
      </c>
      <c r="F40">
        <f>IFERROR(_xlfn.XLOOKUP(Length_selection!$A40,Length!$A$2:$A$177,Length!F$2:F$177),0)</f>
        <v>3425.598</v>
      </c>
      <c r="G40">
        <f>IFERROR(_xlfn.XLOOKUP(Length_selection!$A40,Length!$A$2:$A$177,Length!G$2:G$177),0)</f>
        <v>20608.044000000002</v>
      </c>
      <c r="H40">
        <f>IFERROR(_xlfn.XLOOKUP(Length_selection!$A40,Length!$A$2:$A$177,Length!H$2:H$177),0)</f>
        <v>71.793999999999997</v>
      </c>
      <c r="I40">
        <f>IFERROR(_xlfn.XLOOKUP(Length_selection!$A40,Length!$A$2:$A$177,Length!I$2:I$177),0)</f>
        <v>134.91999999999999</v>
      </c>
      <c r="J40">
        <f>IFERROR(_xlfn.XLOOKUP(Length_selection!$A40,Length!$A$2:$A$177,Length!J$2:J$177),0)</f>
        <v>0</v>
      </c>
      <c r="K40">
        <f>IFERROR(_xlfn.XLOOKUP(Length_selection!$A40,Length!$A$2:$A$177,Length!K$2:K$177),0)</f>
        <v>6767.9690000000001</v>
      </c>
      <c r="L40">
        <f>IFERROR(_xlfn.XLOOKUP(Length_selection!$A40,Length!$A$2:$A$177,Length!L$2:L$177),0)</f>
        <v>8408.2950000000001</v>
      </c>
      <c r="M40">
        <f>IFERROR(_xlfn.XLOOKUP(Length_selection!$A40,Length!$A$2:$A$177,Length!M$2:M$177),0)</f>
        <v>1098.749</v>
      </c>
      <c r="N40">
        <f>IFERROR(_xlfn.XLOOKUP(Length_selection!$A40,Length!$A$2:$A$177,Length!N$2:N$177),0)</f>
        <v>11.840999999999999</v>
      </c>
      <c r="O40">
        <f>IFERROR(_xlfn.XLOOKUP(Length_selection!$A40,Length!$A$2:$A$177,Length!O$2:O$177),0)</f>
        <v>5929.2179999999998</v>
      </c>
      <c r="P40">
        <f>IFERROR(_xlfn.XLOOKUP(Length_selection!$A40,Length!$A$2:$A$177,Length!P$2:P$177),0)</f>
        <v>96.864000000000004</v>
      </c>
    </row>
    <row r="41" spans="1:16" x14ac:dyDescent="0.25">
      <c r="A41" t="s">
        <v>55</v>
      </c>
      <c r="B41">
        <f>IFERROR(_xlfn.XLOOKUP(Length_selection!$A41,Length!$A$2:$A$177,Length!B$2:B$177),0)</f>
        <v>406.322</v>
      </c>
      <c r="C41">
        <f>IFERROR(_xlfn.XLOOKUP(Length_selection!$A41,Length!$A$2:$A$177,Length!C$2:C$177),0)</f>
        <v>4420.4110000000001</v>
      </c>
      <c r="D41">
        <f>IFERROR(_xlfn.XLOOKUP(Length_selection!$A41,Length!$A$2:$A$177,Length!D$2:D$177),0)</f>
        <v>5.8259999999999996</v>
      </c>
      <c r="E41">
        <f>IFERROR(_xlfn.XLOOKUP(Length_selection!$A41,Length!$A$2:$A$177,Length!E$2:E$177),0)</f>
        <v>12.57</v>
      </c>
      <c r="F41">
        <f>IFERROR(_xlfn.XLOOKUP(Length_selection!$A41,Length!$A$2:$A$177,Length!F$2:F$177),0)</f>
        <v>1040.0029999999999</v>
      </c>
      <c r="G41">
        <f>IFERROR(_xlfn.XLOOKUP(Length_selection!$A41,Length!$A$2:$A$177,Length!G$2:G$177),0)</f>
        <v>8996.9719999999998</v>
      </c>
      <c r="H41">
        <f>IFERROR(_xlfn.XLOOKUP(Length_selection!$A41,Length!$A$2:$A$177,Length!H$2:H$177),0)</f>
        <v>23.917000000000002</v>
      </c>
      <c r="I41">
        <f>IFERROR(_xlfn.XLOOKUP(Length_selection!$A41,Length!$A$2:$A$177,Length!I$2:I$177),0)</f>
        <v>54.11</v>
      </c>
      <c r="J41">
        <f>IFERROR(_xlfn.XLOOKUP(Length_selection!$A41,Length!$A$2:$A$177,Length!J$2:J$177),0)</f>
        <v>0</v>
      </c>
      <c r="K41">
        <f>IFERROR(_xlfn.XLOOKUP(Length_selection!$A41,Length!$A$2:$A$177,Length!K$2:K$177),0)</f>
        <v>2275.6170000000002</v>
      </c>
      <c r="L41">
        <f>IFERROR(_xlfn.XLOOKUP(Length_selection!$A41,Length!$A$2:$A$177,Length!L$2:L$177),0)</f>
        <v>2699.1469999999999</v>
      </c>
      <c r="M41">
        <f>IFERROR(_xlfn.XLOOKUP(Length_selection!$A41,Length!$A$2:$A$177,Length!M$2:M$177),0)</f>
        <v>497.41500000000002</v>
      </c>
      <c r="N41">
        <f>IFERROR(_xlfn.XLOOKUP(Length_selection!$A41,Length!$A$2:$A$177,Length!N$2:N$177),0)</f>
        <v>1.359</v>
      </c>
      <c r="O41">
        <f>IFERROR(_xlfn.XLOOKUP(Length_selection!$A41,Length!$A$2:$A$177,Length!O$2:O$177),0)</f>
        <v>1765.549</v>
      </c>
      <c r="P41">
        <f>IFERROR(_xlfn.XLOOKUP(Length_selection!$A41,Length!$A$2:$A$177,Length!P$2:P$177),0)</f>
        <v>124.068</v>
      </c>
    </row>
    <row r="42" spans="1:16" x14ac:dyDescent="0.25">
      <c r="A42" t="s">
        <v>56</v>
      </c>
      <c r="B42">
        <f>IFERROR(_xlfn.XLOOKUP(Length_selection!$A42,Length!$A$2:$A$177,Length!B$2:B$177),0)</f>
        <v>864.74400000000003</v>
      </c>
      <c r="C42">
        <f>IFERROR(_xlfn.XLOOKUP(Length_selection!$A42,Length!$A$2:$A$177,Length!C$2:C$177),0)</f>
        <v>11920.261</v>
      </c>
      <c r="D42">
        <f>IFERROR(_xlfn.XLOOKUP(Length_selection!$A42,Length!$A$2:$A$177,Length!D$2:D$177),0)</f>
        <v>71.316999999999993</v>
      </c>
      <c r="E42">
        <f>IFERROR(_xlfn.XLOOKUP(Length_selection!$A42,Length!$A$2:$A$177,Length!E$2:E$177),0)</f>
        <v>175.71899999999999</v>
      </c>
      <c r="F42">
        <f>IFERROR(_xlfn.XLOOKUP(Length_selection!$A42,Length!$A$2:$A$177,Length!F$2:F$177),0)</f>
        <v>5659.2030000000004</v>
      </c>
      <c r="G42">
        <f>IFERROR(_xlfn.XLOOKUP(Length_selection!$A42,Length!$A$2:$A$177,Length!G$2:G$177),0)</f>
        <v>42347.400999999998</v>
      </c>
      <c r="H42">
        <f>IFERROR(_xlfn.XLOOKUP(Length_selection!$A42,Length!$A$2:$A$177,Length!H$2:H$177),0)</f>
        <v>242.15799999999999</v>
      </c>
      <c r="I42">
        <f>IFERROR(_xlfn.XLOOKUP(Length_selection!$A42,Length!$A$2:$A$177,Length!I$2:I$177),0)</f>
        <v>1415.2280000000001</v>
      </c>
      <c r="J42">
        <f>IFERROR(_xlfn.XLOOKUP(Length_selection!$A42,Length!$A$2:$A$177,Length!J$2:J$177),0)</f>
        <v>1.097</v>
      </c>
      <c r="K42">
        <f>IFERROR(_xlfn.XLOOKUP(Length_selection!$A42,Length!$A$2:$A$177,Length!K$2:K$177),0)</f>
        <v>29675.038</v>
      </c>
      <c r="L42">
        <f>IFERROR(_xlfn.XLOOKUP(Length_selection!$A42,Length!$A$2:$A$177,Length!L$2:L$177),0)</f>
        <v>36418.182000000001</v>
      </c>
      <c r="M42">
        <f>IFERROR(_xlfn.XLOOKUP(Length_selection!$A42,Length!$A$2:$A$177,Length!M$2:M$177),0)</f>
        <v>2756.1030000000001</v>
      </c>
      <c r="N42">
        <f>IFERROR(_xlfn.XLOOKUP(Length_selection!$A42,Length!$A$2:$A$177,Length!N$2:N$177),0)</f>
        <v>36.935000000000002</v>
      </c>
      <c r="O42">
        <f>IFERROR(_xlfn.XLOOKUP(Length_selection!$A42,Length!$A$2:$A$177,Length!O$2:O$177),0)</f>
        <v>15615.403</v>
      </c>
      <c r="P42">
        <f>IFERROR(_xlfn.XLOOKUP(Length_selection!$A42,Length!$A$2:$A$177,Length!P$2:P$177),0)</f>
        <v>433.62200000000001</v>
      </c>
    </row>
    <row r="43" spans="1:16" x14ac:dyDescent="0.25">
      <c r="A43" t="s">
        <v>57</v>
      </c>
      <c r="B43">
        <f>IFERROR(_xlfn.XLOOKUP(Length_selection!$A43,Length!$A$2:$A$177,Length!B$2:B$177),0)</f>
        <v>493.38</v>
      </c>
      <c r="C43">
        <f>IFERROR(_xlfn.XLOOKUP(Length_selection!$A43,Length!$A$2:$A$177,Length!C$2:C$177),0)</f>
        <v>31644.398000000001</v>
      </c>
      <c r="D43">
        <f>IFERROR(_xlfn.XLOOKUP(Length_selection!$A43,Length!$A$2:$A$177,Length!D$2:D$177),0)</f>
        <v>76.959999999999994</v>
      </c>
      <c r="E43">
        <f>IFERROR(_xlfn.XLOOKUP(Length_selection!$A43,Length!$A$2:$A$177,Length!E$2:E$177),0)</f>
        <v>62.432000000000002</v>
      </c>
      <c r="F43">
        <f>IFERROR(_xlfn.XLOOKUP(Length_selection!$A43,Length!$A$2:$A$177,Length!F$2:F$177),0)</f>
        <v>2780.431</v>
      </c>
      <c r="G43">
        <f>IFERROR(_xlfn.XLOOKUP(Length_selection!$A43,Length!$A$2:$A$177,Length!G$2:G$177),0)</f>
        <v>28278.508000000002</v>
      </c>
      <c r="H43">
        <f>IFERROR(_xlfn.XLOOKUP(Length_selection!$A43,Length!$A$2:$A$177,Length!H$2:H$177),0)</f>
        <v>87.558999999999997</v>
      </c>
      <c r="I43">
        <f>IFERROR(_xlfn.XLOOKUP(Length_selection!$A43,Length!$A$2:$A$177,Length!I$2:I$177),0)</f>
        <v>268.08600000000001</v>
      </c>
      <c r="J43">
        <f>IFERROR(_xlfn.XLOOKUP(Length_selection!$A43,Length!$A$2:$A$177,Length!J$2:J$177),0)</f>
        <v>3.2770000000000001</v>
      </c>
      <c r="K43">
        <f>IFERROR(_xlfn.XLOOKUP(Length_selection!$A43,Length!$A$2:$A$177,Length!K$2:K$177),0)</f>
        <v>43464.533000000003</v>
      </c>
      <c r="L43">
        <f>IFERROR(_xlfn.XLOOKUP(Length_selection!$A43,Length!$A$2:$A$177,Length!L$2:L$177),0)</f>
        <v>24041.815999999999</v>
      </c>
      <c r="M43">
        <f>IFERROR(_xlfn.XLOOKUP(Length_selection!$A43,Length!$A$2:$A$177,Length!M$2:M$177),0)</f>
        <v>2598.7249999999999</v>
      </c>
      <c r="N43">
        <f>IFERROR(_xlfn.XLOOKUP(Length_selection!$A43,Length!$A$2:$A$177,Length!N$2:N$177),0)</f>
        <v>56.061999999999998</v>
      </c>
      <c r="O43">
        <f>IFERROR(_xlfn.XLOOKUP(Length_selection!$A43,Length!$A$2:$A$177,Length!O$2:O$177),0)</f>
        <v>6529.1729999999998</v>
      </c>
      <c r="P43">
        <f>IFERROR(_xlfn.XLOOKUP(Length_selection!$A43,Length!$A$2:$A$177,Length!P$2:P$177),0)</f>
        <v>708.39</v>
      </c>
    </row>
    <row r="44" spans="1:16" x14ac:dyDescent="0.25">
      <c r="A44" t="s">
        <v>58</v>
      </c>
      <c r="B44">
        <f>IFERROR(_xlfn.XLOOKUP(Length_selection!$A44,Length!$A$2:$A$177,Length!B$2:B$177),0)</f>
        <v>275.79500000000002</v>
      </c>
      <c r="C44">
        <f>IFERROR(_xlfn.XLOOKUP(Length_selection!$A44,Length!$A$2:$A$177,Length!C$2:C$177),0)</f>
        <v>838.20899999999995</v>
      </c>
      <c r="D44">
        <f>IFERROR(_xlfn.XLOOKUP(Length_selection!$A44,Length!$A$2:$A$177,Length!D$2:D$177),0)</f>
        <v>0.55699999999999994</v>
      </c>
      <c r="E44">
        <f>IFERROR(_xlfn.XLOOKUP(Length_selection!$A44,Length!$A$2:$A$177,Length!E$2:E$177),0)</f>
        <v>0.88300000000000001</v>
      </c>
      <c r="F44">
        <f>IFERROR(_xlfn.XLOOKUP(Length_selection!$A44,Length!$A$2:$A$177,Length!F$2:F$177),0)</f>
        <v>472.94299999999998</v>
      </c>
      <c r="G44">
        <f>IFERROR(_xlfn.XLOOKUP(Length_selection!$A44,Length!$A$2:$A$177,Length!G$2:G$177),0)</f>
        <v>801.64099999999996</v>
      </c>
      <c r="H44">
        <f>IFERROR(_xlfn.XLOOKUP(Length_selection!$A44,Length!$A$2:$A$177,Length!H$2:H$177),0)</f>
        <v>0.65500000000000003</v>
      </c>
      <c r="I44">
        <f>IFERROR(_xlfn.XLOOKUP(Length_selection!$A44,Length!$A$2:$A$177,Length!I$2:I$177),0)</f>
        <v>0.93799999999999994</v>
      </c>
      <c r="J44">
        <f>IFERROR(_xlfn.XLOOKUP(Length_selection!$A44,Length!$A$2:$A$177,Length!J$2:J$177),0)</f>
        <v>0</v>
      </c>
      <c r="K44">
        <f>IFERROR(_xlfn.XLOOKUP(Length_selection!$A44,Length!$A$2:$A$177,Length!K$2:K$177),0)</f>
        <v>375.87900000000002</v>
      </c>
      <c r="L44">
        <f>IFERROR(_xlfn.XLOOKUP(Length_selection!$A44,Length!$A$2:$A$177,Length!L$2:L$177),0)</f>
        <v>357.596</v>
      </c>
      <c r="M44">
        <f>IFERROR(_xlfn.XLOOKUP(Length_selection!$A44,Length!$A$2:$A$177,Length!M$2:M$177),0)</f>
        <v>0</v>
      </c>
      <c r="N44">
        <f>IFERROR(_xlfn.XLOOKUP(Length_selection!$A44,Length!$A$2:$A$177,Length!N$2:N$177),0)</f>
        <v>4.5999999999999999E-2</v>
      </c>
      <c r="O44">
        <f>IFERROR(_xlfn.XLOOKUP(Length_selection!$A44,Length!$A$2:$A$177,Length!O$2:O$177),0)</f>
        <v>177.90799999999999</v>
      </c>
      <c r="P44">
        <f>IFERROR(_xlfn.XLOOKUP(Length_selection!$A44,Length!$A$2:$A$177,Length!P$2:P$177),0)</f>
        <v>0</v>
      </c>
    </row>
    <row r="45" spans="1:16" x14ac:dyDescent="0.25">
      <c r="A45" t="s">
        <v>59</v>
      </c>
      <c r="B45">
        <f>IFERROR(_xlfn.XLOOKUP(Length_selection!$A45,Length!$A$2:$A$177,Length!B$2:B$177),0)</f>
        <v>7428.1390000000001</v>
      </c>
      <c r="C45">
        <f>IFERROR(_xlfn.XLOOKUP(Length_selection!$A45,Length!$A$2:$A$177,Length!C$2:C$177),0)</f>
        <v>69325.285999999993</v>
      </c>
      <c r="D45">
        <f>IFERROR(_xlfn.XLOOKUP(Length_selection!$A45,Length!$A$2:$A$177,Length!D$2:D$177),0)</f>
        <v>24.745000000000001</v>
      </c>
      <c r="E45">
        <f>IFERROR(_xlfn.XLOOKUP(Length_selection!$A45,Length!$A$2:$A$177,Length!E$2:E$177),0)</f>
        <v>89.352999999999994</v>
      </c>
      <c r="F45">
        <f>IFERROR(_xlfn.XLOOKUP(Length_selection!$A45,Length!$A$2:$A$177,Length!F$2:F$177),0)</f>
        <v>4671.1689999999999</v>
      </c>
      <c r="G45">
        <f>IFERROR(_xlfn.XLOOKUP(Length_selection!$A45,Length!$A$2:$A$177,Length!G$2:G$177),0)</f>
        <v>48728.902000000002</v>
      </c>
      <c r="H45">
        <f>IFERROR(_xlfn.XLOOKUP(Length_selection!$A45,Length!$A$2:$A$177,Length!H$2:H$177),0)</f>
        <v>140.423</v>
      </c>
      <c r="I45">
        <f>IFERROR(_xlfn.XLOOKUP(Length_selection!$A45,Length!$A$2:$A$177,Length!I$2:I$177),0)</f>
        <v>616.14599999999996</v>
      </c>
      <c r="J45">
        <f>IFERROR(_xlfn.XLOOKUP(Length_selection!$A45,Length!$A$2:$A$177,Length!J$2:J$177),0)</f>
        <v>2.63</v>
      </c>
      <c r="K45">
        <f>IFERROR(_xlfn.XLOOKUP(Length_selection!$A45,Length!$A$2:$A$177,Length!K$2:K$177),0)</f>
        <v>12978.312</v>
      </c>
      <c r="L45">
        <f>IFERROR(_xlfn.XLOOKUP(Length_selection!$A45,Length!$A$2:$A$177,Length!L$2:L$177),0)</f>
        <v>18030.495999999999</v>
      </c>
      <c r="M45">
        <f>IFERROR(_xlfn.XLOOKUP(Length_selection!$A45,Length!$A$2:$A$177,Length!M$2:M$177),0)</f>
        <v>52.423000000000002</v>
      </c>
      <c r="N45">
        <f>IFERROR(_xlfn.XLOOKUP(Length_selection!$A45,Length!$A$2:$A$177,Length!N$2:N$177),0)</f>
        <v>11.805999999999999</v>
      </c>
      <c r="O45">
        <f>IFERROR(_xlfn.XLOOKUP(Length_selection!$A45,Length!$A$2:$A$177,Length!O$2:O$177),0)</f>
        <v>6656.61</v>
      </c>
      <c r="P45">
        <f>IFERROR(_xlfn.XLOOKUP(Length_selection!$A45,Length!$A$2:$A$177,Length!P$2:P$177),0)</f>
        <v>10.544</v>
      </c>
    </row>
    <row r="46" spans="1:16" x14ac:dyDescent="0.25">
      <c r="A46" t="s">
        <v>60</v>
      </c>
      <c r="B46">
        <f>IFERROR(_xlfn.XLOOKUP(Length_selection!$A46,Length!$A$2:$A$177,Length!B$2:B$177),0)</f>
        <v>20564.266</v>
      </c>
      <c r="C46">
        <f>IFERROR(_xlfn.XLOOKUP(Length_selection!$A46,Length!$A$2:$A$177,Length!C$2:C$177),0)</f>
        <v>60007.932999999997</v>
      </c>
      <c r="D46">
        <f>IFERROR(_xlfn.XLOOKUP(Length_selection!$A46,Length!$A$2:$A$177,Length!D$2:D$177),0)</f>
        <v>161.82</v>
      </c>
      <c r="E46">
        <f>IFERROR(_xlfn.XLOOKUP(Length_selection!$A46,Length!$A$2:$A$177,Length!E$2:E$177),0)</f>
        <v>282.12900000000002</v>
      </c>
      <c r="F46">
        <f>IFERROR(_xlfn.XLOOKUP(Length_selection!$A46,Length!$A$2:$A$177,Length!F$2:F$177),0)</f>
        <v>9076.0609999999997</v>
      </c>
      <c r="G46">
        <f>IFERROR(_xlfn.XLOOKUP(Length_selection!$A46,Length!$A$2:$A$177,Length!G$2:G$177),0)</f>
        <v>210756.55300000001</v>
      </c>
      <c r="H46">
        <f>IFERROR(_xlfn.XLOOKUP(Length_selection!$A46,Length!$A$2:$A$177,Length!H$2:H$177),0)</f>
        <v>682.85</v>
      </c>
      <c r="I46">
        <f>IFERROR(_xlfn.XLOOKUP(Length_selection!$A46,Length!$A$2:$A$177,Length!I$2:I$177),0)</f>
        <v>282.88400000000001</v>
      </c>
      <c r="J46">
        <f>IFERROR(_xlfn.XLOOKUP(Length_selection!$A46,Length!$A$2:$A$177,Length!J$2:J$177),0)</f>
        <v>0</v>
      </c>
      <c r="K46">
        <f>IFERROR(_xlfn.XLOOKUP(Length_selection!$A46,Length!$A$2:$A$177,Length!K$2:K$177),0)</f>
        <v>21827.204000000002</v>
      </c>
      <c r="L46">
        <f>IFERROR(_xlfn.XLOOKUP(Length_selection!$A46,Length!$A$2:$A$177,Length!L$2:L$177),0)</f>
        <v>21836.489000000001</v>
      </c>
      <c r="M46">
        <f>IFERROR(_xlfn.XLOOKUP(Length_selection!$A46,Length!$A$2:$A$177,Length!M$2:M$177),0)</f>
        <v>4779.4830000000002</v>
      </c>
      <c r="N46">
        <f>IFERROR(_xlfn.XLOOKUP(Length_selection!$A46,Length!$A$2:$A$177,Length!N$2:N$177),0)</f>
        <v>191.535</v>
      </c>
      <c r="O46">
        <f>IFERROR(_xlfn.XLOOKUP(Length_selection!$A46,Length!$A$2:$A$177,Length!O$2:O$177),0)</f>
        <v>11197.453</v>
      </c>
      <c r="P46">
        <f>IFERROR(_xlfn.XLOOKUP(Length_selection!$A46,Length!$A$2:$A$177,Length!P$2:P$177),0)</f>
        <v>537.95799999999997</v>
      </c>
    </row>
    <row r="47" spans="1:16" x14ac:dyDescent="0.25">
      <c r="A47" t="s">
        <v>61</v>
      </c>
      <c r="B47">
        <f>IFERROR(_xlfn.XLOOKUP(Length_selection!$A47,Length!$A$2:$A$177,Length!B$2:B$177),0)</f>
        <v>1510.086</v>
      </c>
      <c r="C47">
        <f>IFERROR(_xlfn.XLOOKUP(Length_selection!$A47,Length!$A$2:$A$177,Length!C$2:C$177),0)</f>
        <v>3974.7820000000002</v>
      </c>
      <c r="D47">
        <f>IFERROR(_xlfn.XLOOKUP(Length_selection!$A47,Length!$A$2:$A$177,Length!D$2:D$177),0)</f>
        <v>1.1879999999999999</v>
      </c>
      <c r="E47">
        <f>IFERROR(_xlfn.XLOOKUP(Length_selection!$A47,Length!$A$2:$A$177,Length!E$2:E$177),0)</f>
        <v>1.0049999999999999</v>
      </c>
      <c r="F47">
        <f>IFERROR(_xlfn.XLOOKUP(Length_selection!$A47,Length!$A$2:$A$177,Length!F$2:F$177),0)</f>
        <v>613.65499999999997</v>
      </c>
      <c r="G47">
        <f>IFERROR(_xlfn.XLOOKUP(Length_selection!$A47,Length!$A$2:$A$177,Length!G$2:G$177),0)</f>
        <v>4474.6639999999998</v>
      </c>
      <c r="H47">
        <f>IFERROR(_xlfn.XLOOKUP(Length_selection!$A47,Length!$A$2:$A$177,Length!H$2:H$177),0)</f>
        <v>1.0469999999999999</v>
      </c>
      <c r="I47">
        <f>IFERROR(_xlfn.XLOOKUP(Length_selection!$A47,Length!$A$2:$A$177,Length!I$2:I$177),0)</f>
        <v>0.68200000000000005</v>
      </c>
      <c r="J47">
        <f>IFERROR(_xlfn.XLOOKUP(Length_selection!$A47,Length!$A$2:$A$177,Length!J$2:J$177),0)</f>
        <v>0</v>
      </c>
      <c r="K47">
        <f>IFERROR(_xlfn.XLOOKUP(Length_selection!$A47,Length!$A$2:$A$177,Length!K$2:K$177),0)</f>
        <v>256.28699999999998</v>
      </c>
      <c r="L47">
        <f>IFERROR(_xlfn.XLOOKUP(Length_selection!$A47,Length!$A$2:$A$177,Length!L$2:L$177),0)</f>
        <v>1940.328</v>
      </c>
      <c r="M47">
        <f>IFERROR(_xlfn.XLOOKUP(Length_selection!$A47,Length!$A$2:$A$177,Length!M$2:M$177),0)</f>
        <v>0</v>
      </c>
      <c r="N47">
        <f>IFERROR(_xlfn.XLOOKUP(Length_selection!$A47,Length!$A$2:$A$177,Length!N$2:N$177),0)</f>
        <v>0.28399999999999997</v>
      </c>
      <c r="O47">
        <f>IFERROR(_xlfn.XLOOKUP(Length_selection!$A47,Length!$A$2:$A$177,Length!O$2:O$177),0)</f>
        <v>1149.808</v>
      </c>
      <c r="P47">
        <f>IFERROR(_xlfn.XLOOKUP(Length_selection!$A47,Length!$A$2:$A$177,Length!P$2:P$177),0)</f>
        <v>0</v>
      </c>
    </row>
    <row r="48" spans="1:16" x14ac:dyDescent="0.25">
      <c r="A48" t="s">
        <v>62</v>
      </c>
      <c r="B48">
        <f>IFERROR(_xlfn.XLOOKUP(Length_selection!$A48,Length!$A$2:$A$177,Length!B$2:B$177),0)</f>
        <v>1308.0509999999999</v>
      </c>
      <c r="C48">
        <f>IFERROR(_xlfn.XLOOKUP(Length_selection!$A48,Length!$A$2:$A$177,Length!C$2:C$177),0)</f>
        <v>20431.026000000002</v>
      </c>
      <c r="D48">
        <f>IFERROR(_xlfn.XLOOKUP(Length_selection!$A48,Length!$A$2:$A$177,Length!D$2:D$177),0)</f>
        <v>36.378999999999998</v>
      </c>
      <c r="E48">
        <f>IFERROR(_xlfn.XLOOKUP(Length_selection!$A48,Length!$A$2:$A$177,Length!E$2:E$177),0)</f>
        <v>13.069000000000001</v>
      </c>
      <c r="F48">
        <f>IFERROR(_xlfn.XLOOKUP(Length_selection!$A48,Length!$A$2:$A$177,Length!F$2:F$177),0)</f>
        <v>773.90899999999999</v>
      </c>
      <c r="G48">
        <f>IFERROR(_xlfn.XLOOKUP(Length_selection!$A48,Length!$A$2:$A$177,Length!G$2:G$177),0)</f>
        <v>6102.6859999999997</v>
      </c>
      <c r="H48">
        <f>IFERROR(_xlfn.XLOOKUP(Length_selection!$A48,Length!$A$2:$A$177,Length!H$2:H$177),0)</f>
        <v>110.211</v>
      </c>
      <c r="I48">
        <f>IFERROR(_xlfn.XLOOKUP(Length_selection!$A48,Length!$A$2:$A$177,Length!I$2:I$177),0)</f>
        <v>485.46</v>
      </c>
      <c r="J48">
        <f>IFERROR(_xlfn.XLOOKUP(Length_selection!$A48,Length!$A$2:$A$177,Length!J$2:J$177),0)</f>
        <v>0</v>
      </c>
      <c r="K48">
        <f>IFERROR(_xlfn.XLOOKUP(Length_selection!$A48,Length!$A$2:$A$177,Length!K$2:K$177),0)</f>
        <v>10116.245999999999</v>
      </c>
      <c r="L48">
        <f>IFERROR(_xlfn.XLOOKUP(Length_selection!$A48,Length!$A$2:$A$177,Length!L$2:L$177),0)</f>
        <v>12883.47</v>
      </c>
      <c r="M48">
        <f>IFERROR(_xlfn.XLOOKUP(Length_selection!$A48,Length!$A$2:$A$177,Length!M$2:M$177),0)</f>
        <v>0</v>
      </c>
      <c r="N48">
        <f>IFERROR(_xlfn.XLOOKUP(Length_selection!$A48,Length!$A$2:$A$177,Length!N$2:N$177),0)</f>
        <v>32.963999999999999</v>
      </c>
      <c r="O48">
        <f>IFERROR(_xlfn.XLOOKUP(Length_selection!$A48,Length!$A$2:$A$177,Length!O$2:O$177),0)</f>
        <v>2828.277</v>
      </c>
      <c r="P48">
        <f>IFERROR(_xlfn.XLOOKUP(Length_selection!$A48,Length!$A$2:$A$177,Length!P$2:P$177),0)</f>
        <v>0</v>
      </c>
    </row>
    <row r="49" spans="1:16" x14ac:dyDescent="0.25">
      <c r="A49" t="s">
        <v>63</v>
      </c>
      <c r="B49">
        <f>IFERROR(_xlfn.XLOOKUP(Length_selection!$A49,Length!$A$2:$A$177,Length!B$2:B$177),0)</f>
        <v>6113.0559999999996</v>
      </c>
      <c r="C49">
        <f>IFERROR(_xlfn.XLOOKUP(Length_selection!$A49,Length!$A$2:$A$177,Length!C$2:C$177),0)</f>
        <v>119733.61199999999</v>
      </c>
      <c r="D49">
        <f>IFERROR(_xlfn.XLOOKUP(Length_selection!$A49,Length!$A$2:$A$177,Length!D$2:D$177),0)</f>
        <v>5.8570000000000002</v>
      </c>
      <c r="E49">
        <f>IFERROR(_xlfn.XLOOKUP(Length_selection!$A49,Length!$A$2:$A$177,Length!E$2:E$177),0)</f>
        <v>31.006</v>
      </c>
      <c r="F49">
        <f>IFERROR(_xlfn.XLOOKUP(Length_selection!$A49,Length!$A$2:$A$177,Length!F$2:F$177),0)</f>
        <v>7956.9229999999998</v>
      </c>
      <c r="G49">
        <f>IFERROR(_xlfn.XLOOKUP(Length_selection!$A49,Length!$A$2:$A$177,Length!G$2:G$177),0)</f>
        <v>60603.275999999998</v>
      </c>
      <c r="H49">
        <f>IFERROR(_xlfn.XLOOKUP(Length_selection!$A49,Length!$A$2:$A$177,Length!H$2:H$177),0)</f>
        <v>17.885000000000002</v>
      </c>
      <c r="I49">
        <f>IFERROR(_xlfn.XLOOKUP(Length_selection!$A49,Length!$A$2:$A$177,Length!I$2:I$177),0)</f>
        <v>42.433999999999997</v>
      </c>
      <c r="J49">
        <f>IFERROR(_xlfn.XLOOKUP(Length_selection!$A49,Length!$A$2:$A$177,Length!J$2:J$177),0)</f>
        <v>0</v>
      </c>
      <c r="K49">
        <f>IFERROR(_xlfn.XLOOKUP(Length_selection!$A49,Length!$A$2:$A$177,Length!K$2:K$177),0)</f>
        <v>3397.51</v>
      </c>
      <c r="L49">
        <f>IFERROR(_xlfn.XLOOKUP(Length_selection!$A49,Length!$A$2:$A$177,Length!L$2:L$177),0)</f>
        <v>41434.023000000001</v>
      </c>
      <c r="M49">
        <f>IFERROR(_xlfn.XLOOKUP(Length_selection!$A49,Length!$A$2:$A$177,Length!M$2:M$177),0)</f>
        <v>338.45100000000002</v>
      </c>
      <c r="N49">
        <f>IFERROR(_xlfn.XLOOKUP(Length_selection!$A49,Length!$A$2:$A$177,Length!N$2:N$177),0)</f>
        <v>37.792999999999999</v>
      </c>
      <c r="O49">
        <f>IFERROR(_xlfn.XLOOKUP(Length_selection!$A49,Length!$A$2:$A$177,Length!O$2:O$177),0)</f>
        <v>16918.528999999999</v>
      </c>
      <c r="P49">
        <f>IFERROR(_xlfn.XLOOKUP(Length_selection!$A49,Length!$A$2:$A$177,Length!P$2:P$177),0)</f>
        <v>42.737000000000002</v>
      </c>
    </row>
    <row r="50" spans="1:16" x14ac:dyDescent="0.25">
      <c r="A50" t="s">
        <v>64</v>
      </c>
      <c r="B50">
        <f>IFERROR(_xlfn.XLOOKUP(Length_selection!$A50,Length!$A$2:$A$177,Length!B$2:B$177),0)</f>
        <v>0</v>
      </c>
      <c r="C50">
        <f>IFERROR(_xlfn.XLOOKUP(Length_selection!$A50,Length!$A$2:$A$177,Length!C$2:C$177),0)</f>
        <v>19.902999999999999</v>
      </c>
      <c r="D50">
        <f>IFERROR(_xlfn.XLOOKUP(Length_selection!$A50,Length!$A$2:$A$177,Length!D$2:D$177),0)</f>
        <v>5.8000000000000003E-2</v>
      </c>
      <c r="E50">
        <f>IFERROR(_xlfn.XLOOKUP(Length_selection!$A50,Length!$A$2:$A$177,Length!E$2:E$177),0)</f>
        <v>0</v>
      </c>
      <c r="F50">
        <f>IFERROR(_xlfn.XLOOKUP(Length_selection!$A50,Length!$A$2:$A$177,Length!F$2:F$177),0)</f>
        <v>247.67</v>
      </c>
      <c r="G50">
        <f>IFERROR(_xlfn.XLOOKUP(Length_selection!$A50,Length!$A$2:$A$177,Length!G$2:G$177),0)</f>
        <v>378.18299999999999</v>
      </c>
      <c r="H50">
        <f>IFERROR(_xlfn.XLOOKUP(Length_selection!$A50,Length!$A$2:$A$177,Length!H$2:H$177),0)</f>
        <v>0</v>
      </c>
      <c r="I50">
        <f>IFERROR(_xlfn.XLOOKUP(Length_selection!$A50,Length!$A$2:$A$177,Length!I$2:I$177),0)</f>
        <v>0.248</v>
      </c>
      <c r="J50">
        <f>IFERROR(_xlfn.XLOOKUP(Length_selection!$A50,Length!$A$2:$A$177,Length!J$2:J$177),0)</f>
        <v>0</v>
      </c>
      <c r="K50">
        <f>IFERROR(_xlfn.XLOOKUP(Length_selection!$A50,Length!$A$2:$A$177,Length!K$2:K$177),0)</f>
        <v>349.03899999999999</v>
      </c>
      <c r="L50">
        <f>IFERROR(_xlfn.XLOOKUP(Length_selection!$A50,Length!$A$2:$A$177,Length!L$2:L$177),0)</f>
        <v>155.14400000000001</v>
      </c>
      <c r="M50">
        <f>IFERROR(_xlfn.XLOOKUP(Length_selection!$A50,Length!$A$2:$A$177,Length!M$2:M$177),0)</f>
        <v>0</v>
      </c>
      <c r="N50">
        <f>IFERROR(_xlfn.XLOOKUP(Length_selection!$A50,Length!$A$2:$A$177,Length!N$2:N$177),0)</f>
        <v>0</v>
      </c>
      <c r="O50">
        <f>IFERROR(_xlfn.XLOOKUP(Length_selection!$A50,Length!$A$2:$A$177,Length!O$2:O$177),0)</f>
        <v>171.00700000000001</v>
      </c>
      <c r="P50">
        <f>IFERROR(_xlfn.XLOOKUP(Length_selection!$A50,Length!$A$2:$A$177,Length!P$2:P$177),0)</f>
        <v>0</v>
      </c>
    </row>
    <row r="51" spans="1:16" x14ac:dyDescent="0.25">
      <c r="A51" t="s">
        <v>65</v>
      </c>
      <c r="B51">
        <f>IFERROR(_xlfn.XLOOKUP(Length_selection!$A51,Length!$A$2:$A$177,Length!B$2:B$177),0)</f>
        <v>0</v>
      </c>
      <c r="C51">
        <f>IFERROR(_xlfn.XLOOKUP(Length_selection!$A51,Length!$A$2:$A$177,Length!C$2:C$177),0)</f>
        <v>2503.8690000000001</v>
      </c>
      <c r="D51">
        <f>IFERROR(_xlfn.XLOOKUP(Length_selection!$A51,Length!$A$2:$A$177,Length!D$2:D$177),0)</f>
        <v>1.0660000000000001</v>
      </c>
      <c r="E51">
        <f>IFERROR(_xlfn.XLOOKUP(Length_selection!$A51,Length!$A$2:$A$177,Length!E$2:E$177),0)</f>
        <v>1.2669999999999999</v>
      </c>
      <c r="F51">
        <f>IFERROR(_xlfn.XLOOKUP(Length_selection!$A51,Length!$A$2:$A$177,Length!F$2:F$177),0)</f>
        <v>557.58500000000004</v>
      </c>
      <c r="G51">
        <f>IFERROR(_xlfn.XLOOKUP(Length_selection!$A51,Length!$A$2:$A$177,Length!G$2:G$177),0)</f>
        <v>4473.759</v>
      </c>
      <c r="H51">
        <f>IFERROR(_xlfn.XLOOKUP(Length_selection!$A51,Length!$A$2:$A$177,Length!H$2:H$177),0)</f>
        <v>0</v>
      </c>
      <c r="I51">
        <f>IFERROR(_xlfn.XLOOKUP(Length_selection!$A51,Length!$A$2:$A$177,Length!I$2:I$177),0)</f>
        <v>1.083</v>
      </c>
      <c r="J51">
        <f>IFERROR(_xlfn.XLOOKUP(Length_selection!$A51,Length!$A$2:$A$177,Length!J$2:J$177),0)</f>
        <v>0</v>
      </c>
      <c r="K51">
        <f>IFERROR(_xlfn.XLOOKUP(Length_selection!$A51,Length!$A$2:$A$177,Length!K$2:K$177),0)</f>
        <v>1847.4380000000001</v>
      </c>
      <c r="L51">
        <f>IFERROR(_xlfn.XLOOKUP(Length_selection!$A51,Length!$A$2:$A$177,Length!L$2:L$177),0)</f>
        <v>1948.433</v>
      </c>
      <c r="M51">
        <f>IFERROR(_xlfn.XLOOKUP(Length_selection!$A51,Length!$A$2:$A$177,Length!M$2:M$177),0)</f>
        <v>0</v>
      </c>
      <c r="N51">
        <f>IFERROR(_xlfn.XLOOKUP(Length_selection!$A51,Length!$A$2:$A$177,Length!N$2:N$177),0)</f>
        <v>8.5999999999999993E-2</v>
      </c>
      <c r="O51">
        <f>IFERROR(_xlfn.XLOOKUP(Length_selection!$A51,Length!$A$2:$A$177,Length!O$2:O$177),0)</f>
        <v>220.73</v>
      </c>
      <c r="P51">
        <f>IFERROR(_xlfn.XLOOKUP(Length_selection!$A51,Length!$A$2:$A$177,Length!P$2:P$177),0)</f>
        <v>0</v>
      </c>
    </row>
    <row r="52" spans="1:16" x14ac:dyDescent="0.25">
      <c r="A52" t="s">
        <v>66</v>
      </c>
      <c r="B52">
        <f>IFERROR(_xlfn.XLOOKUP(Length_selection!$A52,Length!$A$2:$A$177,Length!B$2:B$177),0)</f>
        <v>8825.33</v>
      </c>
      <c r="C52">
        <f>IFERROR(_xlfn.XLOOKUP(Length_selection!$A52,Length!$A$2:$A$177,Length!C$2:C$177),0)</f>
        <v>103475.57399999999</v>
      </c>
      <c r="D52">
        <f>IFERROR(_xlfn.XLOOKUP(Length_selection!$A52,Length!$A$2:$A$177,Length!D$2:D$177),0)</f>
        <v>31.995000000000001</v>
      </c>
      <c r="E52">
        <f>IFERROR(_xlfn.XLOOKUP(Length_selection!$A52,Length!$A$2:$A$177,Length!E$2:E$177),0)</f>
        <v>49.012</v>
      </c>
      <c r="F52">
        <f>IFERROR(_xlfn.XLOOKUP(Length_selection!$A52,Length!$A$2:$A$177,Length!F$2:F$177),0)</f>
        <v>5678.2969999999996</v>
      </c>
      <c r="G52">
        <f>IFERROR(_xlfn.XLOOKUP(Length_selection!$A52,Length!$A$2:$A$177,Length!G$2:G$177),0)</f>
        <v>52690.616000000002</v>
      </c>
      <c r="H52">
        <f>IFERROR(_xlfn.XLOOKUP(Length_selection!$A52,Length!$A$2:$A$177,Length!H$2:H$177),0)</f>
        <v>445.00099999999998</v>
      </c>
      <c r="I52">
        <f>IFERROR(_xlfn.XLOOKUP(Length_selection!$A52,Length!$A$2:$A$177,Length!I$2:I$177),0)</f>
        <v>436.87900000000002</v>
      </c>
      <c r="J52">
        <f>IFERROR(_xlfn.XLOOKUP(Length_selection!$A52,Length!$A$2:$A$177,Length!J$2:J$177),0)</f>
        <v>0</v>
      </c>
      <c r="K52">
        <f>IFERROR(_xlfn.XLOOKUP(Length_selection!$A52,Length!$A$2:$A$177,Length!K$2:K$177),0)</f>
        <v>54686.684000000001</v>
      </c>
      <c r="L52">
        <f>IFERROR(_xlfn.XLOOKUP(Length_selection!$A52,Length!$A$2:$A$177,Length!L$2:L$177),0)</f>
        <v>53448.985000000001</v>
      </c>
      <c r="M52">
        <f>IFERROR(_xlfn.XLOOKUP(Length_selection!$A52,Length!$A$2:$A$177,Length!M$2:M$177),0)</f>
        <v>1900.8219999999999</v>
      </c>
      <c r="N52">
        <f>IFERROR(_xlfn.XLOOKUP(Length_selection!$A52,Length!$A$2:$A$177,Length!N$2:N$177),0)</f>
        <v>11.327999999999999</v>
      </c>
      <c r="O52">
        <f>IFERROR(_xlfn.XLOOKUP(Length_selection!$A52,Length!$A$2:$A$177,Length!O$2:O$177),0)</f>
        <v>16298.772000000001</v>
      </c>
      <c r="P52">
        <f>IFERROR(_xlfn.XLOOKUP(Length_selection!$A52,Length!$A$2:$A$177,Length!P$2:P$177),0)</f>
        <v>605.63700000000006</v>
      </c>
    </row>
    <row r="53" spans="1:16" x14ac:dyDescent="0.25">
      <c r="A53" t="s">
        <v>67</v>
      </c>
      <c r="B53">
        <f>IFERROR(_xlfn.XLOOKUP(Length_selection!$A53,Length!$A$2:$A$177,Length!B$2:B$177),0)</f>
        <v>15148.373</v>
      </c>
      <c r="C53">
        <f>IFERROR(_xlfn.XLOOKUP(Length_selection!$A53,Length!$A$2:$A$177,Length!C$2:C$177),0)</f>
        <v>469558.652</v>
      </c>
      <c r="D53">
        <f>IFERROR(_xlfn.XLOOKUP(Length_selection!$A53,Length!$A$2:$A$177,Length!D$2:D$177),0)</f>
        <v>428.44499999999999</v>
      </c>
      <c r="E53">
        <f>IFERROR(_xlfn.XLOOKUP(Length_selection!$A53,Length!$A$2:$A$177,Length!E$2:E$177),0)</f>
        <v>1312.973</v>
      </c>
      <c r="F53">
        <f>IFERROR(_xlfn.XLOOKUP(Length_selection!$A53,Length!$A$2:$A$177,Length!F$2:F$177),0)</f>
        <v>62897.96</v>
      </c>
      <c r="G53">
        <f>IFERROR(_xlfn.XLOOKUP(Length_selection!$A53,Length!$A$2:$A$177,Length!G$2:G$177),0)</f>
        <v>260069.86600000001</v>
      </c>
      <c r="H53">
        <f>IFERROR(_xlfn.XLOOKUP(Length_selection!$A53,Length!$A$2:$A$177,Length!H$2:H$177),0)</f>
        <v>3335.846</v>
      </c>
      <c r="I53">
        <f>IFERROR(_xlfn.XLOOKUP(Length_selection!$A53,Length!$A$2:$A$177,Length!I$2:I$177),0)</f>
        <v>3583.4670000000001</v>
      </c>
      <c r="J53">
        <f>IFERROR(_xlfn.XLOOKUP(Length_selection!$A53,Length!$A$2:$A$177,Length!J$2:J$177),0)</f>
        <v>67.090999999999994</v>
      </c>
      <c r="K53">
        <f>IFERROR(_xlfn.XLOOKUP(Length_selection!$A53,Length!$A$2:$A$177,Length!K$2:K$177),0)</f>
        <v>219983.84400000001</v>
      </c>
      <c r="L53">
        <f>IFERROR(_xlfn.XLOOKUP(Length_selection!$A53,Length!$A$2:$A$177,Length!L$2:L$177),0)</f>
        <v>253449.76800000001</v>
      </c>
      <c r="M53">
        <f>IFERROR(_xlfn.XLOOKUP(Length_selection!$A53,Length!$A$2:$A$177,Length!M$2:M$177),0)</f>
        <v>24479.276999999998</v>
      </c>
      <c r="N53">
        <f>IFERROR(_xlfn.XLOOKUP(Length_selection!$A53,Length!$A$2:$A$177,Length!N$2:N$177),0)</f>
        <v>328.48200000000003</v>
      </c>
      <c r="O53">
        <f>IFERROR(_xlfn.XLOOKUP(Length_selection!$A53,Length!$A$2:$A$177,Length!O$2:O$177),0)</f>
        <v>128872.738</v>
      </c>
      <c r="P53">
        <f>IFERROR(_xlfn.XLOOKUP(Length_selection!$A53,Length!$A$2:$A$177,Length!P$2:P$177),0)</f>
        <v>4312.5870000000004</v>
      </c>
    </row>
    <row r="54" spans="1:16" x14ac:dyDescent="0.25">
      <c r="A54" t="s">
        <v>68</v>
      </c>
      <c r="B54">
        <f>IFERROR(_xlfn.XLOOKUP(Length_selection!$A54,Length!$A$2:$A$177,Length!B$2:B$177),0)</f>
        <v>1115.067</v>
      </c>
      <c r="C54">
        <f>IFERROR(_xlfn.XLOOKUP(Length_selection!$A54,Length!$A$2:$A$177,Length!C$2:C$177),0)</f>
        <v>8839.473</v>
      </c>
      <c r="D54">
        <f>IFERROR(_xlfn.XLOOKUP(Length_selection!$A54,Length!$A$2:$A$177,Length!D$2:D$177),0)</f>
        <v>0.90499999999999992</v>
      </c>
      <c r="E54">
        <f>IFERROR(_xlfn.XLOOKUP(Length_selection!$A54,Length!$A$2:$A$177,Length!E$2:E$177),0)</f>
        <v>4.1710000000000003</v>
      </c>
      <c r="F54">
        <f>IFERROR(_xlfn.XLOOKUP(Length_selection!$A54,Length!$A$2:$A$177,Length!F$2:F$177),0)</f>
        <v>2628.806</v>
      </c>
      <c r="G54">
        <f>IFERROR(_xlfn.XLOOKUP(Length_selection!$A54,Length!$A$2:$A$177,Length!G$2:G$177),0)</f>
        <v>3159.8910000000001</v>
      </c>
      <c r="H54">
        <f>IFERROR(_xlfn.XLOOKUP(Length_selection!$A54,Length!$A$2:$A$177,Length!H$2:H$177),0)</f>
        <v>16.213000000000001</v>
      </c>
      <c r="I54">
        <f>IFERROR(_xlfn.XLOOKUP(Length_selection!$A54,Length!$A$2:$A$177,Length!I$2:I$177),0)</f>
        <v>0.80199999999999994</v>
      </c>
      <c r="J54">
        <f>IFERROR(_xlfn.XLOOKUP(Length_selection!$A54,Length!$A$2:$A$177,Length!J$2:J$177),0)</f>
        <v>0</v>
      </c>
      <c r="K54">
        <f>IFERROR(_xlfn.XLOOKUP(Length_selection!$A54,Length!$A$2:$A$177,Length!K$2:K$177),0)</f>
        <v>928.71400000000006</v>
      </c>
      <c r="L54">
        <f>IFERROR(_xlfn.XLOOKUP(Length_selection!$A54,Length!$A$2:$A$177,Length!L$2:L$177),0)</f>
        <v>1750.8030000000001</v>
      </c>
      <c r="M54">
        <f>IFERROR(_xlfn.XLOOKUP(Length_selection!$A54,Length!$A$2:$A$177,Length!M$2:M$177),0)</f>
        <v>19.556000000000001</v>
      </c>
      <c r="N54">
        <f>IFERROR(_xlfn.XLOOKUP(Length_selection!$A54,Length!$A$2:$A$177,Length!N$2:N$177),0)</f>
        <v>1.9710000000000001</v>
      </c>
      <c r="O54">
        <f>IFERROR(_xlfn.XLOOKUP(Length_selection!$A54,Length!$A$2:$A$177,Length!O$2:O$177),0)</f>
        <v>1667.4079999999999</v>
      </c>
      <c r="P54">
        <f>IFERROR(_xlfn.XLOOKUP(Length_selection!$A54,Length!$A$2:$A$177,Length!P$2:P$177),0)</f>
        <v>0</v>
      </c>
    </row>
    <row r="55" spans="1:16" x14ac:dyDescent="0.25">
      <c r="A55" t="s">
        <v>69</v>
      </c>
      <c r="B55">
        <f>IFERROR(_xlfn.XLOOKUP(Length_selection!$A55,Length!$A$2:$A$177,Length!B$2:B$177),0)</f>
        <v>32493.244999999999</v>
      </c>
      <c r="C55">
        <f>IFERROR(_xlfn.XLOOKUP(Length_selection!$A55,Length!$A$2:$A$177,Length!C$2:C$177),0)</f>
        <v>90613.036000000007</v>
      </c>
      <c r="D55">
        <f>IFERROR(_xlfn.XLOOKUP(Length_selection!$A55,Length!$A$2:$A$177,Length!D$2:D$177),0)</f>
        <v>1018.143</v>
      </c>
      <c r="E55">
        <f>IFERROR(_xlfn.XLOOKUP(Length_selection!$A55,Length!$A$2:$A$177,Length!E$2:E$177),0)</f>
        <v>1650.6279999999999</v>
      </c>
      <c r="F55">
        <f>IFERROR(_xlfn.XLOOKUP(Length_selection!$A55,Length!$A$2:$A$177,Length!F$2:F$177),0)</f>
        <v>31296.603999999999</v>
      </c>
      <c r="G55">
        <f>IFERROR(_xlfn.XLOOKUP(Length_selection!$A55,Length!$A$2:$A$177,Length!G$2:G$177),0)</f>
        <v>175763.962</v>
      </c>
      <c r="H55">
        <f>IFERROR(_xlfn.XLOOKUP(Length_selection!$A55,Length!$A$2:$A$177,Length!H$2:H$177),0)</f>
        <v>2523.3980000000001</v>
      </c>
      <c r="I55">
        <f>IFERROR(_xlfn.XLOOKUP(Length_selection!$A55,Length!$A$2:$A$177,Length!I$2:I$177),0)</f>
        <v>4705.3459999999995</v>
      </c>
      <c r="J55">
        <f>IFERROR(_xlfn.XLOOKUP(Length_selection!$A55,Length!$A$2:$A$177,Length!J$2:J$177),0)</f>
        <v>1.901</v>
      </c>
      <c r="K55">
        <f>IFERROR(_xlfn.XLOOKUP(Length_selection!$A55,Length!$A$2:$A$177,Length!K$2:K$177),0)</f>
        <v>67460.245999999999</v>
      </c>
      <c r="L55">
        <f>IFERROR(_xlfn.XLOOKUP(Length_selection!$A55,Length!$A$2:$A$177,Length!L$2:L$177),0)</f>
        <v>60832.472999999998</v>
      </c>
      <c r="M55">
        <f>IFERROR(_xlfn.XLOOKUP(Length_selection!$A55,Length!$A$2:$A$177,Length!M$2:M$177),0)</f>
        <v>20781.427</v>
      </c>
      <c r="N55">
        <f>IFERROR(_xlfn.XLOOKUP(Length_selection!$A55,Length!$A$2:$A$177,Length!N$2:N$177),0)</f>
        <v>706.73300000000006</v>
      </c>
      <c r="O55">
        <f>IFERROR(_xlfn.XLOOKUP(Length_selection!$A55,Length!$A$2:$A$177,Length!O$2:O$177),0)</f>
        <v>63035.659</v>
      </c>
      <c r="P55">
        <f>IFERROR(_xlfn.XLOOKUP(Length_selection!$A55,Length!$A$2:$A$177,Length!P$2:P$177),0)</f>
        <v>5878.9390000000003</v>
      </c>
    </row>
    <row r="56" spans="1:16" x14ac:dyDescent="0.25">
      <c r="A56" t="s">
        <v>70</v>
      </c>
      <c r="B56">
        <f>IFERROR(_xlfn.XLOOKUP(Length_selection!$A56,Length!$A$2:$A$177,Length!B$2:B$177),0)</f>
        <v>1361.7909999999999</v>
      </c>
      <c r="C56">
        <f>IFERROR(_xlfn.XLOOKUP(Length_selection!$A56,Length!$A$2:$A$177,Length!C$2:C$177),0)</f>
        <v>10509.564</v>
      </c>
      <c r="D56">
        <f>IFERROR(_xlfn.XLOOKUP(Length_selection!$A56,Length!$A$2:$A$177,Length!D$2:D$177),0)</f>
        <v>9.3719999999999999</v>
      </c>
      <c r="E56">
        <f>IFERROR(_xlfn.XLOOKUP(Length_selection!$A56,Length!$A$2:$A$177,Length!E$2:E$177),0)</f>
        <v>17.733000000000001</v>
      </c>
      <c r="F56">
        <f>IFERROR(_xlfn.XLOOKUP(Length_selection!$A56,Length!$A$2:$A$177,Length!F$2:F$177),0)</f>
        <v>1473.077</v>
      </c>
      <c r="G56">
        <f>IFERROR(_xlfn.XLOOKUP(Length_selection!$A56,Length!$A$2:$A$177,Length!G$2:G$177),0)</f>
        <v>26058.356</v>
      </c>
      <c r="H56">
        <f>IFERROR(_xlfn.XLOOKUP(Length_selection!$A56,Length!$A$2:$A$177,Length!H$2:H$177),0)</f>
        <v>31.2</v>
      </c>
      <c r="I56">
        <f>IFERROR(_xlfn.XLOOKUP(Length_selection!$A56,Length!$A$2:$A$177,Length!I$2:I$177),0)</f>
        <v>3250.8440000000001</v>
      </c>
      <c r="J56">
        <f>IFERROR(_xlfn.XLOOKUP(Length_selection!$A56,Length!$A$2:$A$177,Length!J$2:J$177),0)</f>
        <v>2.7309999999999999</v>
      </c>
      <c r="K56">
        <f>IFERROR(_xlfn.XLOOKUP(Length_selection!$A56,Length!$A$2:$A$177,Length!K$2:K$177),0)</f>
        <v>4291.4359999999997</v>
      </c>
      <c r="L56">
        <f>IFERROR(_xlfn.XLOOKUP(Length_selection!$A56,Length!$A$2:$A$177,Length!L$2:L$177),0)</f>
        <v>7690.63</v>
      </c>
      <c r="M56">
        <f>IFERROR(_xlfn.XLOOKUP(Length_selection!$A56,Length!$A$2:$A$177,Length!M$2:M$177),0)</f>
        <v>443.03399999999999</v>
      </c>
      <c r="N56">
        <f>IFERROR(_xlfn.XLOOKUP(Length_selection!$A56,Length!$A$2:$A$177,Length!N$2:N$177),0)</f>
        <v>6.1970000000000001</v>
      </c>
      <c r="O56">
        <f>IFERROR(_xlfn.XLOOKUP(Length_selection!$A56,Length!$A$2:$A$177,Length!O$2:O$177),0)</f>
        <v>3894.6979999999999</v>
      </c>
      <c r="P56">
        <f>IFERROR(_xlfn.XLOOKUP(Length_selection!$A56,Length!$A$2:$A$177,Length!P$2:P$177),0)</f>
        <v>71.352000000000004</v>
      </c>
    </row>
    <row r="57" spans="1:16" x14ac:dyDescent="0.25">
      <c r="A57" t="s">
        <v>71</v>
      </c>
      <c r="B57">
        <f>IFERROR(_xlfn.XLOOKUP(Length_selection!$A57,Length!$A$2:$A$177,Length!B$2:B$177),0)</f>
        <v>7494.7870000000003</v>
      </c>
      <c r="C57">
        <f>IFERROR(_xlfn.XLOOKUP(Length_selection!$A57,Length!$A$2:$A$177,Length!C$2:C$177),0)</f>
        <v>148460.383</v>
      </c>
      <c r="D57">
        <f>IFERROR(_xlfn.XLOOKUP(Length_selection!$A57,Length!$A$2:$A$177,Length!D$2:D$177),0)</f>
        <v>633.26499999999999</v>
      </c>
      <c r="E57">
        <f>IFERROR(_xlfn.XLOOKUP(Length_selection!$A57,Length!$A$2:$A$177,Length!E$2:E$177),0)</f>
        <v>1167.8040000000001</v>
      </c>
      <c r="F57">
        <f>IFERROR(_xlfn.XLOOKUP(Length_selection!$A57,Length!$A$2:$A$177,Length!F$2:F$177),0)</f>
        <v>40701.546000000002</v>
      </c>
      <c r="G57">
        <f>IFERROR(_xlfn.XLOOKUP(Length_selection!$A57,Length!$A$2:$A$177,Length!G$2:G$177),0)</f>
        <v>324086.07500000001</v>
      </c>
      <c r="H57">
        <f>IFERROR(_xlfn.XLOOKUP(Length_selection!$A57,Length!$A$2:$A$177,Length!H$2:H$177),0)</f>
        <v>2169.94</v>
      </c>
      <c r="I57">
        <f>IFERROR(_xlfn.XLOOKUP(Length_selection!$A57,Length!$A$2:$A$177,Length!I$2:I$177),0)</f>
        <v>17893.498</v>
      </c>
      <c r="J57">
        <f>IFERROR(_xlfn.XLOOKUP(Length_selection!$A57,Length!$A$2:$A$177,Length!J$2:J$177),0)</f>
        <v>11.967000000000001</v>
      </c>
      <c r="K57">
        <f>IFERROR(_xlfn.XLOOKUP(Length_selection!$A57,Length!$A$2:$A$177,Length!K$2:K$177),0)</f>
        <v>273900.40000000002</v>
      </c>
      <c r="L57">
        <f>IFERROR(_xlfn.XLOOKUP(Length_selection!$A57,Length!$A$2:$A$177,Length!L$2:L$177),0)</f>
        <v>113904.603</v>
      </c>
      <c r="M57">
        <f>IFERROR(_xlfn.XLOOKUP(Length_selection!$A57,Length!$A$2:$A$177,Length!M$2:M$177),0)</f>
        <v>28757.075000000001</v>
      </c>
      <c r="N57">
        <f>IFERROR(_xlfn.XLOOKUP(Length_selection!$A57,Length!$A$2:$A$177,Length!N$2:N$177),0)</f>
        <v>298.71600000000001</v>
      </c>
      <c r="O57">
        <f>IFERROR(_xlfn.XLOOKUP(Length_selection!$A57,Length!$A$2:$A$177,Length!O$2:O$177),0)</f>
        <v>102317.223</v>
      </c>
      <c r="P57">
        <f>IFERROR(_xlfn.XLOOKUP(Length_selection!$A57,Length!$A$2:$A$177,Length!P$2:P$177),0)</f>
        <v>5873.7449999999999</v>
      </c>
    </row>
    <row r="58" spans="1:16" x14ac:dyDescent="0.25">
      <c r="A58" t="s">
        <v>72</v>
      </c>
      <c r="B58">
        <f>IFERROR(_xlfn.XLOOKUP(Length_selection!$A58,Length!$A$2:$A$177,Length!B$2:B$177),0)</f>
        <v>4212.68</v>
      </c>
      <c r="C58">
        <f>IFERROR(_xlfn.XLOOKUP(Length_selection!$A58,Length!$A$2:$A$177,Length!C$2:C$177),0)</f>
        <v>50476.998</v>
      </c>
      <c r="D58">
        <f>IFERROR(_xlfn.XLOOKUP(Length_selection!$A58,Length!$A$2:$A$177,Length!D$2:D$177),0)</f>
        <v>8.2159999999999993</v>
      </c>
      <c r="E58">
        <f>IFERROR(_xlfn.XLOOKUP(Length_selection!$A58,Length!$A$2:$A$177,Length!E$2:E$177),0)</f>
        <v>13.054</v>
      </c>
      <c r="F58">
        <f>IFERROR(_xlfn.XLOOKUP(Length_selection!$A58,Length!$A$2:$A$177,Length!F$2:F$177),0)</f>
        <v>3953.259</v>
      </c>
      <c r="G58">
        <f>IFERROR(_xlfn.XLOOKUP(Length_selection!$A58,Length!$A$2:$A$177,Length!G$2:G$177),0)</f>
        <v>50262.574000000001</v>
      </c>
      <c r="H58">
        <f>IFERROR(_xlfn.XLOOKUP(Length_selection!$A58,Length!$A$2:$A$177,Length!H$2:H$177),0)</f>
        <v>49.804000000000002</v>
      </c>
      <c r="I58">
        <f>IFERROR(_xlfn.XLOOKUP(Length_selection!$A58,Length!$A$2:$A$177,Length!I$2:I$177),0)</f>
        <v>11.262</v>
      </c>
      <c r="J58">
        <f>IFERROR(_xlfn.XLOOKUP(Length_selection!$A58,Length!$A$2:$A$177,Length!J$2:J$177),0)</f>
        <v>0</v>
      </c>
      <c r="K58">
        <f>IFERROR(_xlfn.XLOOKUP(Length_selection!$A58,Length!$A$2:$A$177,Length!K$2:K$177),0)</f>
        <v>3290.2089999999998</v>
      </c>
      <c r="L58">
        <f>IFERROR(_xlfn.XLOOKUP(Length_selection!$A58,Length!$A$2:$A$177,Length!L$2:L$177),0)</f>
        <v>14114.522999999999</v>
      </c>
      <c r="M58">
        <f>IFERROR(_xlfn.XLOOKUP(Length_selection!$A58,Length!$A$2:$A$177,Length!M$2:M$177),0)</f>
        <v>37.517000000000003</v>
      </c>
      <c r="N58">
        <f>IFERROR(_xlfn.XLOOKUP(Length_selection!$A58,Length!$A$2:$A$177,Length!N$2:N$177),0)</f>
        <v>2.1579999999999999</v>
      </c>
      <c r="O58">
        <f>IFERROR(_xlfn.XLOOKUP(Length_selection!$A58,Length!$A$2:$A$177,Length!O$2:O$177),0)</f>
        <v>6734.165</v>
      </c>
      <c r="P58">
        <f>IFERROR(_xlfn.XLOOKUP(Length_selection!$A58,Length!$A$2:$A$177,Length!P$2:P$177),0)</f>
        <v>3.3940000000000001</v>
      </c>
    </row>
    <row r="59" spans="1:16" x14ac:dyDescent="0.25">
      <c r="A59" t="s">
        <v>73</v>
      </c>
      <c r="B59">
        <f>IFERROR(_xlfn.XLOOKUP(Length_selection!$A59,Length!$A$2:$A$177,Length!B$2:B$177),0)</f>
        <v>50225.042999999998</v>
      </c>
      <c r="C59">
        <f>IFERROR(_xlfn.XLOOKUP(Length_selection!$A59,Length!$A$2:$A$177,Length!C$2:C$177),0)</f>
        <v>211803.23800000001</v>
      </c>
      <c r="D59">
        <f>IFERROR(_xlfn.XLOOKUP(Length_selection!$A59,Length!$A$2:$A$177,Length!D$2:D$177),0)</f>
        <v>143.08699999999999</v>
      </c>
      <c r="E59">
        <f>IFERROR(_xlfn.XLOOKUP(Length_selection!$A59,Length!$A$2:$A$177,Length!E$2:E$177),0)</f>
        <v>582.74599999999998</v>
      </c>
      <c r="F59">
        <f>IFERROR(_xlfn.XLOOKUP(Length_selection!$A59,Length!$A$2:$A$177,Length!F$2:F$177),0)</f>
        <v>48806.866000000002</v>
      </c>
      <c r="G59">
        <f>IFERROR(_xlfn.XLOOKUP(Length_selection!$A59,Length!$A$2:$A$177,Length!G$2:G$177),0)</f>
        <v>263081.625</v>
      </c>
      <c r="H59">
        <f>IFERROR(_xlfn.XLOOKUP(Length_selection!$A59,Length!$A$2:$A$177,Length!H$2:H$177),0)</f>
        <v>3648.509</v>
      </c>
      <c r="I59">
        <f>IFERROR(_xlfn.XLOOKUP(Length_selection!$A59,Length!$A$2:$A$177,Length!I$2:I$177),0)</f>
        <v>1078.617</v>
      </c>
      <c r="J59">
        <f>IFERROR(_xlfn.XLOOKUP(Length_selection!$A59,Length!$A$2:$A$177,Length!J$2:J$177),0)</f>
        <v>49.043999999999997</v>
      </c>
      <c r="K59">
        <f>IFERROR(_xlfn.XLOOKUP(Length_selection!$A59,Length!$A$2:$A$177,Length!K$2:K$177),0)</f>
        <v>331607.07799999998</v>
      </c>
      <c r="L59">
        <f>IFERROR(_xlfn.XLOOKUP(Length_selection!$A59,Length!$A$2:$A$177,Length!L$2:L$177),0)</f>
        <v>116276.57399999999</v>
      </c>
      <c r="M59">
        <f>IFERROR(_xlfn.XLOOKUP(Length_selection!$A59,Length!$A$2:$A$177,Length!M$2:M$177),0)</f>
        <v>13989.903</v>
      </c>
      <c r="N59">
        <f>IFERROR(_xlfn.XLOOKUP(Length_selection!$A59,Length!$A$2:$A$177,Length!N$2:N$177),0)</f>
        <v>251.92400000000001</v>
      </c>
      <c r="O59">
        <f>IFERROR(_xlfn.XLOOKUP(Length_selection!$A59,Length!$A$2:$A$177,Length!O$2:O$177),0)</f>
        <v>52437.803999999996</v>
      </c>
      <c r="P59">
        <f>IFERROR(_xlfn.XLOOKUP(Length_selection!$A59,Length!$A$2:$A$177,Length!P$2:P$177),0)</f>
        <v>2846.1819999999998</v>
      </c>
    </row>
    <row r="60" spans="1:16" x14ac:dyDescent="0.25">
      <c r="A60" t="s">
        <v>74</v>
      </c>
      <c r="B60">
        <f>IFERROR(_xlfn.XLOOKUP(Length_selection!$A60,Length!$A$2:$A$177,Length!B$2:B$177),0)</f>
        <v>2048.7570000000001</v>
      </c>
      <c r="C60">
        <f>IFERROR(_xlfn.XLOOKUP(Length_selection!$A60,Length!$A$2:$A$177,Length!C$2:C$177),0)</f>
        <v>59427.394999999997</v>
      </c>
      <c r="D60">
        <f>IFERROR(_xlfn.XLOOKUP(Length_selection!$A60,Length!$A$2:$A$177,Length!D$2:D$177),0)</f>
        <v>110.03400000000001</v>
      </c>
      <c r="E60">
        <f>IFERROR(_xlfn.XLOOKUP(Length_selection!$A60,Length!$A$2:$A$177,Length!E$2:E$177),0)</f>
        <v>144.77199999999999</v>
      </c>
      <c r="F60">
        <f>IFERROR(_xlfn.XLOOKUP(Length_selection!$A60,Length!$A$2:$A$177,Length!F$2:F$177),0)</f>
        <v>6790.0259999999998</v>
      </c>
      <c r="G60">
        <f>IFERROR(_xlfn.XLOOKUP(Length_selection!$A60,Length!$A$2:$A$177,Length!G$2:G$177),0)</f>
        <v>72912.630999999994</v>
      </c>
      <c r="H60">
        <f>IFERROR(_xlfn.XLOOKUP(Length_selection!$A60,Length!$A$2:$A$177,Length!H$2:H$177),0)</f>
        <v>194.892</v>
      </c>
      <c r="I60">
        <f>IFERROR(_xlfn.XLOOKUP(Length_selection!$A60,Length!$A$2:$A$177,Length!I$2:I$177),0)</f>
        <v>467.98899999999998</v>
      </c>
      <c r="J60">
        <f>IFERROR(_xlfn.XLOOKUP(Length_selection!$A60,Length!$A$2:$A$177,Length!J$2:J$177),0)</f>
        <v>0.39400000000000002</v>
      </c>
      <c r="K60">
        <f>IFERROR(_xlfn.XLOOKUP(Length_selection!$A60,Length!$A$2:$A$177,Length!K$2:K$177),0)</f>
        <v>30585.863000000001</v>
      </c>
      <c r="L60">
        <f>IFERROR(_xlfn.XLOOKUP(Length_selection!$A60,Length!$A$2:$A$177,Length!L$2:L$177),0)</f>
        <v>43942.459000000003</v>
      </c>
      <c r="M60">
        <f>IFERROR(_xlfn.XLOOKUP(Length_selection!$A60,Length!$A$2:$A$177,Length!M$2:M$177),0)</f>
        <v>4438.0919999999996</v>
      </c>
      <c r="N60">
        <f>IFERROR(_xlfn.XLOOKUP(Length_selection!$A60,Length!$A$2:$A$177,Length!N$2:N$177),0)</f>
        <v>63.667000000000002</v>
      </c>
      <c r="O60">
        <f>IFERROR(_xlfn.XLOOKUP(Length_selection!$A60,Length!$A$2:$A$177,Length!O$2:O$177),0)</f>
        <v>24611.393</v>
      </c>
      <c r="P60">
        <f>IFERROR(_xlfn.XLOOKUP(Length_selection!$A60,Length!$A$2:$A$177,Length!P$2:P$177),0)</f>
        <v>572.673</v>
      </c>
    </row>
    <row r="61" spans="1:16" x14ac:dyDescent="0.25">
      <c r="A61" t="s">
        <v>75</v>
      </c>
      <c r="B61">
        <f>IFERROR(_xlfn.XLOOKUP(Length_selection!$A61,Length!$A$2:$A$177,Length!B$2:B$177),0)</f>
        <v>0</v>
      </c>
      <c r="C61">
        <f>IFERROR(_xlfn.XLOOKUP(Length_selection!$A61,Length!$A$2:$A$177,Length!C$2:C$177),0)</f>
        <v>339.92599999999999</v>
      </c>
      <c r="D61">
        <f>IFERROR(_xlfn.XLOOKUP(Length_selection!$A61,Length!$A$2:$A$177,Length!D$2:D$177),0)</f>
        <v>0</v>
      </c>
      <c r="E61">
        <f>IFERROR(_xlfn.XLOOKUP(Length_selection!$A61,Length!$A$2:$A$177,Length!E$2:E$177),0)</f>
        <v>0</v>
      </c>
      <c r="F61">
        <f>IFERROR(_xlfn.XLOOKUP(Length_selection!$A61,Length!$A$2:$A$177,Length!F$2:F$177),0)</f>
        <v>20.39</v>
      </c>
      <c r="G61">
        <f>IFERROR(_xlfn.XLOOKUP(Length_selection!$A61,Length!$A$2:$A$177,Length!G$2:G$177),0)</f>
        <v>254.898</v>
      </c>
      <c r="H61">
        <f>IFERROR(_xlfn.XLOOKUP(Length_selection!$A61,Length!$A$2:$A$177,Length!H$2:H$177),0)</f>
        <v>0</v>
      </c>
      <c r="I61">
        <f>IFERROR(_xlfn.XLOOKUP(Length_selection!$A61,Length!$A$2:$A$177,Length!I$2:I$177),0)</f>
        <v>2.02</v>
      </c>
      <c r="J61">
        <f>IFERROR(_xlfn.XLOOKUP(Length_selection!$A61,Length!$A$2:$A$177,Length!J$2:J$177),0)</f>
        <v>0</v>
      </c>
      <c r="K61">
        <f>IFERROR(_xlfn.XLOOKUP(Length_selection!$A61,Length!$A$2:$A$177,Length!K$2:K$177),0)</f>
        <v>174.94200000000001</v>
      </c>
      <c r="L61">
        <f>IFERROR(_xlfn.XLOOKUP(Length_selection!$A61,Length!$A$2:$A$177,Length!L$2:L$177),0)</f>
        <v>68.891000000000005</v>
      </c>
      <c r="M61">
        <f>IFERROR(_xlfn.XLOOKUP(Length_selection!$A61,Length!$A$2:$A$177,Length!M$2:M$177),0)</f>
        <v>0</v>
      </c>
      <c r="N61">
        <f>IFERROR(_xlfn.XLOOKUP(Length_selection!$A61,Length!$A$2:$A$177,Length!N$2:N$177),0)</f>
        <v>0</v>
      </c>
      <c r="O61">
        <f>IFERROR(_xlfn.XLOOKUP(Length_selection!$A61,Length!$A$2:$A$177,Length!O$2:O$177),0)</f>
        <v>68.825000000000003</v>
      </c>
      <c r="P61">
        <f>IFERROR(_xlfn.XLOOKUP(Length_selection!$A61,Length!$A$2:$A$177,Length!P$2:P$177),0)</f>
        <v>0</v>
      </c>
    </row>
    <row r="62" spans="1:16" x14ac:dyDescent="0.25">
      <c r="A62" t="s">
        <v>76</v>
      </c>
      <c r="B62">
        <f>IFERROR(_xlfn.XLOOKUP(Length_selection!$A62,Length!$A$2:$A$177,Length!B$2:B$177),0)</f>
        <v>2784.08</v>
      </c>
      <c r="C62">
        <f>IFERROR(_xlfn.XLOOKUP(Length_selection!$A62,Length!$A$2:$A$177,Length!C$2:C$177),0)</f>
        <v>32580.050999999999</v>
      </c>
      <c r="D62">
        <f>IFERROR(_xlfn.XLOOKUP(Length_selection!$A62,Length!$A$2:$A$177,Length!D$2:D$177),0)</f>
        <v>11.803000000000001</v>
      </c>
      <c r="E62">
        <f>IFERROR(_xlfn.XLOOKUP(Length_selection!$A62,Length!$A$2:$A$177,Length!E$2:E$177),0)</f>
        <v>25.614000000000001</v>
      </c>
      <c r="F62">
        <f>IFERROR(_xlfn.XLOOKUP(Length_selection!$A62,Length!$A$2:$A$177,Length!F$2:F$177),0)</f>
        <v>2403.4250000000002</v>
      </c>
      <c r="G62">
        <f>IFERROR(_xlfn.XLOOKUP(Length_selection!$A62,Length!$A$2:$A$177,Length!G$2:G$177),0)</f>
        <v>32994.19</v>
      </c>
      <c r="H62">
        <f>IFERROR(_xlfn.XLOOKUP(Length_selection!$A62,Length!$A$2:$A$177,Length!H$2:H$177),0)</f>
        <v>77.751999999999995</v>
      </c>
      <c r="I62">
        <f>IFERROR(_xlfn.XLOOKUP(Length_selection!$A62,Length!$A$2:$A$177,Length!I$2:I$177),0)</f>
        <v>241.904</v>
      </c>
      <c r="J62">
        <f>IFERROR(_xlfn.XLOOKUP(Length_selection!$A62,Length!$A$2:$A$177,Length!J$2:J$177),0)</f>
        <v>10.06</v>
      </c>
      <c r="K62">
        <f>IFERROR(_xlfn.XLOOKUP(Length_selection!$A62,Length!$A$2:$A$177,Length!K$2:K$177),0)</f>
        <v>2727.3890000000001</v>
      </c>
      <c r="L62">
        <f>IFERROR(_xlfn.XLOOKUP(Length_selection!$A62,Length!$A$2:$A$177,Length!L$2:L$177),0)</f>
        <v>10387.43</v>
      </c>
      <c r="M62">
        <f>IFERROR(_xlfn.XLOOKUP(Length_selection!$A62,Length!$A$2:$A$177,Length!M$2:M$177),0)</f>
        <v>126.935</v>
      </c>
      <c r="N62">
        <f>IFERROR(_xlfn.XLOOKUP(Length_selection!$A62,Length!$A$2:$A$177,Length!N$2:N$177),0)</f>
        <v>5.0039999999999996</v>
      </c>
      <c r="O62">
        <f>IFERROR(_xlfn.XLOOKUP(Length_selection!$A62,Length!$A$2:$A$177,Length!O$2:O$177),0)</f>
        <v>3816.7020000000002</v>
      </c>
      <c r="P62">
        <f>IFERROR(_xlfn.XLOOKUP(Length_selection!$A62,Length!$A$2:$A$177,Length!P$2:P$177),0)</f>
        <v>15.853</v>
      </c>
    </row>
    <row r="63" spans="1:16" x14ac:dyDescent="0.25">
      <c r="A63" t="s">
        <v>77</v>
      </c>
      <c r="B63">
        <f>IFERROR(_xlfn.XLOOKUP(Length_selection!$A63,Length!$A$2:$A$177,Length!B$2:B$177),0)</f>
        <v>3286.5790000000002</v>
      </c>
      <c r="C63">
        <f>IFERROR(_xlfn.XLOOKUP(Length_selection!$A63,Length!$A$2:$A$177,Length!C$2:C$177),0)</f>
        <v>58201.56</v>
      </c>
      <c r="D63">
        <f>IFERROR(_xlfn.XLOOKUP(Length_selection!$A63,Length!$A$2:$A$177,Length!D$2:D$177),0)</f>
        <v>0.17699999999999999</v>
      </c>
      <c r="E63">
        <f>IFERROR(_xlfn.XLOOKUP(Length_selection!$A63,Length!$A$2:$A$177,Length!E$2:E$177),0)</f>
        <v>0.53100000000000003</v>
      </c>
      <c r="F63">
        <f>IFERROR(_xlfn.XLOOKUP(Length_selection!$A63,Length!$A$2:$A$177,Length!F$2:F$177),0)</f>
        <v>2518.5250000000001</v>
      </c>
      <c r="G63">
        <f>IFERROR(_xlfn.XLOOKUP(Length_selection!$A63,Length!$A$2:$A$177,Length!G$2:G$177),0)</f>
        <v>10190.119000000001</v>
      </c>
      <c r="H63">
        <f>IFERROR(_xlfn.XLOOKUP(Length_selection!$A63,Length!$A$2:$A$177,Length!H$2:H$177),0)</f>
        <v>6.4390000000000001</v>
      </c>
      <c r="I63">
        <f>IFERROR(_xlfn.XLOOKUP(Length_selection!$A63,Length!$A$2:$A$177,Length!I$2:I$177),0)</f>
        <v>5.7530000000000001</v>
      </c>
      <c r="J63">
        <f>IFERROR(_xlfn.XLOOKUP(Length_selection!$A63,Length!$A$2:$A$177,Length!J$2:J$177),0)</f>
        <v>0</v>
      </c>
      <c r="K63">
        <f>IFERROR(_xlfn.XLOOKUP(Length_selection!$A63,Length!$A$2:$A$177,Length!K$2:K$177),0)</f>
        <v>1182.355</v>
      </c>
      <c r="L63">
        <f>IFERROR(_xlfn.XLOOKUP(Length_selection!$A63,Length!$A$2:$A$177,Length!L$2:L$177),0)</f>
        <v>12660.013000000001</v>
      </c>
      <c r="M63">
        <f>IFERROR(_xlfn.XLOOKUP(Length_selection!$A63,Length!$A$2:$A$177,Length!M$2:M$177),0)</f>
        <v>0</v>
      </c>
      <c r="N63">
        <f>IFERROR(_xlfn.XLOOKUP(Length_selection!$A63,Length!$A$2:$A$177,Length!N$2:N$177),0)</f>
        <v>0.82199999999999995</v>
      </c>
      <c r="O63">
        <f>IFERROR(_xlfn.XLOOKUP(Length_selection!$A63,Length!$A$2:$A$177,Length!O$2:O$177),0)</f>
        <v>3024.335</v>
      </c>
      <c r="P63">
        <f>IFERROR(_xlfn.XLOOKUP(Length_selection!$A63,Length!$A$2:$A$177,Length!P$2:P$177),0)</f>
        <v>0</v>
      </c>
    </row>
    <row r="64" spans="1:16" x14ac:dyDescent="0.25">
      <c r="A64" t="s">
        <v>78</v>
      </c>
      <c r="B64">
        <f>IFERROR(_xlfn.XLOOKUP(Length_selection!$A64,Length!$A$2:$A$177,Length!B$2:B$177),0)</f>
        <v>392.00099999999998</v>
      </c>
      <c r="C64">
        <f>IFERROR(_xlfn.XLOOKUP(Length_selection!$A64,Length!$A$2:$A$177,Length!C$2:C$177),0)</f>
        <v>24825.955000000002</v>
      </c>
      <c r="D64">
        <f>IFERROR(_xlfn.XLOOKUP(Length_selection!$A64,Length!$A$2:$A$177,Length!D$2:D$177),0)</f>
        <v>9.1180000000000003</v>
      </c>
      <c r="E64">
        <f>IFERROR(_xlfn.XLOOKUP(Length_selection!$A64,Length!$A$2:$A$177,Length!E$2:E$177),0)</f>
        <v>56.271000000000001</v>
      </c>
      <c r="F64">
        <f>IFERROR(_xlfn.XLOOKUP(Length_selection!$A64,Length!$A$2:$A$177,Length!F$2:F$177),0)</f>
        <v>3568.7020000000002</v>
      </c>
      <c r="G64">
        <f>IFERROR(_xlfn.XLOOKUP(Length_selection!$A64,Length!$A$2:$A$177,Length!G$2:G$177),0)</f>
        <v>33756.633000000002</v>
      </c>
      <c r="H64">
        <f>IFERROR(_xlfn.XLOOKUP(Length_selection!$A64,Length!$A$2:$A$177,Length!H$2:H$177),0)</f>
        <v>21.013000000000002</v>
      </c>
      <c r="I64">
        <f>IFERROR(_xlfn.XLOOKUP(Length_selection!$A64,Length!$A$2:$A$177,Length!I$2:I$177),0)</f>
        <v>176.89</v>
      </c>
      <c r="J64">
        <f>IFERROR(_xlfn.XLOOKUP(Length_selection!$A64,Length!$A$2:$A$177,Length!J$2:J$177),0)</f>
        <v>0</v>
      </c>
      <c r="K64">
        <f>IFERROR(_xlfn.XLOOKUP(Length_selection!$A64,Length!$A$2:$A$177,Length!K$2:K$177),0)</f>
        <v>4182.4340000000002</v>
      </c>
      <c r="L64">
        <f>IFERROR(_xlfn.XLOOKUP(Length_selection!$A64,Length!$A$2:$A$177,Length!L$2:L$177),0)</f>
        <v>4520.01</v>
      </c>
      <c r="M64">
        <f>IFERROR(_xlfn.XLOOKUP(Length_selection!$A64,Length!$A$2:$A$177,Length!M$2:M$177),0)</f>
        <v>1020.106</v>
      </c>
      <c r="N64">
        <f>IFERROR(_xlfn.XLOOKUP(Length_selection!$A64,Length!$A$2:$A$177,Length!N$2:N$177),0)</f>
        <v>5.9530000000000003</v>
      </c>
      <c r="O64">
        <f>IFERROR(_xlfn.XLOOKUP(Length_selection!$A64,Length!$A$2:$A$177,Length!O$2:O$177),0)</f>
        <v>3969.915</v>
      </c>
      <c r="P64">
        <f>IFERROR(_xlfn.XLOOKUP(Length_selection!$A64,Length!$A$2:$A$177,Length!P$2:P$177),0)</f>
        <v>134.57</v>
      </c>
    </row>
    <row r="65" spans="1:16" x14ac:dyDescent="0.25">
      <c r="A65" t="s">
        <v>79</v>
      </c>
      <c r="B65">
        <f>IFERROR(_xlfn.XLOOKUP(Length_selection!$A65,Length!$A$2:$A$177,Length!B$2:B$177),0)</f>
        <v>1042.067</v>
      </c>
      <c r="C65">
        <f>IFERROR(_xlfn.XLOOKUP(Length_selection!$A65,Length!$A$2:$A$177,Length!C$2:C$177),0)</f>
        <v>10832.713</v>
      </c>
      <c r="D65">
        <f>IFERROR(_xlfn.XLOOKUP(Length_selection!$A65,Length!$A$2:$A$177,Length!D$2:D$177),0)</f>
        <v>37.165999999999997</v>
      </c>
      <c r="E65">
        <f>IFERROR(_xlfn.XLOOKUP(Length_selection!$A65,Length!$A$2:$A$177,Length!E$2:E$177),0)</f>
        <v>114.096</v>
      </c>
      <c r="F65">
        <f>IFERROR(_xlfn.XLOOKUP(Length_selection!$A65,Length!$A$2:$A$177,Length!F$2:F$177),0)</f>
        <v>7785.74</v>
      </c>
      <c r="G65">
        <f>IFERROR(_xlfn.XLOOKUP(Length_selection!$A65,Length!$A$2:$A$177,Length!G$2:G$177),0)</f>
        <v>44444.220999999998</v>
      </c>
      <c r="H65">
        <f>IFERROR(_xlfn.XLOOKUP(Length_selection!$A65,Length!$A$2:$A$177,Length!H$2:H$177),0)</f>
        <v>196.15</v>
      </c>
      <c r="I65">
        <f>IFERROR(_xlfn.XLOOKUP(Length_selection!$A65,Length!$A$2:$A$177,Length!I$2:I$177),0)</f>
        <v>1249.1400000000001</v>
      </c>
      <c r="J65">
        <f>IFERROR(_xlfn.XLOOKUP(Length_selection!$A65,Length!$A$2:$A$177,Length!J$2:J$177),0)</f>
        <v>0</v>
      </c>
      <c r="K65">
        <f>IFERROR(_xlfn.XLOOKUP(Length_selection!$A65,Length!$A$2:$A$177,Length!K$2:K$177),0)</f>
        <v>18439.853999999999</v>
      </c>
      <c r="L65">
        <f>IFERROR(_xlfn.XLOOKUP(Length_selection!$A65,Length!$A$2:$A$177,Length!L$2:L$177),0)</f>
        <v>6619.9530000000004</v>
      </c>
      <c r="M65">
        <f>IFERROR(_xlfn.XLOOKUP(Length_selection!$A65,Length!$A$2:$A$177,Length!M$2:M$177),0)</f>
        <v>2672.489</v>
      </c>
      <c r="N65">
        <f>IFERROR(_xlfn.XLOOKUP(Length_selection!$A65,Length!$A$2:$A$177,Length!N$2:N$177),0)</f>
        <v>25.83</v>
      </c>
      <c r="O65">
        <f>IFERROR(_xlfn.XLOOKUP(Length_selection!$A65,Length!$A$2:$A$177,Length!O$2:O$177),0)</f>
        <v>18365.815999999999</v>
      </c>
      <c r="P65">
        <f>IFERROR(_xlfn.XLOOKUP(Length_selection!$A65,Length!$A$2:$A$177,Length!P$2:P$177),0)</f>
        <v>434.84300000000002</v>
      </c>
    </row>
    <row r="66" spans="1:16" x14ac:dyDescent="0.25">
      <c r="A66" t="s">
        <v>80</v>
      </c>
      <c r="B66">
        <f>IFERROR(_xlfn.XLOOKUP(Length_selection!$A66,Length!$A$2:$A$177,Length!B$2:B$177),0)</f>
        <v>1473.9480000000001</v>
      </c>
      <c r="C66">
        <f>IFERROR(_xlfn.XLOOKUP(Length_selection!$A66,Length!$A$2:$A$177,Length!C$2:C$177),0)</f>
        <v>3138.9589999999998</v>
      </c>
      <c r="D66">
        <f>IFERROR(_xlfn.XLOOKUP(Length_selection!$A66,Length!$A$2:$A$177,Length!D$2:D$177),0)</f>
        <v>4.766</v>
      </c>
      <c r="E66">
        <f>IFERROR(_xlfn.XLOOKUP(Length_selection!$A66,Length!$A$2:$A$177,Length!E$2:E$177),0)</f>
        <v>12.976000000000001</v>
      </c>
      <c r="F66">
        <f>IFERROR(_xlfn.XLOOKUP(Length_selection!$A66,Length!$A$2:$A$177,Length!F$2:F$177),0)</f>
        <v>3102.9430000000002</v>
      </c>
      <c r="G66">
        <f>IFERROR(_xlfn.XLOOKUP(Length_selection!$A66,Length!$A$2:$A$177,Length!G$2:G$177),0)</f>
        <v>1867.066</v>
      </c>
      <c r="H66">
        <f>IFERROR(_xlfn.XLOOKUP(Length_selection!$A66,Length!$A$2:$A$177,Length!H$2:H$177),0)</f>
        <v>38.765999999999998</v>
      </c>
      <c r="I66">
        <f>IFERROR(_xlfn.XLOOKUP(Length_selection!$A66,Length!$A$2:$A$177,Length!I$2:I$177),0)</f>
        <v>6.6360000000000001</v>
      </c>
      <c r="J66">
        <f>IFERROR(_xlfn.XLOOKUP(Length_selection!$A66,Length!$A$2:$A$177,Length!J$2:J$177),0)</f>
        <v>0</v>
      </c>
      <c r="K66">
        <f>IFERROR(_xlfn.XLOOKUP(Length_selection!$A66,Length!$A$2:$A$177,Length!K$2:K$177),0)</f>
        <v>4752.4880000000003</v>
      </c>
      <c r="L66">
        <f>IFERROR(_xlfn.XLOOKUP(Length_selection!$A66,Length!$A$2:$A$177,Length!L$2:L$177),0)</f>
        <v>3495.4810000000002</v>
      </c>
      <c r="M66">
        <f>IFERROR(_xlfn.XLOOKUP(Length_selection!$A66,Length!$A$2:$A$177,Length!M$2:M$177),0)</f>
        <v>0</v>
      </c>
      <c r="N66">
        <f>IFERROR(_xlfn.XLOOKUP(Length_selection!$A66,Length!$A$2:$A$177,Length!N$2:N$177),0)</f>
        <v>2.6230000000000002</v>
      </c>
      <c r="O66">
        <f>IFERROR(_xlfn.XLOOKUP(Length_selection!$A66,Length!$A$2:$A$177,Length!O$2:O$177),0)</f>
        <v>4435.3649999999998</v>
      </c>
      <c r="P66">
        <f>IFERROR(_xlfn.XLOOKUP(Length_selection!$A66,Length!$A$2:$A$177,Length!P$2:P$177),0)</f>
        <v>0</v>
      </c>
    </row>
    <row r="67" spans="1:16" x14ac:dyDescent="0.25">
      <c r="A67" t="s">
        <v>81</v>
      </c>
      <c r="B67">
        <f>IFERROR(_xlfn.XLOOKUP(Length_selection!$A67,Length!$A$2:$A$177,Length!B$2:B$177),0)</f>
        <v>169429.986</v>
      </c>
      <c r="C67">
        <f>IFERROR(_xlfn.XLOOKUP(Length_selection!$A67,Length!$A$2:$A$177,Length!C$2:C$177),0)</f>
        <v>888367.16800000006</v>
      </c>
      <c r="D67">
        <f>IFERROR(_xlfn.XLOOKUP(Length_selection!$A67,Length!$A$2:$A$177,Length!D$2:D$177),0)</f>
        <v>700.60300000000007</v>
      </c>
      <c r="E67">
        <f>IFERROR(_xlfn.XLOOKUP(Length_selection!$A67,Length!$A$2:$A$177,Length!E$2:E$177),0)</f>
        <v>566.18700000000001</v>
      </c>
      <c r="F67">
        <f>IFERROR(_xlfn.XLOOKUP(Length_selection!$A67,Length!$A$2:$A$177,Length!F$2:F$177),0)</f>
        <v>161624.23800000001</v>
      </c>
      <c r="G67">
        <f>IFERROR(_xlfn.XLOOKUP(Length_selection!$A67,Length!$A$2:$A$177,Length!G$2:G$177),0)</f>
        <v>1125740.92</v>
      </c>
      <c r="H67">
        <f>IFERROR(_xlfn.XLOOKUP(Length_selection!$A67,Length!$A$2:$A$177,Length!H$2:H$177),0)</f>
        <v>4295.5169999999998</v>
      </c>
      <c r="I67">
        <f>IFERROR(_xlfn.XLOOKUP(Length_selection!$A67,Length!$A$2:$A$177,Length!I$2:I$177),0)</f>
        <v>8385.4589999999989</v>
      </c>
      <c r="J67">
        <f>IFERROR(_xlfn.XLOOKUP(Length_selection!$A67,Length!$A$2:$A$177,Length!J$2:J$177),0)</f>
        <v>22.931000000000001</v>
      </c>
      <c r="K67">
        <f>IFERROR(_xlfn.XLOOKUP(Length_selection!$A67,Length!$A$2:$A$177,Length!K$2:K$177),0)</f>
        <v>142954.52600000001</v>
      </c>
      <c r="L67">
        <f>IFERROR(_xlfn.XLOOKUP(Length_selection!$A67,Length!$A$2:$A$177,Length!L$2:L$177),0)</f>
        <v>594973.17700000003</v>
      </c>
      <c r="M67">
        <f>IFERROR(_xlfn.XLOOKUP(Length_selection!$A67,Length!$A$2:$A$177,Length!M$2:M$177),0)</f>
        <v>6901.6239999999998</v>
      </c>
      <c r="N67">
        <f>IFERROR(_xlfn.XLOOKUP(Length_selection!$A67,Length!$A$2:$A$177,Length!N$2:N$177),0)</f>
        <v>2269.835</v>
      </c>
      <c r="O67">
        <f>IFERROR(_xlfn.XLOOKUP(Length_selection!$A67,Length!$A$2:$A$177,Length!O$2:O$177),0)</f>
        <v>173194.33600000001</v>
      </c>
      <c r="P67">
        <f>IFERROR(_xlfn.XLOOKUP(Length_selection!$A67,Length!$A$2:$A$177,Length!P$2:P$177),0)</f>
        <v>755.73599999999999</v>
      </c>
    </row>
    <row r="68" spans="1:16" x14ac:dyDescent="0.25">
      <c r="A68" t="s">
        <v>82</v>
      </c>
      <c r="B68">
        <f>IFERROR(_xlfn.XLOOKUP(Length_selection!$A68,Length!$A$2:$A$177,Length!B$2:B$177),0)</f>
        <v>31096.901000000002</v>
      </c>
      <c r="C68">
        <f>IFERROR(_xlfn.XLOOKUP(Length_selection!$A68,Length!$A$2:$A$177,Length!C$2:C$177),0)</f>
        <v>243617.63099999999</v>
      </c>
      <c r="D68">
        <f>IFERROR(_xlfn.XLOOKUP(Length_selection!$A68,Length!$A$2:$A$177,Length!D$2:D$177),0)</f>
        <v>71.22999999999999</v>
      </c>
      <c r="E68">
        <f>IFERROR(_xlfn.XLOOKUP(Length_selection!$A68,Length!$A$2:$A$177,Length!E$2:E$177),0)</f>
        <v>127.953</v>
      </c>
      <c r="F68">
        <f>IFERROR(_xlfn.XLOOKUP(Length_selection!$A68,Length!$A$2:$A$177,Length!F$2:F$177),0)</f>
        <v>31678.624</v>
      </c>
      <c r="G68">
        <f>IFERROR(_xlfn.XLOOKUP(Length_selection!$A68,Length!$A$2:$A$177,Length!G$2:G$177),0)</f>
        <v>661973.07999999996</v>
      </c>
      <c r="H68">
        <f>IFERROR(_xlfn.XLOOKUP(Length_selection!$A68,Length!$A$2:$A$177,Length!H$2:H$177),0)</f>
        <v>173.238</v>
      </c>
      <c r="I68">
        <f>IFERROR(_xlfn.XLOOKUP(Length_selection!$A68,Length!$A$2:$A$177,Length!I$2:I$177),0)</f>
        <v>12383.862999999999</v>
      </c>
      <c r="J68">
        <f>IFERROR(_xlfn.XLOOKUP(Length_selection!$A68,Length!$A$2:$A$177,Length!J$2:J$177),0)</f>
        <v>0</v>
      </c>
      <c r="K68">
        <f>IFERROR(_xlfn.XLOOKUP(Length_selection!$A68,Length!$A$2:$A$177,Length!K$2:K$177),0)</f>
        <v>180326.62700000001</v>
      </c>
      <c r="L68">
        <f>IFERROR(_xlfn.XLOOKUP(Length_selection!$A68,Length!$A$2:$A$177,Length!L$2:L$177),0)</f>
        <v>109046.94100000001</v>
      </c>
      <c r="M68">
        <f>IFERROR(_xlfn.XLOOKUP(Length_selection!$A68,Length!$A$2:$A$177,Length!M$2:M$177),0)</f>
        <v>5181.2570000000014</v>
      </c>
      <c r="N68">
        <f>IFERROR(_xlfn.XLOOKUP(Length_selection!$A68,Length!$A$2:$A$177,Length!N$2:N$177),0)</f>
        <v>98.882000000000005</v>
      </c>
      <c r="O68">
        <f>IFERROR(_xlfn.XLOOKUP(Length_selection!$A68,Length!$A$2:$A$177,Length!O$2:O$177),0)</f>
        <v>44074.873</v>
      </c>
      <c r="P68">
        <f>IFERROR(_xlfn.XLOOKUP(Length_selection!$A68,Length!$A$2:$A$177,Length!P$2:P$177),0)</f>
        <v>1383.3440000000001</v>
      </c>
    </row>
    <row r="69" spans="1:16" x14ac:dyDescent="0.25">
      <c r="A69" t="s">
        <v>83</v>
      </c>
      <c r="B69">
        <f>IFERROR(_xlfn.XLOOKUP(Length_selection!$A69,Length!$A$2:$A$177,Length!B$2:B$177),0)</f>
        <v>36611.519</v>
      </c>
      <c r="C69">
        <f>IFERROR(_xlfn.XLOOKUP(Length_selection!$A69,Length!$A$2:$A$177,Length!C$2:C$177),0)</f>
        <v>109532.54</v>
      </c>
      <c r="D69">
        <f>IFERROR(_xlfn.XLOOKUP(Length_selection!$A69,Length!$A$2:$A$177,Length!D$2:D$177),0)</f>
        <v>830.75699999999995</v>
      </c>
      <c r="E69">
        <f>IFERROR(_xlfn.XLOOKUP(Length_selection!$A69,Length!$A$2:$A$177,Length!E$2:E$177),0)</f>
        <v>827.40200000000004</v>
      </c>
      <c r="F69">
        <f>IFERROR(_xlfn.XLOOKUP(Length_selection!$A69,Length!$A$2:$A$177,Length!F$2:F$177),0)</f>
        <v>36551.686000000002</v>
      </c>
      <c r="G69">
        <f>IFERROR(_xlfn.XLOOKUP(Length_selection!$A69,Length!$A$2:$A$177,Length!G$2:G$177),0)</f>
        <v>186618.535</v>
      </c>
      <c r="H69">
        <f>IFERROR(_xlfn.XLOOKUP(Length_selection!$A69,Length!$A$2:$A$177,Length!H$2:H$177),0)</f>
        <v>2811.6689999999999</v>
      </c>
      <c r="I69">
        <f>IFERROR(_xlfn.XLOOKUP(Length_selection!$A69,Length!$A$2:$A$177,Length!I$2:I$177),0)</f>
        <v>2627.1309999999999</v>
      </c>
      <c r="J69">
        <f>IFERROR(_xlfn.XLOOKUP(Length_selection!$A69,Length!$A$2:$A$177,Length!J$2:J$177),0)</f>
        <v>78.253</v>
      </c>
      <c r="K69">
        <f>IFERROR(_xlfn.XLOOKUP(Length_selection!$A69,Length!$A$2:$A$177,Length!K$2:K$177),0)</f>
        <v>42559.228000000003</v>
      </c>
      <c r="L69">
        <f>IFERROR(_xlfn.XLOOKUP(Length_selection!$A69,Length!$A$2:$A$177,Length!L$2:L$177),0)</f>
        <v>115009.107</v>
      </c>
      <c r="M69">
        <f>IFERROR(_xlfn.XLOOKUP(Length_selection!$A69,Length!$A$2:$A$177,Length!M$2:M$177),0)</f>
        <v>5303.7079999999996</v>
      </c>
      <c r="N69">
        <f>IFERROR(_xlfn.XLOOKUP(Length_selection!$A69,Length!$A$2:$A$177,Length!N$2:N$177),0)</f>
        <v>525.24900000000002</v>
      </c>
      <c r="O69">
        <f>IFERROR(_xlfn.XLOOKUP(Length_selection!$A69,Length!$A$2:$A$177,Length!O$2:O$177),0)</f>
        <v>57382.248</v>
      </c>
      <c r="P69">
        <f>IFERROR(_xlfn.XLOOKUP(Length_selection!$A69,Length!$A$2:$A$177,Length!P$2:P$177),0)</f>
        <v>570.94899999999996</v>
      </c>
    </row>
    <row r="70" spans="1:16" x14ac:dyDescent="0.25">
      <c r="A70" t="s">
        <v>84</v>
      </c>
      <c r="B70">
        <f>IFERROR(_xlfn.XLOOKUP(Length_selection!$A70,Length!$A$2:$A$177,Length!B$2:B$177),0)</f>
        <v>10595.087</v>
      </c>
      <c r="C70">
        <f>IFERROR(_xlfn.XLOOKUP(Length_selection!$A70,Length!$A$2:$A$177,Length!C$2:C$177),0)</f>
        <v>39545.487000000001</v>
      </c>
      <c r="D70">
        <f>IFERROR(_xlfn.XLOOKUP(Length_selection!$A70,Length!$A$2:$A$177,Length!D$2:D$177),0)</f>
        <v>91.661000000000001</v>
      </c>
      <c r="E70">
        <f>IFERROR(_xlfn.XLOOKUP(Length_selection!$A70,Length!$A$2:$A$177,Length!E$2:E$177),0)</f>
        <v>140.886</v>
      </c>
      <c r="F70">
        <f>IFERROR(_xlfn.XLOOKUP(Length_selection!$A70,Length!$A$2:$A$177,Length!F$2:F$177),0)</f>
        <v>8408.6810000000005</v>
      </c>
      <c r="G70">
        <f>IFERROR(_xlfn.XLOOKUP(Length_selection!$A70,Length!$A$2:$A$177,Length!G$2:G$177),0)</f>
        <v>65808.918000000005</v>
      </c>
      <c r="H70">
        <f>IFERROR(_xlfn.XLOOKUP(Length_selection!$A70,Length!$A$2:$A$177,Length!H$2:H$177),0)</f>
        <v>274.07600000000002</v>
      </c>
      <c r="I70">
        <f>IFERROR(_xlfn.XLOOKUP(Length_selection!$A70,Length!$A$2:$A$177,Length!I$2:I$177),0)</f>
        <v>1047.3920000000001</v>
      </c>
      <c r="J70">
        <f>IFERROR(_xlfn.XLOOKUP(Length_selection!$A70,Length!$A$2:$A$177,Length!J$2:J$177),0)</f>
        <v>0</v>
      </c>
      <c r="K70">
        <f>IFERROR(_xlfn.XLOOKUP(Length_selection!$A70,Length!$A$2:$A$177,Length!K$2:K$177),0)</f>
        <v>8919.35</v>
      </c>
      <c r="L70">
        <f>IFERROR(_xlfn.XLOOKUP(Length_selection!$A70,Length!$A$2:$A$177,Length!L$2:L$177),0)</f>
        <v>24206.339</v>
      </c>
      <c r="M70">
        <f>IFERROR(_xlfn.XLOOKUP(Length_selection!$A70,Length!$A$2:$A$177,Length!M$2:M$177),0)</f>
        <v>3080.9209999999998</v>
      </c>
      <c r="N70">
        <f>IFERROR(_xlfn.XLOOKUP(Length_selection!$A70,Length!$A$2:$A$177,Length!N$2:N$177),0)</f>
        <v>90.123000000000005</v>
      </c>
      <c r="O70">
        <f>IFERROR(_xlfn.XLOOKUP(Length_selection!$A70,Length!$A$2:$A$177,Length!O$2:O$177),0)</f>
        <v>10093.436</v>
      </c>
      <c r="P70">
        <f>IFERROR(_xlfn.XLOOKUP(Length_selection!$A70,Length!$A$2:$A$177,Length!P$2:P$177),0)</f>
        <v>363.15199999999999</v>
      </c>
    </row>
    <row r="71" spans="1:16" x14ac:dyDescent="0.25">
      <c r="A71" t="s">
        <v>85</v>
      </c>
      <c r="B71">
        <f>IFERROR(_xlfn.XLOOKUP(Length_selection!$A71,Length!$A$2:$A$177,Length!B$2:B$177),0)</f>
        <v>3351.364</v>
      </c>
      <c r="C71">
        <f>IFERROR(_xlfn.XLOOKUP(Length_selection!$A71,Length!$A$2:$A$177,Length!C$2:C$177),0)</f>
        <v>71564.903000000006</v>
      </c>
      <c r="D71">
        <f>IFERROR(_xlfn.XLOOKUP(Length_selection!$A71,Length!$A$2:$A$177,Length!D$2:D$177),0)</f>
        <v>35.207000000000001</v>
      </c>
      <c r="E71">
        <f>IFERROR(_xlfn.XLOOKUP(Length_selection!$A71,Length!$A$2:$A$177,Length!E$2:E$177),0)</f>
        <v>10.723000000000001</v>
      </c>
      <c r="F71">
        <f>IFERROR(_xlfn.XLOOKUP(Length_selection!$A71,Length!$A$2:$A$177,Length!F$2:F$177),0)</f>
        <v>3910.3090000000002</v>
      </c>
      <c r="G71">
        <f>IFERROR(_xlfn.XLOOKUP(Length_selection!$A71,Length!$A$2:$A$177,Length!G$2:G$177),0)</f>
        <v>15806.039000000001</v>
      </c>
      <c r="H71">
        <f>IFERROR(_xlfn.XLOOKUP(Length_selection!$A71,Length!$A$2:$A$177,Length!H$2:H$177),0)</f>
        <v>202.34800000000001</v>
      </c>
      <c r="I71">
        <f>IFERROR(_xlfn.XLOOKUP(Length_selection!$A71,Length!$A$2:$A$177,Length!I$2:I$177),0)</f>
        <v>39.244999999999997</v>
      </c>
      <c r="J71">
        <f>IFERROR(_xlfn.XLOOKUP(Length_selection!$A71,Length!$A$2:$A$177,Length!J$2:J$177),0)</f>
        <v>0</v>
      </c>
      <c r="K71">
        <f>IFERROR(_xlfn.XLOOKUP(Length_selection!$A71,Length!$A$2:$A$177,Length!K$2:K$177),0)</f>
        <v>45825.616000000002</v>
      </c>
      <c r="L71">
        <f>IFERROR(_xlfn.XLOOKUP(Length_selection!$A71,Length!$A$2:$A$177,Length!L$2:L$177),0)</f>
        <v>22254.306</v>
      </c>
      <c r="M71">
        <f>IFERROR(_xlfn.XLOOKUP(Length_selection!$A71,Length!$A$2:$A$177,Length!M$2:M$177),0)</f>
        <v>2226.473</v>
      </c>
      <c r="N71">
        <f>IFERROR(_xlfn.XLOOKUP(Length_selection!$A71,Length!$A$2:$A$177,Length!N$2:N$177),0)</f>
        <v>39.631</v>
      </c>
      <c r="O71">
        <f>IFERROR(_xlfn.XLOOKUP(Length_selection!$A71,Length!$A$2:$A$177,Length!O$2:O$177),0)</f>
        <v>16423.782999999999</v>
      </c>
      <c r="P71">
        <f>IFERROR(_xlfn.XLOOKUP(Length_selection!$A71,Length!$A$2:$A$177,Length!P$2:P$177),0)</f>
        <v>384.22800000000001</v>
      </c>
    </row>
    <row r="72" spans="1:16" x14ac:dyDescent="0.25">
      <c r="A72" t="s">
        <v>86</v>
      </c>
      <c r="B72">
        <f>IFERROR(_xlfn.XLOOKUP(Length_selection!$A72,Length!$A$2:$A$177,Length!B$2:B$177),0)</f>
        <v>3983.3629999999998</v>
      </c>
      <c r="C72">
        <f>IFERROR(_xlfn.XLOOKUP(Length_selection!$A72,Length!$A$2:$A$177,Length!C$2:C$177),0)</f>
        <v>5380.23</v>
      </c>
      <c r="D72">
        <f>IFERROR(_xlfn.XLOOKUP(Length_selection!$A72,Length!$A$2:$A$177,Length!D$2:D$177),0)</f>
        <v>102.438</v>
      </c>
      <c r="E72">
        <f>IFERROR(_xlfn.XLOOKUP(Length_selection!$A72,Length!$A$2:$A$177,Length!E$2:E$177),0)</f>
        <v>79.900999999999996</v>
      </c>
      <c r="F72">
        <f>IFERROR(_xlfn.XLOOKUP(Length_selection!$A72,Length!$A$2:$A$177,Length!F$2:F$177),0)</f>
        <v>2824.0329999999999</v>
      </c>
      <c r="G72">
        <f>IFERROR(_xlfn.XLOOKUP(Length_selection!$A72,Length!$A$2:$A$177,Length!G$2:G$177),0)</f>
        <v>23252.177</v>
      </c>
      <c r="H72">
        <f>IFERROR(_xlfn.XLOOKUP(Length_selection!$A72,Length!$A$2:$A$177,Length!H$2:H$177),0)</f>
        <v>346.101</v>
      </c>
      <c r="I72">
        <f>IFERROR(_xlfn.XLOOKUP(Length_selection!$A72,Length!$A$2:$A$177,Length!I$2:I$177),0)</f>
        <v>499.58</v>
      </c>
      <c r="J72">
        <f>IFERROR(_xlfn.XLOOKUP(Length_selection!$A72,Length!$A$2:$A$177,Length!J$2:J$177),0)</f>
        <v>0</v>
      </c>
      <c r="K72">
        <f>IFERROR(_xlfn.XLOOKUP(Length_selection!$A72,Length!$A$2:$A$177,Length!K$2:K$177),0)</f>
        <v>9266.7379999999994</v>
      </c>
      <c r="L72">
        <f>IFERROR(_xlfn.XLOOKUP(Length_selection!$A72,Length!$A$2:$A$177,Length!L$2:L$177),0)</f>
        <v>7293.9080000000004</v>
      </c>
      <c r="M72">
        <f>IFERROR(_xlfn.XLOOKUP(Length_selection!$A72,Length!$A$2:$A$177,Length!M$2:M$177),0)</f>
        <v>991.08500000000004</v>
      </c>
      <c r="N72">
        <f>IFERROR(_xlfn.XLOOKUP(Length_selection!$A72,Length!$A$2:$A$177,Length!N$2:N$177),0)</f>
        <v>62.570999999999998</v>
      </c>
      <c r="O72">
        <f>IFERROR(_xlfn.XLOOKUP(Length_selection!$A72,Length!$A$2:$A$177,Length!O$2:O$177),0)</f>
        <v>4046.75</v>
      </c>
      <c r="P72">
        <f>IFERROR(_xlfn.XLOOKUP(Length_selection!$A72,Length!$A$2:$A$177,Length!P$2:P$177),0)</f>
        <v>405.22</v>
      </c>
    </row>
    <row r="73" spans="1:16" x14ac:dyDescent="0.25">
      <c r="A73" t="s">
        <v>87</v>
      </c>
      <c r="B73">
        <f>IFERROR(_xlfn.XLOOKUP(Length_selection!$A73,Length!$A$2:$A$177,Length!B$2:B$177),0)</f>
        <v>12431.288</v>
      </c>
      <c r="C73">
        <f>IFERROR(_xlfn.XLOOKUP(Length_selection!$A73,Length!$A$2:$A$177,Length!C$2:C$177),0)</f>
        <v>271570.44799999997</v>
      </c>
      <c r="D73">
        <f>IFERROR(_xlfn.XLOOKUP(Length_selection!$A73,Length!$A$2:$A$177,Length!D$2:D$177),0)</f>
        <v>702.12900000000002</v>
      </c>
      <c r="E73">
        <f>IFERROR(_xlfn.XLOOKUP(Length_selection!$A73,Length!$A$2:$A$177,Length!E$2:E$177),0)</f>
        <v>1485.577</v>
      </c>
      <c r="F73">
        <f>IFERROR(_xlfn.XLOOKUP(Length_selection!$A73,Length!$A$2:$A$177,Length!F$2:F$177),0)</f>
        <v>39352.248</v>
      </c>
      <c r="G73">
        <f>IFERROR(_xlfn.XLOOKUP(Length_selection!$A73,Length!$A$2:$A$177,Length!G$2:G$177),0)</f>
        <v>209442.29500000001</v>
      </c>
      <c r="H73">
        <f>IFERROR(_xlfn.XLOOKUP(Length_selection!$A73,Length!$A$2:$A$177,Length!H$2:H$177),0)</f>
        <v>3785.6990000000001</v>
      </c>
      <c r="I73">
        <f>IFERROR(_xlfn.XLOOKUP(Length_selection!$A73,Length!$A$2:$A$177,Length!I$2:I$177),0)</f>
        <v>1741.713</v>
      </c>
      <c r="J73">
        <f>IFERROR(_xlfn.XLOOKUP(Length_selection!$A73,Length!$A$2:$A$177,Length!J$2:J$177),0)</f>
        <v>3.4180000000000001</v>
      </c>
      <c r="K73">
        <f>IFERROR(_xlfn.XLOOKUP(Length_selection!$A73,Length!$A$2:$A$177,Length!K$2:K$177),0)</f>
        <v>135628.23499999999</v>
      </c>
      <c r="L73">
        <f>IFERROR(_xlfn.XLOOKUP(Length_selection!$A73,Length!$A$2:$A$177,Length!L$2:L$177),0)</f>
        <v>121054.52</v>
      </c>
      <c r="M73">
        <f>IFERROR(_xlfn.XLOOKUP(Length_selection!$A73,Length!$A$2:$A$177,Length!M$2:M$177),0)</f>
        <v>18569.771000000001</v>
      </c>
      <c r="N73">
        <f>IFERROR(_xlfn.XLOOKUP(Length_selection!$A73,Length!$A$2:$A$177,Length!N$2:N$177),0)</f>
        <v>546.10599999999999</v>
      </c>
      <c r="O73">
        <f>IFERROR(_xlfn.XLOOKUP(Length_selection!$A73,Length!$A$2:$A$177,Length!O$2:O$177),0)</f>
        <v>80712.646999999997</v>
      </c>
      <c r="P73">
        <f>IFERROR(_xlfn.XLOOKUP(Length_selection!$A73,Length!$A$2:$A$177,Length!P$2:P$177),0)</f>
        <v>3574.9</v>
      </c>
    </row>
    <row r="74" spans="1:16" x14ac:dyDescent="0.25">
      <c r="A74" t="s">
        <v>88</v>
      </c>
      <c r="B74">
        <f>IFERROR(_xlfn.XLOOKUP(Length_selection!$A74,Length!$A$2:$A$177,Length!B$2:B$177),0)</f>
        <v>1189.338</v>
      </c>
      <c r="C74">
        <f>IFERROR(_xlfn.XLOOKUP(Length_selection!$A74,Length!$A$2:$A$177,Length!C$2:C$177),0)</f>
        <v>66058.869000000006</v>
      </c>
      <c r="D74">
        <f>IFERROR(_xlfn.XLOOKUP(Length_selection!$A74,Length!$A$2:$A$177,Length!D$2:D$177),0)</f>
        <v>4.258</v>
      </c>
      <c r="E74">
        <f>IFERROR(_xlfn.XLOOKUP(Length_selection!$A74,Length!$A$2:$A$177,Length!E$2:E$177),0)</f>
        <v>10.635999999999999</v>
      </c>
      <c r="F74">
        <f>IFERROR(_xlfn.XLOOKUP(Length_selection!$A74,Length!$A$2:$A$177,Length!F$2:F$177),0)</f>
        <v>5902.924</v>
      </c>
      <c r="G74">
        <f>IFERROR(_xlfn.XLOOKUP(Length_selection!$A74,Length!$A$2:$A$177,Length!G$2:G$177),0)</f>
        <v>29208.737000000001</v>
      </c>
      <c r="H74">
        <f>IFERROR(_xlfn.XLOOKUP(Length_selection!$A74,Length!$A$2:$A$177,Length!H$2:H$177),0)</f>
        <v>6.742</v>
      </c>
      <c r="I74">
        <f>IFERROR(_xlfn.XLOOKUP(Length_selection!$A74,Length!$A$2:$A$177,Length!I$2:I$177),0)</f>
        <v>7.0510000000000002</v>
      </c>
      <c r="J74">
        <f>IFERROR(_xlfn.XLOOKUP(Length_selection!$A74,Length!$A$2:$A$177,Length!J$2:J$177),0)</f>
        <v>0</v>
      </c>
      <c r="K74">
        <f>IFERROR(_xlfn.XLOOKUP(Length_selection!$A74,Length!$A$2:$A$177,Length!K$2:K$177),0)</f>
        <v>1342.155</v>
      </c>
      <c r="L74">
        <f>IFERROR(_xlfn.XLOOKUP(Length_selection!$A74,Length!$A$2:$A$177,Length!L$2:L$177),0)</f>
        <v>12021.865</v>
      </c>
      <c r="M74">
        <f>IFERROR(_xlfn.XLOOKUP(Length_selection!$A74,Length!$A$2:$A$177,Length!M$2:M$177),0)</f>
        <v>532.80399999999997</v>
      </c>
      <c r="N74">
        <f>IFERROR(_xlfn.XLOOKUP(Length_selection!$A74,Length!$A$2:$A$177,Length!N$2:N$177),0)</f>
        <v>1.7949999999999999</v>
      </c>
      <c r="O74">
        <f>IFERROR(_xlfn.XLOOKUP(Length_selection!$A74,Length!$A$2:$A$177,Length!O$2:O$177),0)</f>
        <v>5335.9570000000003</v>
      </c>
      <c r="P74">
        <f>IFERROR(_xlfn.XLOOKUP(Length_selection!$A74,Length!$A$2:$A$177,Length!P$2:P$177),0)</f>
        <v>51.402000000000001</v>
      </c>
    </row>
    <row r="75" spans="1:16" x14ac:dyDescent="0.25">
      <c r="A75" t="s">
        <v>89</v>
      </c>
      <c r="B75">
        <f>IFERROR(_xlfn.XLOOKUP(Length_selection!$A75,Length!$A$2:$A$177,Length!B$2:B$177),0)</f>
        <v>176.38</v>
      </c>
      <c r="C75">
        <f>IFERROR(_xlfn.XLOOKUP(Length_selection!$A75,Length!$A$2:$A$177,Length!C$2:C$177),0)</f>
        <v>3787.9879999999998</v>
      </c>
      <c r="D75">
        <f>IFERROR(_xlfn.XLOOKUP(Length_selection!$A75,Length!$A$2:$A$177,Length!D$2:D$177),0)</f>
        <v>2.371</v>
      </c>
      <c r="E75">
        <f>IFERROR(_xlfn.XLOOKUP(Length_selection!$A75,Length!$A$2:$A$177,Length!E$2:E$177),0)</f>
        <v>5.9370000000000003</v>
      </c>
      <c r="F75">
        <f>IFERROR(_xlfn.XLOOKUP(Length_selection!$A75,Length!$A$2:$A$177,Length!F$2:F$177),0)</f>
        <v>723.14599999999996</v>
      </c>
      <c r="G75">
        <f>IFERROR(_xlfn.XLOOKUP(Length_selection!$A75,Length!$A$2:$A$177,Length!G$2:G$177),0)</f>
        <v>11247.383</v>
      </c>
      <c r="H75">
        <f>IFERROR(_xlfn.XLOOKUP(Length_selection!$A75,Length!$A$2:$A$177,Length!H$2:H$177),0)</f>
        <v>6.1369999999999996</v>
      </c>
      <c r="I75">
        <f>IFERROR(_xlfn.XLOOKUP(Length_selection!$A75,Length!$A$2:$A$177,Length!I$2:I$177),0)</f>
        <v>3.6259999999999999</v>
      </c>
      <c r="J75">
        <f>IFERROR(_xlfn.XLOOKUP(Length_selection!$A75,Length!$A$2:$A$177,Length!J$2:J$177),0)</f>
        <v>0</v>
      </c>
      <c r="K75">
        <f>IFERROR(_xlfn.XLOOKUP(Length_selection!$A75,Length!$A$2:$A$177,Length!K$2:K$177),0)</f>
        <v>1015.424</v>
      </c>
      <c r="L75">
        <f>IFERROR(_xlfn.XLOOKUP(Length_selection!$A75,Length!$A$2:$A$177,Length!L$2:L$177),0)</f>
        <v>1397.992</v>
      </c>
      <c r="M75">
        <f>IFERROR(_xlfn.XLOOKUP(Length_selection!$A75,Length!$A$2:$A$177,Length!M$2:M$177),0)</f>
        <v>257.98599999999999</v>
      </c>
      <c r="N75">
        <f>IFERROR(_xlfn.XLOOKUP(Length_selection!$A75,Length!$A$2:$A$177,Length!N$2:N$177),0)</f>
        <v>0.311</v>
      </c>
      <c r="O75">
        <f>IFERROR(_xlfn.XLOOKUP(Length_selection!$A75,Length!$A$2:$A$177,Length!O$2:O$177),0)</f>
        <v>1306.174</v>
      </c>
      <c r="P75">
        <f>IFERROR(_xlfn.XLOOKUP(Length_selection!$A75,Length!$A$2:$A$177,Length!P$2:P$177),0)</f>
        <v>24.826000000000001</v>
      </c>
    </row>
    <row r="76" spans="1:16" x14ac:dyDescent="0.25">
      <c r="A76" t="s">
        <v>90</v>
      </c>
      <c r="B76">
        <f>IFERROR(_xlfn.XLOOKUP(Length_selection!$A76,Length!$A$2:$A$177,Length!B$2:B$177),0)</f>
        <v>59540.675000000003</v>
      </c>
      <c r="C76">
        <f>IFERROR(_xlfn.XLOOKUP(Length_selection!$A76,Length!$A$2:$A$177,Length!C$2:C$177),0)</f>
        <v>459867.81599999999</v>
      </c>
      <c r="D76">
        <f>IFERROR(_xlfn.XLOOKUP(Length_selection!$A76,Length!$A$2:$A$177,Length!D$2:D$177),0)</f>
        <v>217.50200000000001</v>
      </c>
      <c r="E76">
        <f>IFERROR(_xlfn.XLOOKUP(Length_selection!$A76,Length!$A$2:$A$177,Length!E$2:E$177),0)</f>
        <v>533.99199999999996</v>
      </c>
      <c r="F76">
        <f>IFERROR(_xlfn.XLOOKUP(Length_selection!$A76,Length!$A$2:$A$177,Length!F$2:F$177),0)</f>
        <v>60963.322</v>
      </c>
      <c r="G76">
        <f>IFERROR(_xlfn.XLOOKUP(Length_selection!$A76,Length!$A$2:$A$177,Length!G$2:G$177),0)</f>
        <v>503950.408</v>
      </c>
      <c r="H76">
        <f>IFERROR(_xlfn.XLOOKUP(Length_selection!$A76,Length!$A$2:$A$177,Length!H$2:H$177),0)</f>
        <v>1746.2919999999999</v>
      </c>
      <c r="I76">
        <f>IFERROR(_xlfn.XLOOKUP(Length_selection!$A76,Length!$A$2:$A$177,Length!I$2:I$177),0)</f>
        <v>1.6679999999999999</v>
      </c>
      <c r="J76">
        <f>IFERROR(_xlfn.XLOOKUP(Length_selection!$A76,Length!$A$2:$A$177,Length!J$2:J$177),0)</f>
        <v>0.23100000000000001</v>
      </c>
      <c r="K76">
        <f>IFERROR(_xlfn.XLOOKUP(Length_selection!$A76,Length!$A$2:$A$177,Length!K$2:K$177),0)</f>
        <v>87697.52</v>
      </c>
      <c r="L76">
        <f>IFERROR(_xlfn.XLOOKUP(Length_selection!$A76,Length!$A$2:$A$177,Length!L$2:L$177),0)</f>
        <v>136948.92800000001</v>
      </c>
      <c r="M76">
        <f>IFERROR(_xlfn.XLOOKUP(Length_selection!$A76,Length!$A$2:$A$177,Length!M$2:M$177),0)</f>
        <v>25490.819</v>
      </c>
      <c r="N76">
        <f>IFERROR(_xlfn.XLOOKUP(Length_selection!$A76,Length!$A$2:$A$177,Length!N$2:N$177),0)</f>
        <v>458.988</v>
      </c>
      <c r="O76">
        <f>IFERROR(_xlfn.XLOOKUP(Length_selection!$A76,Length!$A$2:$A$177,Length!O$2:O$177),0)</f>
        <v>73081.156000000003</v>
      </c>
      <c r="P76">
        <f>IFERROR(_xlfn.XLOOKUP(Length_selection!$A76,Length!$A$2:$A$177,Length!P$2:P$177),0)</f>
        <v>6772.875</v>
      </c>
    </row>
    <row r="77" spans="1:16" x14ac:dyDescent="0.25">
      <c r="A77" t="s">
        <v>91</v>
      </c>
      <c r="B77">
        <f>IFERROR(_xlfn.XLOOKUP(Length_selection!$A77,Length!$A$2:$A$177,Length!B$2:B$177),0)</f>
        <v>3051.52</v>
      </c>
      <c r="C77">
        <f>IFERROR(_xlfn.XLOOKUP(Length_selection!$A77,Length!$A$2:$A$177,Length!C$2:C$177),0)</f>
        <v>11825.324000000001</v>
      </c>
      <c r="D77">
        <f>IFERROR(_xlfn.XLOOKUP(Length_selection!$A77,Length!$A$2:$A$177,Length!D$2:D$177),0)</f>
        <v>34.854999999999997</v>
      </c>
      <c r="E77">
        <f>IFERROR(_xlfn.XLOOKUP(Length_selection!$A77,Length!$A$2:$A$177,Length!E$2:E$177),0)</f>
        <v>44.314</v>
      </c>
      <c r="F77">
        <f>IFERROR(_xlfn.XLOOKUP(Length_selection!$A77,Length!$A$2:$A$177,Length!F$2:F$177),0)</f>
        <v>1422.1220000000001</v>
      </c>
      <c r="G77">
        <f>IFERROR(_xlfn.XLOOKUP(Length_selection!$A77,Length!$A$2:$A$177,Length!G$2:G$177),0)</f>
        <v>24156.052</v>
      </c>
      <c r="H77">
        <f>IFERROR(_xlfn.XLOOKUP(Length_selection!$A77,Length!$A$2:$A$177,Length!H$2:H$177),0)</f>
        <v>169.03800000000001</v>
      </c>
      <c r="I77">
        <f>IFERROR(_xlfn.XLOOKUP(Length_selection!$A77,Length!$A$2:$A$177,Length!I$2:I$177),0)</f>
        <v>5.6589999999999998</v>
      </c>
      <c r="J77">
        <f>IFERROR(_xlfn.XLOOKUP(Length_selection!$A77,Length!$A$2:$A$177,Length!J$2:J$177),0)</f>
        <v>8.4759999999999991</v>
      </c>
      <c r="K77">
        <f>IFERROR(_xlfn.XLOOKUP(Length_selection!$A77,Length!$A$2:$A$177,Length!K$2:K$177),0)</f>
        <v>3356.7330000000002</v>
      </c>
      <c r="L77">
        <f>IFERROR(_xlfn.XLOOKUP(Length_selection!$A77,Length!$A$2:$A$177,Length!L$2:L$177),0)</f>
        <v>4809.4920000000002</v>
      </c>
      <c r="M77">
        <f>IFERROR(_xlfn.XLOOKUP(Length_selection!$A77,Length!$A$2:$A$177,Length!M$2:M$177),0)</f>
        <v>383.85</v>
      </c>
      <c r="N77">
        <f>IFERROR(_xlfn.XLOOKUP(Length_selection!$A77,Length!$A$2:$A$177,Length!N$2:N$177),0)</f>
        <v>27.88</v>
      </c>
      <c r="O77">
        <f>IFERROR(_xlfn.XLOOKUP(Length_selection!$A77,Length!$A$2:$A$177,Length!O$2:O$177),0)</f>
        <v>1719.711</v>
      </c>
      <c r="P77">
        <f>IFERROR(_xlfn.XLOOKUP(Length_selection!$A77,Length!$A$2:$A$177,Length!P$2:P$177),0)</f>
        <v>94.320999999999998</v>
      </c>
    </row>
    <row r="78" spans="1:16" x14ac:dyDescent="0.25">
      <c r="A78" t="s">
        <v>92</v>
      </c>
      <c r="B78">
        <f>IFERROR(_xlfn.XLOOKUP(Length_selection!$A78,Length!$A$2:$A$177,Length!B$2:B$177),0)</f>
        <v>16074.869000000001</v>
      </c>
      <c r="C78">
        <f>IFERROR(_xlfn.XLOOKUP(Length_selection!$A78,Length!$A$2:$A$177,Length!C$2:C$177),0)</f>
        <v>62726.936000000002</v>
      </c>
      <c r="D78">
        <f>IFERROR(_xlfn.XLOOKUP(Length_selection!$A78,Length!$A$2:$A$177,Length!D$2:D$177),0)</f>
        <v>113.206</v>
      </c>
      <c r="E78">
        <f>IFERROR(_xlfn.XLOOKUP(Length_selection!$A78,Length!$A$2:$A$177,Length!E$2:E$177),0)</f>
        <v>142.43600000000001</v>
      </c>
      <c r="F78">
        <f>IFERROR(_xlfn.XLOOKUP(Length_selection!$A78,Length!$A$2:$A$177,Length!F$2:F$177),0)</f>
        <v>10805.706</v>
      </c>
      <c r="G78">
        <f>IFERROR(_xlfn.XLOOKUP(Length_selection!$A78,Length!$A$2:$A$177,Length!G$2:G$177),0)</f>
        <v>64416.305</v>
      </c>
      <c r="H78">
        <f>IFERROR(_xlfn.XLOOKUP(Length_selection!$A78,Length!$A$2:$A$177,Length!H$2:H$177),0)</f>
        <v>252.328</v>
      </c>
      <c r="I78">
        <f>IFERROR(_xlfn.XLOOKUP(Length_selection!$A78,Length!$A$2:$A$177,Length!I$2:I$177),0)</f>
        <v>1752.3969999999999</v>
      </c>
      <c r="J78">
        <f>IFERROR(_xlfn.XLOOKUP(Length_selection!$A78,Length!$A$2:$A$177,Length!J$2:J$177),0)</f>
        <v>0</v>
      </c>
      <c r="K78">
        <f>IFERROR(_xlfn.XLOOKUP(Length_selection!$A78,Length!$A$2:$A$177,Length!K$2:K$177),0)</f>
        <v>37129.430999999997</v>
      </c>
      <c r="L78">
        <f>IFERROR(_xlfn.XLOOKUP(Length_selection!$A78,Length!$A$2:$A$177,Length!L$2:L$177),0)</f>
        <v>48357.093000000001</v>
      </c>
      <c r="M78">
        <f>IFERROR(_xlfn.XLOOKUP(Length_selection!$A78,Length!$A$2:$A$177,Length!M$2:M$177),0)</f>
        <v>1729.595</v>
      </c>
      <c r="N78">
        <f>IFERROR(_xlfn.XLOOKUP(Length_selection!$A78,Length!$A$2:$A$177,Length!N$2:N$177),0)</f>
        <v>111.398</v>
      </c>
      <c r="O78">
        <f>IFERROR(_xlfn.XLOOKUP(Length_selection!$A78,Length!$A$2:$A$177,Length!O$2:O$177),0)</f>
        <v>18759.565999999999</v>
      </c>
      <c r="P78">
        <f>IFERROR(_xlfn.XLOOKUP(Length_selection!$A78,Length!$A$2:$A$177,Length!P$2:P$177),0)</f>
        <v>91.201999999999998</v>
      </c>
    </row>
    <row r="79" spans="1:16" x14ac:dyDescent="0.25">
      <c r="A79" t="s">
        <v>93</v>
      </c>
      <c r="B79">
        <f>IFERROR(_xlfn.XLOOKUP(Length_selection!$A79,Length!$A$2:$A$177,Length!B$2:B$177),0)</f>
        <v>4561.0159999999996</v>
      </c>
      <c r="C79">
        <f>IFERROR(_xlfn.XLOOKUP(Length_selection!$A79,Length!$A$2:$A$177,Length!C$2:C$177),0)</f>
        <v>152319.14799999999</v>
      </c>
      <c r="D79">
        <f>IFERROR(_xlfn.XLOOKUP(Length_selection!$A79,Length!$A$2:$A$177,Length!D$2:D$177),0)</f>
        <v>20.556000000000001</v>
      </c>
      <c r="E79">
        <f>IFERROR(_xlfn.XLOOKUP(Length_selection!$A79,Length!$A$2:$A$177,Length!E$2:E$177),0)</f>
        <v>15.757999999999999</v>
      </c>
      <c r="F79">
        <f>IFERROR(_xlfn.XLOOKUP(Length_selection!$A79,Length!$A$2:$A$177,Length!F$2:F$177),0)</f>
        <v>2647.6579999999999</v>
      </c>
      <c r="G79">
        <f>IFERROR(_xlfn.XLOOKUP(Length_selection!$A79,Length!$A$2:$A$177,Length!G$2:G$177),0)</f>
        <v>100663.70299999999</v>
      </c>
      <c r="H79">
        <f>IFERROR(_xlfn.XLOOKUP(Length_selection!$A79,Length!$A$2:$A$177,Length!H$2:H$177),0)</f>
        <v>81.108999999999995</v>
      </c>
      <c r="I79">
        <f>IFERROR(_xlfn.XLOOKUP(Length_selection!$A79,Length!$A$2:$A$177,Length!I$2:I$177),0)</f>
        <v>43.7</v>
      </c>
      <c r="J79">
        <f>IFERROR(_xlfn.XLOOKUP(Length_selection!$A79,Length!$A$2:$A$177,Length!J$2:J$177),0)</f>
        <v>0</v>
      </c>
      <c r="K79">
        <f>IFERROR(_xlfn.XLOOKUP(Length_selection!$A79,Length!$A$2:$A$177,Length!K$2:K$177),0)</f>
        <v>4257.1909999999998</v>
      </c>
      <c r="L79">
        <f>IFERROR(_xlfn.XLOOKUP(Length_selection!$A79,Length!$A$2:$A$177,Length!L$2:L$177),0)</f>
        <v>24243.126</v>
      </c>
      <c r="M79">
        <f>IFERROR(_xlfn.XLOOKUP(Length_selection!$A79,Length!$A$2:$A$177,Length!M$2:M$177),0)</f>
        <v>55.366999999999997</v>
      </c>
      <c r="N79">
        <f>IFERROR(_xlfn.XLOOKUP(Length_selection!$A79,Length!$A$2:$A$177,Length!N$2:N$177),0)</f>
        <v>5.03</v>
      </c>
      <c r="O79">
        <f>IFERROR(_xlfn.XLOOKUP(Length_selection!$A79,Length!$A$2:$A$177,Length!O$2:O$177),0)</f>
        <v>11958.736999999999</v>
      </c>
      <c r="P79">
        <f>IFERROR(_xlfn.XLOOKUP(Length_selection!$A79,Length!$A$2:$A$177,Length!P$2:P$177),0)</f>
        <v>8.6280000000000001</v>
      </c>
    </row>
    <row r="80" spans="1:16" x14ac:dyDescent="0.25">
      <c r="A80" t="s">
        <v>94</v>
      </c>
      <c r="B80">
        <f>IFERROR(_xlfn.XLOOKUP(Length_selection!$A80,Length!$A$2:$A$177,Length!B$2:B$177),0)</f>
        <v>0</v>
      </c>
      <c r="C80">
        <f>IFERROR(_xlfn.XLOOKUP(Length_selection!$A80,Length!$A$2:$A$177,Length!C$2:C$177),0)</f>
        <v>304.72000000000003</v>
      </c>
      <c r="D80">
        <f>IFERROR(_xlfn.XLOOKUP(Length_selection!$A80,Length!$A$2:$A$177,Length!D$2:D$177),0)</f>
        <v>2.3E-2</v>
      </c>
      <c r="E80">
        <f>IFERROR(_xlfn.XLOOKUP(Length_selection!$A80,Length!$A$2:$A$177,Length!E$2:E$177),0)</f>
        <v>0</v>
      </c>
      <c r="F80">
        <f>IFERROR(_xlfn.XLOOKUP(Length_selection!$A80,Length!$A$2:$A$177,Length!F$2:F$177),0)</f>
        <v>36.610999999999997</v>
      </c>
      <c r="G80">
        <f>IFERROR(_xlfn.XLOOKUP(Length_selection!$A80,Length!$A$2:$A$177,Length!G$2:G$177),0)</f>
        <v>76.116</v>
      </c>
      <c r="H80">
        <f>IFERROR(_xlfn.XLOOKUP(Length_selection!$A80,Length!$A$2:$A$177,Length!H$2:H$177),0)</f>
        <v>0</v>
      </c>
      <c r="I80">
        <f>IFERROR(_xlfn.XLOOKUP(Length_selection!$A80,Length!$A$2:$A$177,Length!I$2:I$177),0)</f>
        <v>0</v>
      </c>
      <c r="J80">
        <f>IFERROR(_xlfn.XLOOKUP(Length_selection!$A80,Length!$A$2:$A$177,Length!J$2:J$177),0)</f>
        <v>0</v>
      </c>
      <c r="K80">
        <f>IFERROR(_xlfn.XLOOKUP(Length_selection!$A80,Length!$A$2:$A$177,Length!K$2:K$177),0)</f>
        <v>27.443999999999999</v>
      </c>
      <c r="L80">
        <f>IFERROR(_xlfn.XLOOKUP(Length_selection!$A80,Length!$A$2:$A$177,Length!L$2:L$177),0)</f>
        <v>213.77</v>
      </c>
      <c r="M80">
        <f>IFERROR(_xlfn.XLOOKUP(Length_selection!$A80,Length!$A$2:$A$177,Length!M$2:M$177),0)</f>
        <v>0</v>
      </c>
      <c r="N80">
        <f>IFERROR(_xlfn.XLOOKUP(Length_selection!$A80,Length!$A$2:$A$177,Length!N$2:N$177),0)</f>
        <v>0</v>
      </c>
      <c r="O80">
        <f>IFERROR(_xlfn.XLOOKUP(Length_selection!$A80,Length!$A$2:$A$177,Length!O$2:O$177),0)</f>
        <v>68.108000000000004</v>
      </c>
      <c r="P80">
        <f>IFERROR(_xlfn.XLOOKUP(Length_selection!$A80,Length!$A$2:$A$177,Length!P$2:P$177),0)</f>
        <v>0</v>
      </c>
    </row>
    <row r="81" spans="1:16" x14ac:dyDescent="0.25">
      <c r="A81" t="s">
        <v>95</v>
      </c>
      <c r="B81">
        <f>IFERROR(_xlfn.XLOOKUP(Length_selection!$A81,Length!$A$2:$A$177,Length!B$2:B$177),0)</f>
        <v>146.20500000000001</v>
      </c>
      <c r="C81">
        <f>IFERROR(_xlfn.XLOOKUP(Length_selection!$A81,Length!$A$2:$A$177,Length!C$2:C$177),0)</f>
        <v>2528.1619999999998</v>
      </c>
      <c r="D81">
        <f>IFERROR(_xlfn.XLOOKUP(Length_selection!$A81,Length!$A$2:$A$177,Length!D$2:D$177),0)</f>
        <v>2.8439999999999999</v>
      </c>
      <c r="E81">
        <f>IFERROR(_xlfn.XLOOKUP(Length_selection!$A81,Length!$A$2:$A$177,Length!E$2:E$177),0)</f>
        <v>7.1950000000000003</v>
      </c>
      <c r="F81">
        <f>IFERROR(_xlfn.XLOOKUP(Length_selection!$A81,Length!$A$2:$A$177,Length!F$2:F$177),0)</f>
        <v>637.42100000000005</v>
      </c>
      <c r="G81">
        <f>IFERROR(_xlfn.XLOOKUP(Length_selection!$A81,Length!$A$2:$A$177,Length!G$2:G$177),0)</f>
        <v>12771.11</v>
      </c>
      <c r="H81">
        <f>IFERROR(_xlfn.XLOOKUP(Length_selection!$A81,Length!$A$2:$A$177,Length!H$2:H$177),0)</f>
        <v>25.902000000000001</v>
      </c>
      <c r="I81">
        <f>IFERROR(_xlfn.XLOOKUP(Length_selection!$A81,Length!$A$2:$A$177,Length!I$2:I$177),0)</f>
        <v>60.530999999999999</v>
      </c>
      <c r="J81">
        <f>IFERROR(_xlfn.XLOOKUP(Length_selection!$A81,Length!$A$2:$A$177,Length!J$2:J$177),0)</f>
        <v>0</v>
      </c>
      <c r="K81">
        <f>IFERROR(_xlfn.XLOOKUP(Length_selection!$A81,Length!$A$2:$A$177,Length!K$2:K$177),0)</f>
        <v>1786.808</v>
      </c>
      <c r="L81">
        <f>IFERROR(_xlfn.XLOOKUP(Length_selection!$A81,Length!$A$2:$A$177,Length!L$2:L$177),0)</f>
        <v>1967.5429999999999</v>
      </c>
      <c r="M81">
        <f>IFERROR(_xlfn.XLOOKUP(Length_selection!$A81,Length!$A$2:$A$177,Length!M$2:M$177),0)</f>
        <v>278.47899999999998</v>
      </c>
      <c r="N81">
        <f>IFERROR(_xlfn.XLOOKUP(Length_selection!$A81,Length!$A$2:$A$177,Length!N$2:N$177),0)</f>
        <v>1.2070000000000001</v>
      </c>
      <c r="O81">
        <f>IFERROR(_xlfn.XLOOKUP(Length_selection!$A81,Length!$A$2:$A$177,Length!O$2:O$177),0)</f>
        <v>1589.35</v>
      </c>
      <c r="P81">
        <f>IFERROR(_xlfn.XLOOKUP(Length_selection!$A81,Length!$A$2:$A$177,Length!P$2:P$177),0)</f>
        <v>32.819000000000003</v>
      </c>
    </row>
    <row r="82" spans="1:16" x14ac:dyDescent="0.25">
      <c r="A82" t="s">
        <v>96</v>
      </c>
      <c r="B82">
        <f>IFERROR(_xlfn.XLOOKUP(Length_selection!$A82,Length!$A$2:$A$177,Length!B$2:B$177),0)</f>
        <v>3056.8530000000001</v>
      </c>
      <c r="C82">
        <f>IFERROR(_xlfn.XLOOKUP(Length_selection!$A82,Length!$A$2:$A$177,Length!C$2:C$177),0)</f>
        <v>10021.252</v>
      </c>
      <c r="D82">
        <f>IFERROR(_xlfn.XLOOKUP(Length_selection!$A82,Length!$A$2:$A$177,Length!D$2:D$177),0)</f>
        <v>3.2120000000000002</v>
      </c>
      <c r="E82">
        <f>IFERROR(_xlfn.XLOOKUP(Length_selection!$A82,Length!$A$2:$A$177,Length!E$2:E$177),0)</f>
        <v>9.838000000000001</v>
      </c>
      <c r="F82">
        <f>IFERROR(_xlfn.XLOOKUP(Length_selection!$A82,Length!$A$2:$A$177,Length!F$2:F$177),0)</f>
        <v>2488.6869999999999</v>
      </c>
      <c r="G82">
        <f>IFERROR(_xlfn.XLOOKUP(Length_selection!$A82,Length!$A$2:$A$177,Length!G$2:G$177),0)</f>
        <v>25111.881000000001</v>
      </c>
      <c r="H82">
        <f>IFERROR(_xlfn.XLOOKUP(Length_selection!$A82,Length!$A$2:$A$177,Length!H$2:H$177),0)</f>
        <v>13.45</v>
      </c>
      <c r="I82">
        <f>IFERROR(_xlfn.XLOOKUP(Length_selection!$A82,Length!$A$2:$A$177,Length!I$2:I$177),0)</f>
        <v>1087.038</v>
      </c>
      <c r="J82">
        <f>IFERROR(_xlfn.XLOOKUP(Length_selection!$A82,Length!$A$2:$A$177,Length!J$2:J$177),0)</f>
        <v>0</v>
      </c>
      <c r="K82">
        <f>IFERROR(_xlfn.XLOOKUP(Length_selection!$A82,Length!$A$2:$A$177,Length!K$2:K$177),0)</f>
        <v>3146.1930000000002</v>
      </c>
      <c r="L82">
        <f>IFERROR(_xlfn.XLOOKUP(Length_selection!$A82,Length!$A$2:$A$177,Length!L$2:L$177),0)</f>
        <v>7202.0249999999996</v>
      </c>
      <c r="M82">
        <f>IFERROR(_xlfn.XLOOKUP(Length_selection!$A82,Length!$A$2:$A$177,Length!M$2:M$177),0)</f>
        <v>0</v>
      </c>
      <c r="N82">
        <f>IFERROR(_xlfn.XLOOKUP(Length_selection!$A82,Length!$A$2:$A$177,Length!N$2:N$177),0)</f>
        <v>2.5779999999999998</v>
      </c>
      <c r="O82">
        <f>IFERROR(_xlfn.XLOOKUP(Length_selection!$A82,Length!$A$2:$A$177,Length!O$2:O$177),0)</f>
        <v>2655.306</v>
      </c>
      <c r="P82">
        <f>IFERROR(_xlfn.XLOOKUP(Length_selection!$A82,Length!$A$2:$A$177,Length!P$2:P$177),0)</f>
        <v>0</v>
      </c>
    </row>
    <row r="83" spans="1:16" x14ac:dyDescent="0.25">
      <c r="A83" t="s">
        <v>97</v>
      </c>
      <c r="B83">
        <f>IFERROR(_xlfn.XLOOKUP(Length_selection!$A83,Length!$A$2:$A$177,Length!B$2:B$177),0)</f>
        <v>1699.924</v>
      </c>
      <c r="C83">
        <f>IFERROR(_xlfn.XLOOKUP(Length_selection!$A83,Length!$A$2:$A$177,Length!C$2:C$177),0)</f>
        <v>30496.444</v>
      </c>
      <c r="D83">
        <f>IFERROR(_xlfn.XLOOKUP(Length_selection!$A83,Length!$A$2:$A$177,Length!D$2:D$177),0)</f>
        <v>2.17</v>
      </c>
      <c r="E83">
        <f>IFERROR(_xlfn.XLOOKUP(Length_selection!$A83,Length!$A$2:$A$177,Length!E$2:E$177),0)</f>
        <v>3.367</v>
      </c>
      <c r="F83">
        <f>IFERROR(_xlfn.XLOOKUP(Length_selection!$A83,Length!$A$2:$A$177,Length!F$2:F$177),0)</f>
        <v>3595.16</v>
      </c>
      <c r="G83">
        <f>IFERROR(_xlfn.XLOOKUP(Length_selection!$A83,Length!$A$2:$A$177,Length!G$2:G$177),0)</f>
        <v>11933.968000000001</v>
      </c>
      <c r="H83">
        <f>IFERROR(_xlfn.XLOOKUP(Length_selection!$A83,Length!$A$2:$A$177,Length!H$2:H$177),0)</f>
        <v>2.0129999999999999</v>
      </c>
      <c r="I83">
        <f>IFERROR(_xlfn.XLOOKUP(Length_selection!$A83,Length!$A$2:$A$177,Length!I$2:I$177),0)</f>
        <v>117.086</v>
      </c>
      <c r="J83">
        <f>IFERROR(_xlfn.XLOOKUP(Length_selection!$A83,Length!$A$2:$A$177,Length!J$2:J$177),0)</f>
        <v>0</v>
      </c>
      <c r="K83">
        <f>IFERROR(_xlfn.XLOOKUP(Length_selection!$A83,Length!$A$2:$A$177,Length!K$2:K$177),0)</f>
        <v>4191.241</v>
      </c>
      <c r="L83">
        <f>IFERROR(_xlfn.XLOOKUP(Length_selection!$A83,Length!$A$2:$A$177,Length!L$2:L$177),0)</f>
        <v>10175.434999999999</v>
      </c>
      <c r="M83">
        <f>IFERROR(_xlfn.XLOOKUP(Length_selection!$A83,Length!$A$2:$A$177,Length!M$2:M$177),0)</f>
        <v>219.00399999999999</v>
      </c>
      <c r="N83">
        <f>IFERROR(_xlfn.XLOOKUP(Length_selection!$A83,Length!$A$2:$A$177,Length!N$2:N$177),0)</f>
        <v>1.4870000000000001</v>
      </c>
      <c r="O83">
        <f>IFERROR(_xlfn.XLOOKUP(Length_selection!$A83,Length!$A$2:$A$177,Length!O$2:O$177),0)</f>
        <v>3587.5120000000002</v>
      </c>
      <c r="P83">
        <f>IFERROR(_xlfn.XLOOKUP(Length_selection!$A83,Length!$A$2:$A$177,Length!P$2:P$177),0)</f>
        <v>27.030999999999999</v>
      </c>
    </row>
    <row r="84" spans="1:16" x14ac:dyDescent="0.25">
      <c r="A84" t="s">
        <v>98</v>
      </c>
      <c r="B84">
        <f>IFERROR(_xlfn.XLOOKUP(Length_selection!$A84,Length!$A$2:$A$177,Length!B$2:B$177),0)</f>
        <v>2060.1509999999998</v>
      </c>
      <c r="C84">
        <f>IFERROR(_xlfn.XLOOKUP(Length_selection!$A84,Length!$A$2:$A$177,Length!C$2:C$177),0)</f>
        <v>38040.080999999998</v>
      </c>
      <c r="D84">
        <f>IFERROR(_xlfn.XLOOKUP(Length_selection!$A84,Length!$A$2:$A$177,Length!D$2:D$177),0)</f>
        <v>13.356999999999999</v>
      </c>
      <c r="E84">
        <f>IFERROR(_xlfn.XLOOKUP(Length_selection!$A84,Length!$A$2:$A$177,Length!E$2:E$177),0)</f>
        <v>29.690999999999999</v>
      </c>
      <c r="F84">
        <f>IFERROR(_xlfn.XLOOKUP(Length_selection!$A84,Length!$A$2:$A$177,Length!F$2:F$177),0)</f>
        <v>5717.2550000000001</v>
      </c>
      <c r="G84">
        <f>IFERROR(_xlfn.XLOOKUP(Length_selection!$A84,Length!$A$2:$A$177,Length!G$2:G$177),0)</f>
        <v>7400.74</v>
      </c>
      <c r="H84">
        <f>IFERROR(_xlfn.XLOOKUP(Length_selection!$A84,Length!$A$2:$A$177,Length!H$2:H$177),0)</f>
        <v>86.593000000000004</v>
      </c>
      <c r="I84">
        <f>IFERROR(_xlfn.XLOOKUP(Length_selection!$A84,Length!$A$2:$A$177,Length!I$2:I$177),0)</f>
        <v>1737.6410000000001</v>
      </c>
      <c r="J84">
        <f>IFERROR(_xlfn.XLOOKUP(Length_selection!$A84,Length!$A$2:$A$177,Length!J$2:J$177),0)</f>
        <v>0.29199999999999998</v>
      </c>
      <c r="K84">
        <f>IFERROR(_xlfn.XLOOKUP(Length_selection!$A84,Length!$A$2:$A$177,Length!K$2:K$177),0)</f>
        <v>13761.287</v>
      </c>
      <c r="L84">
        <f>IFERROR(_xlfn.XLOOKUP(Length_selection!$A84,Length!$A$2:$A$177,Length!L$2:L$177),0)</f>
        <v>4856.6180000000004</v>
      </c>
      <c r="M84">
        <f>IFERROR(_xlfn.XLOOKUP(Length_selection!$A84,Length!$A$2:$A$177,Length!M$2:M$177),0)</f>
        <v>0</v>
      </c>
      <c r="N84">
        <f>IFERROR(_xlfn.XLOOKUP(Length_selection!$A84,Length!$A$2:$A$177,Length!N$2:N$177),0)</f>
        <v>35.78</v>
      </c>
      <c r="O84">
        <f>IFERROR(_xlfn.XLOOKUP(Length_selection!$A84,Length!$A$2:$A$177,Length!O$2:O$177),0)</f>
        <v>12721.950999999999</v>
      </c>
      <c r="P84">
        <f>IFERROR(_xlfn.XLOOKUP(Length_selection!$A84,Length!$A$2:$A$177,Length!P$2:P$177),0)</f>
        <v>0</v>
      </c>
    </row>
    <row r="85" spans="1:16" x14ac:dyDescent="0.25">
      <c r="A85" t="s">
        <v>99</v>
      </c>
      <c r="B85">
        <f>IFERROR(_xlfn.XLOOKUP(Length_selection!$A85,Length!$A$2:$A$177,Length!B$2:B$177),0)</f>
        <v>844.76499999999999</v>
      </c>
      <c r="C85">
        <f>IFERROR(_xlfn.XLOOKUP(Length_selection!$A85,Length!$A$2:$A$177,Length!C$2:C$177),0)</f>
        <v>7712.857</v>
      </c>
      <c r="D85">
        <f>IFERROR(_xlfn.XLOOKUP(Length_selection!$A85,Length!$A$2:$A$177,Length!D$2:D$177),0)</f>
        <v>9.0679999999999996</v>
      </c>
      <c r="E85">
        <f>IFERROR(_xlfn.XLOOKUP(Length_selection!$A85,Length!$A$2:$A$177,Length!E$2:E$177),0)</f>
        <v>11.682</v>
      </c>
      <c r="F85">
        <f>IFERROR(_xlfn.XLOOKUP(Length_selection!$A85,Length!$A$2:$A$177,Length!F$2:F$177),0)</f>
        <v>1127.5619999999999</v>
      </c>
      <c r="G85">
        <f>IFERROR(_xlfn.XLOOKUP(Length_selection!$A85,Length!$A$2:$A$177,Length!G$2:G$177),0)</f>
        <v>19575.428</v>
      </c>
      <c r="H85">
        <f>IFERROR(_xlfn.XLOOKUP(Length_selection!$A85,Length!$A$2:$A$177,Length!H$2:H$177),0)</f>
        <v>44.588999999999999</v>
      </c>
      <c r="I85">
        <f>IFERROR(_xlfn.XLOOKUP(Length_selection!$A85,Length!$A$2:$A$177,Length!I$2:I$177),0)</f>
        <v>28.167000000000002</v>
      </c>
      <c r="J85">
        <f>IFERROR(_xlfn.XLOOKUP(Length_selection!$A85,Length!$A$2:$A$177,Length!J$2:J$177),0)</f>
        <v>0</v>
      </c>
      <c r="K85">
        <f>IFERROR(_xlfn.XLOOKUP(Length_selection!$A85,Length!$A$2:$A$177,Length!K$2:K$177),0)</f>
        <v>1665.1479999999999</v>
      </c>
      <c r="L85">
        <f>IFERROR(_xlfn.XLOOKUP(Length_selection!$A85,Length!$A$2:$A$177,Length!L$2:L$177),0)</f>
        <v>3785.7</v>
      </c>
      <c r="M85">
        <f>IFERROR(_xlfn.XLOOKUP(Length_selection!$A85,Length!$A$2:$A$177,Length!M$2:M$177),0)</f>
        <v>448.76799999999997</v>
      </c>
      <c r="N85">
        <f>IFERROR(_xlfn.XLOOKUP(Length_selection!$A85,Length!$A$2:$A$177,Length!N$2:N$177),0)</f>
        <v>7.4660000000000002</v>
      </c>
      <c r="O85">
        <f>IFERROR(_xlfn.XLOOKUP(Length_selection!$A85,Length!$A$2:$A$177,Length!O$2:O$177),0)</f>
        <v>2260.8330000000001</v>
      </c>
      <c r="P85">
        <f>IFERROR(_xlfn.XLOOKUP(Length_selection!$A85,Length!$A$2:$A$177,Length!P$2:P$177),0)</f>
        <v>119.72199999999999</v>
      </c>
    </row>
    <row r="86" spans="1:16" x14ac:dyDescent="0.25">
      <c r="A86" t="s">
        <v>100</v>
      </c>
      <c r="B86">
        <f>IFERROR(_xlfn.XLOOKUP(Length_selection!$A86,Length!$A$2:$A$177,Length!B$2:B$177),0)</f>
        <v>19.864999999999998</v>
      </c>
      <c r="C86">
        <f>IFERROR(_xlfn.XLOOKUP(Length_selection!$A86,Length!$A$2:$A$177,Length!C$2:C$177),0)</f>
        <v>4227.4539999999997</v>
      </c>
      <c r="D86">
        <f>IFERROR(_xlfn.XLOOKUP(Length_selection!$A86,Length!$A$2:$A$177,Length!D$2:D$177),0)</f>
        <v>0.45700000000000002</v>
      </c>
      <c r="E86">
        <f>IFERROR(_xlfn.XLOOKUP(Length_selection!$A86,Length!$A$2:$A$177,Length!E$2:E$177),0)</f>
        <v>1.8069999999999999</v>
      </c>
      <c r="F86">
        <f>IFERROR(_xlfn.XLOOKUP(Length_selection!$A86,Length!$A$2:$A$177,Length!F$2:F$177),0)</f>
        <v>1502.607</v>
      </c>
      <c r="G86">
        <f>IFERROR(_xlfn.XLOOKUP(Length_selection!$A86,Length!$A$2:$A$177,Length!G$2:G$177),0)</f>
        <v>11160.468999999999</v>
      </c>
      <c r="H86">
        <f>IFERROR(_xlfn.XLOOKUP(Length_selection!$A86,Length!$A$2:$A$177,Length!H$2:H$177),0)</f>
        <v>0.56000000000000005</v>
      </c>
      <c r="I86">
        <f>IFERROR(_xlfn.XLOOKUP(Length_selection!$A86,Length!$A$2:$A$177,Length!I$2:I$177),0)</f>
        <v>1.619</v>
      </c>
      <c r="J86">
        <f>IFERROR(_xlfn.XLOOKUP(Length_selection!$A86,Length!$A$2:$A$177,Length!J$2:J$177),0)</f>
        <v>0</v>
      </c>
      <c r="K86">
        <f>IFERROR(_xlfn.XLOOKUP(Length_selection!$A86,Length!$A$2:$A$177,Length!K$2:K$177),0)</f>
        <v>436.37299999999999</v>
      </c>
      <c r="L86">
        <f>IFERROR(_xlfn.XLOOKUP(Length_selection!$A86,Length!$A$2:$A$177,Length!L$2:L$177),0)</f>
        <v>2925.9470000000001</v>
      </c>
      <c r="M86">
        <f>IFERROR(_xlfn.XLOOKUP(Length_selection!$A86,Length!$A$2:$A$177,Length!M$2:M$177),0)</f>
        <v>1.3080000000000001</v>
      </c>
      <c r="N86">
        <f>IFERROR(_xlfn.XLOOKUP(Length_selection!$A86,Length!$A$2:$A$177,Length!N$2:N$177),0)</f>
        <v>1.7000000000000001E-2</v>
      </c>
      <c r="O86">
        <f>IFERROR(_xlfn.XLOOKUP(Length_selection!$A86,Length!$A$2:$A$177,Length!O$2:O$177),0)</f>
        <v>764.92600000000004</v>
      </c>
      <c r="P86">
        <f>IFERROR(_xlfn.XLOOKUP(Length_selection!$A86,Length!$A$2:$A$177,Length!P$2:P$177),0)</f>
        <v>0</v>
      </c>
    </row>
    <row r="87" spans="1:16" x14ac:dyDescent="0.25">
      <c r="A87" t="s">
        <v>101</v>
      </c>
      <c r="B87">
        <f>IFERROR(_xlfn.XLOOKUP(Length_selection!$A87,Length!$A$2:$A$177,Length!B$2:B$177),0)</f>
        <v>949.13800000000003</v>
      </c>
      <c r="C87">
        <f>IFERROR(_xlfn.XLOOKUP(Length_selection!$A87,Length!$A$2:$A$177,Length!C$2:C$177),0)</f>
        <v>14553.843000000001</v>
      </c>
      <c r="D87">
        <f>IFERROR(_xlfn.XLOOKUP(Length_selection!$A87,Length!$A$2:$A$177,Length!D$2:D$177),0)</f>
        <v>2.7E-2</v>
      </c>
      <c r="E87">
        <f>IFERROR(_xlfn.XLOOKUP(Length_selection!$A87,Length!$A$2:$A$177,Length!E$2:E$177),0)</f>
        <v>0.36599999999999999</v>
      </c>
      <c r="F87">
        <f>IFERROR(_xlfn.XLOOKUP(Length_selection!$A87,Length!$A$2:$A$177,Length!F$2:F$177),0)</f>
        <v>1670.816</v>
      </c>
      <c r="G87">
        <f>IFERROR(_xlfn.XLOOKUP(Length_selection!$A87,Length!$A$2:$A$177,Length!G$2:G$177),0)</f>
        <v>3405.2049999999999</v>
      </c>
      <c r="H87">
        <f>IFERROR(_xlfn.XLOOKUP(Length_selection!$A87,Length!$A$2:$A$177,Length!H$2:H$177),0)</f>
        <v>2.99</v>
      </c>
      <c r="I87">
        <f>IFERROR(_xlfn.XLOOKUP(Length_selection!$A87,Length!$A$2:$A$177,Length!I$2:I$177),0)</f>
        <v>0.72899999999999998</v>
      </c>
      <c r="J87">
        <f>IFERROR(_xlfn.XLOOKUP(Length_selection!$A87,Length!$A$2:$A$177,Length!J$2:J$177),0)</f>
        <v>0</v>
      </c>
      <c r="K87">
        <f>IFERROR(_xlfn.XLOOKUP(Length_selection!$A87,Length!$A$2:$A$177,Length!K$2:K$177),0)</f>
        <v>403.75200000000001</v>
      </c>
      <c r="L87">
        <f>IFERROR(_xlfn.XLOOKUP(Length_selection!$A87,Length!$A$2:$A$177,Length!L$2:L$177),0)</f>
        <v>3631.7339999999999</v>
      </c>
      <c r="M87">
        <f>IFERROR(_xlfn.XLOOKUP(Length_selection!$A87,Length!$A$2:$A$177,Length!M$2:M$177),0)</f>
        <v>0</v>
      </c>
      <c r="N87">
        <f>IFERROR(_xlfn.XLOOKUP(Length_selection!$A87,Length!$A$2:$A$177,Length!N$2:N$177),0)</f>
        <v>9.9000000000000005E-2</v>
      </c>
      <c r="O87">
        <f>IFERROR(_xlfn.XLOOKUP(Length_selection!$A87,Length!$A$2:$A$177,Length!O$2:O$177),0)</f>
        <v>1142.425</v>
      </c>
      <c r="P87">
        <f>IFERROR(_xlfn.XLOOKUP(Length_selection!$A87,Length!$A$2:$A$177,Length!P$2:P$177),0)</f>
        <v>0</v>
      </c>
    </row>
    <row r="88" spans="1:16" x14ac:dyDescent="0.25">
      <c r="A88" t="s">
        <v>102</v>
      </c>
      <c r="B88">
        <f>IFERROR(_xlfn.XLOOKUP(Length_selection!$A88,Length!$A$2:$A$177,Length!B$2:B$177),0)</f>
        <v>11284.203</v>
      </c>
      <c r="C88">
        <f>IFERROR(_xlfn.XLOOKUP(Length_selection!$A88,Length!$A$2:$A$177,Length!C$2:C$177),0)</f>
        <v>28469.47</v>
      </c>
      <c r="D88">
        <f>IFERROR(_xlfn.XLOOKUP(Length_selection!$A88,Length!$A$2:$A$177,Length!D$2:D$177),0)</f>
        <v>15.984999999999999</v>
      </c>
      <c r="E88">
        <f>IFERROR(_xlfn.XLOOKUP(Length_selection!$A88,Length!$A$2:$A$177,Length!E$2:E$177),0)</f>
        <v>53.338000000000001</v>
      </c>
      <c r="F88">
        <f>IFERROR(_xlfn.XLOOKUP(Length_selection!$A88,Length!$A$2:$A$177,Length!F$2:F$177),0)</f>
        <v>5090.9960000000001</v>
      </c>
      <c r="G88">
        <f>IFERROR(_xlfn.XLOOKUP(Length_selection!$A88,Length!$A$2:$A$177,Length!G$2:G$177),0)</f>
        <v>53293.36</v>
      </c>
      <c r="H88">
        <f>IFERROR(_xlfn.XLOOKUP(Length_selection!$A88,Length!$A$2:$A$177,Length!H$2:H$177),0)</f>
        <v>187.57400000000001</v>
      </c>
      <c r="I88">
        <f>IFERROR(_xlfn.XLOOKUP(Length_selection!$A88,Length!$A$2:$A$177,Length!I$2:I$177),0)</f>
        <v>131.61099999999999</v>
      </c>
      <c r="J88">
        <f>IFERROR(_xlfn.XLOOKUP(Length_selection!$A88,Length!$A$2:$A$177,Length!J$2:J$177),0)</f>
        <v>0</v>
      </c>
      <c r="K88">
        <f>IFERROR(_xlfn.XLOOKUP(Length_selection!$A88,Length!$A$2:$A$177,Length!K$2:K$177),0)</f>
        <v>4615.7299999999996</v>
      </c>
      <c r="L88">
        <f>IFERROR(_xlfn.XLOOKUP(Length_selection!$A88,Length!$A$2:$A$177,Length!L$2:L$177),0)</f>
        <v>10877.49</v>
      </c>
      <c r="M88">
        <f>IFERROR(_xlfn.XLOOKUP(Length_selection!$A88,Length!$A$2:$A$177,Length!M$2:M$177),0)</f>
        <v>0</v>
      </c>
      <c r="N88">
        <f>IFERROR(_xlfn.XLOOKUP(Length_selection!$A88,Length!$A$2:$A$177,Length!N$2:N$177),0)</f>
        <v>13.638</v>
      </c>
      <c r="O88">
        <f>IFERROR(_xlfn.XLOOKUP(Length_selection!$A88,Length!$A$2:$A$177,Length!O$2:O$177),0)</f>
        <v>5170.4319999999998</v>
      </c>
      <c r="P88">
        <f>IFERROR(_xlfn.XLOOKUP(Length_selection!$A88,Length!$A$2:$A$177,Length!P$2:P$177),0)</f>
        <v>0</v>
      </c>
    </row>
    <row r="89" spans="1:16" x14ac:dyDescent="0.25">
      <c r="A89" t="s">
        <v>103</v>
      </c>
      <c r="B89">
        <f>IFERROR(_xlfn.XLOOKUP(Length_selection!$A89,Length!$A$2:$A$177,Length!B$2:B$177),0)</f>
        <v>0</v>
      </c>
      <c r="C89">
        <f>IFERROR(_xlfn.XLOOKUP(Length_selection!$A89,Length!$A$2:$A$177,Length!C$2:C$177),0)</f>
        <v>58.2</v>
      </c>
      <c r="D89">
        <f>IFERROR(_xlfn.XLOOKUP(Length_selection!$A89,Length!$A$2:$A$177,Length!D$2:D$177),0)</f>
        <v>0.37</v>
      </c>
      <c r="E89">
        <f>IFERROR(_xlfn.XLOOKUP(Length_selection!$A89,Length!$A$2:$A$177,Length!E$2:E$177),0)</f>
        <v>4.5999999999999999E-2</v>
      </c>
      <c r="F89">
        <f>IFERROR(_xlfn.XLOOKUP(Length_selection!$A89,Length!$A$2:$A$177,Length!F$2:F$177),0)</f>
        <v>28.704000000000001</v>
      </c>
      <c r="G89">
        <f>IFERROR(_xlfn.XLOOKUP(Length_selection!$A89,Length!$A$2:$A$177,Length!G$2:G$177),0)</f>
        <v>210.012</v>
      </c>
      <c r="H89">
        <f>IFERROR(_xlfn.XLOOKUP(Length_selection!$A89,Length!$A$2:$A$177,Length!H$2:H$177),0)</f>
        <v>0</v>
      </c>
      <c r="I89">
        <f>IFERROR(_xlfn.XLOOKUP(Length_selection!$A89,Length!$A$2:$A$177,Length!I$2:I$177),0)</f>
        <v>0</v>
      </c>
      <c r="J89">
        <f>IFERROR(_xlfn.XLOOKUP(Length_selection!$A89,Length!$A$2:$A$177,Length!J$2:J$177),0)</f>
        <v>0</v>
      </c>
      <c r="K89">
        <f>IFERROR(_xlfn.XLOOKUP(Length_selection!$A89,Length!$A$2:$A$177,Length!K$2:K$177),0)</f>
        <v>122.247</v>
      </c>
      <c r="L89">
        <f>IFERROR(_xlfn.XLOOKUP(Length_selection!$A89,Length!$A$2:$A$177,Length!L$2:L$177),0)</f>
        <v>19.568999999999999</v>
      </c>
      <c r="M89">
        <f>IFERROR(_xlfn.XLOOKUP(Length_selection!$A89,Length!$A$2:$A$177,Length!M$2:M$177),0)</f>
        <v>0</v>
      </c>
      <c r="N89">
        <f>IFERROR(_xlfn.XLOOKUP(Length_selection!$A89,Length!$A$2:$A$177,Length!N$2:N$177),0)</f>
        <v>0</v>
      </c>
      <c r="O89">
        <f>IFERROR(_xlfn.XLOOKUP(Length_selection!$A89,Length!$A$2:$A$177,Length!O$2:O$177),0)</f>
        <v>41.046999999999997</v>
      </c>
      <c r="P89">
        <f>IFERROR(_xlfn.XLOOKUP(Length_selection!$A89,Length!$A$2:$A$177,Length!P$2:P$177),0)</f>
        <v>0</v>
      </c>
    </row>
    <row r="90" spans="1:16" x14ac:dyDescent="0.25">
      <c r="A90" t="s">
        <v>104</v>
      </c>
      <c r="B90">
        <f>IFERROR(_xlfn.XLOOKUP(Length_selection!$A90,Length!$A$2:$A$177,Length!B$2:B$177),0)</f>
        <v>1717.845</v>
      </c>
      <c r="C90">
        <f>IFERROR(_xlfn.XLOOKUP(Length_selection!$A90,Length!$A$2:$A$177,Length!C$2:C$177),0)</f>
        <v>31184.385999999999</v>
      </c>
      <c r="D90">
        <f>IFERROR(_xlfn.XLOOKUP(Length_selection!$A90,Length!$A$2:$A$177,Length!D$2:D$177),0)</f>
        <v>16.948</v>
      </c>
      <c r="E90">
        <f>IFERROR(_xlfn.XLOOKUP(Length_selection!$A90,Length!$A$2:$A$177,Length!E$2:E$177),0)</f>
        <v>52.755000000000003</v>
      </c>
      <c r="F90">
        <f>IFERROR(_xlfn.XLOOKUP(Length_selection!$A90,Length!$A$2:$A$177,Length!F$2:F$177),0)</f>
        <v>5478.3230000000003</v>
      </c>
      <c r="G90">
        <f>IFERROR(_xlfn.XLOOKUP(Length_selection!$A90,Length!$A$2:$A$177,Length!G$2:G$177),0)</f>
        <v>16747.879000000001</v>
      </c>
      <c r="H90">
        <f>IFERROR(_xlfn.XLOOKUP(Length_selection!$A90,Length!$A$2:$A$177,Length!H$2:H$177),0)</f>
        <v>154.55699999999999</v>
      </c>
      <c r="I90">
        <f>IFERROR(_xlfn.XLOOKUP(Length_selection!$A90,Length!$A$2:$A$177,Length!I$2:I$177),0)</f>
        <v>185.84</v>
      </c>
      <c r="J90">
        <f>IFERROR(_xlfn.XLOOKUP(Length_selection!$A90,Length!$A$2:$A$177,Length!J$2:J$177),0)</f>
        <v>0</v>
      </c>
      <c r="K90">
        <f>IFERROR(_xlfn.XLOOKUP(Length_selection!$A90,Length!$A$2:$A$177,Length!K$2:K$177),0)</f>
        <v>13717.817999999999</v>
      </c>
      <c r="L90">
        <f>IFERROR(_xlfn.XLOOKUP(Length_selection!$A90,Length!$A$2:$A$177,Length!L$2:L$177),0)</f>
        <v>5920.5420000000004</v>
      </c>
      <c r="M90">
        <f>IFERROR(_xlfn.XLOOKUP(Length_selection!$A90,Length!$A$2:$A$177,Length!M$2:M$177),0)</f>
        <v>865.80700000000002</v>
      </c>
      <c r="N90">
        <f>IFERROR(_xlfn.XLOOKUP(Length_selection!$A90,Length!$A$2:$A$177,Length!N$2:N$177),0)</f>
        <v>2.3260000000000001</v>
      </c>
      <c r="O90">
        <f>IFERROR(_xlfn.XLOOKUP(Length_selection!$A90,Length!$A$2:$A$177,Length!O$2:O$177),0)</f>
        <v>9825.2450000000008</v>
      </c>
      <c r="P90">
        <f>IFERROR(_xlfn.XLOOKUP(Length_selection!$A90,Length!$A$2:$A$177,Length!P$2:P$177),0)</f>
        <v>89.804000000000002</v>
      </c>
    </row>
    <row r="91" spans="1:16" x14ac:dyDescent="0.25">
      <c r="A91" t="s">
        <v>105</v>
      </c>
      <c r="B91">
        <f>IFERROR(_xlfn.XLOOKUP(Length_selection!$A91,Length!$A$2:$A$177,Length!B$2:B$177),0)</f>
        <v>19.367000000000001</v>
      </c>
      <c r="C91">
        <f>IFERROR(_xlfn.XLOOKUP(Length_selection!$A91,Length!$A$2:$A$177,Length!C$2:C$177),0)</f>
        <v>780.90899999999999</v>
      </c>
      <c r="D91">
        <f>IFERROR(_xlfn.XLOOKUP(Length_selection!$A91,Length!$A$2:$A$177,Length!D$2:D$177),0)</f>
        <v>3.234</v>
      </c>
      <c r="E91">
        <f>IFERROR(_xlfn.XLOOKUP(Length_selection!$A91,Length!$A$2:$A$177,Length!E$2:E$177),0)</f>
        <v>19.297999999999998</v>
      </c>
      <c r="F91">
        <f>IFERROR(_xlfn.XLOOKUP(Length_selection!$A91,Length!$A$2:$A$177,Length!F$2:F$177),0)</f>
        <v>947.37900000000002</v>
      </c>
      <c r="G91">
        <f>IFERROR(_xlfn.XLOOKUP(Length_selection!$A91,Length!$A$2:$A$177,Length!G$2:G$177),0)</f>
        <v>1825.768</v>
      </c>
      <c r="H91">
        <f>IFERROR(_xlfn.XLOOKUP(Length_selection!$A91,Length!$A$2:$A$177,Length!H$2:H$177),0)</f>
        <v>9.2099999999999991</v>
      </c>
      <c r="I91">
        <f>IFERROR(_xlfn.XLOOKUP(Length_selection!$A91,Length!$A$2:$A$177,Length!I$2:I$177),0)</f>
        <v>48.920999999999999</v>
      </c>
      <c r="J91">
        <f>IFERROR(_xlfn.XLOOKUP(Length_selection!$A91,Length!$A$2:$A$177,Length!J$2:J$177),0)</f>
        <v>0</v>
      </c>
      <c r="K91">
        <f>IFERROR(_xlfn.XLOOKUP(Length_selection!$A91,Length!$A$2:$A$177,Length!K$2:K$177),0)</f>
        <v>1795.213</v>
      </c>
      <c r="L91">
        <f>IFERROR(_xlfn.XLOOKUP(Length_selection!$A91,Length!$A$2:$A$177,Length!L$2:L$177),0)</f>
        <v>413.44900000000001</v>
      </c>
      <c r="M91">
        <f>IFERROR(_xlfn.XLOOKUP(Length_selection!$A91,Length!$A$2:$A$177,Length!M$2:M$177),0)</f>
        <v>305.125</v>
      </c>
      <c r="N91">
        <f>IFERROR(_xlfn.XLOOKUP(Length_selection!$A91,Length!$A$2:$A$177,Length!N$2:N$177),0)</f>
        <v>2.7370000000000001</v>
      </c>
      <c r="O91">
        <f>IFERROR(_xlfn.XLOOKUP(Length_selection!$A91,Length!$A$2:$A$177,Length!O$2:O$177),0)</f>
        <v>1942.2080000000001</v>
      </c>
      <c r="P91">
        <f>IFERROR(_xlfn.XLOOKUP(Length_selection!$A91,Length!$A$2:$A$177,Length!P$2:P$177),0)</f>
        <v>111.369</v>
      </c>
    </row>
    <row r="92" spans="1:16" x14ac:dyDescent="0.25">
      <c r="A92" t="s">
        <v>106</v>
      </c>
      <c r="B92">
        <f>IFERROR(_xlfn.XLOOKUP(Length_selection!$A92,Length!$A$2:$A$177,Length!B$2:B$177),0)</f>
        <v>111.598</v>
      </c>
      <c r="C92">
        <f>IFERROR(_xlfn.XLOOKUP(Length_selection!$A92,Length!$A$2:$A$177,Length!C$2:C$177),0)</f>
        <v>4476.6989999999996</v>
      </c>
      <c r="D92">
        <f>IFERROR(_xlfn.XLOOKUP(Length_selection!$A92,Length!$A$2:$A$177,Length!D$2:D$177),0)</f>
        <v>13.691000000000001</v>
      </c>
      <c r="E92">
        <f>IFERROR(_xlfn.XLOOKUP(Length_selection!$A92,Length!$A$2:$A$177,Length!E$2:E$177),0)</f>
        <v>33.622999999999998</v>
      </c>
      <c r="F92">
        <f>IFERROR(_xlfn.XLOOKUP(Length_selection!$A92,Length!$A$2:$A$177,Length!F$2:F$177),0)</f>
        <v>614.73400000000004</v>
      </c>
      <c r="G92">
        <f>IFERROR(_xlfn.XLOOKUP(Length_selection!$A92,Length!$A$2:$A$177,Length!G$2:G$177),0)</f>
        <v>7000.4769999999999</v>
      </c>
      <c r="H92">
        <f>IFERROR(_xlfn.XLOOKUP(Length_selection!$A92,Length!$A$2:$A$177,Length!H$2:H$177),0)</f>
        <v>16.457999999999998</v>
      </c>
      <c r="I92">
        <f>IFERROR(_xlfn.XLOOKUP(Length_selection!$A92,Length!$A$2:$A$177,Length!I$2:I$177),0)</f>
        <v>356.11799999999999</v>
      </c>
      <c r="J92">
        <f>IFERROR(_xlfn.XLOOKUP(Length_selection!$A92,Length!$A$2:$A$177,Length!J$2:J$177),0)</f>
        <v>0</v>
      </c>
      <c r="K92">
        <f>IFERROR(_xlfn.XLOOKUP(Length_selection!$A92,Length!$A$2:$A$177,Length!K$2:K$177),0)</f>
        <v>1348.673</v>
      </c>
      <c r="L92">
        <f>IFERROR(_xlfn.XLOOKUP(Length_selection!$A92,Length!$A$2:$A$177,Length!L$2:L$177),0)</f>
        <v>2602.069</v>
      </c>
      <c r="M92">
        <f>IFERROR(_xlfn.XLOOKUP(Length_selection!$A92,Length!$A$2:$A$177,Length!M$2:M$177),0)</f>
        <v>607.20500000000004</v>
      </c>
      <c r="N92">
        <f>IFERROR(_xlfn.XLOOKUP(Length_selection!$A92,Length!$A$2:$A$177,Length!N$2:N$177),0)</f>
        <v>1.3089999999999999</v>
      </c>
      <c r="O92">
        <f>IFERROR(_xlfn.XLOOKUP(Length_selection!$A92,Length!$A$2:$A$177,Length!O$2:O$177),0)</f>
        <v>3292.1219999999998</v>
      </c>
      <c r="P92">
        <f>IFERROR(_xlfn.XLOOKUP(Length_selection!$A92,Length!$A$2:$A$177,Length!P$2:P$177),0)</f>
        <v>74.573999999999998</v>
      </c>
    </row>
    <row r="93" spans="1:16" x14ac:dyDescent="0.25">
      <c r="A93" t="s">
        <v>107</v>
      </c>
      <c r="B93">
        <f>IFERROR(_xlfn.XLOOKUP(Length_selection!$A93,Length!$A$2:$A$177,Length!B$2:B$177),0)</f>
        <v>4.49</v>
      </c>
      <c r="C93">
        <f>IFERROR(_xlfn.XLOOKUP(Length_selection!$A93,Length!$A$2:$A$177,Length!C$2:C$177),0)</f>
        <v>82618.891000000003</v>
      </c>
      <c r="D93">
        <f>IFERROR(_xlfn.XLOOKUP(Length_selection!$A93,Length!$A$2:$A$177,Length!D$2:D$177),0)</f>
        <v>0.85199999999999998</v>
      </c>
      <c r="E93">
        <f>IFERROR(_xlfn.XLOOKUP(Length_selection!$A93,Length!$A$2:$A$177,Length!E$2:E$177),0)</f>
        <v>1.778</v>
      </c>
      <c r="F93">
        <f>IFERROR(_xlfn.XLOOKUP(Length_selection!$A93,Length!$A$2:$A$177,Length!F$2:F$177),0)</f>
        <v>2612.498</v>
      </c>
      <c r="G93">
        <f>IFERROR(_xlfn.XLOOKUP(Length_selection!$A93,Length!$A$2:$A$177,Length!G$2:G$177),0)</f>
        <v>9255.9719999999998</v>
      </c>
      <c r="H93">
        <f>IFERROR(_xlfn.XLOOKUP(Length_selection!$A93,Length!$A$2:$A$177,Length!H$2:H$177),0)</f>
        <v>0</v>
      </c>
      <c r="I93">
        <f>IFERROR(_xlfn.XLOOKUP(Length_selection!$A93,Length!$A$2:$A$177,Length!I$2:I$177),0)</f>
        <v>7.492</v>
      </c>
      <c r="J93">
        <f>IFERROR(_xlfn.XLOOKUP(Length_selection!$A93,Length!$A$2:$A$177,Length!J$2:J$177),0)</f>
        <v>0</v>
      </c>
      <c r="K93">
        <f>IFERROR(_xlfn.XLOOKUP(Length_selection!$A93,Length!$A$2:$A$177,Length!K$2:K$177),0)</f>
        <v>2146.1889999999999</v>
      </c>
      <c r="L93">
        <f>IFERROR(_xlfn.XLOOKUP(Length_selection!$A93,Length!$A$2:$A$177,Length!L$2:L$177),0)</f>
        <v>14872.842000000001</v>
      </c>
      <c r="M93">
        <f>IFERROR(_xlfn.XLOOKUP(Length_selection!$A93,Length!$A$2:$A$177,Length!M$2:M$177),0)</f>
        <v>0</v>
      </c>
      <c r="N93">
        <f>IFERROR(_xlfn.XLOOKUP(Length_selection!$A93,Length!$A$2:$A$177,Length!N$2:N$177),0)</f>
        <v>1.6719999999999999</v>
      </c>
      <c r="O93">
        <f>IFERROR(_xlfn.XLOOKUP(Length_selection!$A93,Length!$A$2:$A$177,Length!O$2:O$177),0)</f>
        <v>4697.375</v>
      </c>
      <c r="P93">
        <f>IFERROR(_xlfn.XLOOKUP(Length_selection!$A93,Length!$A$2:$A$177,Length!P$2:P$177),0)</f>
        <v>0</v>
      </c>
    </row>
    <row r="94" spans="1:16" x14ac:dyDescent="0.25">
      <c r="A94" t="s">
        <v>108</v>
      </c>
      <c r="B94">
        <f>IFERROR(_xlfn.XLOOKUP(Length_selection!$A94,Length!$A$2:$A$177,Length!B$2:B$177),0)</f>
        <v>2440.1350000000002</v>
      </c>
      <c r="C94">
        <f>IFERROR(_xlfn.XLOOKUP(Length_selection!$A94,Length!$A$2:$A$177,Length!C$2:C$177),0)</f>
        <v>41543.925999999999</v>
      </c>
      <c r="D94">
        <f>IFERROR(_xlfn.XLOOKUP(Length_selection!$A94,Length!$A$2:$A$177,Length!D$2:D$177),0)</f>
        <v>1.0780000000000001</v>
      </c>
      <c r="E94">
        <f>IFERROR(_xlfn.XLOOKUP(Length_selection!$A94,Length!$A$2:$A$177,Length!E$2:E$177),0)</f>
        <v>0.94699999999999995</v>
      </c>
      <c r="F94">
        <f>IFERROR(_xlfn.XLOOKUP(Length_selection!$A94,Length!$A$2:$A$177,Length!F$2:F$177),0)</f>
        <v>1078.537</v>
      </c>
      <c r="G94">
        <f>IFERROR(_xlfn.XLOOKUP(Length_selection!$A94,Length!$A$2:$A$177,Length!G$2:G$177),0)</f>
        <v>70554.023000000001</v>
      </c>
      <c r="H94">
        <f>IFERROR(_xlfn.XLOOKUP(Length_selection!$A94,Length!$A$2:$A$177,Length!H$2:H$177),0)</f>
        <v>4.84</v>
      </c>
      <c r="I94">
        <f>IFERROR(_xlfn.XLOOKUP(Length_selection!$A94,Length!$A$2:$A$177,Length!I$2:I$177),0)</f>
        <v>5.9980000000000002</v>
      </c>
      <c r="J94">
        <f>IFERROR(_xlfn.XLOOKUP(Length_selection!$A94,Length!$A$2:$A$177,Length!J$2:J$177),0)</f>
        <v>0</v>
      </c>
      <c r="K94">
        <f>IFERROR(_xlfn.XLOOKUP(Length_selection!$A94,Length!$A$2:$A$177,Length!K$2:K$177),0)</f>
        <v>829.23199999999997</v>
      </c>
      <c r="L94">
        <f>IFERROR(_xlfn.XLOOKUP(Length_selection!$A94,Length!$A$2:$A$177,Length!L$2:L$177),0)</f>
        <v>9230.7639999999992</v>
      </c>
      <c r="M94">
        <f>IFERROR(_xlfn.XLOOKUP(Length_selection!$A94,Length!$A$2:$A$177,Length!M$2:M$177),0)</f>
        <v>0</v>
      </c>
      <c r="N94">
        <f>IFERROR(_xlfn.XLOOKUP(Length_selection!$A94,Length!$A$2:$A$177,Length!N$2:N$177),0)</f>
        <v>0.127</v>
      </c>
      <c r="O94">
        <f>IFERROR(_xlfn.XLOOKUP(Length_selection!$A94,Length!$A$2:$A$177,Length!O$2:O$177),0)</f>
        <v>3013.752</v>
      </c>
      <c r="P94">
        <f>IFERROR(_xlfn.XLOOKUP(Length_selection!$A94,Length!$A$2:$A$177,Length!P$2:P$177),0)</f>
        <v>0</v>
      </c>
    </row>
    <row r="95" spans="1:16" x14ac:dyDescent="0.25">
      <c r="A95" t="s">
        <v>109</v>
      </c>
      <c r="B95">
        <f>IFERROR(_xlfn.XLOOKUP(Length_selection!$A95,Length!$A$2:$A$177,Length!B$2:B$177),0)</f>
        <v>9498.3649999999998</v>
      </c>
      <c r="C95">
        <f>IFERROR(_xlfn.XLOOKUP(Length_selection!$A95,Length!$A$2:$A$177,Length!C$2:C$177),0)</f>
        <v>68457.828999999998</v>
      </c>
      <c r="D95">
        <f>IFERROR(_xlfn.XLOOKUP(Length_selection!$A95,Length!$A$2:$A$177,Length!D$2:D$177),0)</f>
        <v>347.00200000000001</v>
      </c>
      <c r="E95">
        <f>IFERROR(_xlfn.XLOOKUP(Length_selection!$A95,Length!$A$2:$A$177,Length!E$2:E$177),0)</f>
        <v>646.41800000000001</v>
      </c>
      <c r="F95">
        <f>IFERROR(_xlfn.XLOOKUP(Length_selection!$A95,Length!$A$2:$A$177,Length!F$2:F$177),0)</f>
        <v>11222.447</v>
      </c>
      <c r="G95">
        <f>IFERROR(_xlfn.XLOOKUP(Length_selection!$A95,Length!$A$2:$A$177,Length!G$2:G$177),0)</f>
        <v>101239.329</v>
      </c>
      <c r="H95">
        <f>IFERROR(_xlfn.XLOOKUP(Length_selection!$A95,Length!$A$2:$A$177,Length!H$2:H$177),0)</f>
        <v>905.64200000000005</v>
      </c>
      <c r="I95">
        <f>IFERROR(_xlfn.XLOOKUP(Length_selection!$A95,Length!$A$2:$A$177,Length!I$2:I$177),0)</f>
        <v>12.003</v>
      </c>
      <c r="J95">
        <f>IFERROR(_xlfn.XLOOKUP(Length_selection!$A95,Length!$A$2:$A$177,Length!J$2:J$177),0)</f>
        <v>0</v>
      </c>
      <c r="K95">
        <f>IFERROR(_xlfn.XLOOKUP(Length_selection!$A95,Length!$A$2:$A$177,Length!K$2:K$177),0)</f>
        <v>72941.616999999998</v>
      </c>
      <c r="L95">
        <f>IFERROR(_xlfn.XLOOKUP(Length_selection!$A95,Length!$A$2:$A$177,Length!L$2:L$177),0)</f>
        <v>22517.38</v>
      </c>
      <c r="M95">
        <f>IFERROR(_xlfn.XLOOKUP(Length_selection!$A95,Length!$A$2:$A$177,Length!M$2:M$177),0)</f>
        <v>4403.9390000000003</v>
      </c>
      <c r="N95">
        <f>IFERROR(_xlfn.XLOOKUP(Length_selection!$A95,Length!$A$2:$A$177,Length!N$2:N$177),0)</f>
        <v>212.15100000000001</v>
      </c>
      <c r="O95">
        <f>IFERROR(_xlfn.XLOOKUP(Length_selection!$A95,Length!$A$2:$A$177,Length!O$2:O$177),0)</f>
        <v>13250.66</v>
      </c>
      <c r="P95">
        <f>IFERROR(_xlfn.XLOOKUP(Length_selection!$A95,Length!$A$2:$A$177,Length!P$2:P$177),0)</f>
        <v>1564.558</v>
      </c>
    </row>
    <row r="96" spans="1:16" x14ac:dyDescent="0.25">
      <c r="A96" t="s">
        <v>110</v>
      </c>
      <c r="B96">
        <f>IFERROR(_xlfn.XLOOKUP(Length_selection!$A96,Length!$A$2:$A$177,Length!B$2:B$177),0)</f>
        <v>0</v>
      </c>
      <c r="C96">
        <f>IFERROR(_xlfn.XLOOKUP(Length_selection!$A96,Length!$A$2:$A$177,Length!C$2:C$177),0)</f>
        <v>54.896000000000001</v>
      </c>
      <c r="D96">
        <f>IFERROR(_xlfn.XLOOKUP(Length_selection!$A96,Length!$A$2:$A$177,Length!D$2:D$177),0)</f>
        <v>0.16600000000000001</v>
      </c>
      <c r="E96">
        <f>IFERROR(_xlfn.XLOOKUP(Length_selection!$A96,Length!$A$2:$A$177,Length!E$2:E$177),0)</f>
        <v>6.9000000000000006E-2</v>
      </c>
      <c r="F96">
        <f>IFERROR(_xlfn.XLOOKUP(Length_selection!$A96,Length!$A$2:$A$177,Length!F$2:F$177),0)</f>
        <v>7.2510000000000003</v>
      </c>
      <c r="G96">
        <f>IFERROR(_xlfn.XLOOKUP(Length_selection!$A96,Length!$A$2:$A$177,Length!G$2:G$177),0)</f>
        <v>1307.3630000000001</v>
      </c>
      <c r="H96">
        <f>IFERROR(_xlfn.XLOOKUP(Length_selection!$A96,Length!$A$2:$A$177,Length!H$2:H$177),0)</f>
        <v>0</v>
      </c>
      <c r="I96">
        <f>IFERROR(_xlfn.XLOOKUP(Length_selection!$A96,Length!$A$2:$A$177,Length!I$2:I$177),0)</f>
        <v>13.047000000000001</v>
      </c>
      <c r="J96">
        <f>IFERROR(_xlfn.XLOOKUP(Length_selection!$A96,Length!$A$2:$A$177,Length!J$2:J$177),0)</f>
        <v>0</v>
      </c>
      <c r="K96">
        <f>IFERROR(_xlfn.XLOOKUP(Length_selection!$A96,Length!$A$2:$A$177,Length!K$2:K$177),0)</f>
        <v>182.286</v>
      </c>
      <c r="L96">
        <f>IFERROR(_xlfn.XLOOKUP(Length_selection!$A96,Length!$A$2:$A$177,Length!L$2:L$177),0)</f>
        <v>53.384999999999998</v>
      </c>
      <c r="M96">
        <f>IFERROR(_xlfn.XLOOKUP(Length_selection!$A96,Length!$A$2:$A$177,Length!M$2:M$177),0)</f>
        <v>0.254</v>
      </c>
      <c r="N96">
        <f>IFERROR(_xlfn.XLOOKUP(Length_selection!$A96,Length!$A$2:$A$177,Length!N$2:N$177),0)</f>
        <v>0.20599999999999999</v>
      </c>
      <c r="O96">
        <f>IFERROR(_xlfn.XLOOKUP(Length_selection!$A96,Length!$A$2:$A$177,Length!O$2:O$177),0)</f>
        <v>37.238999999999997</v>
      </c>
      <c r="P96">
        <f>IFERROR(_xlfn.XLOOKUP(Length_selection!$A96,Length!$A$2:$A$177,Length!P$2:P$177),0)</f>
        <v>0</v>
      </c>
    </row>
    <row r="97" spans="1:16" x14ac:dyDescent="0.25">
      <c r="A97" t="s">
        <v>111</v>
      </c>
      <c r="B97">
        <f>IFERROR(_xlfn.XLOOKUP(Length_selection!$A97,Length!$A$2:$A$177,Length!B$2:B$177),0)</f>
        <v>2162.8110000000001</v>
      </c>
      <c r="C97">
        <f>IFERROR(_xlfn.XLOOKUP(Length_selection!$A97,Length!$A$2:$A$177,Length!C$2:C$177),0)</f>
        <v>235311.71100000001</v>
      </c>
      <c r="D97">
        <f>IFERROR(_xlfn.XLOOKUP(Length_selection!$A97,Length!$A$2:$A$177,Length!D$2:D$177),0)</f>
        <v>0.41799999999999998</v>
      </c>
      <c r="E97">
        <f>IFERROR(_xlfn.XLOOKUP(Length_selection!$A97,Length!$A$2:$A$177,Length!E$2:E$177),0)</f>
        <v>6.18</v>
      </c>
      <c r="F97">
        <f>IFERROR(_xlfn.XLOOKUP(Length_selection!$A97,Length!$A$2:$A$177,Length!F$2:F$177),0)</f>
        <v>4862.9679999999998</v>
      </c>
      <c r="G97">
        <f>IFERROR(_xlfn.XLOOKUP(Length_selection!$A97,Length!$A$2:$A$177,Length!G$2:G$177),0)</f>
        <v>28169.555</v>
      </c>
      <c r="H97">
        <f>IFERROR(_xlfn.XLOOKUP(Length_selection!$A97,Length!$A$2:$A$177,Length!H$2:H$177),0)</f>
        <v>13.371</v>
      </c>
      <c r="I97">
        <f>IFERROR(_xlfn.XLOOKUP(Length_selection!$A97,Length!$A$2:$A$177,Length!I$2:I$177),0)</f>
        <v>6.0289999999999999</v>
      </c>
      <c r="J97">
        <f>IFERROR(_xlfn.XLOOKUP(Length_selection!$A97,Length!$A$2:$A$177,Length!J$2:J$177),0)</f>
        <v>0</v>
      </c>
      <c r="K97">
        <f>IFERROR(_xlfn.XLOOKUP(Length_selection!$A97,Length!$A$2:$A$177,Length!K$2:K$177),0)</f>
        <v>758.02599999999995</v>
      </c>
      <c r="L97">
        <f>IFERROR(_xlfn.XLOOKUP(Length_selection!$A97,Length!$A$2:$A$177,Length!L$2:L$177),0)</f>
        <v>20807.186000000002</v>
      </c>
      <c r="M97">
        <f>IFERROR(_xlfn.XLOOKUP(Length_selection!$A97,Length!$A$2:$A$177,Length!M$2:M$177),0)</f>
        <v>0</v>
      </c>
      <c r="N97">
        <f>IFERROR(_xlfn.XLOOKUP(Length_selection!$A97,Length!$A$2:$A$177,Length!N$2:N$177),0)</f>
        <v>1.806</v>
      </c>
      <c r="O97">
        <f>IFERROR(_xlfn.XLOOKUP(Length_selection!$A97,Length!$A$2:$A$177,Length!O$2:O$177),0)</f>
        <v>7347.1779999999999</v>
      </c>
      <c r="P97">
        <f>IFERROR(_xlfn.XLOOKUP(Length_selection!$A97,Length!$A$2:$A$177,Length!P$2:P$177),0)</f>
        <v>0</v>
      </c>
    </row>
    <row r="98" spans="1:16" x14ac:dyDescent="0.25">
      <c r="A98" t="s">
        <v>112</v>
      </c>
      <c r="B98">
        <f>IFERROR(_xlfn.XLOOKUP(Length_selection!$A98,Length!$A$2:$A$177,Length!B$2:B$177),0)</f>
        <v>142.78</v>
      </c>
      <c r="C98">
        <f>IFERROR(_xlfn.XLOOKUP(Length_selection!$A98,Length!$A$2:$A$177,Length!C$2:C$177),0)</f>
        <v>451.67500000000001</v>
      </c>
      <c r="D98">
        <f>IFERROR(_xlfn.XLOOKUP(Length_selection!$A98,Length!$A$2:$A$177,Length!D$2:D$177),0)</f>
        <v>1.5720000000000001</v>
      </c>
      <c r="E98">
        <f>IFERROR(_xlfn.XLOOKUP(Length_selection!$A98,Length!$A$2:$A$177,Length!E$2:E$177),0)</f>
        <v>2.21</v>
      </c>
      <c r="F98">
        <f>IFERROR(_xlfn.XLOOKUP(Length_selection!$A98,Length!$A$2:$A$177,Length!F$2:F$177),0)</f>
        <v>100.396</v>
      </c>
      <c r="G98">
        <f>IFERROR(_xlfn.XLOOKUP(Length_selection!$A98,Length!$A$2:$A$177,Length!G$2:G$177),0)</f>
        <v>1117.933</v>
      </c>
      <c r="H98">
        <f>IFERROR(_xlfn.XLOOKUP(Length_selection!$A98,Length!$A$2:$A$177,Length!H$2:H$177),0)</f>
        <v>21.568000000000001</v>
      </c>
      <c r="I98">
        <f>IFERROR(_xlfn.XLOOKUP(Length_selection!$A98,Length!$A$2:$A$177,Length!I$2:I$177),0)</f>
        <v>28.018000000000001</v>
      </c>
      <c r="J98">
        <f>IFERROR(_xlfn.XLOOKUP(Length_selection!$A98,Length!$A$2:$A$177,Length!J$2:J$177),0)</f>
        <v>0</v>
      </c>
      <c r="K98">
        <f>IFERROR(_xlfn.XLOOKUP(Length_selection!$A98,Length!$A$2:$A$177,Length!K$2:K$177),0)</f>
        <v>597.74199999999996</v>
      </c>
      <c r="L98">
        <f>IFERROR(_xlfn.XLOOKUP(Length_selection!$A98,Length!$A$2:$A$177,Length!L$2:L$177),0)</f>
        <v>253.50399999999999</v>
      </c>
      <c r="M98">
        <f>IFERROR(_xlfn.XLOOKUP(Length_selection!$A98,Length!$A$2:$A$177,Length!M$2:M$177),0)</f>
        <v>0</v>
      </c>
      <c r="N98">
        <f>IFERROR(_xlfn.XLOOKUP(Length_selection!$A98,Length!$A$2:$A$177,Length!N$2:N$177),0)</f>
        <v>1.194</v>
      </c>
      <c r="O98">
        <f>IFERROR(_xlfn.XLOOKUP(Length_selection!$A98,Length!$A$2:$A$177,Length!O$2:O$177),0)</f>
        <v>201.417</v>
      </c>
      <c r="P98">
        <f>IFERROR(_xlfn.XLOOKUP(Length_selection!$A98,Length!$A$2:$A$177,Length!P$2:P$177),0)</f>
        <v>0</v>
      </c>
    </row>
    <row r="99" spans="1:16" x14ac:dyDescent="0.25">
      <c r="A99" t="s">
        <v>113</v>
      </c>
      <c r="B99">
        <f>IFERROR(_xlfn.XLOOKUP(Length_selection!$A99,Length!$A$2:$A$177,Length!B$2:B$177),0)</f>
        <v>0</v>
      </c>
      <c r="C99">
        <f>IFERROR(_xlfn.XLOOKUP(Length_selection!$A99,Length!$A$2:$A$177,Length!C$2:C$177),0)</f>
        <v>51.395000000000003</v>
      </c>
      <c r="D99">
        <f>IFERROR(_xlfn.XLOOKUP(Length_selection!$A99,Length!$A$2:$A$177,Length!D$2:D$177),0)</f>
        <v>0</v>
      </c>
      <c r="E99">
        <f>IFERROR(_xlfn.XLOOKUP(Length_selection!$A99,Length!$A$2:$A$177,Length!E$2:E$177),0)</f>
        <v>0.09</v>
      </c>
      <c r="F99">
        <f>IFERROR(_xlfn.XLOOKUP(Length_selection!$A99,Length!$A$2:$A$177,Length!F$2:F$177),0)</f>
        <v>49.152000000000001</v>
      </c>
      <c r="G99">
        <f>IFERROR(_xlfn.XLOOKUP(Length_selection!$A99,Length!$A$2:$A$177,Length!G$2:G$177),0)</f>
        <v>71.096999999999994</v>
      </c>
      <c r="H99">
        <f>IFERROR(_xlfn.XLOOKUP(Length_selection!$A99,Length!$A$2:$A$177,Length!H$2:H$177),0)</f>
        <v>0</v>
      </c>
      <c r="I99">
        <f>IFERROR(_xlfn.XLOOKUP(Length_selection!$A99,Length!$A$2:$A$177,Length!I$2:I$177),0)</f>
        <v>1.768</v>
      </c>
      <c r="J99">
        <f>IFERROR(_xlfn.XLOOKUP(Length_selection!$A99,Length!$A$2:$A$177,Length!J$2:J$177),0)</f>
        <v>0</v>
      </c>
      <c r="K99">
        <f>IFERROR(_xlfn.XLOOKUP(Length_selection!$A99,Length!$A$2:$A$177,Length!K$2:K$177),0)</f>
        <v>44.948999999999998</v>
      </c>
      <c r="L99">
        <f>IFERROR(_xlfn.XLOOKUP(Length_selection!$A99,Length!$A$2:$A$177,Length!L$2:L$177),0)</f>
        <v>1.5589999999999999</v>
      </c>
      <c r="M99">
        <f>IFERROR(_xlfn.XLOOKUP(Length_selection!$A99,Length!$A$2:$A$177,Length!M$2:M$177),0)</f>
        <v>0</v>
      </c>
      <c r="N99">
        <f>IFERROR(_xlfn.XLOOKUP(Length_selection!$A99,Length!$A$2:$A$177,Length!N$2:N$177),0)</f>
        <v>0</v>
      </c>
      <c r="O99">
        <f>IFERROR(_xlfn.XLOOKUP(Length_selection!$A99,Length!$A$2:$A$177,Length!O$2:O$177),0)</f>
        <v>9.0830000000000002</v>
      </c>
      <c r="P99">
        <f>IFERROR(_xlfn.XLOOKUP(Length_selection!$A99,Length!$A$2:$A$177,Length!P$2:P$177),0)</f>
        <v>0</v>
      </c>
    </row>
    <row r="100" spans="1:16" x14ac:dyDescent="0.25">
      <c r="A100" t="s">
        <v>114</v>
      </c>
      <c r="B100">
        <f>IFERROR(_xlfn.XLOOKUP(Length_selection!$A100,Length!$A$2:$A$177,Length!B$2:B$177),0)</f>
        <v>2266.6350000000002</v>
      </c>
      <c r="C100">
        <f>IFERROR(_xlfn.XLOOKUP(Length_selection!$A100,Length!$A$2:$A$177,Length!C$2:C$177),0)</f>
        <v>23445.106</v>
      </c>
      <c r="D100">
        <f>IFERROR(_xlfn.XLOOKUP(Length_selection!$A100,Length!$A$2:$A$177,Length!D$2:D$177),0)</f>
        <v>0.43</v>
      </c>
      <c r="E100">
        <f>IFERROR(_xlfn.XLOOKUP(Length_selection!$A100,Length!$A$2:$A$177,Length!E$2:E$177),0)</f>
        <v>0.42199999999999999</v>
      </c>
      <c r="F100">
        <f>IFERROR(_xlfn.XLOOKUP(Length_selection!$A100,Length!$A$2:$A$177,Length!F$2:F$177),0)</f>
        <v>1645.9839999999999</v>
      </c>
      <c r="G100">
        <f>IFERROR(_xlfn.XLOOKUP(Length_selection!$A100,Length!$A$2:$A$177,Length!G$2:G$177),0)</f>
        <v>8084.0680000000002</v>
      </c>
      <c r="H100">
        <f>IFERROR(_xlfn.XLOOKUP(Length_selection!$A100,Length!$A$2:$A$177,Length!H$2:H$177),0)</f>
        <v>3.081</v>
      </c>
      <c r="I100">
        <f>IFERROR(_xlfn.XLOOKUP(Length_selection!$A100,Length!$A$2:$A$177,Length!I$2:I$177),0)</f>
        <v>2.153</v>
      </c>
      <c r="J100">
        <f>IFERROR(_xlfn.XLOOKUP(Length_selection!$A100,Length!$A$2:$A$177,Length!J$2:J$177),0)</f>
        <v>0</v>
      </c>
      <c r="K100">
        <f>IFERROR(_xlfn.XLOOKUP(Length_selection!$A100,Length!$A$2:$A$177,Length!K$2:K$177),0)</f>
        <v>538.23400000000004</v>
      </c>
      <c r="L100">
        <f>IFERROR(_xlfn.XLOOKUP(Length_selection!$A100,Length!$A$2:$A$177,Length!L$2:L$177),0)</f>
        <v>2141.7170000000001</v>
      </c>
      <c r="M100">
        <f>IFERROR(_xlfn.XLOOKUP(Length_selection!$A100,Length!$A$2:$A$177,Length!M$2:M$177),0)</f>
        <v>0</v>
      </c>
      <c r="N100">
        <f>IFERROR(_xlfn.XLOOKUP(Length_selection!$A100,Length!$A$2:$A$177,Length!N$2:N$177),0)</f>
        <v>0.10199999999999999</v>
      </c>
      <c r="O100">
        <f>IFERROR(_xlfn.XLOOKUP(Length_selection!$A100,Length!$A$2:$A$177,Length!O$2:O$177),0)</f>
        <v>1884.5609999999999</v>
      </c>
      <c r="P100">
        <f>IFERROR(_xlfn.XLOOKUP(Length_selection!$A100,Length!$A$2:$A$177,Length!P$2:P$177),0)</f>
        <v>0</v>
      </c>
    </row>
    <row r="101" spans="1:16" x14ac:dyDescent="0.25">
      <c r="A101" t="s">
        <v>115</v>
      </c>
      <c r="B101">
        <f>IFERROR(_xlfn.XLOOKUP(Length_selection!$A101,Length!$A$2:$A$177,Length!B$2:B$177),0)</f>
        <v>204.14099999999999</v>
      </c>
      <c r="C101">
        <f>IFERROR(_xlfn.XLOOKUP(Length_selection!$A101,Length!$A$2:$A$177,Length!C$2:C$177),0)</f>
        <v>647.36500000000001</v>
      </c>
      <c r="D101">
        <f>IFERROR(_xlfn.XLOOKUP(Length_selection!$A101,Length!$A$2:$A$177,Length!D$2:D$177),0)</f>
        <v>2.657</v>
      </c>
      <c r="E101">
        <f>IFERROR(_xlfn.XLOOKUP(Length_selection!$A101,Length!$A$2:$A$177,Length!E$2:E$177),0)</f>
        <v>5.0519999999999996</v>
      </c>
      <c r="F101">
        <f>IFERROR(_xlfn.XLOOKUP(Length_selection!$A101,Length!$A$2:$A$177,Length!F$2:F$177),0)</f>
        <v>296.99599999999998</v>
      </c>
      <c r="G101">
        <f>IFERROR(_xlfn.XLOOKUP(Length_selection!$A101,Length!$A$2:$A$177,Length!G$2:G$177),0)</f>
        <v>3653.13</v>
      </c>
      <c r="H101">
        <f>IFERROR(_xlfn.XLOOKUP(Length_selection!$A101,Length!$A$2:$A$177,Length!H$2:H$177),0)</f>
        <v>30.064</v>
      </c>
      <c r="I101">
        <f>IFERROR(_xlfn.XLOOKUP(Length_selection!$A101,Length!$A$2:$A$177,Length!I$2:I$177),0)</f>
        <v>25.15</v>
      </c>
      <c r="J101">
        <f>IFERROR(_xlfn.XLOOKUP(Length_selection!$A101,Length!$A$2:$A$177,Length!J$2:J$177),0)</f>
        <v>0</v>
      </c>
      <c r="K101">
        <f>IFERROR(_xlfn.XLOOKUP(Length_selection!$A101,Length!$A$2:$A$177,Length!K$2:K$177),0)</f>
        <v>623.97900000000004</v>
      </c>
      <c r="L101">
        <f>IFERROR(_xlfn.XLOOKUP(Length_selection!$A101,Length!$A$2:$A$177,Length!L$2:L$177),0)</f>
        <v>212.90799999999999</v>
      </c>
      <c r="M101">
        <f>IFERROR(_xlfn.XLOOKUP(Length_selection!$A101,Length!$A$2:$A$177,Length!M$2:M$177),0)</f>
        <v>0</v>
      </c>
      <c r="N101">
        <f>IFERROR(_xlfn.XLOOKUP(Length_selection!$A101,Length!$A$2:$A$177,Length!N$2:N$177),0)</f>
        <v>0.70899999999999996</v>
      </c>
      <c r="O101">
        <f>IFERROR(_xlfn.XLOOKUP(Length_selection!$A101,Length!$A$2:$A$177,Length!O$2:O$177),0)</f>
        <v>801.32899999999995</v>
      </c>
      <c r="P101">
        <f>IFERROR(_xlfn.XLOOKUP(Length_selection!$A101,Length!$A$2:$A$177,Length!P$2:P$177),0)</f>
        <v>0</v>
      </c>
    </row>
    <row r="102" spans="1:16" x14ac:dyDescent="0.25">
      <c r="A102" t="s">
        <v>116</v>
      </c>
      <c r="B102">
        <f>IFERROR(_xlfn.XLOOKUP(Length_selection!$A102,Length!$A$2:$A$177,Length!B$2:B$177),0)</f>
        <v>26046.436000000002</v>
      </c>
      <c r="C102">
        <f>IFERROR(_xlfn.XLOOKUP(Length_selection!$A102,Length!$A$2:$A$177,Length!C$2:C$177),0)</f>
        <v>433577.77399999998</v>
      </c>
      <c r="D102">
        <f>IFERROR(_xlfn.XLOOKUP(Length_selection!$A102,Length!$A$2:$A$177,Length!D$2:D$177),0)</f>
        <v>543.03599999999994</v>
      </c>
      <c r="E102">
        <f>IFERROR(_xlfn.XLOOKUP(Length_selection!$A102,Length!$A$2:$A$177,Length!E$2:E$177),0)</f>
        <v>1069.8630000000001</v>
      </c>
      <c r="F102">
        <f>IFERROR(_xlfn.XLOOKUP(Length_selection!$A102,Length!$A$2:$A$177,Length!F$2:F$177),0)</f>
        <v>47164.135999999999</v>
      </c>
      <c r="G102">
        <f>IFERROR(_xlfn.XLOOKUP(Length_selection!$A102,Length!$A$2:$A$177,Length!G$2:G$177),0)</f>
        <v>548283.69099999999</v>
      </c>
      <c r="H102">
        <f>IFERROR(_xlfn.XLOOKUP(Length_selection!$A102,Length!$A$2:$A$177,Length!H$2:H$177),0)</f>
        <v>2062.5100000000002</v>
      </c>
      <c r="I102">
        <f>IFERROR(_xlfn.XLOOKUP(Length_selection!$A102,Length!$A$2:$A$177,Length!I$2:I$177),0)</f>
        <v>4653.1949999999997</v>
      </c>
      <c r="J102">
        <f>IFERROR(_xlfn.XLOOKUP(Length_selection!$A102,Length!$A$2:$A$177,Length!J$2:J$177),0)</f>
        <v>17.55</v>
      </c>
      <c r="K102">
        <f>IFERROR(_xlfn.XLOOKUP(Length_selection!$A102,Length!$A$2:$A$177,Length!K$2:K$177),0)</f>
        <v>73299.097999999998</v>
      </c>
      <c r="L102">
        <f>IFERROR(_xlfn.XLOOKUP(Length_selection!$A102,Length!$A$2:$A$177,Length!L$2:L$177),0)</f>
        <v>161227.84400000001</v>
      </c>
      <c r="M102">
        <f>IFERROR(_xlfn.XLOOKUP(Length_selection!$A102,Length!$A$2:$A$177,Length!M$2:M$177),0)</f>
        <v>19347.999</v>
      </c>
      <c r="N102">
        <f>IFERROR(_xlfn.XLOOKUP(Length_selection!$A102,Length!$A$2:$A$177,Length!N$2:N$177),0)</f>
        <v>298.97300000000001</v>
      </c>
      <c r="O102">
        <f>IFERROR(_xlfn.XLOOKUP(Length_selection!$A102,Length!$A$2:$A$177,Length!O$2:O$177),0)</f>
        <v>58503.493999999999</v>
      </c>
      <c r="P102">
        <f>IFERROR(_xlfn.XLOOKUP(Length_selection!$A102,Length!$A$2:$A$177,Length!P$2:P$177),0)</f>
        <v>1835.203</v>
      </c>
    </row>
    <row r="103" spans="1:16" x14ac:dyDescent="0.25">
      <c r="A103" t="s">
        <v>117</v>
      </c>
      <c r="B103">
        <f>IFERROR(_xlfn.XLOOKUP(Length_selection!$A103,Length!$A$2:$A$177,Length!B$2:B$177),0)</f>
        <v>1252.2560000000001</v>
      </c>
      <c r="C103">
        <f>IFERROR(_xlfn.XLOOKUP(Length_selection!$A103,Length!$A$2:$A$177,Length!C$2:C$177),0)</f>
        <v>1945.4269999999999</v>
      </c>
      <c r="D103">
        <f>IFERROR(_xlfn.XLOOKUP(Length_selection!$A103,Length!$A$2:$A$177,Length!D$2:D$177),0)</f>
        <v>1.998</v>
      </c>
      <c r="E103">
        <f>IFERROR(_xlfn.XLOOKUP(Length_selection!$A103,Length!$A$2:$A$177,Length!E$2:E$177),0)</f>
        <v>19.216999999999999</v>
      </c>
      <c r="F103">
        <f>IFERROR(_xlfn.XLOOKUP(Length_selection!$A103,Length!$A$2:$A$177,Length!F$2:F$177),0)</f>
        <v>2191.63</v>
      </c>
      <c r="G103">
        <f>IFERROR(_xlfn.XLOOKUP(Length_selection!$A103,Length!$A$2:$A$177,Length!G$2:G$177),0)</f>
        <v>25435.921999999999</v>
      </c>
      <c r="H103">
        <f>IFERROR(_xlfn.XLOOKUP(Length_selection!$A103,Length!$A$2:$A$177,Length!H$2:H$177),0)</f>
        <v>35.661000000000001</v>
      </c>
      <c r="I103">
        <f>IFERROR(_xlfn.XLOOKUP(Length_selection!$A103,Length!$A$2:$A$177,Length!I$2:I$177),0)</f>
        <v>3949.913</v>
      </c>
      <c r="J103">
        <f>IFERROR(_xlfn.XLOOKUP(Length_selection!$A103,Length!$A$2:$A$177,Length!J$2:J$177),0)</f>
        <v>0</v>
      </c>
      <c r="K103">
        <f>IFERROR(_xlfn.XLOOKUP(Length_selection!$A103,Length!$A$2:$A$177,Length!K$2:K$177),0)</f>
        <v>7180.8980000000001</v>
      </c>
      <c r="L103">
        <f>IFERROR(_xlfn.XLOOKUP(Length_selection!$A103,Length!$A$2:$A$177,Length!L$2:L$177),0)</f>
        <v>4575.7349999999997</v>
      </c>
      <c r="M103">
        <f>IFERROR(_xlfn.XLOOKUP(Length_selection!$A103,Length!$A$2:$A$177,Length!M$2:M$177),0)</f>
        <v>0</v>
      </c>
      <c r="N103">
        <f>IFERROR(_xlfn.XLOOKUP(Length_selection!$A103,Length!$A$2:$A$177,Length!N$2:N$177),0)</f>
        <v>0.54</v>
      </c>
      <c r="O103">
        <f>IFERROR(_xlfn.XLOOKUP(Length_selection!$A103,Length!$A$2:$A$177,Length!O$2:O$177),0)</f>
        <v>3797.6959999999999</v>
      </c>
      <c r="P103">
        <f>IFERROR(_xlfn.XLOOKUP(Length_selection!$A103,Length!$A$2:$A$177,Length!P$2:P$177),0)</f>
        <v>0</v>
      </c>
    </row>
    <row r="104" spans="1:16" x14ac:dyDescent="0.25">
      <c r="A104" t="s">
        <v>118</v>
      </c>
      <c r="B104">
        <f>IFERROR(_xlfn.XLOOKUP(Length_selection!$A104,Length!$A$2:$A$177,Length!B$2:B$177),0)</f>
        <v>0</v>
      </c>
      <c r="C104">
        <f>IFERROR(_xlfn.XLOOKUP(Length_selection!$A104,Length!$A$2:$A$177,Length!C$2:C$177),0)</f>
        <v>6.0000000000000001E-3</v>
      </c>
      <c r="D104">
        <f>IFERROR(_xlfn.XLOOKUP(Length_selection!$A104,Length!$A$2:$A$177,Length!D$2:D$177),0)</f>
        <v>0.55600000000000005</v>
      </c>
      <c r="E104">
        <f>IFERROR(_xlfn.XLOOKUP(Length_selection!$A104,Length!$A$2:$A$177,Length!E$2:E$177),0)</f>
        <v>0.98799999999999999</v>
      </c>
      <c r="F104">
        <f>IFERROR(_xlfn.XLOOKUP(Length_selection!$A104,Length!$A$2:$A$177,Length!F$2:F$177),0)</f>
        <v>9.4359999999999999</v>
      </c>
      <c r="G104">
        <f>IFERROR(_xlfn.XLOOKUP(Length_selection!$A104,Length!$A$2:$A$177,Length!G$2:G$177),0)</f>
        <v>22.888999999999999</v>
      </c>
      <c r="H104">
        <f>IFERROR(_xlfn.XLOOKUP(Length_selection!$A104,Length!$A$2:$A$177,Length!H$2:H$177),0)</f>
        <v>0</v>
      </c>
      <c r="I104">
        <f>IFERROR(_xlfn.XLOOKUP(Length_selection!$A104,Length!$A$2:$A$177,Length!I$2:I$177),0)</f>
        <v>5.2999999999999999E-2</v>
      </c>
      <c r="J104">
        <f>IFERROR(_xlfn.XLOOKUP(Length_selection!$A104,Length!$A$2:$A$177,Length!J$2:J$177),0)</f>
        <v>0</v>
      </c>
      <c r="K104">
        <f>IFERROR(_xlfn.XLOOKUP(Length_selection!$A104,Length!$A$2:$A$177,Length!K$2:K$177),0)</f>
        <v>17.027999999999999</v>
      </c>
      <c r="L104">
        <f>IFERROR(_xlfn.XLOOKUP(Length_selection!$A104,Length!$A$2:$A$177,Length!L$2:L$177),0)</f>
        <v>7.2949999999999999</v>
      </c>
      <c r="M104">
        <f>IFERROR(_xlfn.XLOOKUP(Length_selection!$A104,Length!$A$2:$A$177,Length!M$2:M$177),0)</f>
        <v>0</v>
      </c>
      <c r="N104">
        <f>IFERROR(_xlfn.XLOOKUP(Length_selection!$A104,Length!$A$2:$A$177,Length!N$2:N$177),0)</f>
        <v>0.25</v>
      </c>
      <c r="O104">
        <f>IFERROR(_xlfn.XLOOKUP(Length_selection!$A104,Length!$A$2:$A$177,Length!O$2:O$177),0)</f>
        <v>9.93</v>
      </c>
      <c r="P104">
        <f>IFERROR(_xlfn.XLOOKUP(Length_selection!$A104,Length!$A$2:$A$177,Length!P$2:P$177),0)</f>
        <v>0</v>
      </c>
    </row>
    <row r="105" spans="1:16" x14ac:dyDescent="0.25">
      <c r="A105" t="s">
        <v>119</v>
      </c>
      <c r="B105">
        <f>IFERROR(_xlfn.XLOOKUP(Length_selection!$A105,Length!$A$2:$A$177,Length!B$2:B$177),0)</f>
        <v>8271.2759999999998</v>
      </c>
      <c r="C105">
        <f>IFERROR(_xlfn.XLOOKUP(Length_selection!$A105,Length!$A$2:$A$177,Length!C$2:C$177),0)</f>
        <v>57184.362000000001</v>
      </c>
      <c r="D105">
        <f>IFERROR(_xlfn.XLOOKUP(Length_selection!$A105,Length!$A$2:$A$177,Length!D$2:D$177),0)</f>
        <v>1.681</v>
      </c>
      <c r="E105">
        <f>IFERROR(_xlfn.XLOOKUP(Length_selection!$A105,Length!$A$2:$A$177,Length!E$2:E$177),0)</f>
        <v>15.16</v>
      </c>
      <c r="F105">
        <f>IFERROR(_xlfn.XLOOKUP(Length_selection!$A105,Length!$A$2:$A$177,Length!F$2:F$177),0)</f>
        <v>4838.6019999999999</v>
      </c>
      <c r="G105">
        <f>IFERROR(_xlfn.XLOOKUP(Length_selection!$A105,Length!$A$2:$A$177,Length!G$2:G$177),0)</f>
        <v>12353.456</v>
      </c>
      <c r="H105">
        <f>IFERROR(_xlfn.XLOOKUP(Length_selection!$A105,Length!$A$2:$A$177,Length!H$2:H$177),0)</f>
        <v>14.815</v>
      </c>
      <c r="I105">
        <f>IFERROR(_xlfn.XLOOKUP(Length_selection!$A105,Length!$A$2:$A$177,Length!I$2:I$177),0)</f>
        <v>151.405</v>
      </c>
      <c r="J105">
        <f>IFERROR(_xlfn.XLOOKUP(Length_selection!$A105,Length!$A$2:$A$177,Length!J$2:J$177),0)</f>
        <v>0</v>
      </c>
      <c r="K105">
        <f>IFERROR(_xlfn.XLOOKUP(Length_selection!$A105,Length!$A$2:$A$177,Length!K$2:K$177),0)</f>
        <v>2796.1480000000001</v>
      </c>
      <c r="L105">
        <f>IFERROR(_xlfn.XLOOKUP(Length_selection!$A105,Length!$A$2:$A$177,Length!L$2:L$177),0)</f>
        <v>27568.492999999999</v>
      </c>
      <c r="M105">
        <f>IFERROR(_xlfn.XLOOKUP(Length_selection!$A105,Length!$A$2:$A$177,Length!M$2:M$177),0)</f>
        <v>396.35199999999998</v>
      </c>
      <c r="N105">
        <f>IFERROR(_xlfn.XLOOKUP(Length_selection!$A105,Length!$A$2:$A$177,Length!N$2:N$177),0)</f>
        <v>2.8279999999999998</v>
      </c>
      <c r="O105">
        <f>IFERROR(_xlfn.XLOOKUP(Length_selection!$A105,Length!$A$2:$A$177,Length!O$2:O$177),0)</f>
        <v>4989.3029999999999</v>
      </c>
      <c r="P105">
        <f>IFERROR(_xlfn.XLOOKUP(Length_selection!$A105,Length!$A$2:$A$177,Length!P$2:P$177),0)</f>
        <v>11.202999999999999</v>
      </c>
    </row>
    <row r="106" spans="1:16" x14ac:dyDescent="0.25">
      <c r="A106" t="s">
        <v>120</v>
      </c>
      <c r="B106">
        <f>IFERROR(_xlfn.XLOOKUP(Length_selection!$A106,Length!$A$2:$A$177,Length!B$2:B$177),0)</f>
        <v>12.836</v>
      </c>
      <c r="C106">
        <f>IFERROR(_xlfn.XLOOKUP(Length_selection!$A106,Length!$A$2:$A$177,Length!C$2:C$177),0)</f>
        <v>5574.3289999999997</v>
      </c>
      <c r="D106">
        <f>IFERROR(_xlfn.XLOOKUP(Length_selection!$A106,Length!$A$2:$A$177,Length!D$2:D$177),0)</f>
        <v>0.52800000000000002</v>
      </c>
      <c r="E106">
        <f>IFERROR(_xlfn.XLOOKUP(Length_selection!$A106,Length!$A$2:$A$177,Length!E$2:E$177),0)</f>
        <v>7.6680000000000001</v>
      </c>
      <c r="F106">
        <f>IFERROR(_xlfn.XLOOKUP(Length_selection!$A106,Length!$A$2:$A$177,Length!F$2:F$177),0)</f>
        <v>1062.6289999999999</v>
      </c>
      <c r="G106">
        <f>IFERROR(_xlfn.XLOOKUP(Length_selection!$A106,Length!$A$2:$A$177,Length!G$2:G$177),0)</f>
        <v>6932.1</v>
      </c>
      <c r="H106">
        <f>IFERROR(_xlfn.XLOOKUP(Length_selection!$A106,Length!$A$2:$A$177,Length!H$2:H$177),0)</f>
        <v>6.6000000000000003E-2</v>
      </c>
      <c r="I106">
        <f>IFERROR(_xlfn.XLOOKUP(Length_selection!$A106,Length!$A$2:$A$177,Length!I$2:I$177),0)</f>
        <v>963.96600000000001</v>
      </c>
      <c r="J106">
        <f>IFERROR(_xlfn.XLOOKUP(Length_selection!$A106,Length!$A$2:$A$177,Length!J$2:J$177),0)</f>
        <v>0</v>
      </c>
      <c r="K106">
        <f>IFERROR(_xlfn.XLOOKUP(Length_selection!$A106,Length!$A$2:$A$177,Length!K$2:K$177),0)</f>
        <v>1522.509</v>
      </c>
      <c r="L106">
        <f>IFERROR(_xlfn.XLOOKUP(Length_selection!$A106,Length!$A$2:$A$177,Length!L$2:L$177),0)</f>
        <v>902.55200000000002</v>
      </c>
      <c r="M106">
        <f>IFERROR(_xlfn.XLOOKUP(Length_selection!$A106,Length!$A$2:$A$177,Length!M$2:M$177),0)</f>
        <v>82.204999999999998</v>
      </c>
      <c r="N106">
        <f>IFERROR(_xlfn.XLOOKUP(Length_selection!$A106,Length!$A$2:$A$177,Length!N$2:N$177),0)</f>
        <v>0.85599999999999998</v>
      </c>
      <c r="O106">
        <f>IFERROR(_xlfn.XLOOKUP(Length_selection!$A106,Length!$A$2:$A$177,Length!O$2:O$177),0)</f>
        <v>1116.48</v>
      </c>
      <c r="P106">
        <f>IFERROR(_xlfn.XLOOKUP(Length_selection!$A106,Length!$A$2:$A$177,Length!P$2:P$177),0)</f>
        <v>9.1</v>
      </c>
    </row>
    <row r="107" spans="1:16" x14ac:dyDescent="0.25">
      <c r="A107" t="s">
        <v>121</v>
      </c>
      <c r="B107">
        <f>IFERROR(_xlfn.XLOOKUP(Length_selection!$A107,Length!$A$2:$A$177,Length!B$2:B$177),0)</f>
        <v>3725.5329999999999</v>
      </c>
      <c r="C107">
        <f>IFERROR(_xlfn.XLOOKUP(Length_selection!$A107,Length!$A$2:$A$177,Length!C$2:C$177),0)</f>
        <v>67035.043000000005</v>
      </c>
      <c r="D107">
        <f>IFERROR(_xlfn.XLOOKUP(Length_selection!$A107,Length!$A$2:$A$177,Length!D$2:D$177),0)</f>
        <v>25.506</v>
      </c>
      <c r="E107">
        <f>IFERROR(_xlfn.XLOOKUP(Length_selection!$A107,Length!$A$2:$A$177,Length!E$2:E$177),0)</f>
        <v>47.564999999999998</v>
      </c>
      <c r="F107">
        <f>IFERROR(_xlfn.XLOOKUP(Length_selection!$A107,Length!$A$2:$A$177,Length!F$2:F$177),0)</f>
        <v>13798.334999999999</v>
      </c>
      <c r="G107">
        <f>IFERROR(_xlfn.XLOOKUP(Length_selection!$A107,Length!$A$2:$A$177,Length!G$2:G$177),0)</f>
        <v>44547.885999999999</v>
      </c>
      <c r="H107">
        <f>IFERROR(_xlfn.XLOOKUP(Length_selection!$A107,Length!$A$2:$A$177,Length!H$2:H$177),0)</f>
        <v>55.283000000000001</v>
      </c>
      <c r="I107">
        <f>IFERROR(_xlfn.XLOOKUP(Length_selection!$A107,Length!$A$2:$A$177,Length!I$2:I$177),0)</f>
        <v>1436.89</v>
      </c>
      <c r="J107">
        <f>IFERROR(_xlfn.XLOOKUP(Length_selection!$A107,Length!$A$2:$A$177,Length!J$2:J$177),0)</f>
        <v>53.966999999999999</v>
      </c>
      <c r="K107">
        <f>IFERROR(_xlfn.XLOOKUP(Length_selection!$A107,Length!$A$2:$A$177,Length!K$2:K$177),0)</f>
        <v>8581.2459999999992</v>
      </c>
      <c r="L107">
        <f>IFERROR(_xlfn.XLOOKUP(Length_selection!$A107,Length!$A$2:$A$177,Length!L$2:L$177),0)</f>
        <v>36009.783000000003</v>
      </c>
      <c r="M107">
        <f>IFERROR(_xlfn.XLOOKUP(Length_selection!$A107,Length!$A$2:$A$177,Length!M$2:M$177),0)</f>
        <v>3602.239</v>
      </c>
      <c r="N107">
        <f>IFERROR(_xlfn.XLOOKUP(Length_selection!$A107,Length!$A$2:$A$177,Length!N$2:N$177),0)</f>
        <v>22.44</v>
      </c>
      <c r="O107">
        <f>IFERROR(_xlfn.XLOOKUP(Length_selection!$A107,Length!$A$2:$A$177,Length!O$2:O$177),0)</f>
        <v>9513.7829999999994</v>
      </c>
      <c r="P107">
        <f>IFERROR(_xlfn.XLOOKUP(Length_selection!$A107,Length!$A$2:$A$177,Length!P$2:P$177),0)</f>
        <v>375.928</v>
      </c>
    </row>
    <row r="108" spans="1:16" x14ac:dyDescent="0.25">
      <c r="A108" t="s">
        <v>122</v>
      </c>
      <c r="B108">
        <f>IFERROR(_xlfn.XLOOKUP(Length_selection!$A108,Length!$A$2:$A$177,Length!B$2:B$177),0)</f>
        <v>3823.76</v>
      </c>
      <c r="C108">
        <f>IFERROR(_xlfn.XLOOKUP(Length_selection!$A108,Length!$A$2:$A$177,Length!C$2:C$177),0)</f>
        <v>114930.262</v>
      </c>
      <c r="D108">
        <f>IFERROR(_xlfn.XLOOKUP(Length_selection!$A108,Length!$A$2:$A$177,Length!D$2:D$177),0)</f>
        <v>4.1970000000000001</v>
      </c>
      <c r="E108">
        <f>IFERROR(_xlfn.XLOOKUP(Length_selection!$A108,Length!$A$2:$A$177,Length!E$2:E$177),0)</f>
        <v>5.9939999999999998</v>
      </c>
      <c r="F108">
        <f>IFERROR(_xlfn.XLOOKUP(Length_selection!$A108,Length!$A$2:$A$177,Length!F$2:F$177),0)</f>
        <v>3388.415</v>
      </c>
      <c r="G108">
        <f>IFERROR(_xlfn.XLOOKUP(Length_selection!$A108,Length!$A$2:$A$177,Length!G$2:G$177),0)</f>
        <v>40332.627</v>
      </c>
      <c r="H108">
        <f>IFERROR(_xlfn.XLOOKUP(Length_selection!$A108,Length!$A$2:$A$177,Length!H$2:H$177),0)</f>
        <v>26.542000000000002</v>
      </c>
      <c r="I108">
        <f>IFERROR(_xlfn.XLOOKUP(Length_selection!$A108,Length!$A$2:$A$177,Length!I$2:I$177),0)</f>
        <v>202.97499999999999</v>
      </c>
      <c r="J108">
        <f>IFERROR(_xlfn.XLOOKUP(Length_selection!$A108,Length!$A$2:$A$177,Length!J$2:J$177),0)</f>
        <v>0</v>
      </c>
      <c r="K108">
        <f>IFERROR(_xlfn.XLOOKUP(Length_selection!$A108,Length!$A$2:$A$177,Length!K$2:K$177),0)</f>
        <v>2023.8409999999999</v>
      </c>
      <c r="L108">
        <f>IFERROR(_xlfn.XLOOKUP(Length_selection!$A108,Length!$A$2:$A$177,Length!L$2:L$177),0)</f>
        <v>21033.375</v>
      </c>
      <c r="M108">
        <f>IFERROR(_xlfn.XLOOKUP(Length_selection!$A108,Length!$A$2:$A$177,Length!M$2:M$177),0)</f>
        <v>0</v>
      </c>
      <c r="N108">
        <f>IFERROR(_xlfn.XLOOKUP(Length_selection!$A108,Length!$A$2:$A$177,Length!N$2:N$177),0)</f>
        <v>2.4940000000000002</v>
      </c>
      <c r="O108">
        <f>IFERROR(_xlfn.XLOOKUP(Length_selection!$A108,Length!$A$2:$A$177,Length!O$2:O$177),0)</f>
        <v>10075.291999999999</v>
      </c>
      <c r="P108">
        <f>IFERROR(_xlfn.XLOOKUP(Length_selection!$A108,Length!$A$2:$A$177,Length!P$2:P$177),0)</f>
        <v>0</v>
      </c>
    </row>
    <row r="109" spans="1:16" x14ac:dyDescent="0.25">
      <c r="A109" t="s">
        <v>123</v>
      </c>
      <c r="B109">
        <f>IFERROR(_xlfn.XLOOKUP(Length_selection!$A109,Length!$A$2:$A$177,Length!B$2:B$177),0)</f>
        <v>6539.7939999999999</v>
      </c>
      <c r="C109">
        <f>IFERROR(_xlfn.XLOOKUP(Length_selection!$A109,Length!$A$2:$A$177,Length!C$2:C$177),0)</f>
        <v>122327.045</v>
      </c>
      <c r="D109">
        <f>IFERROR(_xlfn.XLOOKUP(Length_selection!$A109,Length!$A$2:$A$177,Length!D$2:D$177),0)</f>
        <v>11.377000000000001</v>
      </c>
      <c r="E109">
        <f>IFERROR(_xlfn.XLOOKUP(Length_selection!$A109,Length!$A$2:$A$177,Length!E$2:E$177),0)</f>
        <v>24.498999999999999</v>
      </c>
      <c r="F109">
        <f>IFERROR(_xlfn.XLOOKUP(Length_selection!$A109,Length!$A$2:$A$177,Length!F$2:F$177),0)</f>
        <v>9567.5</v>
      </c>
      <c r="G109">
        <f>IFERROR(_xlfn.XLOOKUP(Length_selection!$A109,Length!$A$2:$A$177,Length!G$2:G$177),0)</f>
        <v>62009.89</v>
      </c>
      <c r="H109">
        <f>IFERROR(_xlfn.XLOOKUP(Length_selection!$A109,Length!$A$2:$A$177,Length!H$2:H$177),0)</f>
        <v>14.268000000000001</v>
      </c>
      <c r="I109">
        <f>IFERROR(_xlfn.XLOOKUP(Length_selection!$A109,Length!$A$2:$A$177,Length!I$2:I$177),0)</f>
        <v>805.12099999999998</v>
      </c>
      <c r="J109">
        <f>IFERROR(_xlfn.XLOOKUP(Length_selection!$A109,Length!$A$2:$A$177,Length!J$2:J$177),0)</f>
        <v>0</v>
      </c>
      <c r="K109">
        <f>IFERROR(_xlfn.XLOOKUP(Length_selection!$A109,Length!$A$2:$A$177,Length!K$2:K$177),0)</f>
        <v>6845.3879999999999</v>
      </c>
      <c r="L109">
        <f>IFERROR(_xlfn.XLOOKUP(Length_selection!$A109,Length!$A$2:$A$177,Length!L$2:L$177),0)</f>
        <v>21885.485000000001</v>
      </c>
      <c r="M109">
        <f>IFERROR(_xlfn.XLOOKUP(Length_selection!$A109,Length!$A$2:$A$177,Length!M$2:M$177),0)</f>
        <v>1226.1880000000001</v>
      </c>
      <c r="N109">
        <f>IFERROR(_xlfn.XLOOKUP(Length_selection!$A109,Length!$A$2:$A$177,Length!N$2:N$177),0)</f>
        <v>25.137</v>
      </c>
      <c r="O109">
        <f>IFERROR(_xlfn.XLOOKUP(Length_selection!$A109,Length!$A$2:$A$177,Length!O$2:O$177),0)</f>
        <v>12567.591</v>
      </c>
      <c r="P109">
        <f>IFERROR(_xlfn.XLOOKUP(Length_selection!$A109,Length!$A$2:$A$177,Length!P$2:P$177),0)</f>
        <v>27.167000000000002</v>
      </c>
    </row>
    <row r="110" spans="1:16" x14ac:dyDescent="0.25">
      <c r="A110" t="s">
        <v>124</v>
      </c>
      <c r="B110">
        <f>IFERROR(_xlfn.XLOOKUP(Length_selection!$A110,Length!$A$2:$A$177,Length!B$2:B$177),0)</f>
        <v>4172.8950000000004</v>
      </c>
      <c r="C110">
        <f>IFERROR(_xlfn.XLOOKUP(Length_selection!$A110,Length!$A$2:$A$177,Length!C$2:C$177),0)</f>
        <v>13827.572</v>
      </c>
      <c r="D110">
        <f>IFERROR(_xlfn.XLOOKUP(Length_selection!$A110,Length!$A$2:$A$177,Length!D$2:D$177),0)</f>
        <v>10.510999999999999</v>
      </c>
      <c r="E110">
        <f>IFERROR(_xlfn.XLOOKUP(Length_selection!$A110,Length!$A$2:$A$177,Length!E$2:E$177),0)</f>
        <v>16.518000000000001</v>
      </c>
      <c r="F110">
        <f>IFERROR(_xlfn.XLOOKUP(Length_selection!$A110,Length!$A$2:$A$177,Length!F$2:F$177),0)</f>
        <v>11279.14</v>
      </c>
      <c r="G110">
        <f>IFERROR(_xlfn.XLOOKUP(Length_selection!$A110,Length!$A$2:$A$177,Length!G$2:G$177),0)</f>
        <v>6465.8490000000002</v>
      </c>
      <c r="H110">
        <f>IFERROR(_xlfn.XLOOKUP(Length_selection!$A110,Length!$A$2:$A$177,Length!H$2:H$177),0)</f>
        <v>15.352</v>
      </c>
      <c r="I110">
        <f>IFERROR(_xlfn.XLOOKUP(Length_selection!$A110,Length!$A$2:$A$177,Length!I$2:I$177),0)</f>
        <v>37.165999999999997</v>
      </c>
      <c r="J110">
        <f>IFERROR(_xlfn.XLOOKUP(Length_selection!$A110,Length!$A$2:$A$177,Length!J$2:J$177),0)</f>
        <v>0</v>
      </c>
      <c r="K110">
        <f>IFERROR(_xlfn.XLOOKUP(Length_selection!$A110,Length!$A$2:$A$177,Length!K$2:K$177),0)</f>
        <v>3820.549</v>
      </c>
      <c r="L110">
        <f>IFERROR(_xlfn.XLOOKUP(Length_selection!$A110,Length!$A$2:$A$177,Length!L$2:L$177),0)</f>
        <v>6849.0649999999996</v>
      </c>
      <c r="M110">
        <f>IFERROR(_xlfn.XLOOKUP(Length_selection!$A110,Length!$A$2:$A$177,Length!M$2:M$177),0)</f>
        <v>168.27799999999999</v>
      </c>
      <c r="N110">
        <f>IFERROR(_xlfn.XLOOKUP(Length_selection!$A110,Length!$A$2:$A$177,Length!N$2:N$177),0)</f>
        <v>5.367</v>
      </c>
      <c r="O110">
        <f>IFERROR(_xlfn.XLOOKUP(Length_selection!$A110,Length!$A$2:$A$177,Length!O$2:O$177),0)</f>
        <v>23525.040000000001</v>
      </c>
      <c r="P110">
        <f>IFERROR(_xlfn.XLOOKUP(Length_selection!$A110,Length!$A$2:$A$177,Length!P$2:P$177),0)</f>
        <v>30.888000000000002</v>
      </c>
    </row>
    <row r="111" spans="1:16" x14ac:dyDescent="0.25">
      <c r="A111" t="s">
        <v>125</v>
      </c>
      <c r="B111">
        <f>IFERROR(_xlfn.XLOOKUP(Length_selection!$A111,Length!$A$2:$A$177,Length!B$2:B$177),0)</f>
        <v>2337.9050000000002</v>
      </c>
      <c r="C111">
        <f>IFERROR(_xlfn.XLOOKUP(Length_selection!$A111,Length!$A$2:$A$177,Length!C$2:C$177),0)</f>
        <v>71206.474000000002</v>
      </c>
      <c r="D111">
        <f>IFERROR(_xlfn.XLOOKUP(Length_selection!$A111,Length!$A$2:$A$177,Length!D$2:D$177),0)</f>
        <v>0.40799999999999997</v>
      </c>
      <c r="E111">
        <f>IFERROR(_xlfn.XLOOKUP(Length_selection!$A111,Length!$A$2:$A$177,Length!E$2:E$177),0)</f>
        <v>1.819</v>
      </c>
      <c r="F111">
        <f>IFERROR(_xlfn.XLOOKUP(Length_selection!$A111,Length!$A$2:$A$177,Length!F$2:F$177),0)</f>
        <v>3080.165</v>
      </c>
      <c r="G111">
        <f>IFERROR(_xlfn.XLOOKUP(Length_selection!$A111,Length!$A$2:$A$177,Length!G$2:G$177),0)</f>
        <v>24757.271000000001</v>
      </c>
      <c r="H111">
        <f>IFERROR(_xlfn.XLOOKUP(Length_selection!$A111,Length!$A$2:$A$177,Length!H$2:H$177),0)</f>
        <v>1.5549999999999999</v>
      </c>
      <c r="I111">
        <f>IFERROR(_xlfn.XLOOKUP(Length_selection!$A111,Length!$A$2:$A$177,Length!I$2:I$177),0)</f>
        <v>131.68100000000001</v>
      </c>
      <c r="J111">
        <f>IFERROR(_xlfn.XLOOKUP(Length_selection!$A111,Length!$A$2:$A$177,Length!J$2:J$177),0)</f>
        <v>0</v>
      </c>
      <c r="K111">
        <f>IFERROR(_xlfn.XLOOKUP(Length_selection!$A111,Length!$A$2:$A$177,Length!K$2:K$177),0)</f>
        <v>2691.08</v>
      </c>
      <c r="L111">
        <f>IFERROR(_xlfn.XLOOKUP(Length_selection!$A111,Length!$A$2:$A$177,Length!L$2:L$177),0)</f>
        <v>16079.561</v>
      </c>
      <c r="M111">
        <f>IFERROR(_xlfn.XLOOKUP(Length_selection!$A111,Length!$A$2:$A$177,Length!M$2:M$177),0)</f>
        <v>4.4999999999999998E-2</v>
      </c>
      <c r="N111">
        <f>IFERROR(_xlfn.XLOOKUP(Length_selection!$A111,Length!$A$2:$A$177,Length!N$2:N$177),0)</f>
        <v>8.125</v>
      </c>
      <c r="O111">
        <f>IFERROR(_xlfn.XLOOKUP(Length_selection!$A111,Length!$A$2:$A$177,Length!O$2:O$177),0)</f>
        <v>5508.5140000000001</v>
      </c>
      <c r="P111">
        <f>IFERROR(_xlfn.XLOOKUP(Length_selection!$A111,Length!$A$2:$A$177,Length!P$2:P$177),0)</f>
        <v>0</v>
      </c>
    </row>
    <row r="112" spans="1:16" x14ac:dyDescent="0.25">
      <c r="A112" t="s">
        <v>126</v>
      </c>
      <c r="B112">
        <f>IFERROR(_xlfn.XLOOKUP(Length_selection!$A112,Length!$A$2:$A$177,Length!B$2:B$177),0)</f>
        <v>2260.0140000000001</v>
      </c>
      <c r="C112">
        <f>IFERROR(_xlfn.XLOOKUP(Length_selection!$A112,Length!$A$2:$A$177,Length!C$2:C$177),0)</f>
        <v>55005.498</v>
      </c>
      <c r="D112">
        <f>IFERROR(_xlfn.XLOOKUP(Length_selection!$A112,Length!$A$2:$A$177,Length!D$2:D$177),0)</f>
        <v>59.125</v>
      </c>
      <c r="E112">
        <f>IFERROR(_xlfn.XLOOKUP(Length_selection!$A112,Length!$A$2:$A$177,Length!E$2:E$177),0)</f>
        <v>230.61699999999999</v>
      </c>
      <c r="F112">
        <f>IFERROR(_xlfn.XLOOKUP(Length_selection!$A112,Length!$A$2:$A$177,Length!F$2:F$177),0)</f>
        <v>7395.7110000000002</v>
      </c>
      <c r="G112">
        <f>IFERROR(_xlfn.XLOOKUP(Length_selection!$A112,Length!$A$2:$A$177,Length!G$2:G$177),0)</f>
        <v>45999.603999999999</v>
      </c>
      <c r="H112">
        <f>IFERROR(_xlfn.XLOOKUP(Length_selection!$A112,Length!$A$2:$A$177,Length!H$2:H$177),0)</f>
        <v>459.63</v>
      </c>
      <c r="I112">
        <f>IFERROR(_xlfn.XLOOKUP(Length_selection!$A112,Length!$A$2:$A$177,Length!I$2:I$177),0)</f>
        <v>2514.7730000000001</v>
      </c>
      <c r="J112">
        <f>IFERROR(_xlfn.XLOOKUP(Length_selection!$A112,Length!$A$2:$A$177,Length!J$2:J$177),0)</f>
        <v>505.62200000000001</v>
      </c>
      <c r="K112">
        <f>IFERROR(_xlfn.XLOOKUP(Length_selection!$A112,Length!$A$2:$A$177,Length!K$2:K$177),0)</f>
        <v>34671.877999999997</v>
      </c>
      <c r="L112">
        <f>IFERROR(_xlfn.XLOOKUP(Length_selection!$A112,Length!$A$2:$A$177,Length!L$2:L$177),0)</f>
        <v>21608.424999999999</v>
      </c>
      <c r="M112">
        <f>IFERROR(_xlfn.XLOOKUP(Length_selection!$A112,Length!$A$2:$A$177,Length!M$2:M$177),0)</f>
        <v>6010.6469999999999</v>
      </c>
      <c r="N112">
        <f>IFERROR(_xlfn.XLOOKUP(Length_selection!$A112,Length!$A$2:$A$177,Length!N$2:N$177),0)</f>
        <v>15.337</v>
      </c>
      <c r="O112">
        <f>IFERROR(_xlfn.XLOOKUP(Length_selection!$A112,Length!$A$2:$A$177,Length!O$2:O$177),0)</f>
        <v>9662.875</v>
      </c>
      <c r="P112">
        <f>IFERROR(_xlfn.XLOOKUP(Length_selection!$A112,Length!$A$2:$A$177,Length!P$2:P$177),0)</f>
        <v>2029.69</v>
      </c>
    </row>
    <row r="113" spans="1:16" x14ac:dyDescent="0.25">
      <c r="A113" t="s">
        <v>127</v>
      </c>
      <c r="B113">
        <f>IFERROR(_xlfn.XLOOKUP(Length_selection!$A113,Length!$A$2:$A$177,Length!B$2:B$177),0)</f>
        <v>4539.5429999999997</v>
      </c>
      <c r="C113">
        <f>IFERROR(_xlfn.XLOOKUP(Length_selection!$A113,Length!$A$2:$A$177,Length!C$2:C$177),0)</f>
        <v>58470.709000000003</v>
      </c>
      <c r="D113">
        <f>IFERROR(_xlfn.XLOOKUP(Length_selection!$A113,Length!$A$2:$A$177,Length!D$2:D$177),0)</f>
        <v>46.829000000000001</v>
      </c>
      <c r="E113">
        <f>IFERROR(_xlfn.XLOOKUP(Length_selection!$A113,Length!$A$2:$A$177,Length!E$2:E$177),0)</f>
        <v>54.167999999999999</v>
      </c>
      <c r="F113">
        <f>IFERROR(_xlfn.XLOOKUP(Length_selection!$A113,Length!$A$2:$A$177,Length!F$2:F$177),0)</f>
        <v>6785.0370000000003</v>
      </c>
      <c r="G113">
        <f>IFERROR(_xlfn.XLOOKUP(Length_selection!$A113,Length!$A$2:$A$177,Length!G$2:G$177),0)</f>
        <v>17219.178</v>
      </c>
      <c r="H113">
        <f>IFERROR(_xlfn.XLOOKUP(Length_selection!$A113,Length!$A$2:$A$177,Length!H$2:H$177),0)</f>
        <v>91.245000000000005</v>
      </c>
      <c r="I113">
        <f>IFERROR(_xlfn.XLOOKUP(Length_selection!$A113,Length!$A$2:$A$177,Length!I$2:I$177),0)</f>
        <v>536.48800000000006</v>
      </c>
      <c r="J113">
        <f>IFERROR(_xlfn.XLOOKUP(Length_selection!$A113,Length!$A$2:$A$177,Length!J$2:J$177),0)</f>
        <v>0</v>
      </c>
      <c r="K113">
        <f>IFERROR(_xlfn.XLOOKUP(Length_selection!$A113,Length!$A$2:$A$177,Length!K$2:K$177),0)</f>
        <v>17524.106</v>
      </c>
      <c r="L113">
        <f>IFERROR(_xlfn.XLOOKUP(Length_selection!$A113,Length!$A$2:$A$177,Length!L$2:L$177),0)</f>
        <v>12231.282999999999</v>
      </c>
      <c r="M113">
        <f>IFERROR(_xlfn.XLOOKUP(Length_selection!$A113,Length!$A$2:$A$177,Length!M$2:M$177),0)</f>
        <v>792.38699999999994</v>
      </c>
      <c r="N113">
        <f>IFERROR(_xlfn.XLOOKUP(Length_selection!$A113,Length!$A$2:$A$177,Length!N$2:N$177),0)</f>
        <v>13.566000000000001</v>
      </c>
      <c r="O113">
        <f>IFERROR(_xlfn.XLOOKUP(Length_selection!$A113,Length!$A$2:$A$177,Length!O$2:O$177),0)</f>
        <v>6390.1459999999997</v>
      </c>
      <c r="P113">
        <f>IFERROR(_xlfn.XLOOKUP(Length_selection!$A113,Length!$A$2:$A$177,Length!P$2:P$177),0)</f>
        <v>229.63300000000001</v>
      </c>
    </row>
    <row r="114" spans="1:16" x14ac:dyDescent="0.25">
      <c r="A114" t="s">
        <v>128</v>
      </c>
      <c r="B114">
        <f>IFERROR(_xlfn.XLOOKUP(Length_selection!$A114,Length!$A$2:$A$177,Length!B$2:B$177),0)</f>
        <v>1808.096</v>
      </c>
      <c r="C114">
        <f>IFERROR(_xlfn.XLOOKUP(Length_selection!$A114,Length!$A$2:$A$177,Length!C$2:C$177),0)</f>
        <v>20760.921999999999</v>
      </c>
      <c r="D114">
        <f>IFERROR(_xlfn.XLOOKUP(Length_selection!$A114,Length!$A$2:$A$177,Length!D$2:D$177),0)</f>
        <v>2.85</v>
      </c>
      <c r="E114">
        <f>IFERROR(_xlfn.XLOOKUP(Length_selection!$A114,Length!$A$2:$A$177,Length!E$2:E$177),0)</f>
        <v>8.6240000000000006</v>
      </c>
      <c r="F114">
        <f>IFERROR(_xlfn.XLOOKUP(Length_selection!$A114,Length!$A$2:$A$177,Length!F$2:F$177),0)</f>
        <v>1027.682</v>
      </c>
      <c r="G114">
        <f>IFERROR(_xlfn.XLOOKUP(Length_selection!$A114,Length!$A$2:$A$177,Length!G$2:G$177),0)</f>
        <v>11185.996999999999</v>
      </c>
      <c r="H114">
        <f>IFERROR(_xlfn.XLOOKUP(Length_selection!$A114,Length!$A$2:$A$177,Length!H$2:H$177),0)</f>
        <v>30.210999999999999</v>
      </c>
      <c r="I114">
        <f>IFERROR(_xlfn.XLOOKUP(Length_selection!$A114,Length!$A$2:$A$177,Length!I$2:I$177),0)</f>
        <v>728.61099999999999</v>
      </c>
      <c r="J114">
        <f>IFERROR(_xlfn.XLOOKUP(Length_selection!$A114,Length!$A$2:$A$177,Length!J$2:J$177),0)</f>
        <v>0</v>
      </c>
      <c r="K114">
        <f>IFERROR(_xlfn.XLOOKUP(Length_selection!$A114,Length!$A$2:$A$177,Length!K$2:K$177),0)</f>
        <v>1186.6400000000001</v>
      </c>
      <c r="L114">
        <f>IFERROR(_xlfn.XLOOKUP(Length_selection!$A114,Length!$A$2:$A$177,Length!L$2:L$177),0)</f>
        <v>4108.5039999999999</v>
      </c>
      <c r="M114">
        <f>IFERROR(_xlfn.XLOOKUP(Length_selection!$A114,Length!$A$2:$A$177,Length!M$2:M$177),0)</f>
        <v>0</v>
      </c>
      <c r="N114">
        <f>IFERROR(_xlfn.XLOOKUP(Length_selection!$A114,Length!$A$2:$A$177,Length!N$2:N$177),0)</f>
        <v>1.677</v>
      </c>
      <c r="O114">
        <f>IFERROR(_xlfn.XLOOKUP(Length_selection!$A114,Length!$A$2:$A$177,Length!O$2:O$177),0)</f>
        <v>2122.94</v>
      </c>
      <c r="P114">
        <f>IFERROR(_xlfn.XLOOKUP(Length_selection!$A114,Length!$A$2:$A$177,Length!P$2:P$177),0)</f>
        <v>0</v>
      </c>
    </row>
    <row r="115" spans="1:16" x14ac:dyDescent="0.25">
      <c r="A115" t="s">
        <v>129</v>
      </c>
      <c r="B115">
        <f>IFERROR(_xlfn.XLOOKUP(Length_selection!$A115,Length!$A$2:$A$177,Length!B$2:B$177),0)</f>
        <v>1534.9269999999999</v>
      </c>
      <c r="C115">
        <f>IFERROR(_xlfn.XLOOKUP(Length_selection!$A115,Length!$A$2:$A$177,Length!C$2:C$177),0)</f>
        <v>138145.28099999999</v>
      </c>
      <c r="D115">
        <f>IFERROR(_xlfn.XLOOKUP(Length_selection!$A115,Length!$A$2:$A$177,Length!D$2:D$177),0)</f>
        <v>1.04</v>
      </c>
      <c r="E115">
        <f>IFERROR(_xlfn.XLOOKUP(Length_selection!$A115,Length!$A$2:$A$177,Length!E$2:E$177),0)</f>
        <v>3.6459999999999999</v>
      </c>
      <c r="F115">
        <f>IFERROR(_xlfn.XLOOKUP(Length_selection!$A115,Length!$A$2:$A$177,Length!F$2:F$177),0)</f>
        <v>4875.1269999999986</v>
      </c>
      <c r="G115">
        <f>IFERROR(_xlfn.XLOOKUP(Length_selection!$A115,Length!$A$2:$A$177,Length!G$2:G$177),0)</f>
        <v>13518.581</v>
      </c>
      <c r="H115">
        <f>IFERROR(_xlfn.XLOOKUP(Length_selection!$A115,Length!$A$2:$A$177,Length!H$2:H$177),0)</f>
        <v>0.79</v>
      </c>
      <c r="I115">
        <f>IFERROR(_xlfn.XLOOKUP(Length_selection!$A115,Length!$A$2:$A$177,Length!I$2:I$177),0)</f>
        <v>0.16800000000000001</v>
      </c>
      <c r="J115">
        <f>IFERROR(_xlfn.XLOOKUP(Length_selection!$A115,Length!$A$2:$A$177,Length!J$2:J$177),0)</f>
        <v>0</v>
      </c>
      <c r="K115">
        <f>IFERROR(_xlfn.XLOOKUP(Length_selection!$A115,Length!$A$2:$A$177,Length!K$2:K$177),0)</f>
        <v>629.84799999999996</v>
      </c>
      <c r="L115">
        <f>IFERROR(_xlfn.XLOOKUP(Length_selection!$A115,Length!$A$2:$A$177,Length!L$2:L$177),0)</f>
        <v>7072.6769999999997</v>
      </c>
      <c r="M115">
        <f>IFERROR(_xlfn.XLOOKUP(Length_selection!$A115,Length!$A$2:$A$177,Length!M$2:M$177),0)</f>
        <v>0</v>
      </c>
      <c r="N115">
        <f>IFERROR(_xlfn.XLOOKUP(Length_selection!$A115,Length!$A$2:$A$177,Length!N$2:N$177),0)</f>
        <v>1.2370000000000001</v>
      </c>
      <c r="O115">
        <f>IFERROR(_xlfn.XLOOKUP(Length_selection!$A115,Length!$A$2:$A$177,Length!O$2:O$177),0)</f>
        <v>5203.4470000000001</v>
      </c>
      <c r="P115">
        <f>IFERROR(_xlfn.XLOOKUP(Length_selection!$A115,Length!$A$2:$A$177,Length!P$2:P$177),0)</f>
        <v>0</v>
      </c>
    </row>
    <row r="116" spans="1:16" x14ac:dyDescent="0.25">
      <c r="A116" t="s">
        <v>130</v>
      </c>
      <c r="B116">
        <f>IFERROR(_xlfn.XLOOKUP(Length_selection!$A116,Length!$A$2:$A$177,Length!B$2:B$177),0)</f>
        <v>14247.370999999999</v>
      </c>
      <c r="C116">
        <f>IFERROR(_xlfn.XLOOKUP(Length_selection!$A116,Length!$A$2:$A$177,Length!C$2:C$177),0)</f>
        <v>383613.25400000002</v>
      </c>
      <c r="D116">
        <f>IFERROR(_xlfn.XLOOKUP(Length_selection!$A116,Length!$A$2:$A$177,Length!D$2:D$177),0)</f>
        <v>38.744999999999997</v>
      </c>
      <c r="E116">
        <f>IFERROR(_xlfn.XLOOKUP(Length_selection!$A116,Length!$A$2:$A$177,Length!E$2:E$177),0)</f>
        <v>105.85299999999999</v>
      </c>
      <c r="F116">
        <f>IFERROR(_xlfn.XLOOKUP(Length_selection!$A116,Length!$A$2:$A$177,Length!F$2:F$177),0)</f>
        <v>21935.71</v>
      </c>
      <c r="G116">
        <f>IFERROR(_xlfn.XLOOKUP(Length_selection!$A116,Length!$A$2:$A$177,Length!G$2:G$177),0)</f>
        <v>210497.26699999999</v>
      </c>
      <c r="H116">
        <f>IFERROR(_xlfn.XLOOKUP(Length_selection!$A116,Length!$A$2:$A$177,Length!H$2:H$177),0)</f>
        <v>197.71100000000001</v>
      </c>
      <c r="I116">
        <f>IFERROR(_xlfn.XLOOKUP(Length_selection!$A116,Length!$A$2:$A$177,Length!I$2:I$177),0)</f>
        <v>113.861</v>
      </c>
      <c r="J116">
        <f>IFERROR(_xlfn.XLOOKUP(Length_selection!$A116,Length!$A$2:$A$177,Length!J$2:J$177),0)</f>
        <v>22.940999999999999</v>
      </c>
      <c r="K116">
        <f>IFERROR(_xlfn.XLOOKUP(Length_selection!$A116,Length!$A$2:$A$177,Length!K$2:K$177),0)</f>
        <v>10448.621999999999</v>
      </c>
      <c r="L116">
        <f>IFERROR(_xlfn.XLOOKUP(Length_selection!$A116,Length!$A$2:$A$177,Length!L$2:L$177),0)</f>
        <v>56889.565000000002</v>
      </c>
      <c r="M116">
        <f>IFERROR(_xlfn.XLOOKUP(Length_selection!$A116,Length!$A$2:$A$177,Length!M$2:M$177),0)</f>
        <v>825.93399999999997</v>
      </c>
      <c r="N116">
        <f>IFERROR(_xlfn.XLOOKUP(Length_selection!$A116,Length!$A$2:$A$177,Length!N$2:N$177),0)</f>
        <v>13.938000000000001</v>
      </c>
      <c r="O116">
        <f>IFERROR(_xlfn.XLOOKUP(Length_selection!$A116,Length!$A$2:$A$177,Length!O$2:O$177),0)</f>
        <v>25012.523000000001</v>
      </c>
      <c r="P116">
        <f>IFERROR(_xlfn.XLOOKUP(Length_selection!$A116,Length!$A$2:$A$177,Length!P$2:P$177),0)</f>
        <v>138.55500000000001</v>
      </c>
    </row>
    <row r="117" spans="1:16" x14ac:dyDescent="0.25">
      <c r="A117" t="s">
        <v>131</v>
      </c>
      <c r="B117">
        <f>IFERROR(_xlfn.XLOOKUP(Length_selection!$A117,Length!$A$2:$A$177,Length!B$2:B$177),0)</f>
        <v>2355.4740000000002</v>
      </c>
      <c r="C117">
        <f>IFERROR(_xlfn.XLOOKUP(Length_selection!$A117,Length!$A$2:$A$177,Length!C$2:C$177),0)</f>
        <v>29562.241000000002</v>
      </c>
      <c r="D117">
        <f>IFERROR(_xlfn.XLOOKUP(Length_selection!$A117,Length!$A$2:$A$177,Length!D$2:D$177),0)</f>
        <v>19.695</v>
      </c>
      <c r="E117">
        <f>IFERROR(_xlfn.XLOOKUP(Length_selection!$A117,Length!$A$2:$A$177,Length!E$2:E$177),0)</f>
        <v>18.306000000000001</v>
      </c>
      <c r="F117">
        <f>IFERROR(_xlfn.XLOOKUP(Length_selection!$A117,Length!$A$2:$A$177,Length!F$2:F$177),0)</f>
        <v>7654.0720000000001</v>
      </c>
      <c r="G117">
        <f>IFERROR(_xlfn.XLOOKUP(Length_selection!$A117,Length!$A$2:$A$177,Length!G$2:G$177),0)</f>
        <v>12187.031000000001</v>
      </c>
      <c r="H117">
        <f>IFERROR(_xlfn.XLOOKUP(Length_selection!$A117,Length!$A$2:$A$177,Length!H$2:H$177),0)</f>
        <v>17.204000000000001</v>
      </c>
      <c r="I117">
        <f>IFERROR(_xlfn.XLOOKUP(Length_selection!$A117,Length!$A$2:$A$177,Length!I$2:I$177),0)</f>
        <v>30.265999999999998</v>
      </c>
      <c r="J117">
        <f>IFERROR(_xlfn.XLOOKUP(Length_selection!$A117,Length!$A$2:$A$177,Length!J$2:J$177),0)</f>
        <v>0</v>
      </c>
      <c r="K117">
        <f>IFERROR(_xlfn.XLOOKUP(Length_selection!$A117,Length!$A$2:$A$177,Length!K$2:K$177),0)</f>
        <v>5062.223</v>
      </c>
      <c r="L117">
        <f>IFERROR(_xlfn.XLOOKUP(Length_selection!$A117,Length!$A$2:$A$177,Length!L$2:L$177),0)</f>
        <v>14452.77</v>
      </c>
      <c r="M117">
        <f>IFERROR(_xlfn.XLOOKUP(Length_selection!$A117,Length!$A$2:$A$177,Length!M$2:M$177),0)</f>
        <v>957.76</v>
      </c>
      <c r="N117">
        <f>IFERROR(_xlfn.XLOOKUP(Length_selection!$A117,Length!$A$2:$A$177,Length!N$2:N$177),0)</f>
        <v>20.259</v>
      </c>
      <c r="O117">
        <f>IFERROR(_xlfn.XLOOKUP(Length_selection!$A117,Length!$A$2:$A$177,Length!O$2:O$177),0)</f>
        <v>7290.2579999999998</v>
      </c>
      <c r="P117">
        <f>IFERROR(_xlfn.XLOOKUP(Length_selection!$A117,Length!$A$2:$A$177,Length!P$2:P$177),0)</f>
        <v>60.271999999999998</v>
      </c>
    </row>
    <row r="118" spans="1:16" x14ac:dyDescent="0.25">
      <c r="A118" t="s">
        <v>132</v>
      </c>
      <c r="B118">
        <f>IFERROR(_xlfn.XLOOKUP(Length_selection!$A118,Length!$A$2:$A$177,Length!B$2:B$177),0)</f>
        <v>9945.2150000000001</v>
      </c>
      <c r="C118">
        <f>IFERROR(_xlfn.XLOOKUP(Length_selection!$A118,Length!$A$2:$A$177,Length!C$2:C$177),0)</f>
        <v>52464.402000000002</v>
      </c>
      <c r="D118">
        <f>IFERROR(_xlfn.XLOOKUP(Length_selection!$A118,Length!$A$2:$A$177,Length!D$2:D$177),0)</f>
        <v>6.5750000000000002</v>
      </c>
      <c r="E118">
        <f>IFERROR(_xlfn.XLOOKUP(Length_selection!$A118,Length!$A$2:$A$177,Length!E$2:E$177),0)</f>
        <v>31.164000000000001</v>
      </c>
      <c r="F118">
        <f>IFERROR(_xlfn.XLOOKUP(Length_selection!$A118,Length!$A$2:$A$177,Length!F$2:F$177),0)</f>
        <v>17982.113000000001</v>
      </c>
      <c r="G118">
        <f>IFERROR(_xlfn.XLOOKUP(Length_selection!$A118,Length!$A$2:$A$177,Length!G$2:G$177),0)</f>
        <v>29619.036</v>
      </c>
      <c r="H118">
        <f>IFERROR(_xlfn.XLOOKUP(Length_selection!$A118,Length!$A$2:$A$177,Length!H$2:H$177),0)</f>
        <v>259.476</v>
      </c>
      <c r="I118">
        <f>IFERROR(_xlfn.XLOOKUP(Length_selection!$A118,Length!$A$2:$A$177,Length!I$2:I$177),0)</f>
        <v>276.88499999999999</v>
      </c>
      <c r="J118">
        <f>IFERROR(_xlfn.XLOOKUP(Length_selection!$A118,Length!$A$2:$A$177,Length!J$2:J$177),0)</f>
        <v>6.4619999999999997</v>
      </c>
      <c r="K118">
        <f>IFERROR(_xlfn.XLOOKUP(Length_selection!$A118,Length!$A$2:$A$177,Length!K$2:K$177),0)</f>
        <v>96190.062999999995</v>
      </c>
      <c r="L118">
        <f>IFERROR(_xlfn.XLOOKUP(Length_selection!$A118,Length!$A$2:$A$177,Length!L$2:L$177),0)</f>
        <v>6951.7569999999996</v>
      </c>
      <c r="M118">
        <f>IFERROR(_xlfn.XLOOKUP(Length_selection!$A118,Length!$A$2:$A$177,Length!M$2:M$177),0)</f>
        <v>1227.7729999999999</v>
      </c>
      <c r="N118">
        <f>IFERROR(_xlfn.XLOOKUP(Length_selection!$A118,Length!$A$2:$A$177,Length!N$2:N$177),0)</f>
        <v>2.6619999999999999</v>
      </c>
      <c r="O118">
        <f>IFERROR(_xlfn.XLOOKUP(Length_selection!$A118,Length!$A$2:$A$177,Length!O$2:O$177),0)</f>
        <v>27616.423999999999</v>
      </c>
      <c r="P118">
        <f>IFERROR(_xlfn.XLOOKUP(Length_selection!$A118,Length!$A$2:$A$177,Length!P$2:P$177),0)</f>
        <v>193.60300000000001</v>
      </c>
    </row>
    <row r="119" spans="1:16" x14ac:dyDescent="0.25">
      <c r="A119" t="s">
        <v>133</v>
      </c>
      <c r="B119">
        <f>IFERROR(_xlfn.XLOOKUP(Length_selection!$A119,Length!$A$2:$A$177,Length!B$2:B$177),0)</f>
        <v>18736.780999999999</v>
      </c>
      <c r="C119">
        <f>IFERROR(_xlfn.XLOOKUP(Length_selection!$A119,Length!$A$2:$A$177,Length!C$2:C$177),0)</f>
        <v>143104.37400000001</v>
      </c>
      <c r="D119">
        <f>IFERROR(_xlfn.XLOOKUP(Length_selection!$A119,Length!$A$2:$A$177,Length!D$2:D$177),0)</f>
        <v>49.344999999999999</v>
      </c>
      <c r="E119">
        <f>IFERROR(_xlfn.XLOOKUP(Length_selection!$A119,Length!$A$2:$A$177,Length!E$2:E$177),0)</f>
        <v>130.57300000000001</v>
      </c>
      <c r="F119">
        <f>IFERROR(_xlfn.XLOOKUP(Length_selection!$A119,Length!$A$2:$A$177,Length!F$2:F$177),0)</f>
        <v>18692.631000000001</v>
      </c>
      <c r="G119">
        <f>IFERROR(_xlfn.XLOOKUP(Length_selection!$A119,Length!$A$2:$A$177,Length!G$2:G$177),0)</f>
        <v>145520.617</v>
      </c>
      <c r="H119">
        <f>IFERROR(_xlfn.XLOOKUP(Length_selection!$A119,Length!$A$2:$A$177,Length!H$2:H$177),0)</f>
        <v>233.672</v>
      </c>
      <c r="I119">
        <f>IFERROR(_xlfn.XLOOKUP(Length_selection!$A119,Length!$A$2:$A$177,Length!I$2:I$177),0)</f>
        <v>3999.2420000000002</v>
      </c>
      <c r="J119">
        <f>IFERROR(_xlfn.XLOOKUP(Length_selection!$A119,Length!$A$2:$A$177,Length!J$2:J$177),0)</f>
        <v>0</v>
      </c>
      <c r="K119">
        <f>IFERROR(_xlfn.XLOOKUP(Length_selection!$A119,Length!$A$2:$A$177,Length!K$2:K$177),0)</f>
        <v>10188.467000000001</v>
      </c>
      <c r="L119">
        <f>IFERROR(_xlfn.XLOOKUP(Length_selection!$A119,Length!$A$2:$A$177,Length!L$2:L$177),0)</f>
        <v>74474.98</v>
      </c>
      <c r="M119">
        <f>IFERROR(_xlfn.XLOOKUP(Length_selection!$A119,Length!$A$2:$A$177,Length!M$2:M$177),0)</f>
        <v>4350.2780000000002</v>
      </c>
      <c r="N119">
        <f>IFERROR(_xlfn.XLOOKUP(Length_selection!$A119,Length!$A$2:$A$177,Length!N$2:N$177),0)</f>
        <v>65.165999999999997</v>
      </c>
      <c r="O119">
        <f>IFERROR(_xlfn.XLOOKUP(Length_selection!$A119,Length!$A$2:$A$177,Length!O$2:O$177),0)</f>
        <v>25343.151999999998</v>
      </c>
      <c r="P119">
        <f>IFERROR(_xlfn.XLOOKUP(Length_selection!$A119,Length!$A$2:$A$177,Length!P$2:P$177),0)</f>
        <v>535.976</v>
      </c>
    </row>
    <row r="120" spans="1:16" x14ac:dyDescent="0.25">
      <c r="A120" t="s">
        <v>134</v>
      </c>
      <c r="B120">
        <f>IFERROR(_xlfn.XLOOKUP(Length_selection!$A120,Length!$A$2:$A$177,Length!B$2:B$177),0)</f>
        <v>0</v>
      </c>
      <c r="C120">
        <f>IFERROR(_xlfn.XLOOKUP(Length_selection!$A120,Length!$A$2:$A$177,Length!C$2:C$177),0)</f>
        <v>30.16</v>
      </c>
      <c r="D120">
        <f>IFERROR(_xlfn.XLOOKUP(Length_selection!$A120,Length!$A$2:$A$177,Length!D$2:D$177),0)</f>
        <v>0.77800000000000002</v>
      </c>
      <c r="E120">
        <f>IFERROR(_xlfn.XLOOKUP(Length_selection!$A120,Length!$A$2:$A$177,Length!E$2:E$177),0)</f>
        <v>0</v>
      </c>
      <c r="F120">
        <f>IFERROR(_xlfn.XLOOKUP(Length_selection!$A120,Length!$A$2:$A$177,Length!F$2:F$177),0)</f>
        <v>0</v>
      </c>
      <c r="G120">
        <f>IFERROR(_xlfn.XLOOKUP(Length_selection!$A120,Length!$A$2:$A$177,Length!G$2:G$177),0)</f>
        <v>121.462</v>
      </c>
      <c r="H120">
        <f>IFERROR(_xlfn.XLOOKUP(Length_selection!$A120,Length!$A$2:$A$177,Length!H$2:H$177),0)</f>
        <v>0</v>
      </c>
      <c r="I120">
        <f>IFERROR(_xlfn.XLOOKUP(Length_selection!$A120,Length!$A$2:$A$177,Length!I$2:I$177),0)</f>
        <v>0</v>
      </c>
      <c r="J120">
        <f>IFERROR(_xlfn.XLOOKUP(Length_selection!$A120,Length!$A$2:$A$177,Length!J$2:J$177),0)</f>
        <v>0</v>
      </c>
      <c r="K120">
        <f>IFERROR(_xlfn.XLOOKUP(Length_selection!$A120,Length!$A$2:$A$177,Length!K$2:K$177),0)</f>
        <v>64.698999999999998</v>
      </c>
      <c r="L120">
        <f>IFERROR(_xlfn.XLOOKUP(Length_selection!$A120,Length!$A$2:$A$177,Length!L$2:L$177),0)</f>
        <v>63.39</v>
      </c>
      <c r="M120">
        <f>IFERROR(_xlfn.XLOOKUP(Length_selection!$A120,Length!$A$2:$A$177,Length!M$2:M$177),0)</f>
        <v>0</v>
      </c>
      <c r="N120">
        <f>IFERROR(_xlfn.XLOOKUP(Length_selection!$A120,Length!$A$2:$A$177,Length!N$2:N$177),0)</f>
        <v>0</v>
      </c>
      <c r="O120">
        <f>IFERROR(_xlfn.XLOOKUP(Length_selection!$A120,Length!$A$2:$A$177,Length!O$2:O$177),0)</f>
        <v>106.998</v>
      </c>
      <c r="P120">
        <f>IFERROR(_xlfn.XLOOKUP(Length_selection!$A120,Length!$A$2:$A$177,Length!P$2:P$177),0)</f>
        <v>0</v>
      </c>
    </row>
    <row r="121" spans="1:16" x14ac:dyDescent="0.25">
      <c r="A121" t="s">
        <v>135</v>
      </c>
      <c r="B121">
        <f>IFERROR(_xlfn.XLOOKUP(Length_selection!$A121,Length!$A$2:$A$177,Length!B$2:B$177),0)</f>
        <v>594.82899999999995</v>
      </c>
      <c r="C121">
        <f>IFERROR(_xlfn.XLOOKUP(Length_selection!$A121,Length!$A$2:$A$177,Length!C$2:C$177),0)</f>
        <v>19653.677</v>
      </c>
      <c r="D121">
        <f>IFERROR(_xlfn.XLOOKUP(Length_selection!$A121,Length!$A$2:$A$177,Length!D$2:D$177),0)</f>
        <v>0.46600000000000003</v>
      </c>
      <c r="E121">
        <f>IFERROR(_xlfn.XLOOKUP(Length_selection!$A121,Length!$A$2:$A$177,Length!E$2:E$177),0)</f>
        <v>0.995</v>
      </c>
      <c r="F121">
        <f>IFERROR(_xlfn.XLOOKUP(Length_selection!$A121,Length!$A$2:$A$177,Length!F$2:F$177),0)</f>
        <v>2853.375</v>
      </c>
      <c r="G121">
        <f>IFERROR(_xlfn.XLOOKUP(Length_selection!$A121,Length!$A$2:$A$177,Length!G$2:G$177),0)</f>
        <v>5814.4620000000004</v>
      </c>
      <c r="H121">
        <f>IFERROR(_xlfn.XLOOKUP(Length_selection!$A121,Length!$A$2:$A$177,Length!H$2:H$177),0)</f>
        <v>4.125</v>
      </c>
      <c r="I121">
        <f>IFERROR(_xlfn.XLOOKUP(Length_selection!$A121,Length!$A$2:$A$177,Length!I$2:I$177),0)</f>
        <v>14.388999999999999</v>
      </c>
      <c r="J121">
        <f>IFERROR(_xlfn.XLOOKUP(Length_selection!$A121,Length!$A$2:$A$177,Length!J$2:J$177),0)</f>
        <v>0</v>
      </c>
      <c r="K121">
        <f>IFERROR(_xlfn.XLOOKUP(Length_selection!$A121,Length!$A$2:$A$177,Length!K$2:K$177),0)</f>
        <v>1181.5250000000001</v>
      </c>
      <c r="L121">
        <f>IFERROR(_xlfn.XLOOKUP(Length_selection!$A121,Length!$A$2:$A$177,Length!L$2:L$177),0)</f>
        <v>10233.052</v>
      </c>
      <c r="M121">
        <f>IFERROR(_xlfn.XLOOKUP(Length_selection!$A121,Length!$A$2:$A$177,Length!M$2:M$177),0)</f>
        <v>0</v>
      </c>
      <c r="N121">
        <f>IFERROR(_xlfn.XLOOKUP(Length_selection!$A121,Length!$A$2:$A$177,Length!N$2:N$177),0)</f>
        <v>1.51</v>
      </c>
      <c r="O121">
        <f>IFERROR(_xlfn.XLOOKUP(Length_selection!$A121,Length!$A$2:$A$177,Length!O$2:O$177),0)</f>
        <v>2560.5859999999998</v>
      </c>
      <c r="P121">
        <f>IFERROR(_xlfn.XLOOKUP(Length_selection!$A121,Length!$A$2:$A$177,Length!P$2:P$177),0)</f>
        <v>0</v>
      </c>
    </row>
    <row r="122" spans="1:16" x14ac:dyDescent="0.25">
      <c r="A122" t="s">
        <v>136</v>
      </c>
      <c r="B122">
        <f>IFERROR(_xlfn.XLOOKUP(Length_selection!$A122,Length!$A$2:$A$177,Length!B$2:B$177),0)</f>
        <v>7010.6809999999996</v>
      </c>
      <c r="C122">
        <f>IFERROR(_xlfn.XLOOKUP(Length_selection!$A122,Length!$A$2:$A$177,Length!C$2:C$177),0)</f>
        <v>56067.28</v>
      </c>
      <c r="D122">
        <f>IFERROR(_xlfn.XLOOKUP(Length_selection!$A122,Length!$A$2:$A$177,Length!D$2:D$177),0)</f>
        <v>4.6180000000000003</v>
      </c>
      <c r="E122">
        <f>IFERROR(_xlfn.XLOOKUP(Length_selection!$A122,Length!$A$2:$A$177,Length!E$2:E$177),0)</f>
        <v>12.013999999999999</v>
      </c>
      <c r="F122">
        <f>IFERROR(_xlfn.XLOOKUP(Length_selection!$A122,Length!$A$2:$A$177,Length!F$2:F$177),0)</f>
        <v>2981.96</v>
      </c>
      <c r="G122">
        <f>IFERROR(_xlfn.XLOOKUP(Length_selection!$A122,Length!$A$2:$A$177,Length!G$2:G$177),0)</f>
        <v>35201.428999999996</v>
      </c>
      <c r="H122">
        <f>IFERROR(_xlfn.XLOOKUP(Length_selection!$A122,Length!$A$2:$A$177,Length!H$2:H$177),0)</f>
        <v>85.153000000000006</v>
      </c>
      <c r="I122">
        <f>IFERROR(_xlfn.XLOOKUP(Length_selection!$A122,Length!$A$2:$A$177,Length!I$2:I$177),0)</f>
        <v>78.183999999999997</v>
      </c>
      <c r="J122">
        <f>IFERROR(_xlfn.XLOOKUP(Length_selection!$A122,Length!$A$2:$A$177,Length!J$2:J$177),0)</f>
        <v>0</v>
      </c>
      <c r="K122">
        <f>IFERROR(_xlfn.XLOOKUP(Length_selection!$A122,Length!$A$2:$A$177,Length!K$2:K$177),0)</f>
        <v>20317.555</v>
      </c>
      <c r="L122">
        <f>IFERROR(_xlfn.XLOOKUP(Length_selection!$A122,Length!$A$2:$A$177,Length!L$2:L$177),0)</f>
        <v>11623.082</v>
      </c>
      <c r="M122">
        <f>IFERROR(_xlfn.XLOOKUP(Length_selection!$A122,Length!$A$2:$A$177,Length!M$2:M$177),0)</f>
        <v>27.736999999999998</v>
      </c>
      <c r="N122">
        <f>IFERROR(_xlfn.XLOOKUP(Length_selection!$A122,Length!$A$2:$A$177,Length!N$2:N$177),0)</f>
        <v>6.1760000000000002</v>
      </c>
      <c r="O122">
        <f>IFERROR(_xlfn.XLOOKUP(Length_selection!$A122,Length!$A$2:$A$177,Length!O$2:O$177),0)</f>
        <v>4446.732</v>
      </c>
      <c r="P122">
        <f>IFERROR(_xlfn.XLOOKUP(Length_selection!$A122,Length!$A$2:$A$177,Length!P$2:P$177),0)</f>
        <v>4.2</v>
      </c>
    </row>
    <row r="123" spans="1:16" x14ac:dyDescent="0.25">
      <c r="A123" t="s">
        <v>137</v>
      </c>
      <c r="B123">
        <f>IFERROR(_xlfn.XLOOKUP(Length_selection!$A123,Length!$A$2:$A$177,Length!B$2:B$177),0)</f>
        <v>23144.344000000001</v>
      </c>
      <c r="C123">
        <f>IFERROR(_xlfn.XLOOKUP(Length_selection!$A123,Length!$A$2:$A$177,Length!C$2:C$177),0)</f>
        <v>114676.09299999999</v>
      </c>
      <c r="D123">
        <f>IFERROR(_xlfn.XLOOKUP(Length_selection!$A123,Length!$A$2:$A$177,Length!D$2:D$177),0)</f>
        <v>35.816000000000003</v>
      </c>
      <c r="E123">
        <f>IFERROR(_xlfn.XLOOKUP(Length_selection!$A123,Length!$A$2:$A$177,Length!E$2:E$177),0)</f>
        <v>58.948</v>
      </c>
      <c r="F123">
        <f>IFERROR(_xlfn.XLOOKUP(Length_selection!$A123,Length!$A$2:$A$177,Length!F$2:F$177),0)</f>
        <v>23023.35</v>
      </c>
      <c r="G123">
        <f>IFERROR(_xlfn.XLOOKUP(Length_selection!$A123,Length!$A$2:$A$177,Length!G$2:G$177),0)</f>
        <v>74896.004000000001</v>
      </c>
      <c r="H123">
        <f>IFERROR(_xlfn.XLOOKUP(Length_selection!$A123,Length!$A$2:$A$177,Length!H$2:H$177),0)</f>
        <v>116.372</v>
      </c>
      <c r="I123">
        <f>IFERROR(_xlfn.XLOOKUP(Length_selection!$A123,Length!$A$2:$A$177,Length!I$2:I$177),0)</f>
        <v>1283.211</v>
      </c>
      <c r="J123">
        <f>IFERROR(_xlfn.XLOOKUP(Length_selection!$A123,Length!$A$2:$A$177,Length!J$2:J$177),0)</f>
        <v>47.15</v>
      </c>
      <c r="K123">
        <f>IFERROR(_xlfn.XLOOKUP(Length_selection!$A123,Length!$A$2:$A$177,Length!K$2:K$177),0)</f>
        <v>9001.1650000000009</v>
      </c>
      <c r="L123">
        <f>IFERROR(_xlfn.XLOOKUP(Length_selection!$A123,Length!$A$2:$A$177,Length!L$2:L$177),0)</f>
        <v>68676.142000000007</v>
      </c>
      <c r="M123">
        <f>IFERROR(_xlfn.XLOOKUP(Length_selection!$A123,Length!$A$2:$A$177,Length!M$2:M$177),0)</f>
        <v>244.38</v>
      </c>
      <c r="N123">
        <f>IFERROR(_xlfn.XLOOKUP(Length_selection!$A123,Length!$A$2:$A$177,Length!N$2:N$177),0)</f>
        <v>8.8669999999999991</v>
      </c>
      <c r="O123">
        <f>IFERROR(_xlfn.XLOOKUP(Length_selection!$A123,Length!$A$2:$A$177,Length!O$2:O$177),0)</f>
        <v>18783.397000000001</v>
      </c>
      <c r="P123">
        <f>IFERROR(_xlfn.XLOOKUP(Length_selection!$A123,Length!$A$2:$A$177,Length!P$2:P$177),0)</f>
        <v>98.197000000000003</v>
      </c>
    </row>
    <row r="124" spans="1:16" x14ac:dyDescent="0.25">
      <c r="A124" t="s">
        <v>138</v>
      </c>
      <c r="B124">
        <f>IFERROR(_xlfn.XLOOKUP(Length_selection!$A124,Length!$A$2:$A$177,Length!B$2:B$177),0)</f>
        <v>9260.1579999999994</v>
      </c>
      <c r="C124">
        <f>IFERROR(_xlfn.XLOOKUP(Length_selection!$A124,Length!$A$2:$A$177,Length!C$2:C$177),0)</f>
        <v>92554.308000000005</v>
      </c>
      <c r="D124">
        <f>IFERROR(_xlfn.XLOOKUP(Length_selection!$A124,Length!$A$2:$A$177,Length!D$2:D$177),0)</f>
        <v>17.265999999999998</v>
      </c>
      <c r="E124">
        <f>IFERROR(_xlfn.XLOOKUP(Length_selection!$A124,Length!$A$2:$A$177,Length!E$2:E$177),0)</f>
        <v>59.356999999999999</v>
      </c>
      <c r="F124">
        <f>IFERROR(_xlfn.XLOOKUP(Length_selection!$A124,Length!$A$2:$A$177,Length!F$2:F$177),0)</f>
        <v>14438.993</v>
      </c>
      <c r="G124">
        <f>IFERROR(_xlfn.XLOOKUP(Length_selection!$A124,Length!$A$2:$A$177,Length!G$2:G$177),0)</f>
        <v>134017.79699999999</v>
      </c>
      <c r="H124">
        <f>IFERROR(_xlfn.XLOOKUP(Length_selection!$A124,Length!$A$2:$A$177,Length!H$2:H$177),0)</f>
        <v>47.116999999999997</v>
      </c>
      <c r="I124">
        <f>IFERROR(_xlfn.XLOOKUP(Length_selection!$A124,Length!$A$2:$A$177,Length!I$2:I$177),0)</f>
        <v>24.571000000000002</v>
      </c>
      <c r="J124">
        <f>IFERROR(_xlfn.XLOOKUP(Length_selection!$A124,Length!$A$2:$A$177,Length!J$2:J$177),0)</f>
        <v>43.890999999999998</v>
      </c>
      <c r="K124">
        <f>IFERROR(_xlfn.XLOOKUP(Length_selection!$A124,Length!$A$2:$A$177,Length!K$2:K$177),0)</f>
        <v>24072.231</v>
      </c>
      <c r="L124">
        <f>IFERROR(_xlfn.XLOOKUP(Length_selection!$A124,Length!$A$2:$A$177,Length!L$2:L$177),0)</f>
        <v>51124.406000000003</v>
      </c>
      <c r="M124">
        <f>IFERROR(_xlfn.XLOOKUP(Length_selection!$A124,Length!$A$2:$A$177,Length!M$2:M$177),0)</f>
        <v>1003.053</v>
      </c>
      <c r="N124">
        <f>IFERROR(_xlfn.XLOOKUP(Length_selection!$A124,Length!$A$2:$A$177,Length!N$2:N$177),0)</f>
        <v>7.46</v>
      </c>
      <c r="O124">
        <f>IFERROR(_xlfn.XLOOKUP(Length_selection!$A124,Length!$A$2:$A$177,Length!O$2:O$177),0)</f>
        <v>20606.061000000002</v>
      </c>
      <c r="P124">
        <f>IFERROR(_xlfn.XLOOKUP(Length_selection!$A124,Length!$A$2:$A$177,Length!P$2:P$177),0)</f>
        <v>218.846</v>
      </c>
    </row>
    <row r="125" spans="1:16" x14ac:dyDescent="0.25">
      <c r="A125" t="s">
        <v>139</v>
      </c>
      <c r="B125">
        <f>IFERROR(_xlfn.XLOOKUP(Length_selection!$A125,Length!$A$2:$A$177,Length!B$2:B$177),0)</f>
        <v>6375.3150000000014</v>
      </c>
      <c r="C125">
        <f>IFERROR(_xlfn.XLOOKUP(Length_selection!$A125,Length!$A$2:$A$177,Length!C$2:C$177),0)</f>
        <v>91027.824999999997</v>
      </c>
      <c r="D125">
        <f>IFERROR(_xlfn.XLOOKUP(Length_selection!$A125,Length!$A$2:$A$177,Length!D$2:D$177),0)</f>
        <v>154.905</v>
      </c>
      <c r="E125">
        <f>IFERROR(_xlfn.XLOOKUP(Length_selection!$A125,Length!$A$2:$A$177,Length!E$2:E$177),0)</f>
        <v>502.71800000000002</v>
      </c>
      <c r="F125">
        <f>IFERROR(_xlfn.XLOOKUP(Length_selection!$A125,Length!$A$2:$A$177,Length!F$2:F$177),0)</f>
        <v>18049.91</v>
      </c>
      <c r="G125">
        <f>IFERROR(_xlfn.XLOOKUP(Length_selection!$A125,Length!$A$2:$A$177,Length!G$2:G$177),0)</f>
        <v>162495.35500000001</v>
      </c>
      <c r="H125">
        <f>IFERROR(_xlfn.XLOOKUP(Length_selection!$A125,Length!$A$2:$A$177,Length!H$2:H$177),0)</f>
        <v>1022.515</v>
      </c>
      <c r="I125">
        <f>IFERROR(_xlfn.XLOOKUP(Length_selection!$A125,Length!$A$2:$A$177,Length!I$2:I$177),0)</f>
        <v>5838.6610000000001</v>
      </c>
      <c r="J125">
        <f>IFERROR(_xlfn.XLOOKUP(Length_selection!$A125,Length!$A$2:$A$177,Length!J$2:J$177),0)</f>
        <v>2.3010000000000002</v>
      </c>
      <c r="K125">
        <f>IFERROR(_xlfn.XLOOKUP(Length_selection!$A125,Length!$A$2:$A$177,Length!K$2:K$177),0)</f>
        <v>129366.16</v>
      </c>
      <c r="L125">
        <f>IFERROR(_xlfn.XLOOKUP(Length_selection!$A125,Length!$A$2:$A$177,Length!L$2:L$177),0)</f>
        <v>97960.580999999991</v>
      </c>
      <c r="M125">
        <f>IFERROR(_xlfn.XLOOKUP(Length_selection!$A125,Length!$A$2:$A$177,Length!M$2:M$177),0)</f>
        <v>3810.694</v>
      </c>
      <c r="N125">
        <f>IFERROR(_xlfn.XLOOKUP(Length_selection!$A125,Length!$A$2:$A$177,Length!N$2:N$177),0)</f>
        <v>135.358</v>
      </c>
      <c r="O125">
        <f>IFERROR(_xlfn.XLOOKUP(Length_selection!$A125,Length!$A$2:$A$177,Length!O$2:O$177),0)</f>
        <v>33823.769999999997</v>
      </c>
      <c r="P125">
        <f>IFERROR(_xlfn.XLOOKUP(Length_selection!$A125,Length!$A$2:$A$177,Length!P$2:P$177),0)</f>
        <v>545.95799999999997</v>
      </c>
    </row>
    <row r="126" spans="1:16" x14ac:dyDescent="0.25">
      <c r="A126" t="s">
        <v>140</v>
      </c>
      <c r="B126">
        <f>IFERROR(_xlfn.XLOOKUP(Length_selection!$A126,Length!$A$2:$A$177,Length!B$2:B$177),0)</f>
        <v>2573.5210000000002</v>
      </c>
      <c r="C126">
        <f>IFERROR(_xlfn.XLOOKUP(Length_selection!$A126,Length!$A$2:$A$177,Length!C$2:C$177),0)</f>
        <v>32116.651000000002</v>
      </c>
      <c r="D126">
        <f>IFERROR(_xlfn.XLOOKUP(Length_selection!$A126,Length!$A$2:$A$177,Length!D$2:D$177),0)</f>
        <v>99.709000000000003</v>
      </c>
      <c r="E126">
        <f>IFERROR(_xlfn.XLOOKUP(Length_selection!$A126,Length!$A$2:$A$177,Length!E$2:E$177),0)</f>
        <v>321.95299999999997</v>
      </c>
      <c r="F126">
        <f>IFERROR(_xlfn.XLOOKUP(Length_selection!$A126,Length!$A$2:$A$177,Length!F$2:F$177),0)</f>
        <v>14798.272000000001</v>
      </c>
      <c r="G126">
        <f>IFERROR(_xlfn.XLOOKUP(Length_selection!$A126,Length!$A$2:$A$177,Length!G$2:G$177),0)</f>
        <v>65097.036999999997</v>
      </c>
      <c r="H126">
        <f>IFERROR(_xlfn.XLOOKUP(Length_selection!$A126,Length!$A$2:$A$177,Length!H$2:H$177),0)</f>
        <v>611.58600000000001</v>
      </c>
      <c r="I126">
        <f>IFERROR(_xlfn.XLOOKUP(Length_selection!$A126,Length!$A$2:$A$177,Length!I$2:I$177),0)</f>
        <v>329.12400000000002</v>
      </c>
      <c r="J126">
        <f>IFERROR(_xlfn.XLOOKUP(Length_selection!$A126,Length!$A$2:$A$177,Length!J$2:J$177),0)</f>
        <v>0</v>
      </c>
      <c r="K126">
        <f>IFERROR(_xlfn.XLOOKUP(Length_selection!$A126,Length!$A$2:$A$177,Length!K$2:K$177),0)</f>
        <v>14038.504000000001</v>
      </c>
      <c r="L126">
        <f>IFERROR(_xlfn.XLOOKUP(Length_selection!$A126,Length!$A$2:$A$177,Length!L$2:L$177),0)</f>
        <v>30288.880000000001</v>
      </c>
      <c r="M126">
        <f>IFERROR(_xlfn.XLOOKUP(Length_selection!$A126,Length!$A$2:$A$177,Length!M$2:M$177),0)</f>
        <v>6162.0569999999998</v>
      </c>
      <c r="N126">
        <f>IFERROR(_xlfn.XLOOKUP(Length_selection!$A126,Length!$A$2:$A$177,Length!N$2:N$177),0)</f>
        <v>173.607</v>
      </c>
      <c r="O126">
        <f>IFERROR(_xlfn.XLOOKUP(Length_selection!$A126,Length!$A$2:$A$177,Length!O$2:O$177),0)</f>
        <v>11768.358</v>
      </c>
      <c r="P126">
        <f>IFERROR(_xlfn.XLOOKUP(Length_selection!$A126,Length!$A$2:$A$177,Length!P$2:P$177),0)</f>
        <v>1373.6469999999999</v>
      </c>
    </row>
    <row r="127" spans="1:16" x14ac:dyDescent="0.25">
      <c r="A127" t="s">
        <v>141</v>
      </c>
      <c r="B127">
        <f>IFERROR(_xlfn.XLOOKUP(Length_selection!$A127,Length!$A$2:$A$177,Length!B$2:B$177),0)</f>
        <v>5390.5640000000003</v>
      </c>
      <c r="C127">
        <f>IFERROR(_xlfn.XLOOKUP(Length_selection!$A127,Length!$A$2:$A$177,Length!C$2:C$177),0)</f>
        <v>19274.625</v>
      </c>
      <c r="D127">
        <f>IFERROR(_xlfn.XLOOKUP(Length_selection!$A127,Length!$A$2:$A$177,Length!D$2:D$177),0)</f>
        <v>39.42</v>
      </c>
      <c r="E127">
        <f>IFERROR(_xlfn.XLOOKUP(Length_selection!$A127,Length!$A$2:$A$177,Length!E$2:E$177),0)</f>
        <v>99.084000000000003</v>
      </c>
      <c r="F127">
        <f>IFERROR(_xlfn.XLOOKUP(Length_selection!$A127,Length!$A$2:$A$177,Length!F$2:F$177),0)</f>
        <v>12609.728999999999</v>
      </c>
      <c r="G127">
        <f>IFERROR(_xlfn.XLOOKUP(Length_selection!$A127,Length!$A$2:$A$177,Length!G$2:G$177),0)</f>
        <v>90552.869000000006</v>
      </c>
      <c r="H127">
        <f>IFERROR(_xlfn.XLOOKUP(Length_selection!$A127,Length!$A$2:$A$177,Length!H$2:H$177),0)</f>
        <v>101.56399999999999</v>
      </c>
      <c r="I127">
        <f>IFERROR(_xlfn.XLOOKUP(Length_selection!$A127,Length!$A$2:$A$177,Length!I$2:I$177),0)</f>
        <v>4139.2389999999996</v>
      </c>
      <c r="J127">
        <f>IFERROR(_xlfn.XLOOKUP(Length_selection!$A127,Length!$A$2:$A$177,Length!J$2:J$177),0)</f>
        <v>0.29299999999999998</v>
      </c>
      <c r="K127">
        <f>IFERROR(_xlfn.XLOOKUP(Length_selection!$A127,Length!$A$2:$A$177,Length!K$2:K$177),0)</f>
        <v>18847.689999999999</v>
      </c>
      <c r="L127">
        <f>IFERROR(_xlfn.XLOOKUP(Length_selection!$A127,Length!$A$2:$A$177,Length!L$2:L$177),0)</f>
        <v>24096.678</v>
      </c>
      <c r="M127">
        <f>IFERROR(_xlfn.XLOOKUP(Length_selection!$A127,Length!$A$2:$A$177,Length!M$2:M$177),0)</f>
        <v>1935.837</v>
      </c>
      <c r="N127">
        <f>IFERROR(_xlfn.XLOOKUP(Length_selection!$A127,Length!$A$2:$A$177,Length!N$2:N$177),0)</f>
        <v>14.907</v>
      </c>
      <c r="O127">
        <f>IFERROR(_xlfn.XLOOKUP(Length_selection!$A127,Length!$A$2:$A$177,Length!O$2:O$177),0)</f>
        <v>29548.273000000001</v>
      </c>
      <c r="P127">
        <f>IFERROR(_xlfn.XLOOKUP(Length_selection!$A127,Length!$A$2:$A$177,Length!P$2:P$177),0)</f>
        <v>240.16900000000001</v>
      </c>
    </row>
    <row r="128" spans="1:16" x14ac:dyDescent="0.25">
      <c r="A128" t="s">
        <v>142</v>
      </c>
      <c r="B128">
        <f>IFERROR(_xlfn.XLOOKUP(Length_selection!$A128,Length!$A$2:$A$177,Length!B$2:B$177),0)</f>
        <v>72750.387000000002</v>
      </c>
      <c r="C128">
        <f>IFERROR(_xlfn.XLOOKUP(Length_selection!$A128,Length!$A$2:$A$177,Length!C$2:C$177),0)</f>
        <v>558472.04800000007</v>
      </c>
      <c r="D128">
        <f>IFERROR(_xlfn.XLOOKUP(Length_selection!$A128,Length!$A$2:$A$177,Length!D$2:D$177),0)</f>
        <v>1074.624</v>
      </c>
      <c r="E128">
        <f>IFERROR(_xlfn.XLOOKUP(Length_selection!$A128,Length!$A$2:$A$177,Length!E$2:E$177),0)</f>
        <v>1365.616</v>
      </c>
      <c r="F128">
        <f>IFERROR(_xlfn.XLOOKUP(Length_selection!$A128,Length!$A$2:$A$177,Length!F$2:F$177),0)</f>
        <v>82331.165999999997</v>
      </c>
      <c r="G128">
        <f>IFERROR(_xlfn.XLOOKUP(Length_selection!$A128,Length!$A$2:$A$177,Length!G$2:G$177),0)</f>
        <v>595159.97199999995</v>
      </c>
      <c r="H128">
        <f>IFERROR(_xlfn.XLOOKUP(Length_selection!$A128,Length!$A$2:$A$177,Length!H$2:H$177),0)</f>
        <v>1503.867</v>
      </c>
      <c r="I128">
        <f>IFERROR(_xlfn.XLOOKUP(Length_selection!$A128,Length!$A$2:$A$177,Length!I$2:I$177),0)</f>
        <v>13845.683000000001</v>
      </c>
      <c r="J128">
        <f>IFERROR(_xlfn.XLOOKUP(Length_selection!$A128,Length!$A$2:$A$177,Length!J$2:J$177),0)</f>
        <v>0.122</v>
      </c>
      <c r="K128">
        <f>IFERROR(_xlfn.XLOOKUP(Length_selection!$A128,Length!$A$2:$A$177,Length!K$2:K$177),0)</f>
        <v>503602.96899999998</v>
      </c>
      <c r="L128">
        <f>IFERROR(_xlfn.XLOOKUP(Length_selection!$A128,Length!$A$2:$A$177,Length!L$2:L$177),0)</f>
        <v>377246.61499999999</v>
      </c>
      <c r="M128">
        <f>IFERROR(_xlfn.XLOOKUP(Length_selection!$A128,Length!$A$2:$A$177,Length!M$2:M$177),0)</f>
        <v>3253.462</v>
      </c>
      <c r="N128">
        <f>IFERROR(_xlfn.XLOOKUP(Length_selection!$A128,Length!$A$2:$A$177,Length!N$2:N$177),0)</f>
        <v>942.93299999999999</v>
      </c>
      <c r="O128">
        <f>IFERROR(_xlfn.XLOOKUP(Length_selection!$A128,Length!$A$2:$A$177,Length!O$2:O$177),0)</f>
        <v>133203.96900000001</v>
      </c>
      <c r="P128">
        <f>IFERROR(_xlfn.XLOOKUP(Length_selection!$A128,Length!$A$2:$A$177,Length!P$2:P$177),0)</f>
        <v>54.128999999999998</v>
      </c>
    </row>
    <row r="129" spans="1:16" x14ac:dyDescent="0.25">
      <c r="A129" t="s">
        <v>143</v>
      </c>
      <c r="B129">
        <f>IFERROR(_xlfn.XLOOKUP(Length_selection!$A129,Length!$A$2:$A$177,Length!B$2:B$177),0)</f>
        <v>1061.9380000000001</v>
      </c>
      <c r="C129">
        <f>IFERROR(_xlfn.XLOOKUP(Length_selection!$A129,Length!$A$2:$A$177,Length!C$2:C$177),0)</f>
        <v>20025.537</v>
      </c>
      <c r="D129">
        <f>IFERROR(_xlfn.XLOOKUP(Length_selection!$A129,Length!$A$2:$A$177,Length!D$2:D$177),0)</f>
        <v>0.98799999999999999</v>
      </c>
      <c r="E129">
        <f>IFERROR(_xlfn.XLOOKUP(Length_selection!$A129,Length!$A$2:$A$177,Length!E$2:E$177),0)</f>
        <v>0.76700000000000002</v>
      </c>
      <c r="F129">
        <f>IFERROR(_xlfn.XLOOKUP(Length_selection!$A129,Length!$A$2:$A$177,Length!F$2:F$177),0)</f>
        <v>1887.037</v>
      </c>
      <c r="G129">
        <f>IFERROR(_xlfn.XLOOKUP(Length_selection!$A129,Length!$A$2:$A$177,Length!G$2:G$177),0)</f>
        <v>22092.43</v>
      </c>
      <c r="H129">
        <f>IFERROR(_xlfn.XLOOKUP(Length_selection!$A129,Length!$A$2:$A$177,Length!H$2:H$177),0)</f>
        <v>2.407</v>
      </c>
      <c r="I129">
        <f>IFERROR(_xlfn.XLOOKUP(Length_selection!$A129,Length!$A$2:$A$177,Length!I$2:I$177),0)</f>
        <v>2.5150000000000001</v>
      </c>
      <c r="J129">
        <f>IFERROR(_xlfn.XLOOKUP(Length_selection!$A129,Length!$A$2:$A$177,Length!J$2:J$177),0)</f>
        <v>0</v>
      </c>
      <c r="K129">
        <f>IFERROR(_xlfn.XLOOKUP(Length_selection!$A129,Length!$A$2:$A$177,Length!K$2:K$177),0)</f>
        <v>456.92599999999999</v>
      </c>
      <c r="L129">
        <f>IFERROR(_xlfn.XLOOKUP(Length_selection!$A129,Length!$A$2:$A$177,Length!L$2:L$177),0)</f>
        <v>999.76</v>
      </c>
      <c r="M129">
        <f>IFERROR(_xlfn.XLOOKUP(Length_selection!$A129,Length!$A$2:$A$177,Length!M$2:M$177),0)</f>
        <v>0</v>
      </c>
      <c r="N129">
        <f>IFERROR(_xlfn.XLOOKUP(Length_selection!$A129,Length!$A$2:$A$177,Length!N$2:N$177),0)</f>
        <v>5.3000000000000012E-2</v>
      </c>
      <c r="O129">
        <f>IFERROR(_xlfn.XLOOKUP(Length_selection!$A129,Length!$A$2:$A$177,Length!O$2:O$177),0)</f>
        <v>4112.53</v>
      </c>
      <c r="P129">
        <f>IFERROR(_xlfn.XLOOKUP(Length_selection!$A129,Length!$A$2:$A$177,Length!P$2:P$177),0)</f>
        <v>0</v>
      </c>
    </row>
    <row r="130" spans="1:16" x14ac:dyDescent="0.25">
      <c r="A130" t="s">
        <v>144</v>
      </c>
      <c r="B130">
        <f>IFERROR(_xlfn.XLOOKUP(Length_selection!$A130,Length!$A$2:$A$177,Length!B$2:B$177),0)</f>
        <v>2810.96</v>
      </c>
      <c r="C130">
        <f>IFERROR(_xlfn.XLOOKUP(Length_selection!$A130,Length!$A$2:$A$177,Length!C$2:C$177),0)</f>
        <v>62910.239999999998</v>
      </c>
      <c r="D130">
        <f>IFERROR(_xlfn.XLOOKUP(Length_selection!$A130,Length!$A$2:$A$177,Length!D$2:D$177),0)</f>
        <v>2.9990000000000001</v>
      </c>
      <c r="E130">
        <f>IFERROR(_xlfn.XLOOKUP(Length_selection!$A130,Length!$A$2:$A$177,Length!E$2:E$177),0)</f>
        <v>3.718</v>
      </c>
      <c r="F130">
        <f>IFERROR(_xlfn.XLOOKUP(Length_selection!$A130,Length!$A$2:$A$177,Length!F$2:F$177),0)</f>
        <v>3731.1619999999998</v>
      </c>
      <c r="G130">
        <f>IFERROR(_xlfn.XLOOKUP(Length_selection!$A130,Length!$A$2:$A$177,Length!G$2:G$177),0)</f>
        <v>37321.186000000002</v>
      </c>
      <c r="H130">
        <f>IFERROR(_xlfn.XLOOKUP(Length_selection!$A130,Length!$A$2:$A$177,Length!H$2:H$177),0)</f>
        <v>26.78</v>
      </c>
      <c r="I130">
        <f>IFERROR(_xlfn.XLOOKUP(Length_selection!$A130,Length!$A$2:$A$177,Length!I$2:I$177),0)</f>
        <v>3.8919999999999999</v>
      </c>
      <c r="J130">
        <f>IFERROR(_xlfn.XLOOKUP(Length_selection!$A130,Length!$A$2:$A$177,Length!J$2:J$177),0)</f>
        <v>0</v>
      </c>
      <c r="K130">
        <f>IFERROR(_xlfn.XLOOKUP(Length_selection!$A130,Length!$A$2:$A$177,Length!K$2:K$177),0)</f>
        <v>1880.1610000000001</v>
      </c>
      <c r="L130">
        <f>IFERROR(_xlfn.XLOOKUP(Length_selection!$A130,Length!$A$2:$A$177,Length!L$2:L$177),0)</f>
        <v>8856.8490000000002</v>
      </c>
      <c r="M130">
        <f>IFERROR(_xlfn.XLOOKUP(Length_selection!$A130,Length!$A$2:$A$177,Length!M$2:M$177),0)</f>
        <v>423.39299999999997</v>
      </c>
      <c r="N130">
        <f>IFERROR(_xlfn.XLOOKUP(Length_selection!$A130,Length!$A$2:$A$177,Length!N$2:N$177),0)</f>
        <v>2.141</v>
      </c>
      <c r="O130">
        <f>IFERROR(_xlfn.XLOOKUP(Length_selection!$A130,Length!$A$2:$A$177,Length!O$2:O$177),0)</f>
        <v>5953.8519999999999</v>
      </c>
      <c r="P130">
        <f>IFERROR(_xlfn.XLOOKUP(Length_selection!$A130,Length!$A$2:$A$177,Length!P$2:P$177),0)</f>
        <v>73.055000000000007</v>
      </c>
    </row>
    <row r="131" spans="1:16" x14ac:dyDescent="0.25">
      <c r="A131" t="s">
        <v>145</v>
      </c>
      <c r="B131">
        <f>IFERROR(_xlfn.XLOOKUP(Length_selection!$A131,Length!$A$2:$A$177,Length!B$2:B$177),0)</f>
        <v>132.935</v>
      </c>
      <c r="C131">
        <f>IFERROR(_xlfn.XLOOKUP(Length_selection!$A131,Length!$A$2:$A$177,Length!C$2:C$177),0)</f>
        <v>35620.108</v>
      </c>
      <c r="D131">
        <f>IFERROR(_xlfn.XLOOKUP(Length_selection!$A131,Length!$A$2:$A$177,Length!D$2:D$177),0)</f>
        <v>38.96</v>
      </c>
      <c r="E131">
        <f>IFERROR(_xlfn.XLOOKUP(Length_selection!$A131,Length!$A$2:$A$177,Length!E$2:E$177),0)</f>
        <v>87.897000000000006</v>
      </c>
      <c r="F131">
        <f>IFERROR(_xlfn.XLOOKUP(Length_selection!$A131,Length!$A$2:$A$177,Length!F$2:F$177),0)</f>
        <v>4206.3450000000003</v>
      </c>
      <c r="G131">
        <f>IFERROR(_xlfn.XLOOKUP(Length_selection!$A131,Length!$A$2:$A$177,Length!G$2:G$177),0)</f>
        <v>42084.955999999998</v>
      </c>
      <c r="H131">
        <f>IFERROR(_xlfn.XLOOKUP(Length_selection!$A131,Length!$A$2:$A$177,Length!H$2:H$177),0)</f>
        <v>19.931000000000001</v>
      </c>
      <c r="I131">
        <f>IFERROR(_xlfn.XLOOKUP(Length_selection!$A131,Length!$A$2:$A$177,Length!I$2:I$177),0)</f>
        <v>208.172</v>
      </c>
      <c r="J131">
        <f>IFERROR(_xlfn.XLOOKUP(Length_selection!$A131,Length!$A$2:$A$177,Length!J$2:J$177),0)</f>
        <v>0</v>
      </c>
      <c r="K131">
        <f>IFERROR(_xlfn.XLOOKUP(Length_selection!$A131,Length!$A$2:$A$177,Length!K$2:K$177),0)</f>
        <v>13472.962</v>
      </c>
      <c r="L131">
        <f>IFERROR(_xlfn.XLOOKUP(Length_selection!$A131,Length!$A$2:$A$177,Length!L$2:L$177),0)</f>
        <v>7028.7250000000004</v>
      </c>
      <c r="M131">
        <f>IFERROR(_xlfn.XLOOKUP(Length_selection!$A131,Length!$A$2:$A$177,Length!M$2:M$177),0)</f>
        <v>1884.828</v>
      </c>
      <c r="N131">
        <f>IFERROR(_xlfn.XLOOKUP(Length_selection!$A131,Length!$A$2:$A$177,Length!N$2:N$177),0)</f>
        <v>10.263999999999999</v>
      </c>
      <c r="O131">
        <f>IFERROR(_xlfn.XLOOKUP(Length_selection!$A131,Length!$A$2:$A$177,Length!O$2:O$177),0)</f>
        <v>7894.7860000000001</v>
      </c>
      <c r="P131">
        <f>IFERROR(_xlfn.XLOOKUP(Length_selection!$A131,Length!$A$2:$A$177,Length!P$2:P$177),0)</f>
        <v>225.20099999999999</v>
      </c>
    </row>
    <row r="132" spans="1:16" x14ac:dyDescent="0.25">
      <c r="A132" t="s">
        <v>146</v>
      </c>
      <c r="B132">
        <f>IFERROR(_xlfn.XLOOKUP(Length_selection!$A132,Length!$A$2:$A$177,Length!B$2:B$177),0)</f>
        <v>0</v>
      </c>
      <c r="C132">
        <f>IFERROR(_xlfn.XLOOKUP(Length_selection!$A132,Length!$A$2:$A$177,Length!C$2:C$177),0)</f>
        <v>25.940999999999999</v>
      </c>
      <c r="D132">
        <f>IFERROR(_xlfn.XLOOKUP(Length_selection!$A132,Length!$A$2:$A$177,Length!D$2:D$177),0)</f>
        <v>0.11</v>
      </c>
      <c r="E132">
        <f>IFERROR(_xlfn.XLOOKUP(Length_selection!$A132,Length!$A$2:$A$177,Length!E$2:E$177),0)</f>
        <v>0.65</v>
      </c>
      <c r="F132">
        <f>IFERROR(_xlfn.XLOOKUP(Length_selection!$A132,Length!$A$2:$A$177,Length!F$2:F$177),0)</f>
        <v>81.549000000000007</v>
      </c>
      <c r="G132">
        <f>IFERROR(_xlfn.XLOOKUP(Length_selection!$A132,Length!$A$2:$A$177,Length!G$2:G$177),0)</f>
        <v>368.55</v>
      </c>
      <c r="H132">
        <f>IFERROR(_xlfn.XLOOKUP(Length_selection!$A132,Length!$A$2:$A$177,Length!H$2:H$177),0)</f>
        <v>0</v>
      </c>
      <c r="I132">
        <f>IFERROR(_xlfn.XLOOKUP(Length_selection!$A132,Length!$A$2:$A$177,Length!I$2:I$177),0)</f>
        <v>0.51800000000000002</v>
      </c>
      <c r="J132">
        <f>IFERROR(_xlfn.XLOOKUP(Length_selection!$A132,Length!$A$2:$A$177,Length!J$2:J$177),0)</f>
        <v>0</v>
      </c>
      <c r="K132">
        <f>IFERROR(_xlfn.XLOOKUP(Length_selection!$A132,Length!$A$2:$A$177,Length!K$2:K$177),0)</f>
        <v>111.837</v>
      </c>
      <c r="L132">
        <f>IFERROR(_xlfn.XLOOKUP(Length_selection!$A132,Length!$A$2:$A$177,Length!L$2:L$177),0)</f>
        <v>45.463999999999999</v>
      </c>
      <c r="M132">
        <f>IFERROR(_xlfn.XLOOKUP(Length_selection!$A132,Length!$A$2:$A$177,Length!M$2:M$177),0)</f>
        <v>0</v>
      </c>
      <c r="N132">
        <f>IFERROR(_xlfn.XLOOKUP(Length_selection!$A132,Length!$A$2:$A$177,Length!N$2:N$177),0)</f>
        <v>0.35799999999999998</v>
      </c>
      <c r="O132">
        <f>IFERROR(_xlfn.XLOOKUP(Length_selection!$A132,Length!$A$2:$A$177,Length!O$2:O$177),0)</f>
        <v>66.001000000000005</v>
      </c>
      <c r="P132">
        <f>IFERROR(_xlfn.XLOOKUP(Length_selection!$A132,Length!$A$2:$A$177,Length!P$2:P$177),0)</f>
        <v>0</v>
      </c>
    </row>
    <row r="133" spans="1:16" x14ac:dyDescent="0.25">
      <c r="A133" t="s">
        <v>147</v>
      </c>
      <c r="B133">
        <f>IFERROR(_xlfn.XLOOKUP(Length_selection!$A133,Length!$A$2:$A$177,Length!B$2:B$177),0)</f>
        <v>890.06299999999999</v>
      </c>
      <c r="C133">
        <f>IFERROR(_xlfn.XLOOKUP(Length_selection!$A133,Length!$A$2:$A$177,Length!C$2:C$177),0)</f>
        <v>24193.575000000001</v>
      </c>
      <c r="D133">
        <f>IFERROR(_xlfn.XLOOKUP(Length_selection!$A133,Length!$A$2:$A$177,Length!D$2:D$177),0)</f>
        <v>0.442</v>
      </c>
      <c r="E133">
        <f>IFERROR(_xlfn.XLOOKUP(Length_selection!$A133,Length!$A$2:$A$177,Length!E$2:E$177),0)</f>
        <v>0.52100000000000002</v>
      </c>
      <c r="F133">
        <f>IFERROR(_xlfn.XLOOKUP(Length_selection!$A133,Length!$A$2:$A$177,Length!F$2:F$177),0)</f>
        <v>1123.3430000000001</v>
      </c>
      <c r="G133">
        <f>IFERROR(_xlfn.XLOOKUP(Length_selection!$A133,Length!$A$2:$A$177,Length!G$2:G$177),0)</f>
        <v>3739.058</v>
      </c>
      <c r="H133">
        <f>IFERROR(_xlfn.XLOOKUP(Length_selection!$A133,Length!$A$2:$A$177,Length!H$2:H$177),0)</f>
        <v>0.45300000000000001</v>
      </c>
      <c r="I133">
        <f>IFERROR(_xlfn.XLOOKUP(Length_selection!$A133,Length!$A$2:$A$177,Length!I$2:I$177),0)</f>
        <v>7.4039999999999999</v>
      </c>
      <c r="J133">
        <f>IFERROR(_xlfn.XLOOKUP(Length_selection!$A133,Length!$A$2:$A$177,Length!J$2:J$177),0)</f>
        <v>0</v>
      </c>
      <c r="K133">
        <f>IFERROR(_xlfn.XLOOKUP(Length_selection!$A133,Length!$A$2:$A$177,Length!K$2:K$177),0)</f>
        <v>334.62599999999998</v>
      </c>
      <c r="L133">
        <f>IFERROR(_xlfn.XLOOKUP(Length_selection!$A133,Length!$A$2:$A$177,Length!L$2:L$177),0)</f>
        <v>3716.79</v>
      </c>
      <c r="M133">
        <f>IFERROR(_xlfn.XLOOKUP(Length_selection!$A133,Length!$A$2:$A$177,Length!M$2:M$177),0)</f>
        <v>0</v>
      </c>
      <c r="N133">
        <f>IFERROR(_xlfn.XLOOKUP(Length_selection!$A133,Length!$A$2:$A$177,Length!N$2:N$177),0)</f>
        <v>1.2999999999999999E-2</v>
      </c>
      <c r="O133">
        <f>IFERROR(_xlfn.XLOOKUP(Length_selection!$A133,Length!$A$2:$A$177,Length!O$2:O$177),0)</f>
        <v>1791.7329999999999</v>
      </c>
      <c r="P133">
        <f>IFERROR(_xlfn.XLOOKUP(Length_selection!$A133,Length!$A$2:$A$177,Length!P$2:P$177),0)</f>
        <v>0</v>
      </c>
    </row>
    <row r="134" spans="1:16" x14ac:dyDescent="0.25">
      <c r="A134" t="s">
        <v>148</v>
      </c>
      <c r="B134">
        <f>IFERROR(_xlfn.XLOOKUP(Length_selection!$A134,Length!$A$2:$A$177,Length!B$2:B$177),0)</f>
        <v>138.626</v>
      </c>
      <c r="C134">
        <f>IFERROR(_xlfn.XLOOKUP(Length_selection!$A134,Length!$A$2:$A$177,Length!C$2:C$177),0)</f>
        <v>4099.3819999999996</v>
      </c>
      <c r="D134">
        <f>IFERROR(_xlfn.XLOOKUP(Length_selection!$A134,Length!$A$2:$A$177,Length!D$2:D$177),0)</f>
        <v>19.004999999999999</v>
      </c>
      <c r="E134">
        <f>IFERROR(_xlfn.XLOOKUP(Length_selection!$A134,Length!$A$2:$A$177,Length!E$2:E$177),0)</f>
        <v>88.537000000000006</v>
      </c>
      <c r="F134">
        <f>IFERROR(_xlfn.XLOOKUP(Length_selection!$A134,Length!$A$2:$A$177,Length!F$2:F$177),0)</f>
        <v>3578.3519999999999</v>
      </c>
      <c r="G134">
        <f>IFERROR(_xlfn.XLOOKUP(Length_selection!$A134,Length!$A$2:$A$177,Length!G$2:G$177),0)</f>
        <v>18792.438999999998</v>
      </c>
      <c r="H134">
        <f>IFERROR(_xlfn.XLOOKUP(Length_selection!$A134,Length!$A$2:$A$177,Length!H$2:H$177),0)</f>
        <v>30.706</v>
      </c>
      <c r="I134">
        <f>IFERROR(_xlfn.XLOOKUP(Length_selection!$A134,Length!$A$2:$A$177,Length!I$2:I$177),0)</f>
        <v>288.74599999999998</v>
      </c>
      <c r="J134">
        <f>IFERROR(_xlfn.XLOOKUP(Length_selection!$A134,Length!$A$2:$A$177,Length!J$2:J$177),0)</f>
        <v>5.7000000000000002E-2</v>
      </c>
      <c r="K134">
        <f>IFERROR(_xlfn.XLOOKUP(Length_selection!$A134,Length!$A$2:$A$177,Length!K$2:K$177),0)</f>
        <v>16804.282999999999</v>
      </c>
      <c r="L134">
        <f>IFERROR(_xlfn.XLOOKUP(Length_selection!$A134,Length!$A$2:$A$177,Length!L$2:L$177),0)</f>
        <v>10759.181</v>
      </c>
      <c r="M134">
        <f>IFERROR(_xlfn.XLOOKUP(Length_selection!$A134,Length!$A$2:$A$177,Length!M$2:M$177),0)</f>
        <v>1549.972</v>
      </c>
      <c r="N134">
        <f>IFERROR(_xlfn.XLOOKUP(Length_selection!$A134,Length!$A$2:$A$177,Length!N$2:N$177),0)</f>
        <v>19.940000000000001</v>
      </c>
      <c r="O134">
        <f>IFERROR(_xlfn.XLOOKUP(Length_selection!$A134,Length!$A$2:$A$177,Length!O$2:O$177),0)</f>
        <v>3900.37</v>
      </c>
      <c r="P134">
        <f>IFERROR(_xlfn.XLOOKUP(Length_selection!$A134,Length!$A$2:$A$177,Length!P$2:P$177),0)</f>
        <v>241.63900000000001</v>
      </c>
    </row>
    <row r="135" spans="1:16" x14ac:dyDescent="0.25">
      <c r="A135" t="s">
        <v>149</v>
      </c>
      <c r="B135">
        <f>IFERROR(_xlfn.XLOOKUP(Length_selection!$A135,Length!$A$2:$A$177,Length!B$2:B$177),0)</f>
        <v>162.489</v>
      </c>
      <c r="C135">
        <f>IFERROR(_xlfn.XLOOKUP(Length_selection!$A135,Length!$A$2:$A$177,Length!C$2:C$177),0)</f>
        <v>23482.575000000001</v>
      </c>
      <c r="D135">
        <f>IFERROR(_xlfn.XLOOKUP(Length_selection!$A135,Length!$A$2:$A$177,Length!D$2:D$177),0)</f>
        <v>9.9149999999999991</v>
      </c>
      <c r="E135">
        <f>IFERROR(_xlfn.XLOOKUP(Length_selection!$A135,Length!$A$2:$A$177,Length!E$2:E$177),0)</f>
        <v>18.388000000000002</v>
      </c>
      <c r="F135">
        <f>IFERROR(_xlfn.XLOOKUP(Length_selection!$A135,Length!$A$2:$A$177,Length!F$2:F$177),0)</f>
        <v>1327.43</v>
      </c>
      <c r="G135">
        <f>IFERROR(_xlfn.XLOOKUP(Length_selection!$A135,Length!$A$2:$A$177,Length!G$2:G$177),0)</f>
        <v>8546.8739999999998</v>
      </c>
      <c r="H135">
        <f>IFERROR(_xlfn.XLOOKUP(Length_selection!$A135,Length!$A$2:$A$177,Length!H$2:H$177),0)</f>
        <v>32.073999999999998</v>
      </c>
      <c r="I135">
        <f>IFERROR(_xlfn.XLOOKUP(Length_selection!$A135,Length!$A$2:$A$177,Length!I$2:I$177),0)</f>
        <v>307.77600000000001</v>
      </c>
      <c r="J135">
        <f>IFERROR(_xlfn.XLOOKUP(Length_selection!$A135,Length!$A$2:$A$177,Length!J$2:J$177),0)</f>
        <v>0.105</v>
      </c>
      <c r="K135">
        <f>IFERROR(_xlfn.XLOOKUP(Length_selection!$A135,Length!$A$2:$A$177,Length!K$2:K$177),0)</f>
        <v>6637.84</v>
      </c>
      <c r="L135">
        <f>IFERROR(_xlfn.XLOOKUP(Length_selection!$A135,Length!$A$2:$A$177,Length!L$2:L$177),0)</f>
        <v>5074.893</v>
      </c>
      <c r="M135">
        <f>IFERROR(_xlfn.XLOOKUP(Length_selection!$A135,Length!$A$2:$A$177,Length!M$2:M$177),0)</f>
        <v>1107.307</v>
      </c>
      <c r="N135">
        <f>IFERROR(_xlfn.XLOOKUP(Length_selection!$A135,Length!$A$2:$A$177,Length!N$2:N$177),0)</f>
        <v>8.6739999999999995</v>
      </c>
      <c r="O135">
        <f>IFERROR(_xlfn.XLOOKUP(Length_selection!$A135,Length!$A$2:$A$177,Length!O$2:O$177),0)</f>
        <v>2865.701</v>
      </c>
      <c r="P135">
        <f>IFERROR(_xlfn.XLOOKUP(Length_selection!$A135,Length!$A$2:$A$177,Length!P$2:P$177),0)</f>
        <v>177.75800000000001</v>
      </c>
    </row>
    <row r="136" spans="1:16" x14ac:dyDescent="0.25">
      <c r="A136" t="s">
        <v>150</v>
      </c>
      <c r="B136">
        <f>IFERROR(_xlfn.XLOOKUP(Length_selection!$A136,Length!$A$2:$A$177,Length!B$2:B$177),0)</f>
        <v>1692.472</v>
      </c>
      <c r="C136">
        <f>IFERROR(_xlfn.XLOOKUP(Length_selection!$A136,Length!$A$2:$A$177,Length!C$2:C$177),0)</f>
        <v>117763.682</v>
      </c>
      <c r="D136">
        <f>IFERROR(_xlfn.XLOOKUP(Length_selection!$A136,Length!$A$2:$A$177,Length!D$2:D$177),0)</f>
        <v>0.26600000000000001</v>
      </c>
      <c r="E136">
        <f>IFERROR(_xlfn.XLOOKUP(Length_selection!$A136,Length!$A$2:$A$177,Length!E$2:E$177),0)</f>
        <v>0.23699999999999999</v>
      </c>
      <c r="F136">
        <f>IFERROR(_xlfn.XLOOKUP(Length_selection!$A136,Length!$A$2:$A$177,Length!F$2:F$177),0)</f>
        <v>2643.4259999999999</v>
      </c>
      <c r="G136">
        <f>IFERROR(_xlfn.XLOOKUP(Length_selection!$A136,Length!$A$2:$A$177,Length!G$2:G$177),0)</f>
        <v>13328.233</v>
      </c>
      <c r="H136">
        <f>IFERROR(_xlfn.XLOOKUP(Length_selection!$A136,Length!$A$2:$A$177,Length!H$2:H$177),0)</f>
        <v>2.1999999999999999E-2</v>
      </c>
      <c r="I136">
        <f>IFERROR(_xlfn.XLOOKUP(Length_selection!$A136,Length!$A$2:$A$177,Length!I$2:I$177),0)</f>
        <v>49.113</v>
      </c>
      <c r="J136">
        <f>IFERROR(_xlfn.XLOOKUP(Length_selection!$A136,Length!$A$2:$A$177,Length!J$2:J$177),0)</f>
        <v>0</v>
      </c>
      <c r="K136">
        <f>IFERROR(_xlfn.XLOOKUP(Length_selection!$A136,Length!$A$2:$A$177,Length!K$2:K$177),0)</f>
        <v>390.755</v>
      </c>
      <c r="L136">
        <f>IFERROR(_xlfn.XLOOKUP(Length_selection!$A136,Length!$A$2:$A$177,Length!L$2:L$177),0)</f>
        <v>10049.062</v>
      </c>
      <c r="M136">
        <f>IFERROR(_xlfn.XLOOKUP(Length_selection!$A136,Length!$A$2:$A$177,Length!M$2:M$177),0)</f>
        <v>0</v>
      </c>
      <c r="N136">
        <f>IFERROR(_xlfn.XLOOKUP(Length_selection!$A136,Length!$A$2:$A$177,Length!N$2:N$177),0)</f>
        <v>0.41699999999999998</v>
      </c>
      <c r="O136">
        <f>IFERROR(_xlfn.XLOOKUP(Length_selection!$A136,Length!$A$2:$A$177,Length!O$2:O$177),0)</f>
        <v>3638.239</v>
      </c>
      <c r="P136">
        <f>IFERROR(_xlfn.XLOOKUP(Length_selection!$A136,Length!$A$2:$A$177,Length!P$2:P$177),0)</f>
        <v>0</v>
      </c>
    </row>
    <row r="137" spans="1:16" x14ac:dyDescent="0.25">
      <c r="A137" t="s">
        <v>151</v>
      </c>
      <c r="B137">
        <f>IFERROR(_xlfn.XLOOKUP(Length_selection!$A137,Length!$A$2:$A$177,Length!B$2:B$177),0)</f>
        <v>12759.43</v>
      </c>
      <c r="C137">
        <f>IFERROR(_xlfn.XLOOKUP(Length_selection!$A137,Length!$A$2:$A$177,Length!C$2:C$177),0)</f>
        <v>175430.70499999999</v>
      </c>
      <c r="D137">
        <f>IFERROR(_xlfn.XLOOKUP(Length_selection!$A137,Length!$A$2:$A$177,Length!D$2:D$177),0)</f>
        <v>255.75</v>
      </c>
      <c r="E137">
        <f>IFERROR(_xlfn.XLOOKUP(Length_selection!$A137,Length!$A$2:$A$177,Length!E$2:E$177),0)</f>
        <v>370.05099999999999</v>
      </c>
      <c r="F137">
        <f>IFERROR(_xlfn.XLOOKUP(Length_selection!$A137,Length!$A$2:$A$177,Length!F$2:F$177),0)</f>
        <v>20392.194</v>
      </c>
      <c r="G137">
        <f>IFERROR(_xlfn.XLOOKUP(Length_selection!$A137,Length!$A$2:$A$177,Length!G$2:G$177),0)</f>
        <v>294701.77899999998</v>
      </c>
      <c r="H137">
        <f>IFERROR(_xlfn.XLOOKUP(Length_selection!$A137,Length!$A$2:$A$177,Length!H$2:H$177),0)</f>
        <v>464.24400000000003</v>
      </c>
      <c r="I137">
        <f>IFERROR(_xlfn.XLOOKUP(Length_selection!$A137,Length!$A$2:$A$177,Length!I$2:I$177),0)</f>
        <v>409.14800000000002</v>
      </c>
      <c r="J137">
        <f>IFERROR(_xlfn.XLOOKUP(Length_selection!$A137,Length!$A$2:$A$177,Length!J$2:J$177),0)</f>
        <v>5.0590000000000002</v>
      </c>
      <c r="K137">
        <f>IFERROR(_xlfn.XLOOKUP(Length_selection!$A137,Length!$A$2:$A$177,Length!K$2:K$177),0)</f>
        <v>48490.553999999996</v>
      </c>
      <c r="L137">
        <f>IFERROR(_xlfn.XLOOKUP(Length_selection!$A137,Length!$A$2:$A$177,Length!L$2:L$177),0)</f>
        <v>87161.705000000002</v>
      </c>
      <c r="M137">
        <f>IFERROR(_xlfn.XLOOKUP(Length_selection!$A137,Length!$A$2:$A$177,Length!M$2:M$177),0)</f>
        <v>3786.0569999999998</v>
      </c>
      <c r="N137">
        <f>IFERROR(_xlfn.XLOOKUP(Length_selection!$A137,Length!$A$2:$A$177,Length!N$2:N$177),0)</f>
        <v>151.19200000000001</v>
      </c>
      <c r="O137">
        <f>IFERROR(_xlfn.XLOOKUP(Length_selection!$A137,Length!$A$2:$A$177,Length!O$2:O$177),0)</f>
        <v>36557.536999999997</v>
      </c>
      <c r="P137">
        <f>IFERROR(_xlfn.XLOOKUP(Length_selection!$A137,Length!$A$2:$A$177,Length!P$2:P$177),0)</f>
        <v>1248.9929999999999</v>
      </c>
    </row>
    <row r="138" spans="1:16" x14ac:dyDescent="0.25">
      <c r="A138" t="s">
        <v>152</v>
      </c>
      <c r="B138">
        <f>IFERROR(_xlfn.XLOOKUP(Length_selection!$A138,Length!$A$2:$A$177,Length!B$2:B$177),0)</f>
        <v>11120.934999999999</v>
      </c>
      <c r="C138">
        <f>IFERROR(_xlfn.XLOOKUP(Length_selection!$A138,Length!$A$2:$A$177,Length!C$2:C$177),0)</f>
        <v>18705.313999999998</v>
      </c>
      <c r="D138">
        <f>IFERROR(_xlfn.XLOOKUP(Length_selection!$A138,Length!$A$2:$A$177,Length!D$2:D$177),0)</f>
        <v>987.66</v>
      </c>
      <c r="E138">
        <f>IFERROR(_xlfn.XLOOKUP(Length_selection!$A138,Length!$A$2:$A$177,Length!E$2:E$177),0)</f>
        <v>1329.5129999999999</v>
      </c>
      <c r="F138">
        <f>IFERROR(_xlfn.XLOOKUP(Length_selection!$A138,Length!$A$2:$A$177,Length!F$2:F$177),0)</f>
        <v>15839.582</v>
      </c>
      <c r="G138">
        <f>IFERROR(_xlfn.XLOOKUP(Length_selection!$A138,Length!$A$2:$A$177,Length!G$2:G$177),0)</f>
        <v>73274.97</v>
      </c>
      <c r="H138">
        <f>IFERROR(_xlfn.XLOOKUP(Length_selection!$A138,Length!$A$2:$A$177,Length!H$2:H$177),0)</f>
        <v>3333.0250000000001</v>
      </c>
      <c r="I138">
        <f>IFERROR(_xlfn.XLOOKUP(Length_selection!$A138,Length!$A$2:$A$177,Length!I$2:I$177),0)</f>
        <v>1624.335</v>
      </c>
      <c r="J138">
        <f>IFERROR(_xlfn.XLOOKUP(Length_selection!$A138,Length!$A$2:$A$177,Length!J$2:J$177),0)</f>
        <v>0</v>
      </c>
      <c r="K138">
        <f>IFERROR(_xlfn.XLOOKUP(Length_selection!$A138,Length!$A$2:$A$177,Length!K$2:K$177),0)</f>
        <v>43378.885999999999</v>
      </c>
      <c r="L138">
        <f>IFERROR(_xlfn.XLOOKUP(Length_selection!$A138,Length!$A$2:$A$177,Length!L$2:L$177),0)</f>
        <v>30479.419000000002</v>
      </c>
      <c r="M138">
        <f>IFERROR(_xlfn.XLOOKUP(Length_selection!$A138,Length!$A$2:$A$177,Length!M$2:M$177),0)</f>
        <v>9954.5990000000002</v>
      </c>
      <c r="N138">
        <f>IFERROR(_xlfn.XLOOKUP(Length_selection!$A138,Length!$A$2:$A$177,Length!N$2:N$177),0)</f>
        <v>380.70600000000002</v>
      </c>
      <c r="O138">
        <f>IFERROR(_xlfn.XLOOKUP(Length_selection!$A138,Length!$A$2:$A$177,Length!O$2:O$177),0)</f>
        <v>26008.958999999999</v>
      </c>
      <c r="P138">
        <f>IFERROR(_xlfn.XLOOKUP(Length_selection!$A138,Length!$A$2:$A$177,Length!P$2:P$177),0)</f>
        <v>2716.462</v>
      </c>
    </row>
    <row r="139" spans="1:16" x14ac:dyDescent="0.25">
      <c r="A139" t="s">
        <v>153</v>
      </c>
      <c r="B139">
        <f>IFERROR(_xlfn.XLOOKUP(Length_selection!$A139,Length!$A$2:$A$177,Length!B$2:B$177),0)</f>
        <v>19.036000000000001</v>
      </c>
      <c r="C139">
        <f>IFERROR(_xlfn.XLOOKUP(Length_selection!$A139,Length!$A$2:$A$177,Length!C$2:C$177),0)</f>
        <v>26638.241999999998</v>
      </c>
      <c r="D139">
        <f>IFERROR(_xlfn.XLOOKUP(Length_selection!$A139,Length!$A$2:$A$177,Length!D$2:D$177),0)</f>
        <v>0.16300000000000001</v>
      </c>
      <c r="E139">
        <f>IFERROR(_xlfn.XLOOKUP(Length_selection!$A139,Length!$A$2:$A$177,Length!E$2:E$177),0)</f>
        <v>1.5820000000000001</v>
      </c>
      <c r="F139">
        <f>IFERROR(_xlfn.XLOOKUP(Length_selection!$A139,Length!$A$2:$A$177,Length!F$2:F$177),0)</f>
        <v>6534.3779999999997</v>
      </c>
      <c r="G139">
        <f>IFERROR(_xlfn.XLOOKUP(Length_selection!$A139,Length!$A$2:$A$177,Length!G$2:G$177),0)</f>
        <v>9764.5949999999993</v>
      </c>
      <c r="H139">
        <f>IFERROR(_xlfn.XLOOKUP(Length_selection!$A139,Length!$A$2:$A$177,Length!H$2:H$177),0)</f>
        <v>0</v>
      </c>
      <c r="I139">
        <f>IFERROR(_xlfn.XLOOKUP(Length_selection!$A139,Length!$A$2:$A$177,Length!I$2:I$177),0)</f>
        <v>1.919</v>
      </c>
      <c r="J139">
        <f>IFERROR(_xlfn.XLOOKUP(Length_selection!$A139,Length!$A$2:$A$177,Length!J$2:J$177),0)</f>
        <v>0</v>
      </c>
      <c r="K139">
        <f>IFERROR(_xlfn.XLOOKUP(Length_selection!$A139,Length!$A$2:$A$177,Length!K$2:K$177),0)</f>
        <v>1237.8630000000001</v>
      </c>
      <c r="L139">
        <f>IFERROR(_xlfn.XLOOKUP(Length_selection!$A139,Length!$A$2:$A$177,Length!L$2:L$177),0)</f>
        <v>7101.348</v>
      </c>
      <c r="M139">
        <f>IFERROR(_xlfn.XLOOKUP(Length_selection!$A139,Length!$A$2:$A$177,Length!M$2:M$177),0)</f>
        <v>0</v>
      </c>
      <c r="N139">
        <f>IFERROR(_xlfn.XLOOKUP(Length_selection!$A139,Length!$A$2:$A$177,Length!N$2:N$177),0)</f>
        <v>0.26500000000000001</v>
      </c>
      <c r="O139">
        <f>IFERROR(_xlfn.XLOOKUP(Length_selection!$A139,Length!$A$2:$A$177,Length!O$2:O$177),0)</f>
        <v>5381.4049999999997</v>
      </c>
      <c r="P139">
        <f>IFERROR(_xlfn.XLOOKUP(Length_selection!$A139,Length!$A$2:$A$177,Length!P$2:P$177),0)</f>
        <v>0</v>
      </c>
    </row>
    <row r="140" spans="1:16" x14ac:dyDescent="0.25">
      <c r="A140" t="s">
        <v>154</v>
      </c>
      <c r="B140">
        <f>IFERROR(_xlfn.XLOOKUP(Length_selection!$A140,Length!$A$2:$A$177,Length!B$2:B$177),0)</f>
        <v>18702.445</v>
      </c>
      <c r="C140">
        <f>IFERROR(_xlfn.XLOOKUP(Length_selection!$A140,Length!$A$2:$A$177,Length!C$2:C$177),0)</f>
        <v>131078.997</v>
      </c>
      <c r="D140">
        <f>IFERROR(_xlfn.XLOOKUP(Length_selection!$A140,Length!$A$2:$A$177,Length!D$2:D$177),0)</f>
        <v>821.03800000000001</v>
      </c>
      <c r="E140">
        <f>IFERROR(_xlfn.XLOOKUP(Length_selection!$A140,Length!$A$2:$A$177,Length!E$2:E$177),0)</f>
        <v>1449.154</v>
      </c>
      <c r="F140">
        <f>IFERROR(_xlfn.XLOOKUP(Length_selection!$A140,Length!$A$2:$A$177,Length!F$2:F$177),0)</f>
        <v>25306.719000000001</v>
      </c>
      <c r="G140">
        <f>IFERROR(_xlfn.XLOOKUP(Length_selection!$A140,Length!$A$2:$A$177,Length!G$2:G$177),0)</f>
        <v>172583.557</v>
      </c>
      <c r="H140">
        <f>IFERROR(_xlfn.XLOOKUP(Length_selection!$A140,Length!$A$2:$A$177,Length!H$2:H$177),0)</f>
        <v>2539.777</v>
      </c>
      <c r="I140">
        <f>IFERROR(_xlfn.XLOOKUP(Length_selection!$A140,Length!$A$2:$A$177,Length!I$2:I$177),0)</f>
        <v>6367.1</v>
      </c>
      <c r="J140">
        <f>IFERROR(_xlfn.XLOOKUP(Length_selection!$A140,Length!$A$2:$A$177,Length!J$2:J$177),0)</f>
        <v>5.9239999999999986</v>
      </c>
      <c r="K140">
        <f>IFERROR(_xlfn.XLOOKUP(Length_selection!$A140,Length!$A$2:$A$177,Length!K$2:K$177),0)</f>
        <v>66239.78</v>
      </c>
      <c r="L140">
        <f>IFERROR(_xlfn.XLOOKUP(Length_selection!$A140,Length!$A$2:$A$177,Length!L$2:L$177),0)</f>
        <v>106022.60799999999</v>
      </c>
      <c r="M140">
        <f>IFERROR(_xlfn.XLOOKUP(Length_selection!$A140,Length!$A$2:$A$177,Length!M$2:M$177),0)</f>
        <v>33305.243000000002</v>
      </c>
      <c r="N140">
        <f>IFERROR(_xlfn.XLOOKUP(Length_selection!$A140,Length!$A$2:$A$177,Length!N$2:N$177),0)</f>
        <v>809.98300000000006</v>
      </c>
      <c r="O140">
        <f>IFERROR(_xlfn.XLOOKUP(Length_selection!$A140,Length!$A$2:$A$177,Length!O$2:O$177),0)</f>
        <v>43510.843999999997</v>
      </c>
      <c r="P140">
        <f>IFERROR(_xlfn.XLOOKUP(Length_selection!$A140,Length!$A$2:$A$177,Length!P$2:P$177),0)</f>
        <v>9907.7260000000006</v>
      </c>
    </row>
    <row r="141" spans="1:16" x14ac:dyDescent="0.25">
      <c r="A141" t="s">
        <v>155</v>
      </c>
      <c r="B141">
        <f>IFERROR(_xlfn.XLOOKUP(Length_selection!$A141,Length!$A$2:$A$177,Length!B$2:B$177),0)</f>
        <v>3919.9140000000002</v>
      </c>
      <c r="C141">
        <f>IFERROR(_xlfn.XLOOKUP(Length_selection!$A141,Length!$A$2:$A$177,Length!C$2:C$177),0)</f>
        <v>19962.613000000001</v>
      </c>
      <c r="D141">
        <f>IFERROR(_xlfn.XLOOKUP(Length_selection!$A141,Length!$A$2:$A$177,Length!D$2:D$177),0)</f>
        <v>4.3419999999999996</v>
      </c>
      <c r="E141">
        <f>IFERROR(_xlfn.XLOOKUP(Length_selection!$A141,Length!$A$2:$A$177,Length!E$2:E$177),0)</f>
        <v>6.36</v>
      </c>
      <c r="F141">
        <f>IFERROR(_xlfn.XLOOKUP(Length_selection!$A141,Length!$A$2:$A$177,Length!F$2:F$177),0)</f>
        <v>2335.7919999999999</v>
      </c>
      <c r="G141">
        <f>IFERROR(_xlfn.XLOOKUP(Length_selection!$A141,Length!$A$2:$A$177,Length!G$2:G$177),0)</f>
        <v>54099.317000000003</v>
      </c>
      <c r="H141">
        <f>IFERROR(_xlfn.XLOOKUP(Length_selection!$A141,Length!$A$2:$A$177,Length!H$2:H$177),0)</f>
        <v>31.178999999999998</v>
      </c>
      <c r="I141">
        <f>IFERROR(_xlfn.XLOOKUP(Length_selection!$A141,Length!$A$2:$A$177,Length!I$2:I$177),0)</f>
        <v>4349.0280000000002</v>
      </c>
      <c r="J141">
        <f>IFERROR(_xlfn.XLOOKUP(Length_selection!$A141,Length!$A$2:$A$177,Length!J$2:J$177),0)</f>
        <v>0.13100000000000001</v>
      </c>
      <c r="K141">
        <f>IFERROR(_xlfn.XLOOKUP(Length_selection!$A141,Length!$A$2:$A$177,Length!K$2:K$177),0)</f>
        <v>3594.73</v>
      </c>
      <c r="L141">
        <f>IFERROR(_xlfn.XLOOKUP(Length_selection!$A141,Length!$A$2:$A$177,Length!L$2:L$177),0)</f>
        <v>12587.989</v>
      </c>
      <c r="M141">
        <f>IFERROR(_xlfn.XLOOKUP(Length_selection!$A141,Length!$A$2:$A$177,Length!M$2:M$177),0)</f>
        <v>629.00400000000002</v>
      </c>
      <c r="N141">
        <f>IFERROR(_xlfn.XLOOKUP(Length_selection!$A141,Length!$A$2:$A$177,Length!N$2:N$177),0)</f>
        <v>6.7229999999999999</v>
      </c>
      <c r="O141">
        <f>IFERROR(_xlfn.XLOOKUP(Length_selection!$A141,Length!$A$2:$A$177,Length!O$2:O$177),0)</f>
        <v>7009.5950000000003</v>
      </c>
      <c r="P141">
        <f>IFERROR(_xlfn.XLOOKUP(Length_selection!$A141,Length!$A$2:$A$177,Length!P$2:P$177),0)</f>
        <v>96.652000000000001</v>
      </c>
    </row>
    <row r="142" spans="1:16" x14ac:dyDescent="0.25">
      <c r="A142" t="s">
        <v>156</v>
      </c>
      <c r="B142">
        <f>IFERROR(_xlfn.XLOOKUP(Length_selection!$A142,Length!$A$2:$A$177,Length!B$2:B$177),0)</f>
        <v>7118.7830000000004</v>
      </c>
      <c r="C142">
        <f>IFERROR(_xlfn.XLOOKUP(Length_selection!$A142,Length!$A$2:$A$177,Length!C$2:C$177),0)</f>
        <v>103295.327</v>
      </c>
      <c r="D142">
        <f>IFERROR(_xlfn.XLOOKUP(Length_selection!$A142,Length!$A$2:$A$177,Length!D$2:D$177),0)</f>
        <v>6.7279999999999998</v>
      </c>
      <c r="E142">
        <f>IFERROR(_xlfn.XLOOKUP(Length_selection!$A142,Length!$A$2:$A$177,Length!E$2:E$177),0)</f>
        <v>7.4089999999999998</v>
      </c>
      <c r="F142">
        <f>IFERROR(_xlfn.XLOOKUP(Length_selection!$A142,Length!$A$2:$A$177,Length!F$2:F$177),0)</f>
        <v>3480.703</v>
      </c>
      <c r="G142">
        <f>IFERROR(_xlfn.XLOOKUP(Length_selection!$A142,Length!$A$2:$A$177,Length!G$2:G$177),0)</f>
        <v>92800.138999999996</v>
      </c>
      <c r="H142">
        <f>IFERROR(_xlfn.XLOOKUP(Length_selection!$A142,Length!$A$2:$A$177,Length!H$2:H$177),0)</f>
        <v>14.510999999999999</v>
      </c>
      <c r="I142">
        <f>IFERROR(_xlfn.XLOOKUP(Length_selection!$A142,Length!$A$2:$A$177,Length!I$2:I$177),0)</f>
        <v>16.428000000000001</v>
      </c>
      <c r="J142">
        <f>IFERROR(_xlfn.XLOOKUP(Length_selection!$A142,Length!$A$2:$A$177,Length!J$2:J$177),0)</f>
        <v>0</v>
      </c>
      <c r="K142">
        <f>IFERROR(_xlfn.XLOOKUP(Length_selection!$A142,Length!$A$2:$A$177,Length!K$2:K$177),0)</f>
        <v>2075.0279999999998</v>
      </c>
      <c r="L142">
        <f>IFERROR(_xlfn.XLOOKUP(Length_selection!$A142,Length!$A$2:$A$177,Length!L$2:L$177),0)</f>
        <v>30946.417000000001</v>
      </c>
      <c r="M142">
        <f>IFERROR(_xlfn.XLOOKUP(Length_selection!$A142,Length!$A$2:$A$177,Length!M$2:M$177),0)</f>
        <v>0</v>
      </c>
      <c r="N142">
        <f>IFERROR(_xlfn.XLOOKUP(Length_selection!$A142,Length!$A$2:$A$177,Length!N$2:N$177),0)</f>
        <v>5.0599999999999996</v>
      </c>
      <c r="O142">
        <f>IFERROR(_xlfn.XLOOKUP(Length_selection!$A142,Length!$A$2:$A$177,Length!O$2:O$177),0)</f>
        <v>5154.8429999999998</v>
      </c>
      <c r="P142">
        <f>IFERROR(_xlfn.XLOOKUP(Length_selection!$A142,Length!$A$2:$A$177,Length!P$2:P$177),0)</f>
        <v>0</v>
      </c>
    </row>
    <row r="143" spans="1:16" x14ac:dyDescent="0.25">
      <c r="A143" t="s">
        <v>157</v>
      </c>
      <c r="B143">
        <f>IFERROR(_xlfn.XLOOKUP(Length_selection!$A143,Length!$A$2:$A$177,Length!B$2:B$177),0)</f>
        <v>0</v>
      </c>
      <c r="C143">
        <f>IFERROR(_xlfn.XLOOKUP(Length_selection!$A143,Length!$A$2:$A$177,Length!C$2:C$177),0)</f>
        <v>1259.836</v>
      </c>
      <c r="D143">
        <f>IFERROR(_xlfn.XLOOKUP(Length_selection!$A143,Length!$A$2:$A$177,Length!D$2:D$177),0)</f>
        <v>0.17299999999999999</v>
      </c>
      <c r="E143">
        <f>IFERROR(_xlfn.XLOOKUP(Length_selection!$A143,Length!$A$2:$A$177,Length!E$2:E$177),0)</f>
        <v>0.44600000000000001</v>
      </c>
      <c r="F143">
        <f>IFERROR(_xlfn.XLOOKUP(Length_selection!$A143,Length!$A$2:$A$177,Length!F$2:F$177),0)</f>
        <v>900.81299999999999</v>
      </c>
      <c r="G143">
        <f>IFERROR(_xlfn.XLOOKUP(Length_selection!$A143,Length!$A$2:$A$177,Length!G$2:G$177),0)</f>
        <v>2974.7710000000002</v>
      </c>
      <c r="H143">
        <f>IFERROR(_xlfn.XLOOKUP(Length_selection!$A143,Length!$A$2:$A$177,Length!H$2:H$177),0)</f>
        <v>0</v>
      </c>
      <c r="I143">
        <f>IFERROR(_xlfn.XLOOKUP(Length_selection!$A143,Length!$A$2:$A$177,Length!I$2:I$177),0)</f>
        <v>245.52699999999999</v>
      </c>
      <c r="J143">
        <f>IFERROR(_xlfn.XLOOKUP(Length_selection!$A143,Length!$A$2:$A$177,Length!J$2:J$177),0)</f>
        <v>0</v>
      </c>
      <c r="K143">
        <f>IFERROR(_xlfn.XLOOKUP(Length_selection!$A143,Length!$A$2:$A$177,Length!K$2:K$177),0)</f>
        <v>1148.2529999999999</v>
      </c>
      <c r="L143">
        <f>IFERROR(_xlfn.XLOOKUP(Length_selection!$A143,Length!$A$2:$A$177,Length!L$2:L$177),0)</f>
        <v>711.22199999999998</v>
      </c>
      <c r="M143">
        <f>IFERROR(_xlfn.XLOOKUP(Length_selection!$A143,Length!$A$2:$A$177,Length!M$2:M$177),0)</f>
        <v>0</v>
      </c>
      <c r="N143">
        <f>IFERROR(_xlfn.XLOOKUP(Length_selection!$A143,Length!$A$2:$A$177,Length!N$2:N$177),0)</f>
        <v>0.39400000000000002</v>
      </c>
      <c r="O143">
        <f>IFERROR(_xlfn.XLOOKUP(Length_selection!$A143,Length!$A$2:$A$177,Length!O$2:O$177),0)</f>
        <v>190.53399999999999</v>
      </c>
      <c r="P143">
        <f>IFERROR(_xlfn.XLOOKUP(Length_selection!$A143,Length!$A$2:$A$177,Length!P$2:P$177),0)</f>
        <v>0</v>
      </c>
    </row>
    <row r="144" spans="1:16" x14ac:dyDescent="0.25">
      <c r="A144" t="s">
        <v>158</v>
      </c>
      <c r="B144">
        <f>IFERROR(_xlfn.XLOOKUP(Length_selection!$A144,Length!$A$2:$A$177,Length!B$2:B$177),0)</f>
        <v>238.41800000000001</v>
      </c>
      <c r="C144">
        <f>IFERROR(_xlfn.XLOOKUP(Length_selection!$A144,Length!$A$2:$A$177,Length!C$2:C$177),0)</f>
        <v>7983.5860000000002</v>
      </c>
      <c r="D144">
        <f>IFERROR(_xlfn.XLOOKUP(Length_selection!$A144,Length!$A$2:$A$177,Length!D$2:D$177),0)</f>
        <v>0.45600000000000002</v>
      </c>
      <c r="E144">
        <f>IFERROR(_xlfn.XLOOKUP(Length_selection!$A144,Length!$A$2:$A$177,Length!E$2:E$177),0)</f>
        <v>1.294</v>
      </c>
      <c r="F144">
        <f>IFERROR(_xlfn.XLOOKUP(Length_selection!$A144,Length!$A$2:$A$177,Length!F$2:F$177),0)</f>
        <v>657.57399999999996</v>
      </c>
      <c r="G144">
        <f>IFERROR(_xlfn.XLOOKUP(Length_selection!$A144,Length!$A$2:$A$177,Length!G$2:G$177),0)</f>
        <v>7172.2659999999996</v>
      </c>
      <c r="H144">
        <f>IFERROR(_xlfn.XLOOKUP(Length_selection!$A144,Length!$A$2:$A$177,Length!H$2:H$177),0)</f>
        <v>1.073</v>
      </c>
      <c r="I144">
        <f>IFERROR(_xlfn.XLOOKUP(Length_selection!$A144,Length!$A$2:$A$177,Length!I$2:I$177),0)</f>
        <v>0.68300000000000005</v>
      </c>
      <c r="J144">
        <f>IFERROR(_xlfn.XLOOKUP(Length_selection!$A144,Length!$A$2:$A$177,Length!J$2:J$177),0)</f>
        <v>0</v>
      </c>
      <c r="K144">
        <f>IFERROR(_xlfn.XLOOKUP(Length_selection!$A144,Length!$A$2:$A$177,Length!K$2:K$177),0)</f>
        <v>511.21</v>
      </c>
      <c r="L144">
        <f>IFERROR(_xlfn.XLOOKUP(Length_selection!$A144,Length!$A$2:$A$177,Length!L$2:L$177),0)</f>
        <v>2481.9490000000001</v>
      </c>
      <c r="M144">
        <f>IFERROR(_xlfn.XLOOKUP(Length_selection!$A144,Length!$A$2:$A$177,Length!M$2:M$177),0)</f>
        <v>201.15299999999999</v>
      </c>
      <c r="N144">
        <f>IFERROR(_xlfn.XLOOKUP(Length_selection!$A144,Length!$A$2:$A$177,Length!N$2:N$177),0)</f>
        <v>0.65500000000000003</v>
      </c>
      <c r="O144">
        <f>IFERROR(_xlfn.XLOOKUP(Length_selection!$A144,Length!$A$2:$A$177,Length!O$2:O$177),0)</f>
        <v>889.68499999999995</v>
      </c>
      <c r="P144">
        <f>IFERROR(_xlfn.XLOOKUP(Length_selection!$A144,Length!$A$2:$A$177,Length!P$2:P$177),0)</f>
        <v>51.204000000000001</v>
      </c>
    </row>
    <row r="145" spans="1:16" x14ac:dyDescent="0.25">
      <c r="A145" t="s">
        <v>159</v>
      </c>
      <c r="B145">
        <f>IFERROR(_xlfn.XLOOKUP(Length_selection!$A145,Length!$A$2:$A$177,Length!B$2:B$177),0)</f>
        <v>9089.482</v>
      </c>
      <c r="C145">
        <f>IFERROR(_xlfn.XLOOKUP(Length_selection!$A145,Length!$A$2:$A$177,Length!C$2:C$177),0)</f>
        <v>156525.47899999999</v>
      </c>
      <c r="D145">
        <f>IFERROR(_xlfn.XLOOKUP(Length_selection!$A145,Length!$A$2:$A$177,Length!D$2:D$177),0)</f>
        <v>80.989999999999995</v>
      </c>
      <c r="E145">
        <f>IFERROR(_xlfn.XLOOKUP(Length_selection!$A145,Length!$A$2:$A$177,Length!E$2:E$177),0)</f>
        <v>183.298</v>
      </c>
      <c r="F145">
        <f>IFERROR(_xlfn.XLOOKUP(Length_selection!$A145,Length!$A$2:$A$177,Length!F$2:F$177),0)</f>
        <v>9650.1880000000001</v>
      </c>
      <c r="G145">
        <f>IFERROR(_xlfn.XLOOKUP(Length_selection!$A145,Length!$A$2:$A$177,Length!G$2:G$177),0)</f>
        <v>47718.921999999999</v>
      </c>
      <c r="H145">
        <f>IFERROR(_xlfn.XLOOKUP(Length_selection!$A145,Length!$A$2:$A$177,Length!H$2:H$177),0)</f>
        <v>406.57299999999998</v>
      </c>
      <c r="I145">
        <f>IFERROR(_xlfn.XLOOKUP(Length_selection!$A145,Length!$A$2:$A$177,Length!I$2:I$177),0)</f>
        <v>745.74900000000002</v>
      </c>
      <c r="J145">
        <f>IFERROR(_xlfn.XLOOKUP(Length_selection!$A145,Length!$A$2:$A$177,Length!J$2:J$177),0)</f>
        <v>2.335</v>
      </c>
      <c r="K145">
        <f>IFERROR(_xlfn.XLOOKUP(Length_selection!$A145,Length!$A$2:$A$177,Length!K$2:K$177),0)</f>
        <v>71960.703999999998</v>
      </c>
      <c r="L145">
        <f>IFERROR(_xlfn.XLOOKUP(Length_selection!$A145,Length!$A$2:$A$177,Length!L$2:L$177),0)</f>
        <v>69924.392000000007</v>
      </c>
      <c r="M145">
        <f>IFERROR(_xlfn.XLOOKUP(Length_selection!$A145,Length!$A$2:$A$177,Length!M$2:M$177),0)</f>
        <v>4296.5860000000002</v>
      </c>
      <c r="N145">
        <f>IFERROR(_xlfn.XLOOKUP(Length_selection!$A145,Length!$A$2:$A$177,Length!N$2:N$177),0)</f>
        <v>25.381</v>
      </c>
      <c r="O145">
        <f>IFERROR(_xlfn.XLOOKUP(Length_selection!$A145,Length!$A$2:$A$177,Length!O$2:O$177),0)</f>
        <v>20973.694</v>
      </c>
      <c r="P145">
        <f>IFERROR(_xlfn.XLOOKUP(Length_selection!$A145,Length!$A$2:$A$177,Length!P$2:P$177),0)</f>
        <v>927.71799999999996</v>
      </c>
    </row>
    <row r="146" spans="1:16" x14ac:dyDescent="0.25">
      <c r="A146" t="s">
        <v>160</v>
      </c>
      <c r="B146">
        <f>IFERROR(_xlfn.XLOOKUP(Length_selection!$A146,Length!$A$2:$A$177,Length!B$2:B$177),0)</f>
        <v>550.73599999999999</v>
      </c>
      <c r="C146">
        <f>IFERROR(_xlfn.XLOOKUP(Length_selection!$A146,Length!$A$2:$A$177,Length!C$2:C$177),0)</f>
        <v>20511.509999999998</v>
      </c>
      <c r="D146">
        <f>IFERROR(_xlfn.XLOOKUP(Length_selection!$A146,Length!$A$2:$A$177,Length!D$2:D$177),0)</f>
        <v>27.532</v>
      </c>
      <c r="E146">
        <f>IFERROR(_xlfn.XLOOKUP(Length_selection!$A146,Length!$A$2:$A$177,Length!E$2:E$177),0)</f>
        <v>53.512999999999998</v>
      </c>
      <c r="F146">
        <f>IFERROR(_xlfn.XLOOKUP(Length_selection!$A146,Length!$A$2:$A$177,Length!F$2:F$177),0)</f>
        <v>4683.6610000000001</v>
      </c>
      <c r="G146">
        <f>IFERROR(_xlfn.XLOOKUP(Length_selection!$A146,Length!$A$2:$A$177,Length!G$2:G$177),0)</f>
        <v>27777.266</v>
      </c>
      <c r="H146">
        <f>IFERROR(_xlfn.XLOOKUP(Length_selection!$A146,Length!$A$2:$A$177,Length!H$2:H$177),0)</f>
        <v>105.02200000000001</v>
      </c>
      <c r="I146">
        <f>IFERROR(_xlfn.XLOOKUP(Length_selection!$A146,Length!$A$2:$A$177,Length!I$2:I$177),0)</f>
        <v>509.61900000000003</v>
      </c>
      <c r="J146">
        <f>IFERROR(_xlfn.XLOOKUP(Length_selection!$A146,Length!$A$2:$A$177,Length!J$2:J$177),0)</f>
        <v>0.30299999999999999</v>
      </c>
      <c r="K146">
        <f>IFERROR(_xlfn.XLOOKUP(Length_selection!$A146,Length!$A$2:$A$177,Length!K$2:K$177),0)</f>
        <v>25698.507000000001</v>
      </c>
      <c r="L146">
        <f>IFERROR(_xlfn.XLOOKUP(Length_selection!$A146,Length!$A$2:$A$177,Length!L$2:L$177),0)</f>
        <v>11019.967000000001</v>
      </c>
      <c r="M146">
        <f>IFERROR(_xlfn.XLOOKUP(Length_selection!$A146,Length!$A$2:$A$177,Length!M$2:M$177),0)</f>
        <v>3089.91</v>
      </c>
      <c r="N146">
        <f>IFERROR(_xlfn.XLOOKUP(Length_selection!$A146,Length!$A$2:$A$177,Length!N$2:N$177),0)</f>
        <v>20.789000000000001</v>
      </c>
      <c r="O146">
        <f>IFERROR(_xlfn.XLOOKUP(Length_selection!$A146,Length!$A$2:$A$177,Length!O$2:O$177),0)</f>
        <v>5694.2730000000001</v>
      </c>
      <c r="P146">
        <f>IFERROR(_xlfn.XLOOKUP(Length_selection!$A146,Length!$A$2:$A$177,Length!P$2:P$177),0)</f>
        <v>695.24199999999996</v>
      </c>
    </row>
    <row r="147" spans="1:16" x14ac:dyDescent="0.25">
      <c r="A147" t="s">
        <v>161</v>
      </c>
      <c r="B147">
        <f>IFERROR(_xlfn.XLOOKUP(Length_selection!$A147,Length!$A$2:$A$177,Length!B$2:B$177),0)</f>
        <v>2990.5529999999999</v>
      </c>
      <c r="C147">
        <f>IFERROR(_xlfn.XLOOKUP(Length_selection!$A147,Length!$A$2:$A$177,Length!C$2:C$177),0)</f>
        <v>45222.591999999997</v>
      </c>
      <c r="D147">
        <f>IFERROR(_xlfn.XLOOKUP(Length_selection!$A147,Length!$A$2:$A$177,Length!D$2:D$177),0)</f>
        <v>40.671999999999997</v>
      </c>
      <c r="E147">
        <f>IFERROR(_xlfn.XLOOKUP(Length_selection!$A147,Length!$A$2:$A$177,Length!E$2:E$177),0)</f>
        <v>53.139000000000003</v>
      </c>
      <c r="F147">
        <f>IFERROR(_xlfn.XLOOKUP(Length_selection!$A147,Length!$A$2:$A$177,Length!F$2:F$177),0)</f>
        <v>7320.3059999999996</v>
      </c>
      <c r="G147">
        <f>IFERROR(_xlfn.XLOOKUP(Length_selection!$A147,Length!$A$2:$A$177,Length!G$2:G$177),0)</f>
        <v>31785.741000000002</v>
      </c>
      <c r="H147">
        <f>IFERROR(_xlfn.XLOOKUP(Length_selection!$A147,Length!$A$2:$A$177,Length!H$2:H$177),0)</f>
        <v>99.147999999999996</v>
      </c>
      <c r="I147">
        <f>IFERROR(_xlfn.XLOOKUP(Length_selection!$A147,Length!$A$2:$A$177,Length!I$2:I$177),0)</f>
        <v>183.999</v>
      </c>
      <c r="J147">
        <f>IFERROR(_xlfn.XLOOKUP(Length_selection!$A147,Length!$A$2:$A$177,Length!J$2:J$177),0)</f>
        <v>0</v>
      </c>
      <c r="K147">
        <f>IFERROR(_xlfn.XLOOKUP(Length_selection!$A147,Length!$A$2:$A$177,Length!K$2:K$177),0)</f>
        <v>5859.3450000000003</v>
      </c>
      <c r="L147">
        <f>IFERROR(_xlfn.XLOOKUP(Length_selection!$A147,Length!$A$2:$A$177,Length!L$2:L$177),0)</f>
        <v>25728.949000000001</v>
      </c>
      <c r="M147">
        <f>IFERROR(_xlfn.XLOOKUP(Length_selection!$A147,Length!$A$2:$A$177,Length!M$2:M$177),0)</f>
        <v>1666.069</v>
      </c>
      <c r="N147">
        <f>IFERROR(_xlfn.XLOOKUP(Length_selection!$A147,Length!$A$2:$A$177,Length!N$2:N$177),0)</f>
        <v>9.9740000000000002</v>
      </c>
      <c r="O147">
        <f>IFERROR(_xlfn.XLOOKUP(Length_selection!$A147,Length!$A$2:$A$177,Length!O$2:O$177),0)</f>
        <v>9063.2919999999995</v>
      </c>
      <c r="P147">
        <f>IFERROR(_xlfn.XLOOKUP(Length_selection!$A147,Length!$A$2:$A$177,Length!P$2:P$177),0)</f>
        <v>233.59899999999999</v>
      </c>
    </row>
    <row r="148" spans="1:16" x14ac:dyDescent="0.25">
      <c r="A148" t="s">
        <v>162</v>
      </c>
      <c r="B148">
        <f>IFERROR(_xlfn.XLOOKUP(Length_selection!$A148,Length!$A$2:$A$177,Length!B$2:B$177),0)</f>
        <v>1502.354</v>
      </c>
      <c r="C148">
        <f>IFERROR(_xlfn.XLOOKUP(Length_selection!$A148,Length!$A$2:$A$177,Length!C$2:C$177),0)</f>
        <v>17370.402999999998</v>
      </c>
      <c r="D148">
        <f>IFERROR(_xlfn.XLOOKUP(Length_selection!$A148,Length!$A$2:$A$177,Length!D$2:D$177),0)</f>
        <v>55.576000000000001</v>
      </c>
      <c r="E148">
        <f>IFERROR(_xlfn.XLOOKUP(Length_selection!$A148,Length!$A$2:$A$177,Length!E$2:E$177),0)</f>
        <v>112.35899999999999</v>
      </c>
      <c r="F148">
        <f>IFERROR(_xlfn.XLOOKUP(Length_selection!$A148,Length!$A$2:$A$177,Length!F$2:F$177),0)</f>
        <v>7278.0439999999999</v>
      </c>
      <c r="G148">
        <f>IFERROR(_xlfn.XLOOKUP(Length_selection!$A148,Length!$A$2:$A$177,Length!G$2:G$177),0)</f>
        <v>22560.19</v>
      </c>
      <c r="H148">
        <f>IFERROR(_xlfn.XLOOKUP(Length_selection!$A148,Length!$A$2:$A$177,Length!H$2:H$177),0)</f>
        <v>416.56299999999999</v>
      </c>
      <c r="I148">
        <f>IFERROR(_xlfn.XLOOKUP(Length_selection!$A148,Length!$A$2:$A$177,Length!I$2:I$177),0)</f>
        <v>359.70100000000002</v>
      </c>
      <c r="J148">
        <f>IFERROR(_xlfn.XLOOKUP(Length_selection!$A148,Length!$A$2:$A$177,Length!J$2:J$177),0)</f>
        <v>0.30599999999999999</v>
      </c>
      <c r="K148">
        <f>IFERROR(_xlfn.XLOOKUP(Length_selection!$A148,Length!$A$2:$A$177,Length!K$2:K$177),0)</f>
        <v>55450.712</v>
      </c>
      <c r="L148">
        <f>IFERROR(_xlfn.XLOOKUP(Length_selection!$A148,Length!$A$2:$A$177,Length!L$2:L$177),0)</f>
        <v>17171.314999999999</v>
      </c>
      <c r="M148">
        <f>IFERROR(_xlfn.XLOOKUP(Length_selection!$A148,Length!$A$2:$A$177,Length!M$2:M$177),0)</f>
        <v>2141.585</v>
      </c>
      <c r="N148">
        <f>IFERROR(_xlfn.XLOOKUP(Length_selection!$A148,Length!$A$2:$A$177,Length!N$2:N$177),0)</f>
        <v>85.623000000000005</v>
      </c>
      <c r="O148">
        <f>IFERROR(_xlfn.XLOOKUP(Length_selection!$A148,Length!$A$2:$A$177,Length!O$2:O$177),0)</f>
        <v>5271.2110000000002</v>
      </c>
      <c r="P148">
        <f>IFERROR(_xlfn.XLOOKUP(Length_selection!$A148,Length!$A$2:$A$177,Length!P$2:P$177),0)</f>
        <v>878.53300000000002</v>
      </c>
    </row>
    <row r="149" spans="1:16" x14ac:dyDescent="0.25">
      <c r="A149" t="s">
        <v>163</v>
      </c>
      <c r="B149">
        <f>IFERROR(_xlfn.XLOOKUP(Length_selection!$A149,Length!$A$2:$A$177,Length!B$2:B$177),0)</f>
        <v>1452.1579999999999</v>
      </c>
      <c r="C149">
        <f>IFERROR(_xlfn.XLOOKUP(Length_selection!$A149,Length!$A$2:$A$177,Length!C$2:C$177),0)</f>
        <v>9654.8109999999997</v>
      </c>
      <c r="D149">
        <f>IFERROR(_xlfn.XLOOKUP(Length_selection!$A149,Length!$A$2:$A$177,Length!D$2:D$177),0)</f>
        <v>7.5609999999999999</v>
      </c>
      <c r="E149">
        <f>IFERROR(_xlfn.XLOOKUP(Length_selection!$A149,Length!$A$2:$A$177,Length!E$2:E$177),0)</f>
        <v>3.8860000000000001</v>
      </c>
      <c r="F149">
        <f>IFERROR(_xlfn.XLOOKUP(Length_selection!$A149,Length!$A$2:$A$177,Length!F$2:F$177),0)</f>
        <v>2229.9720000000002</v>
      </c>
      <c r="G149">
        <f>IFERROR(_xlfn.XLOOKUP(Length_selection!$A149,Length!$A$2:$A$177,Length!G$2:G$177),0)</f>
        <v>15968.282999999999</v>
      </c>
      <c r="H149">
        <f>IFERROR(_xlfn.XLOOKUP(Length_selection!$A149,Length!$A$2:$A$177,Length!H$2:H$177),0)</f>
        <v>12.289</v>
      </c>
      <c r="I149">
        <f>IFERROR(_xlfn.XLOOKUP(Length_selection!$A149,Length!$A$2:$A$177,Length!I$2:I$177),0)</f>
        <v>5391.1610000000001</v>
      </c>
      <c r="J149">
        <f>IFERROR(_xlfn.XLOOKUP(Length_selection!$A149,Length!$A$2:$A$177,Length!J$2:J$177),0)</f>
        <v>0</v>
      </c>
      <c r="K149">
        <f>IFERROR(_xlfn.XLOOKUP(Length_selection!$A149,Length!$A$2:$A$177,Length!K$2:K$177),0)</f>
        <v>3456.7629999999999</v>
      </c>
      <c r="L149">
        <f>IFERROR(_xlfn.XLOOKUP(Length_selection!$A149,Length!$A$2:$A$177,Length!L$2:L$177),0)</f>
        <v>5654.4340000000002</v>
      </c>
      <c r="M149">
        <f>IFERROR(_xlfn.XLOOKUP(Length_selection!$A149,Length!$A$2:$A$177,Length!M$2:M$177),0)</f>
        <v>0</v>
      </c>
      <c r="N149">
        <f>IFERROR(_xlfn.XLOOKUP(Length_selection!$A149,Length!$A$2:$A$177,Length!N$2:N$177),0)</f>
        <v>4.1360000000000001</v>
      </c>
      <c r="O149">
        <f>IFERROR(_xlfn.XLOOKUP(Length_selection!$A149,Length!$A$2:$A$177,Length!O$2:O$177),0)</f>
        <v>3153.2849999999999</v>
      </c>
      <c r="P149">
        <f>IFERROR(_xlfn.XLOOKUP(Length_selection!$A149,Length!$A$2:$A$177,Length!P$2:P$177),0)</f>
        <v>0</v>
      </c>
    </row>
    <row r="150" spans="1:16" x14ac:dyDescent="0.25">
      <c r="A150" t="s">
        <v>164</v>
      </c>
      <c r="B150">
        <f>IFERROR(_xlfn.XLOOKUP(Length_selection!$A150,Length!$A$2:$A$177,Length!B$2:B$177),0)</f>
        <v>9364.5020000000004</v>
      </c>
      <c r="C150">
        <f>IFERROR(_xlfn.XLOOKUP(Length_selection!$A150,Length!$A$2:$A$177,Length!C$2:C$177),0)</f>
        <v>250709.81599999999</v>
      </c>
      <c r="D150">
        <f>IFERROR(_xlfn.XLOOKUP(Length_selection!$A150,Length!$A$2:$A$177,Length!D$2:D$177),0)</f>
        <v>2.2629999999999999</v>
      </c>
      <c r="E150">
        <f>IFERROR(_xlfn.XLOOKUP(Length_selection!$A150,Length!$A$2:$A$177,Length!E$2:E$177),0)</f>
        <v>2.4430000000000001</v>
      </c>
      <c r="F150">
        <f>IFERROR(_xlfn.XLOOKUP(Length_selection!$A150,Length!$A$2:$A$177,Length!F$2:F$177),0)</f>
        <v>4600.1930000000002</v>
      </c>
      <c r="G150">
        <f>IFERROR(_xlfn.XLOOKUP(Length_selection!$A150,Length!$A$2:$A$177,Length!G$2:G$177),0)</f>
        <v>135644.78200000001</v>
      </c>
      <c r="H150">
        <f>IFERROR(_xlfn.XLOOKUP(Length_selection!$A150,Length!$A$2:$A$177,Length!H$2:H$177),0)</f>
        <v>13.563000000000001</v>
      </c>
      <c r="I150">
        <f>IFERROR(_xlfn.XLOOKUP(Length_selection!$A150,Length!$A$2:$A$177,Length!I$2:I$177),0)</f>
        <v>75.051000000000002</v>
      </c>
      <c r="J150">
        <f>IFERROR(_xlfn.XLOOKUP(Length_selection!$A150,Length!$A$2:$A$177,Length!J$2:J$177),0)</f>
        <v>0</v>
      </c>
      <c r="K150">
        <f>IFERROR(_xlfn.XLOOKUP(Length_selection!$A150,Length!$A$2:$A$177,Length!K$2:K$177),0)</f>
        <v>8266.3539999999994</v>
      </c>
      <c r="L150">
        <f>IFERROR(_xlfn.XLOOKUP(Length_selection!$A150,Length!$A$2:$A$177,Length!L$2:L$177),0)</f>
        <v>39335.552000000003</v>
      </c>
      <c r="M150">
        <f>IFERROR(_xlfn.XLOOKUP(Length_selection!$A150,Length!$A$2:$A$177,Length!M$2:M$177),0)</f>
        <v>0</v>
      </c>
      <c r="N150">
        <f>IFERROR(_xlfn.XLOOKUP(Length_selection!$A150,Length!$A$2:$A$177,Length!N$2:N$177),0)</f>
        <v>3.847</v>
      </c>
      <c r="O150">
        <f>IFERROR(_xlfn.XLOOKUP(Length_selection!$A150,Length!$A$2:$A$177,Length!O$2:O$177),0)</f>
        <v>15786.763999999999</v>
      </c>
      <c r="P150">
        <f>IFERROR(_xlfn.XLOOKUP(Length_selection!$A150,Length!$A$2:$A$177,Length!P$2:P$177),0)</f>
        <v>0</v>
      </c>
    </row>
    <row r="151" spans="1:16" x14ac:dyDescent="0.25">
      <c r="A151" t="s">
        <v>165</v>
      </c>
      <c r="B151">
        <f>IFERROR(_xlfn.XLOOKUP(Length_selection!$A151,Length!$A$2:$A$177,Length!B$2:B$177),0)</f>
        <v>19143.704000000002</v>
      </c>
      <c r="C151">
        <f>IFERROR(_xlfn.XLOOKUP(Length_selection!$A151,Length!$A$2:$A$177,Length!C$2:C$177),0)</f>
        <v>150527.41500000001</v>
      </c>
      <c r="D151">
        <f>IFERROR(_xlfn.XLOOKUP(Length_selection!$A151,Length!$A$2:$A$177,Length!D$2:D$177),0)</f>
        <v>471.88200000000001</v>
      </c>
      <c r="E151">
        <f>IFERROR(_xlfn.XLOOKUP(Length_selection!$A151,Length!$A$2:$A$177,Length!E$2:E$177),0)</f>
        <v>542.99699999999996</v>
      </c>
      <c r="F151">
        <f>IFERROR(_xlfn.XLOOKUP(Length_selection!$A151,Length!$A$2:$A$177,Length!F$2:F$177),0)</f>
        <v>15569.973</v>
      </c>
      <c r="G151">
        <f>IFERROR(_xlfn.XLOOKUP(Length_selection!$A151,Length!$A$2:$A$177,Length!G$2:G$177),0)</f>
        <v>347540.25400000002</v>
      </c>
      <c r="H151">
        <f>IFERROR(_xlfn.XLOOKUP(Length_selection!$A151,Length!$A$2:$A$177,Length!H$2:H$177),0)</f>
        <v>1038.894</v>
      </c>
      <c r="I151">
        <f>IFERROR(_xlfn.XLOOKUP(Length_selection!$A151,Length!$A$2:$A$177,Length!I$2:I$177),0)</f>
        <v>1874.4880000000001</v>
      </c>
      <c r="J151">
        <f>IFERROR(_xlfn.XLOOKUP(Length_selection!$A151,Length!$A$2:$A$177,Length!J$2:J$177),0)</f>
        <v>0</v>
      </c>
      <c r="K151">
        <f>IFERROR(_xlfn.XLOOKUP(Length_selection!$A151,Length!$A$2:$A$177,Length!K$2:K$177),0)</f>
        <v>96515.009000000005</v>
      </c>
      <c r="L151">
        <f>IFERROR(_xlfn.XLOOKUP(Length_selection!$A151,Length!$A$2:$A$177,Length!L$2:L$177),0)</f>
        <v>69830.968999999997</v>
      </c>
      <c r="M151">
        <f>IFERROR(_xlfn.XLOOKUP(Length_selection!$A151,Length!$A$2:$A$177,Length!M$2:M$177),0)</f>
        <v>1304.7429999999999</v>
      </c>
      <c r="N151">
        <f>IFERROR(_xlfn.XLOOKUP(Length_selection!$A151,Length!$A$2:$A$177,Length!N$2:N$177),0)</f>
        <v>113.676</v>
      </c>
      <c r="O151">
        <f>IFERROR(_xlfn.XLOOKUP(Length_selection!$A151,Length!$A$2:$A$177,Length!O$2:O$177),0)</f>
        <v>39783.728000000003</v>
      </c>
      <c r="P151">
        <f>IFERROR(_xlfn.XLOOKUP(Length_selection!$A151,Length!$A$2:$A$177,Length!P$2:P$177),0)</f>
        <v>507.13299999999998</v>
      </c>
    </row>
    <row r="152" spans="1:16" x14ac:dyDescent="0.25">
      <c r="A152" t="s">
        <v>166</v>
      </c>
      <c r="B152">
        <f>IFERROR(_xlfn.XLOOKUP(Length_selection!$A152,Length!$A$2:$A$177,Length!B$2:B$177),0)</f>
        <v>917.25699999999995</v>
      </c>
      <c r="C152">
        <f>IFERROR(_xlfn.XLOOKUP(Length_selection!$A152,Length!$A$2:$A$177,Length!C$2:C$177),0)</f>
        <v>20332.522000000001</v>
      </c>
      <c r="D152">
        <f>IFERROR(_xlfn.XLOOKUP(Length_selection!$A152,Length!$A$2:$A$177,Length!D$2:D$177),0)</f>
        <v>0.78900000000000003</v>
      </c>
      <c r="E152">
        <f>IFERROR(_xlfn.XLOOKUP(Length_selection!$A152,Length!$A$2:$A$177,Length!E$2:E$177),0)</f>
        <v>2.089</v>
      </c>
      <c r="F152">
        <f>IFERROR(_xlfn.XLOOKUP(Length_selection!$A152,Length!$A$2:$A$177,Length!F$2:F$177),0)</f>
        <v>1169.5409999999999</v>
      </c>
      <c r="G152">
        <f>IFERROR(_xlfn.XLOOKUP(Length_selection!$A152,Length!$A$2:$A$177,Length!G$2:G$177),0)</f>
        <v>10417.615</v>
      </c>
      <c r="H152">
        <f>IFERROR(_xlfn.XLOOKUP(Length_selection!$A152,Length!$A$2:$A$177,Length!H$2:H$177),0)</f>
        <v>3.3239999999999998</v>
      </c>
      <c r="I152">
        <f>IFERROR(_xlfn.XLOOKUP(Length_selection!$A152,Length!$A$2:$A$177,Length!I$2:I$177),0)</f>
        <v>7.7919999999999998</v>
      </c>
      <c r="J152">
        <f>IFERROR(_xlfn.XLOOKUP(Length_selection!$A152,Length!$A$2:$A$177,Length!J$2:J$177),0)</f>
        <v>0</v>
      </c>
      <c r="K152">
        <f>IFERROR(_xlfn.XLOOKUP(Length_selection!$A152,Length!$A$2:$A$177,Length!K$2:K$177),0)</f>
        <v>537.15200000000004</v>
      </c>
      <c r="L152">
        <f>IFERROR(_xlfn.XLOOKUP(Length_selection!$A152,Length!$A$2:$A$177,Length!L$2:L$177),0)</f>
        <v>4678.1869999999999</v>
      </c>
      <c r="M152">
        <f>IFERROR(_xlfn.XLOOKUP(Length_selection!$A152,Length!$A$2:$A$177,Length!M$2:M$177),0)</f>
        <v>0</v>
      </c>
      <c r="N152">
        <f>IFERROR(_xlfn.XLOOKUP(Length_selection!$A152,Length!$A$2:$A$177,Length!N$2:N$177),0)</f>
        <v>0.25800000000000001</v>
      </c>
      <c r="O152">
        <f>IFERROR(_xlfn.XLOOKUP(Length_selection!$A152,Length!$A$2:$A$177,Length!O$2:O$177),0)</f>
        <v>3049.7530000000002</v>
      </c>
      <c r="P152">
        <f>IFERROR(_xlfn.XLOOKUP(Length_selection!$A152,Length!$A$2:$A$177,Length!P$2:P$177),0)</f>
        <v>0</v>
      </c>
    </row>
    <row r="153" spans="1:16" x14ac:dyDescent="0.25">
      <c r="A153" t="s">
        <v>167</v>
      </c>
      <c r="B153">
        <f>IFERROR(_xlfn.XLOOKUP(Length_selection!$A153,Length!$A$2:$A$177,Length!B$2:B$177),0)</f>
        <v>1289.01</v>
      </c>
      <c r="C153">
        <f>IFERROR(_xlfn.XLOOKUP(Length_selection!$A153,Length!$A$2:$A$177,Length!C$2:C$177),0)</f>
        <v>36827.641000000003</v>
      </c>
      <c r="D153">
        <f>IFERROR(_xlfn.XLOOKUP(Length_selection!$A153,Length!$A$2:$A$177,Length!D$2:D$177),0)</f>
        <v>23.093</v>
      </c>
      <c r="E153">
        <f>IFERROR(_xlfn.XLOOKUP(Length_selection!$A153,Length!$A$2:$A$177,Length!E$2:E$177),0)</f>
        <v>41.726999999999997</v>
      </c>
      <c r="F153">
        <f>IFERROR(_xlfn.XLOOKUP(Length_selection!$A153,Length!$A$2:$A$177,Length!F$2:F$177),0)</f>
        <v>5803.165</v>
      </c>
      <c r="G153">
        <f>IFERROR(_xlfn.XLOOKUP(Length_selection!$A153,Length!$A$2:$A$177,Length!G$2:G$177),0)</f>
        <v>65608.051999999996</v>
      </c>
      <c r="H153">
        <f>IFERROR(_xlfn.XLOOKUP(Length_selection!$A153,Length!$A$2:$A$177,Length!H$2:H$177),0)</f>
        <v>76.406999999999996</v>
      </c>
      <c r="I153">
        <f>IFERROR(_xlfn.XLOOKUP(Length_selection!$A153,Length!$A$2:$A$177,Length!I$2:I$177),0)</f>
        <v>373.53300000000002</v>
      </c>
      <c r="J153">
        <f>IFERROR(_xlfn.XLOOKUP(Length_selection!$A153,Length!$A$2:$A$177,Length!J$2:J$177),0)</f>
        <v>0</v>
      </c>
      <c r="K153">
        <f>IFERROR(_xlfn.XLOOKUP(Length_selection!$A153,Length!$A$2:$A$177,Length!K$2:K$177),0)</f>
        <v>3156.8330000000001</v>
      </c>
      <c r="L153">
        <f>IFERROR(_xlfn.XLOOKUP(Length_selection!$A153,Length!$A$2:$A$177,Length!L$2:L$177),0)</f>
        <v>11696.936</v>
      </c>
      <c r="M153">
        <f>IFERROR(_xlfn.XLOOKUP(Length_selection!$A153,Length!$A$2:$A$177,Length!M$2:M$177),0)</f>
        <v>1577.7619999999999</v>
      </c>
      <c r="N153">
        <f>IFERROR(_xlfn.XLOOKUP(Length_selection!$A153,Length!$A$2:$A$177,Length!N$2:N$177),0)</f>
        <v>8.9969999999999999</v>
      </c>
      <c r="O153">
        <f>IFERROR(_xlfn.XLOOKUP(Length_selection!$A153,Length!$A$2:$A$177,Length!O$2:O$177),0)</f>
        <v>6535.9709999999995</v>
      </c>
      <c r="P153">
        <f>IFERROR(_xlfn.XLOOKUP(Length_selection!$A153,Length!$A$2:$A$177,Length!P$2:P$177),0)</f>
        <v>180.11</v>
      </c>
    </row>
    <row r="154" spans="1:16" x14ac:dyDescent="0.25">
      <c r="A154" t="s">
        <v>168</v>
      </c>
      <c r="B154">
        <f>IFERROR(_xlfn.XLOOKUP(Length_selection!$A154,Length!$A$2:$A$177,Length!B$2:B$177),0)</f>
        <v>42659.307000000001</v>
      </c>
      <c r="C154">
        <f>IFERROR(_xlfn.XLOOKUP(Length_selection!$A154,Length!$A$2:$A$177,Length!C$2:C$177),0)</f>
        <v>97024.407000000007</v>
      </c>
      <c r="D154">
        <f>IFERROR(_xlfn.XLOOKUP(Length_selection!$A154,Length!$A$2:$A$177,Length!D$2:D$177),0)</f>
        <v>327.30500000000001</v>
      </c>
      <c r="E154">
        <f>IFERROR(_xlfn.XLOOKUP(Length_selection!$A154,Length!$A$2:$A$177,Length!E$2:E$177),0)</f>
        <v>623.08799999999997</v>
      </c>
      <c r="F154">
        <f>IFERROR(_xlfn.XLOOKUP(Length_selection!$A154,Length!$A$2:$A$177,Length!F$2:F$177),0)</f>
        <v>19313.293000000001</v>
      </c>
      <c r="G154">
        <f>IFERROR(_xlfn.XLOOKUP(Length_selection!$A154,Length!$A$2:$A$177,Length!G$2:G$177),0)</f>
        <v>252179.285</v>
      </c>
      <c r="H154">
        <f>IFERROR(_xlfn.XLOOKUP(Length_selection!$A154,Length!$A$2:$A$177,Length!H$2:H$177),0)</f>
        <v>2457.8049999999998</v>
      </c>
      <c r="I154">
        <f>IFERROR(_xlfn.XLOOKUP(Length_selection!$A154,Length!$A$2:$A$177,Length!I$2:I$177),0)</f>
        <v>9581.9189999999999</v>
      </c>
      <c r="J154">
        <f>IFERROR(_xlfn.XLOOKUP(Length_selection!$A154,Length!$A$2:$A$177,Length!J$2:J$177),0)</f>
        <v>0.78200000000000003</v>
      </c>
      <c r="K154">
        <f>IFERROR(_xlfn.XLOOKUP(Length_selection!$A154,Length!$A$2:$A$177,Length!K$2:K$177),0)</f>
        <v>27486.12</v>
      </c>
      <c r="L154">
        <f>IFERROR(_xlfn.XLOOKUP(Length_selection!$A154,Length!$A$2:$A$177,Length!L$2:L$177),0)</f>
        <v>237244.97899999999</v>
      </c>
      <c r="M154">
        <f>IFERROR(_xlfn.XLOOKUP(Length_selection!$A154,Length!$A$2:$A$177,Length!M$2:M$177),0)</f>
        <v>6473.991</v>
      </c>
      <c r="N154">
        <f>IFERROR(_xlfn.XLOOKUP(Length_selection!$A154,Length!$A$2:$A$177,Length!N$2:N$177),0)</f>
        <v>572.83699999999999</v>
      </c>
      <c r="O154">
        <f>IFERROR(_xlfn.XLOOKUP(Length_selection!$A154,Length!$A$2:$A$177,Length!O$2:O$177),0)</f>
        <v>45627.78</v>
      </c>
      <c r="P154">
        <f>IFERROR(_xlfn.XLOOKUP(Length_selection!$A154,Length!$A$2:$A$177,Length!P$2:P$177),0)</f>
        <v>1980.4280000000001</v>
      </c>
    </row>
    <row r="155" spans="1:16" x14ac:dyDescent="0.25">
      <c r="A155" t="s">
        <v>169</v>
      </c>
      <c r="B155">
        <f>IFERROR(_xlfn.XLOOKUP(Length_selection!$A155,Length!$A$2:$A$177,Length!B$2:B$177),0)</f>
        <v>6394.6350000000002</v>
      </c>
      <c r="C155">
        <f>IFERROR(_xlfn.XLOOKUP(Length_selection!$A155,Length!$A$2:$A$177,Length!C$2:C$177),0)</f>
        <v>8953.9510000000009</v>
      </c>
      <c r="D155">
        <f>IFERROR(_xlfn.XLOOKUP(Length_selection!$A155,Length!$A$2:$A$177,Length!D$2:D$177),0)</f>
        <v>26.459</v>
      </c>
      <c r="E155">
        <f>IFERROR(_xlfn.XLOOKUP(Length_selection!$A155,Length!$A$2:$A$177,Length!E$2:E$177),0)</f>
        <v>53.978000000000002</v>
      </c>
      <c r="F155">
        <f>IFERROR(_xlfn.XLOOKUP(Length_selection!$A155,Length!$A$2:$A$177,Length!F$2:F$177),0)</f>
        <v>1272.115</v>
      </c>
      <c r="G155">
        <f>IFERROR(_xlfn.XLOOKUP(Length_selection!$A155,Length!$A$2:$A$177,Length!G$2:G$177),0)</f>
        <v>25428.816999999999</v>
      </c>
      <c r="H155">
        <f>IFERROR(_xlfn.XLOOKUP(Length_selection!$A155,Length!$A$2:$A$177,Length!H$2:H$177),0)</f>
        <v>64.638999999999996</v>
      </c>
      <c r="I155">
        <f>IFERROR(_xlfn.XLOOKUP(Length_selection!$A155,Length!$A$2:$A$177,Length!I$2:I$177),0)</f>
        <v>167.63</v>
      </c>
      <c r="J155">
        <f>IFERROR(_xlfn.XLOOKUP(Length_selection!$A155,Length!$A$2:$A$177,Length!J$2:J$177),0)</f>
        <v>0</v>
      </c>
      <c r="K155">
        <f>IFERROR(_xlfn.XLOOKUP(Length_selection!$A155,Length!$A$2:$A$177,Length!K$2:K$177),0)</f>
        <v>5677.6610000000001</v>
      </c>
      <c r="L155">
        <f>IFERROR(_xlfn.XLOOKUP(Length_selection!$A155,Length!$A$2:$A$177,Length!L$2:L$177),0)</f>
        <v>7986.21</v>
      </c>
      <c r="M155">
        <f>IFERROR(_xlfn.XLOOKUP(Length_selection!$A155,Length!$A$2:$A$177,Length!M$2:M$177),0)</f>
        <v>402.42899999999997</v>
      </c>
      <c r="N155">
        <f>IFERROR(_xlfn.XLOOKUP(Length_selection!$A155,Length!$A$2:$A$177,Length!N$2:N$177),0)</f>
        <v>11.287000000000001</v>
      </c>
      <c r="O155">
        <f>IFERROR(_xlfn.XLOOKUP(Length_selection!$A155,Length!$A$2:$A$177,Length!O$2:O$177),0)</f>
        <v>1971.73</v>
      </c>
      <c r="P155">
        <f>IFERROR(_xlfn.XLOOKUP(Length_selection!$A155,Length!$A$2:$A$177,Length!P$2:P$177),0)</f>
        <v>19.234000000000002</v>
      </c>
    </row>
    <row r="156" spans="1:16" x14ac:dyDescent="0.25">
      <c r="A156" t="s">
        <v>170</v>
      </c>
      <c r="B156">
        <f>IFERROR(_xlfn.XLOOKUP(Length_selection!$A156,Length!$A$2:$A$177,Length!B$2:B$177),0)</f>
        <v>709.28499999999997</v>
      </c>
      <c r="C156">
        <f>IFERROR(_xlfn.XLOOKUP(Length_selection!$A156,Length!$A$2:$A$177,Length!C$2:C$177),0)</f>
        <v>106873.841</v>
      </c>
      <c r="D156">
        <f>IFERROR(_xlfn.XLOOKUP(Length_selection!$A156,Length!$A$2:$A$177,Length!D$2:D$177),0)</f>
        <v>1.76</v>
      </c>
      <c r="E156">
        <f>IFERROR(_xlfn.XLOOKUP(Length_selection!$A156,Length!$A$2:$A$177,Length!E$2:E$177),0)</f>
        <v>3.4620000000000002</v>
      </c>
      <c r="F156">
        <f>IFERROR(_xlfn.XLOOKUP(Length_selection!$A156,Length!$A$2:$A$177,Length!F$2:F$177),0)</f>
        <v>3910.078</v>
      </c>
      <c r="G156">
        <f>IFERROR(_xlfn.XLOOKUP(Length_selection!$A156,Length!$A$2:$A$177,Length!G$2:G$177),0)</f>
        <v>37266.642</v>
      </c>
      <c r="H156">
        <f>IFERROR(_xlfn.XLOOKUP(Length_selection!$A156,Length!$A$2:$A$177,Length!H$2:H$177),0)</f>
        <v>9.2469999999999999</v>
      </c>
      <c r="I156">
        <f>IFERROR(_xlfn.XLOOKUP(Length_selection!$A156,Length!$A$2:$A$177,Length!I$2:I$177),0)</f>
        <v>67.039000000000001</v>
      </c>
      <c r="J156">
        <f>IFERROR(_xlfn.XLOOKUP(Length_selection!$A156,Length!$A$2:$A$177,Length!J$2:J$177),0)</f>
        <v>0</v>
      </c>
      <c r="K156">
        <f>IFERROR(_xlfn.XLOOKUP(Length_selection!$A156,Length!$A$2:$A$177,Length!K$2:K$177),0)</f>
        <v>2178.029</v>
      </c>
      <c r="L156">
        <f>IFERROR(_xlfn.XLOOKUP(Length_selection!$A156,Length!$A$2:$A$177,Length!L$2:L$177),0)</f>
        <v>22178.241999999998</v>
      </c>
      <c r="M156">
        <f>IFERROR(_xlfn.XLOOKUP(Length_selection!$A156,Length!$A$2:$A$177,Length!M$2:M$177),0)</f>
        <v>69.274000000000001</v>
      </c>
      <c r="N156">
        <f>IFERROR(_xlfn.XLOOKUP(Length_selection!$A156,Length!$A$2:$A$177,Length!N$2:N$177),0)</f>
        <v>6.1050000000000004</v>
      </c>
      <c r="O156">
        <f>IFERROR(_xlfn.XLOOKUP(Length_selection!$A156,Length!$A$2:$A$177,Length!O$2:O$177),0)</f>
        <v>11404.082</v>
      </c>
      <c r="P156">
        <f>IFERROR(_xlfn.XLOOKUP(Length_selection!$A156,Length!$A$2:$A$177,Length!P$2:P$177),0)</f>
        <v>13.565</v>
      </c>
    </row>
    <row r="157" spans="1:16" x14ac:dyDescent="0.25">
      <c r="A157" t="s">
        <v>171</v>
      </c>
      <c r="B157">
        <f>IFERROR(_xlfn.XLOOKUP(Length_selection!$A157,Length!$A$2:$A$177,Length!B$2:B$177),0)</f>
        <v>11469.608</v>
      </c>
      <c r="C157">
        <f>IFERROR(_xlfn.XLOOKUP(Length_selection!$A157,Length!$A$2:$A$177,Length!C$2:C$177),0)</f>
        <v>105340.677</v>
      </c>
      <c r="D157">
        <f>IFERROR(_xlfn.XLOOKUP(Length_selection!$A157,Length!$A$2:$A$177,Length!D$2:D$177),0)</f>
        <v>80.575000000000003</v>
      </c>
      <c r="E157">
        <f>IFERROR(_xlfn.XLOOKUP(Length_selection!$A157,Length!$A$2:$A$177,Length!E$2:E$177),0)</f>
        <v>218.066</v>
      </c>
      <c r="F157">
        <f>IFERROR(_xlfn.XLOOKUP(Length_selection!$A157,Length!$A$2:$A$177,Length!F$2:F$177),0)</f>
        <v>19349.483</v>
      </c>
      <c r="G157">
        <f>IFERROR(_xlfn.XLOOKUP(Length_selection!$A157,Length!$A$2:$A$177,Length!G$2:G$177),0)</f>
        <v>222300.185</v>
      </c>
      <c r="H157">
        <f>IFERROR(_xlfn.XLOOKUP(Length_selection!$A157,Length!$A$2:$A$177,Length!H$2:H$177),0)</f>
        <v>503.096</v>
      </c>
      <c r="I157">
        <f>IFERROR(_xlfn.XLOOKUP(Length_selection!$A157,Length!$A$2:$A$177,Length!I$2:I$177),0)</f>
        <v>1939.6990000000001</v>
      </c>
      <c r="J157">
        <f>IFERROR(_xlfn.XLOOKUP(Length_selection!$A157,Length!$A$2:$A$177,Length!J$2:J$177),0)</f>
        <v>0</v>
      </c>
      <c r="K157">
        <f>IFERROR(_xlfn.XLOOKUP(Length_selection!$A157,Length!$A$2:$A$177,Length!K$2:K$177),0)</f>
        <v>89760.79</v>
      </c>
      <c r="L157">
        <f>IFERROR(_xlfn.XLOOKUP(Length_selection!$A157,Length!$A$2:$A$177,Length!L$2:L$177),0)</f>
        <v>92659.623999999996</v>
      </c>
      <c r="M157">
        <f>IFERROR(_xlfn.XLOOKUP(Length_selection!$A157,Length!$A$2:$A$177,Length!M$2:M$177),0)</f>
        <v>342.17899999999997</v>
      </c>
      <c r="N157">
        <f>IFERROR(_xlfn.XLOOKUP(Length_selection!$A157,Length!$A$2:$A$177,Length!N$2:N$177),0)</f>
        <v>67.742999999999995</v>
      </c>
      <c r="O157">
        <f>IFERROR(_xlfn.XLOOKUP(Length_selection!$A157,Length!$A$2:$A$177,Length!O$2:O$177),0)</f>
        <v>29814.815999999999</v>
      </c>
      <c r="P157">
        <f>IFERROR(_xlfn.XLOOKUP(Length_selection!$A157,Length!$A$2:$A$177,Length!P$2:P$177),0)</f>
        <v>25.096</v>
      </c>
    </row>
    <row r="158" spans="1:16" x14ac:dyDescent="0.25">
      <c r="A158" t="s">
        <v>172</v>
      </c>
      <c r="B158">
        <f>IFERROR(_xlfn.XLOOKUP(Length_selection!$A158,Length!$A$2:$A$177,Length!B$2:B$177),0)</f>
        <v>2857.06</v>
      </c>
      <c r="C158">
        <f>IFERROR(_xlfn.XLOOKUP(Length_selection!$A158,Length!$A$2:$A$177,Length!C$2:C$177),0)</f>
        <v>28669.547999999999</v>
      </c>
      <c r="D158">
        <f>IFERROR(_xlfn.XLOOKUP(Length_selection!$A158,Length!$A$2:$A$177,Length!D$2:D$177),0)</f>
        <v>7.6369999999999996</v>
      </c>
      <c r="E158">
        <f>IFERROR(_xlfn.XLOOKUP(Length_selection!$A158,Length!$A$2:$A$177,Length!E$2:E$177),0)</f>
        <v>9.359</v>
      </c>
      <c r="F158">
        <f>IFERROR(_xlfn.XLOOKUP(Length_selection!$A158,Length!$A$2:$A$177,Length!F$2:F$177),0)</f>
        <v>1518.14</v>
      </c>
      <c r="G158">
        <f>IFERROR(_xlfn.XLOOKUP(Length_selection!$A158,Length!$A$2:$A$177,Length!G$2:G$177),0)</f>
        <v>15872.746999999999</v>
      </c>
      <c r="H158">
        <f>IFERROR(_xlfn.XLOOKUP(Length_selection!$A158,Length!$A$2:$A$177,Length!H$2:H$177),0)</f>
        <v>79.218999999999994</v>
      </c>
      <c r="I158">
        <f>IFERROR(_xlfn.XLOOKUP(Length_selection!$A158,Length!$A$2:$A$177,Length!I$2:I$177),0)</f>
        <v>66.873000000000005</v>
      </c>
      <c r="J158">
        <f>IFERROR(_xlfn.XLOOKUP(Length_selection!$A158,Length!$A$2:$A$177,Length!J$2:J$177),0)</f>
        <v>0</v>
      </c>
      <c r="K158">
        <f>IFERROR(_xlfn.XLOOKUP(Length_selection!$A158,Length!$A$2:$A$177,Length!K$2:K$177),0)</f>
        <v>5218.9059999999999</v>
      </c>
      <c r="L158">
        <f>IFERROR(_xlfn.XLOOKUP(Length_selection!$A158,Length!$A$2:$A$177,Length!L$2:L$177),0)</f>
        <v>4304.7849999999999</v>
      </c>
      <c r="M158">
        <f>IFERROR(_xlfn.XLOOKUP(Length_selection!$A158,Length!$A$2:$A$177,Length!M$2:M$177),0)</f>
        <v>0</v>
      </c>
      <c r="N158">
        <f>IFERROR(_xlfn.XLOOKUP(Length_selection!$A158,Length!$A$2:$A$177,Length!N$2:N$177),0)</f>
        <v>3.633</v>
      </c>
      <c r="O158">
        <f>IFERROR(_xlfn.XLOOKUP(Length_selection!$A158,Length!$A$2:$A$177,Length!O$2:O$177),0)</f>
        <v>4066.596</v>
      </c>
      <c r="P158">
        <f>IFERROR(_xlfn.XLOOKUP(Length_selection!$A158,Length!$A$2:$A$177,Length!P$2:P$177),0)</f>
        <v>0</v>
      </c>
    </row>
    <row r="159" spans="1:16" x14ac:dyDescent="0.25">
      <c r="A159" t="s">
        <v>173</v>
      </c>
      <c r="B159">
        <f>IFERROR(_xlfn.XLOOKUP(Length_selection!$A159,Length!$A$2:$A$177,Length!B$2:B$177),0)</f>
        <v>187656.09599999999</v>
      </c>
      <c r="C159">
        <f>IFERROR(_xlfn.XLOOKUP(Length_selection!$A159,Length!$A$2:$A$177,Length!C$2:C$177),0)</f>
        <v>1039374.116</v>
      </c>
      <c r="D159">
        <f>IFERROR(_xlfn.XLOOKUP(Length_selection!$A159,Length!$A$2:$A$177,Length!D$2:D$177),0)</f>
        <v>3779.2890000000002</v>
      </c>
      <c r="E159">
        <f>IFERROR(_xlfn.XLOOKUP(Length_selection!$A159,Length!$A$2:$A$177,Length!E$2:E$177),0)</f>
        <v>5747.9920000000002</v>
      </c>
      <c r="F159">
        <f>IFERROR(_xlfn.XLOOKUP(Length_selection!$A159,Length!$A$2:$A$177,Length!F$2:F$177),0)</f>
        <v>358221.00099999999</v>
      </c>
      <c r="G159">
        <f>IFERROR(_xlfn.XLOOKUP(Length_selection!$A159,Length!$A$2:$A$177,Length!G$2:G$177),0)</f>
        <v>4907499.0250000004</v>
      </c>
      <c r="H159">
        <f>IFERROR(_xlfn.XLOOKUP(Length_selection!$A159,Length!$A$2:$A$177,Length!H$2:H$177),0)</f>
        <v>7820.1689999999999</v>
      </c>
      <c r="I159">
        <f>IFERROR(_xlfn.XLOOKUP(Length_selection!$A159,Length!$A$2:$A$177,Length!I$2:I$177),0)</f>
        <v>4039.6660000000002</v>
      </c>
      <c r="J159">
        <f>IFERROR(_xlfn.XLOOKUP(Length_selection!$A159,Length!$A$2:$A$177,Length!J$2:J$177),0)</f>
        <v>211.608</v>
      </c>
      <c r="K159">
        <f>IFERROR(_xlfn.XLOOKUP(Length_selection!$A159,Length!$A$2:$A$177,Length!K$2:K$177),0)</f>
        <v>2788855.5410000002</v>
      </c>
      <c r="L159">
        <f>IFERROR(_xlfn.XLOOKUP(Length_selection!$A159,Length!$A$2:$A$177,Length!L$2:L$177),0)</f>
        <v>944949.95299999998</v>
      </c>
      <c r="M159">
        <f>IFERROR(_xlfn.XLOOKUP(Length_selection!$A159,Length!$A$2:$A$177,Length!M$2:M$177),0)</f>
        <v>212790.80499999999</v>
      </c>
      <c r="N159">
        <f>IFERROR(_xlfn.XLOOKUP(Length_selection!$A159,Length!$A$2:$A$177,Length!N$2:N$177),0)</f>
        <v>1830.415</v>
      </c>
      <c r="O159">
        <f>IFERROR(_xlfn.XLOOKUP(Length_selection!$A159,Length!$A$2:$A$177,Length!O$2:O$177),0)</f>
        <v>571640.68099999998</v>
      </c>
      <c r="P159">
        <f>IFERROR(_xlfn.XLOOKUP(Length_selection!$A159,Length!$A$2:$A$177,Length!P$2:P$177),0)</f>
        <v>63529.731</v>
      </c>
    </row>
    <row r="160" spans="1:16" x14ac:dyDescent="0.25">
      <c r="A160" t="s">
        <v>174</v>
      </c>
      <c r="B160">
        <f>IFERROR(_xlfn.XLOOKUP(Length_selection!$A160,Length!$A$2:$A$177,Length!B$2:B$177),0)</f>
        <v>6847.8370000000004</v>
      </c>
      <c r="C160">
        <f>IFERROR(_xlfn.XLOOKUP(Length_selection!$A160,Length!$A$2:$A$177,Length!C$2:C$177),0)</f>
        <v>39456.146999999997</v>
      </c>
      <c r="D160">
        <f>IFERROR(_xlfn.XLOOKUP(Length_selection!$A160,Length!$A$2:$A$177,Length!D$2:D$177),0)</f>
        <v>18.603999999999999</v>
      </c>
      <c r="E160">
        <f>IFERROR(_xlfn.XLOOKUP(Length_selection!$A160,Length!$A$2:$A$177,Length!E$2:E$177),0)</f>
        <v>86.031999999999996</v>
      </c>
      <c r="F160">
        <f>IFERROR(_xlfn.XLOOKUP(Length_selection!$A160,Length!$A$2:$A$177,Length!F$2:F$177),0)</f>
        <v>6838.3469999999998</v>
      </c>
      <c r="G160">
        <f>IFERROR(_xlfn.XLOOKUP(Length_selection!$A160,Length!$A$2:$A$177,Length!G$2:G$177),0)</f>
        <v>65957.384000000005</v>
      </c>
      <c r="H160">
        <f>IFERROR(_xlfn.XLOOKUP(Length_selection!$A160,Length!$A$2:$A$177,Length!H$2:H$177),0)</f>
        <v>163.202</v>
      </c>
      <c r="I160">
        <f>IFERROR(_xlfn.XLOOKUP(Length_selection!$A160,Length!$A$2:$A$177,Length!I$2:I$177),0)</f>
        <v>28513.421999999999</v>
      </c>
      <c r="J160">
        <f>IFERROR(_xlfn.XLOOKUP(Length_selection!$A160,Length!$A$2:$A$177,Length!J$2:J$177),0)</f>
        <v>0</v>
      </c>
      <c r="K160">
        <f>IFERROR(_xlfn.XLOOKUP(Length_selection!$A160,Length!$A$2:$A$177,Length!K$2:K$177),0)</f>
        <v>17103.131000000001</v>
      </c>
      <c r="L160">
        <f>IFERROR(_xlfn.XLOOKUP(Length_selection!$A160,Length!$A$2:$A$177,Length!L$2:L$177),0)</f>
        <v>15594.672</v>
      </c>
      <c r="M160">
        <f>IFERROR(_xlfn.XLOOKUP(Length_selection!$A160,Length!$A$2:$A$177,Length!M$2:M$177),0)</f>
        <v>0</v>
      </c>
      <c r="N160">
        <f>IFERROR(_xlfn.XLOOKUP(Length_selection!$A160,Length!$A$2:$A$177,Length!N$2:N$177),0)</f>
        <v>12.492000000000001</v>
      </c>
      <c r="O160">
        <f>IFERROR(_xlfn.XLOOKUP(Length_selection!$A160,Length!$A$2:$A$177,Length!O$2:O$177),0)</f>
        <v>5746.027</v>
      </c>
      <c r="P160">
        <f>IFERROR(_xlfn.XLOOKUP(Length_selection!$A160,Length!$A$2:$A$177,Length!P$2:P$177),0)</f>
        <v>0</v>
      </c>
    </row>
    <row r="161" spans="1:16" x14ac:dyDescent="0.25">
      <c r="A161" t="s">
        <v>175</v>
      </c>
      <c r="B161">
        <f>IFERROR(_xlfn.XLOOKUP(Length_selection!$A161,Length!$A$2:$A$177,Length!B$2:B$177),0)</f>
        <v>0</v>
      </c>
      <c r="C161">
        <f>IFERROR(_xlfn.XLOOKUP(Length_selection!$A161,Length!$A$2:$A$177,Length!C$2:C$177),0)</f>
        <v>898.13499999999999</v>
      </c>
      <c r="D161">
        <f>IFERROR(_xlfn.XLOOKUP(Length_selection!$A161,Length!$A$2:$A$177,Length!D$2:D$177),0)</f>
        <v>0</v>
      </c>
      <c r="E161">
        <f>IFERROR(_xlfn.XLOOKUP(Length_selection!$A161,Length!$A$2:$A$177,Length!E$2:E$177),0)</f>
        <v>0</v>
      </c>
      <c r="F161">
        <f>IFERROR(_xlfn.XLOOKUP(Length_selection!$A161,Length!$A$2:$A$177,Length!F$2:F$177),0)</f>
        <v>129.143</v>
      </c>
      <c r="G161">
        <f>IFERROR(_xlfn.XLOOKUP(Length_selection!$A161,Length!$A$2:$A$177,Length!G$2:G$177),0)</f>
        <v>563.75400000000002</v>
      </c>
      <c r="H161">
        <f>IFERROR(_xlfn.XLOOKUP(Length_selection!$A161,Length!$A$2:$A$177,Length!H$2:H$177),0)</f>
        <v>0</v>
      </c>
      <c r="I161">
        <f>IFERROR(_xlfn.XLOOKUP(Length_selection!$A161,Length!$A$2:$A$177,Length!I$2:I$177),0)</f>
        <v>2.5470000000000002</v>
      </c>
      <c r="J161">
        <f>IFERROR(_xlfn.XLOOKUP(Length_selection!$A161,Length!$A$2:$A$177,Length!J$2:J$177),0)</f>
        <v>0</v>
      </c>
      <c r="K161">
        <f>IFERROR(_xlfn.XLOOKUP(Length_selection!$A161,Length!$A$2:$A$177,Length!K$2:K$177),0)</f>
        <v>97.512</v>
      </c>
      <c r="L161">
        <f>IFERROR(_xlfn.XLOOKUP(Length_selection!$A161,Length!$A$2:$A$177,Length!L$2:L$177),0)</f>
        <v>626.38900000000001</v>
      </c>
      <c r="M161">
        <f>IFERROR(_xlfn.XLOOKUP(Length_selection!$A161,Length!$A$2:$A$177,Length!M$2:M$177),0)</f>
        <v>0</v>
      </c>
      <c r="N161">
        <f>IFERROR(_xlfn.XLOOKUP(Length_selection!$A161,Length!$A$2:$A$177,Length!N$2:N$177),0)</f>
        <v>0.02</v>
      </c>
      <c r="O161">
        <f>IFERROR(_xlfn.XLOOKUP(Length_selection!$A161,Length!$A$2:$A$177,Length!O$2:O$177),0)</f>
        <v>234.78700000000001</v>
      </c>
      <c r="P161">
        <f>IFERROR(_xlfn.XLOOKUP(Length_selection!$A161,Length!$A$2:$A$177,Length!P$2:P$177),0)</f>
        <v>0</v>
      </c>
    </row>
    <row r="162" spans="1:16" x14ac:dyDescent="0.25">
      <c r="A162" t="s">
        <v>176</v>
      </c>
      <c r="B162">
        <f>IFERROR(_xlfn.XLOOKUP(Length_selection!$A162,Length!$A$2:$A$177,Length!B$2:B$177),0)</f>
        <v>11022.361000000001</v>
      </c>
      <c r="C162">
        <f>IFERROR(_xlfn.XLOOKUP(Length_selection!$A162,Length!$A$2:$A$177,Length!C$2:C$177),0)</f>
        <v>71206.025999999998</v>
      </c>
      <c r="D162">
        <f>IFERROR(_xlfn.XLOOKUP(Length_selection!$A162,Length!$A$2:$A$177,Length!D$2:D$177),0)</f>
        <v>43.984000000000002</v>
      </c>
      <c r="E162">
        <f>IFERROR(_xlfn.XLOOKUP(Length_selection!$A162,Length!$A$2:$A$177,Length!E$2:E$177),0)</f>
        <v>141.48699999999999</v>
      </c>
      <c r="F162">
        <f>IFERROR(_xlfn.XLOOKUP(Length_selection!$A162,Length!$A$2:$A$177,Length!F$2:F$177),0)</f>
        <v>7519.085</v>
      </c>
      <c r="G162">
        <f>IFERROR(_xlfn.XLOOKUP(Length_selection!$A162,Length!$A$2:$A$177,Length!G$2:G$177),0)</f>
        <v>72891.771999999997</v>
      </c>
      <c r="H162">
        <f>IFERROR(_xlfn.XLOOKUP(Length_selection!$A162,Length!$A$2:$A$177,Length!H$2:H$177),0)</f>
        <v>385.572</v>
      </c>
      <c r="I162">
        <f>IFERROR(_xlfn.XLOOKUP(Length_selection!$A162,Length!$A$2:$A$177,Length!I$2:I$177),0)</f>
        <v>4659.3450000000003</v>
      </c>
      <c r="J162">
        <f>IFERROR(_xlfn.XLOOKUP(Length_selection!$A162,Length!$A$2:$A$177,Length!J$2:J$177),0)</f>
        <v>0</v>
      </c>
      <c r="K162">
        <f>IFERROR(_xlfn.XLOOKUP(Length_selection!$A162,Length!$A$2:$A$177,Length!K$2:K$177),0)</f>
        <v>10498.773999999999</v>
      </c>
      <c r="L162">
        <f>IFERROR(_xlfn.XLOOKUP(Length_selection!$A162,Length!$A$2:$A$177,Length!L$2:L$177),0)</f>
        <v>12474.528</v>
      </c>
      <c r="M162">
        <f>IFERROR(_xlfn.XLOOKUP(Length_selection!$A162,Length!$A$2:$A$177,Length!M$2:M$177),0)</f>
        <v>670.89499999999998</v>
      </c>
      <c r="N162">
        <f>IFERROR(_xlfn.XLOOKUP(Length_selection!$A162,Length!$A$2:$A$177,Length!N$2:N$177),0)</f>
        <v>39.459000000000003</v>
      </c>
      <c r="O162">
        <f>IFERROR(_xlfn.XLOOKUP(Length_selection!$A162,Length!$A$2:$A$177,Length!O$2:O$177),0)</f>
        <v>7486.2269999999999</v>
      </c>
      <c r="P162">
        <f>IFERROR(_xlfn.XLOOKUP(Length_selection!$A162,Length!$A$2:$A$177,Length!P$2:P$177),0)</f>
        <v>222.86199999999999</v>
      </c>
    </row>
    <row r="163" spans="1:16" x14ac:dyDescent="0.25">
      <c r="A163" t="s">
        <v>177</v>
      </c>
      <c r="B163">
        <f>IFERROR(_xlfn.XLOOKUP(Length_selection!$A163,Length!$A$2:$A$177,Length!B$2:B$177),0)</f>
        <v>18974.366000000002</v>
      </c>
      <c r="C163">
        <f>IFERROR(_xlfn.XLOOKUP(Length_selection!$A163,Length!$A$2:$A$177,Length!C$2:C$177),0)</f>
        <v>76542.343999999997</v>
      </c>
      <c r="D163">
        <f>IFERROR(_xlfn.XLOOKUP(Length_selection!$A163,Length!$A$2:$A$177,Length!D$2:D$177),0)</f>
        <v>95.870999999999995</v>
      </c>
      <c r="E163">
        <f>IFERROR(_xlfn.XLOOKUP(Length_selection!$A163,Length!$A$2:$A$177,Length!E$2:E$177),0)</f>
        <v>176.44</v>
      </c>
      <c r="F163">
        <f>IFERROR(_xlfn.XLOOKUP(Length_selection!$A163,Length!$A$2:$A$177,Length!F$2:F$177),0)</f>
        <v>13350.657999999999</v>
      </c>
      <c r="G163">
        <f>IFERROR(_xlfn.XLOOKUP(Length_selection!$A163,Length!$A$2:$A$177,Length!G$2:G$177),0)</f>
        <v>363470.36499999999</v>
      </c>
      <c r="H163">
        <f>IFERROR(_xlfn.XLOOKUP(Length_selection!$A163,Length!$A$2:$A$177,Length!H$2:H$177),0)</f>
        <v>198.12</v>
      </c>
      <c r="I163">
        <f>IFERROR(_xlfn.XLOOKUP(Length_selection!$A163,Length!$A$2:$A$177,Length!I$2:I$177),0)</f>
        <v>664.84400000000005</v>
      </c>
      <c r="J163">
        <f>IFERROR(_xlfn.XLOOKUP(Length_selection!$A163,Length!$A$2:$A$177,Length!J$2:J$177),0)</f>
        <v>0</v>
      </c>
      <c r="K163">
        <f>IFERROR(_xlfn.XLOOKUP(Length_selection!$A163,Length!$A$2:$A$177,Length!K$2:K$177),0)</f>
        <v>60555.769</v>
      </c>
      <c r="L163">
        <f>IFERROR(_xlfn.XLOOKUP(Length_selection!$A163,Length!$A$2:$A$177,Length!L$2:L$177),0)</f>
        <v>55421.417000000001</v>
      </c>
      <c r="M163">
        <f>IFERROR(_xlfn.XLOOKUP(Length_selection!$A163,Length!$A$2:$A$177,Length!M$2:M$177),0)</f>
        <v>3420.6689999999999</v>
      </c>
      <c r="N163">
        <f>IFERROR(_xlfn.XLOOKUP(Length_selection!$A163,Length!$A$2:$A$177,Length!N$2:N$177),0)</f>
        <v>108.752</v>
      </c>
      <c r="O163">
        <f>IFERROR(_xlfn.XLOOKUP(Length_selection!$A163,Length!$A$2:$A$177,Length!O$2:O$177),0)</f>
        <v>26649.439999999999</v>
      </c>
      <c r="P163">
        <f>IFERROR(_xlfn.XLOOKUP(Length_selection!$A163,Length!$A$2:$A$177,Length!P$2:P$177),0)</f>
        <v>396.37599999999998</v>
      </c>
    </row>
    <row r="164" spans="1:16" x14ac:dyDescent="0.25">
      <c r="A164" t="s">
        <v>178</v>
      </c>
      <c r="B164">
        <f>IFERROR(_xlfn.XLOOKUP(Length_selection!$A164,Length!$A$2:$A$177,Length!B$2:B$177),0)</f>
        <v>6065.08</v>
      </c>
      <c r="C164">
        <f>IFERROR(_xlfn.XLOOKUP(Length_selection!$A164,Length!$A$2:$A$177,Length!C$2:C$177),0)</f>
        <v>31832.524000000001</v>
      </c>
      <c r="D164">
        <f>IFERROR(_xlfn.XLOOKUP(Length_selection!$A164,Length!$A$2:$A$177,Length!D$2:D$177),0)</f>
        <v>13.323</v>
      </c>
      <c r="E164">
        <f>IFERROR(_xlfn.XLOOKUP(Length_selection!$A164,Length!$A$2:$A$177,Length!E$2:E$177),0)</f>
        <v>23.640999999999998</v>
      </c>
      <c r="F164">
        <f>IFERROR(_xlfn.XLOOKUP(Length_selection!$A164,Length!$A$2:$A$177,Length!F$2:F$177),0)</f>
        <v>5150.616</v>
      </c>
      <c r="G164">
        <f>IFERROR(_xlfn.XLOOKUP(Length_selection!$A164,Length!$A$2:$A$177,Length!G$2:G$177),0)</f>
        <v>14731.311</v>
      </c>
      <c r="H164">
        <f>IFERROR(_xlfn.XLOOKUP(Length_selection!$A164,Length!$A$2:$A$177,Length!H$2:H$177),0)</f>
        <v>29.416</v>
      </c>
      <c r="I164">
        <f>IFERROR(_xlfn.XLOOKUP(Length_selection!$A164,Length!$A$2:$A$177,Length!I$2:I$177),0)</f>
        <v>178.46</v>
      </c>
      <c r="J164">
        <f>IFERROR(_xlfn.XLOOKUP(Length_selection!$A164,Length!$A$2:$A$177,Length!J$2:J$177),0)</f>
        <v>0</v>
      </c>
      <c r="K164">
        <f>IFERROR(_xlfn.XLOOKUP(Length_selection!$A164,Length!$A$2:$A$177,Length!K$2:K$177),0)</f>
        <v>1212.8040000000001</v>
      </c>
      <c r="L164">
        <f>IFERROR(_xlfn.XLOOKUP(Length_selection!$A164,Length!$A$2:$A$177,Length!L$2:L$177),0)</f>
        <v>6608.6239999999998</v>
      </c>
      <c r="M164">
        <f>IFERROR(_xlfn.XLOOKUP(Length_selection!$A164,Length!$A$2:$A$177,Length!M$2:M$177),0)</f>
        <v>0</v>
      </c>
      <c r="N164">
        <f>IFERROR(_xlfn.XLOOKUP(Length_selection!$A164,Length!$A$2:$A$177,Length!N$2:N$177),0)</f>
        <v>20.010000000000002</v>
      </c>
      <c r="O164">
        <f>IFERROR(_xlfn.XLOOKUP(Length_selection!$A164,Length!$A$2:$A$177,Length!O$2:O$177),0)</f>
        <v>4969.5789999999997</v>
      </c>
      <c r="P164">
        <f>IFERROR(_xlfn.XLOOKUP(Length_selection!$A164,Length!$A$2:$A$177,Length!P$2:P$177),0)</f>
        <v>0</v>
      </c>
    </row>
    <row r="165" spans="1:16" x14ac:dyDescent="0.25">
      <c r="A165" t="s">
        <v>179</v>
      </c>
      <c r="B165">
        <f>IFERROR(_xlfn.XLOOKUP(Length_selection!$A165,Length!$A$2:$A$177,Length!B$2:B$177),0)</f>
        <v>3388.89</v>
      </c>
      <c r="C165">
        <f>IFERROR(_xlfn.XLOOKUP(Length_selection!$A165,Length!$A$2:$A$177,Length!C$2:C$177),0)</f>
        <v>63891.771999999997</v>
      </c>
      <c r="D165">
        <f>IFERROR(_xlfn.XLOOKUP(Length_selection!$A165,Length!$A$2:$A$177,Length!D$2:D$177),0)</f>
        <v>2.74</v>
      </c>
      <c r="E165">
        <f>IFERROR(_xlfn.XLOOKUP(Length_selection!$A165,Length!$A$2:$A$177,Length!E$2:E$177),0)</f>
        <v>3.1030000000000002</v>
      </c>
      <c r="F165">
        <f>IFERROR(_xlfn.XLOOKUP(Length_selection!$A165,Length!$A$2:$A$177,Length!F$2:F$177),0)</f>
        <v>3719.0479999999998</v>
      </c>
      <c r="G165">
        <f>IFERROR(_xlfn.XLOOKUP(Length_selection!$A165,Length!$A$2:$A$177,Length!G$2:G$177),0)</f>
        <v>22043.269</v>
      </c>
      <c r="H165">
        <f>IFERROR(_xlfn.XLOOKUP(Length_selection!$A165,Length!$A$2:$A$177,Length!H$2:H$177),0)</f>
        <v>3.1139999999999999</v>
      </c>
      <c r="I165">
        <f>IFERROR(_xlfn.XLOOKUP(Length_selection!$A165,Length!$A$2:$A$177,Length!I$2:I$177),0)</f>
        <v>1.538</v>
      </c>
      <c r="J165">
        <f>IFERROR(_xlfn.XLOOKUP(Length_selection!$A165,Length!$A$2:$A$177,Length!J$2:J$177),0)</f>
        <v>0</v>
      </c>
      <c r="K165">
        <f>IFERROR(_xlfn.XLOOKUP(Length_selection!$A165,Length!$A$2:$A$177,Length!K$2:K$177),0)</f>
        <v>4222.5209999999997</v>
      </c>
      <c r="L165">
        <f>IFERROR(_xlfn.XLOOKUP(Length_selection!$A165,Length!$A$2:$A$177,Length!L$2:L$177),0)</f>
        <v>22309.286</v>
      </c>
      <c r="M165">
        <f>IFERROR(_xlfn.XLOOKUP(Length_selection!$A165,Length!$A$2:$A$177,Length!M$2:M$177),0)</f>
        <v>0</v>
      </c>
      <c r="N165">
        <f>IFERROR(_xlfn.XLOOKUP(Length_selection!$A165,Length!$A$2:$A$177,Length!N$2:N$177),0)</f>
        <v>2.8809999999999998</v>
      </c>
      <c r="O165">
        <f>IFERROR(_xlfn.XLOOKUP(Length_selection!$A165,Length!$A$2:$A$177,Length!O$2:O$177),0)</f>
        <v>5183.3410000000003</v>
      </c>
      <c r="P165">
        <f>IFERROR(_xlfn.XLOOKUP(Length_selection!$A165,Length!$A$2:$A$177,Length!P$2:P$177),0)</f>
        <v>0.106</v>
      </c>
    </row>
    <row r="166" spans="1:16" x14ac:dyDescent="0.25">
      <c r="A166" t="s">
        <v>180</v>
      </c>
      <c r="B166">
        <f>IFERROR(_xlfn.XLOOKUP(Length_selection!$A166,Length!$A$2:$A$177,Length!B$2:B$177),0)</f>
        <v>4608.6559999999999</v>
      </c>
      <c r="C166">
        <f>IFERROR(_xlfn.XLOOKUP(Length_selection!$A166,Length!$A$2:$A$177,Length!C$2:C$177),0)</f>
        <v>61520.14</v>
      </c>
      <c r="D166">
        <f>IFERROR(_xlfn.XLOOKUP(Length_selection!$A166,Length!$A$2:$A$177,Length!D$2:D$177),0)</f>
        <v>9.8450000000000006</v>
      </c>
      <c r="E166">
        <f>IFERROR(_xlfn.XLOOKUP(Length_selection!$A166,Length!$A$2:$A$177,Length!E$2:E$177),0)</f>
        <v>7.5540000000000003</v>
      </c>
      <c r="F166">
        <f>IFERROR(_xlfn.XLOOKUP(Length_selection!$A166,Length!$A$2:$A$177,Length!F$2:F$177),0)</f>
        <v>2676.9639999999999</v>
      </c>
      <c r="G166">
        <f>IFERROR(_xlfn.XLOOKUP(Length_selection!$A166,Length!$A$2:$A$177,Length!G$2:G$177),0)</f>
        <v>15464.764999999999</v>
      </c>
      <c r="H166">
        <f>IFERROR(_xlfn.XLOOKUP(Length_selection!$A166,Length!$A$2:$A$177,Length!H$2:H$177),0)</f>
        <v>16.658000000000001</v>
      </c>
      <c r="I166">
        <f>IFERROR(_xlfn.XLOOKUP(Length_selection!$A166,Length!$A$2:$A$177,Length!I$2:I$177),0)</f>
        <v>6.2039999999999997</v>
      </c>
      <c r="J166">
        <f>IFERROR(_xlfn.XLOOKUP(Length_selection!$A166,Length!$A$2:$A$177,Length!J$2:J$177),0)</f>
        <v>0</v>
      </c>
      <c r="K166">
        <f>IFERROR(_xlfn.XLOOKUP(Length_selection!$A166,Length!$A$2:$A$177,Length!K$2:K$177),0)</f>
        <v>5989.2659999999996</v>
      </c>
      <c r="L166">
        <f>IFERROR(_xlfn.XLOOKUP(Length_selection!$A166,Length!$A$2:$A$177,Length!L$2:L$177),0)</f>
        <v>21628.215</v>
      </c>
      <c r="M166">
        <f>IFERROR(_xlfn.XLOOKUP(Length_selection!$A166,Length!$A$2:$A$177,Length!M$2:M$177),0)</f>
        <v>0</v>
      </c>
      <c r="N166">
        <f>IFERROR(_xlfn.XLOOKUP(Length_selection!$A166,Length!$A$2:$A$177,Length!N$2:N$177),0)</f>
        <v>4.835</v>
      </c>
      <c r="O166">
        <f>IFERROR(_xlfn.XLOOKUP(Length_selection!$A166,Length!$A$2:$A$177,Length!O$2:O$177),0)</f>
        <v>6643.68</v>
      </c>
      <c r="P166">
        <f>IFERROR(_xlfn.XLOOKUP(Length_selection!$A166,Length!$A$2:$A$177,Length!P$2:P$177),0)</f>
        <v>0</v>
      </c>
    </row>
    <row r="167" spans="1:16" x14ac:dyDescent="0.25">
      <c r="B167">
        <f>SUM(B2:B166)</f>
        <v>1770658.3240000007</v>
      </c>
      <c r="C167">
        <f t="shared" ref="C167:P167" si="0">SUM(C2:C166)</f>
        <v>15969761.007999998</v>
      </c>
      <c r="D167">
        <f t="shared" si="0"/>
        <v>23513.641</v>
      </c>
      <c r="E167">
        <f t="shared" si="0"/>
        <v>40480.431000000004</v>
      </c>
      <c r="F167">
        <f t="shared" si="0"/>
        <v>2449352.1589999995</v>
      </c>
      <c r="G167">
        <f t="shared" si="0"/>
        <v>18018688.746000003</v>
      </c>
      <c r="H167">
        <f t="shared" si="0"/>
        <v>77545.130999999965</v>
      </c>
      <c r="I167">
        <f t="shared" si="0"/>
        <v>273929.69100000011</v>
      </c>
      <c r="J167">
        <f t="shared" si="0"/>
        <v>1688.8219999999999</v>
      </c>
      <c r="K167">
        <f t="shared" si="0"/>
        <v>7426219.9920000006</v>
      </c>
      <c r="L167">
        <f t="shared" si="0"/>
        <v>7580501.5030000042</v>
      </c>
      <c r="M167">
        <f t="shared" si="0"/>
        <v>964107.71</v>
      </c>
      <c r="N167">
        <f t="shared" si="0"/>
        <v>18437.139999999996</v>
      </c>
      <c r="O167">
        <f t="shared" si="0"/>
        <v>3731681.0530000003</v>
      </c>
      <c r="P167">
        <f t="shared" si="0"/>
        <v>148784.06699999998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E659-DEDA-499D-B9E3-2A6E62AAC3D2}">
  <dimension ref="A1:P178"/>
  <sheetViews>
    <sheetView topLeftCell="A121" workbookViewId="0">
      <selection activeCell="P170" sqref="P170"/>
    </sheetView>
  </sheetViews>
  <sheetFormatPr defaultRowHeight="15" x14ac:dyDescent="0.25"/>
  <sheetData>
    <row r="1" spans="1:16" x14ac:dyDescent="0.2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cm="1">
        <f t="array" ref="B2">IFERROR(
    _xlfn.XLOOKUP('Weighted - average'!$A2, Width!$A$2:$A$166, Width!B$2:B$166 * _xlfn.XLOOKUP('Weighted - average'!$A2, Length!$A$2:$A$177, Length!B$2:B$177)),
    0
)</f>
        <v>35697.961652143349</v>
      </c>
      <c r="C2" cm="1">
        <f t="array" ref="C2">IFERROR(
    _xlfn.XLOOKUP('Weighted - average'!$A2, Width!$A$2:$A$166, Width!C$2:C$166 * _xlfn.XLOOKUP('Weighted - average'!$A2, Length!$A$2:$A$177, Length!C$2:C$177)),
    0
)</f>
        <v>203678.70910304022</v>
      </c>
      <c r="D2" cm="1">
        <f t="array" ref="D2">IFERROR(
    _xlfn.XLOOKUP('Weighted - average'!$A2, Width!$A$2:$A$166, Width!D$2:D$166 * _xlfn.XLOOKUP('Weighted - average'!$A2, Length!$A$2:$A$177, Length!D$2:D$177)),
    0
)</f>
        <v>0</v>
      </c>
      <c r="E2" cm="1">
        <f t="array" ref="E2">IFERROR(
    _xlfn.XLOOKUP('Weighted - average'!$A2, Width!$A$2:$A$166, Width!E$2:E$166 * _xlfn.XLOOKUP('Weighted - average'!$A2, Length!$A$2:$A$177, Length!E$2:E$177)),
    0
)</f>
        <v>0</v>
      </c>
      <c r="F2" cm="1">
        <f t="array" ref="F2">IFERROR(
    _xlfn.XLOOKUP('Weighted - average'!$A2, Width!$A$2:$A$166, Width!F$2:F$166 * _xlfn.XLOOKUP('Weighted - average'!$A2, Length!$A$2:$A$177, Length!F$2:F$177)),
    0
)</f>
        <v>25890.023229795916</v>
      </c>
      <c r="G2" cm="1">
        <f t="array" ref="G2">IFERROR(
    _xlfn.XLOOKUP('Weighted - average'!$A2, Width!$A$2:$A$166, Width!G$2:G$166 * _xlfn.XLOOKUP('Weighted - average'!$A2, Length!$A$2:$A$177, Length!G$2:G$177)),
    0
)</f>
        <v>207094.36343753815</v>
      </c>
      <c r="H2" cm="1">
        <f t="array" ref="H2">IFERROR(
    _xlfn.XLOOKUP('Weighted - average'!$A2, Width!$A$2:$A$166, Width!H$2:H$166 * _xlfn.XLOOKUP('Weighted - average'!$A2, Length!$A$2:$A$177, Length!H$2:H$177)),
    0
)</f>
        <v>70.239999999999995</v>
      </c>
      <c r="I2" cm="1">
        <f t="array" ref="I2">IFERROR(
    _xlfn.XLOOKUP('Weighted - average'!$A2, Width!$A$2:$A$166, Width!I$2:I$166 * _xlfn.XLOOKUP('Weighted - average'!$A2, Length!$A$2:$A$177, Length!I$2:I$177)),
    0
)</f>
        <v>0</v>
      </c>
      <c r="J2" cm="1">
        <f t="array" ref="J2">IFERROR(
    _xlfn.XLOOKUP('Weighted - average'!$A2, Width!$A$2:$A$166, Width!J$2:J$166 * _xlfn.XLOOKUP('Weighted - average'!$A2, Length!$A$2:$A$177, Length!J$2:J$177)),
    0
)</f>
        <v>0</v>
      </c>
      <c r="K2" cm="1">
        <f t="array" ref="K2">IFERROR(
    _xlfn.XLOOKUP('Weighted - average'!$A2, Width!$A$2:$A$166, Width!K$2:K$166 * _xlfn.XLOOKUP('Weighted - average'!$A2, Length!$A$2:$A$177, Length!K$2:K$177)),
    0
)</f>
        <v>15967.951314454251</v>
      </c>
      <c r="L2" cm="1">
        <f t="array" ref="L2">IFERROR(
    _xlfn.XLOOKUP('Weighted - average'!$A2, Width!$A$2:$A$166, Width!L$2:L$166 * _xlfn.XLOOKUP('Weighted - average'!$A2, Length!$A$2:$A$177, Length!L$2:L$177)),
    0
)</f>
        <v>473134.26726304338</v>
      </c>
      <c r="M2" cm="1">
        <f t="array" ref="M2">IFERROR(
    _xlfn.XLOOKUP('Weighted - average'!$A2, Width!$A$2:$A$166, Width!M$2:M$166 * _xlfn.XLOOKUP('Weighted - average'!$A2, Length!$A$2:$A$177, Length!M$2:M$177)),
    0
)</f>
        <v>0</v>
      </c>
      <c r="N2" cm="1">
        <f t="array" ref="N2">IFERROR(
    _xlfn.XLOOKUP('Weighted - average'!$A2, Width!$A$2:$A$166, Width!N$2:N$166 * _xlfn.XLOOKUP('Weighted - average'!$A2, Length!$A$2:$A$177, Length!N$2:N$177)),
    0
)</f>
        <v>0</v>
      </c>
      <c r="O2" cm="1">
        <f t="array" ref="O2">IFERROR(
    _xlfn.XLOOKUP('Weighted - average'!$A2, Width!$A$2:$A$166, Width!O$2:O$166 * _xlfn.XLOOKUP('Weighted - average'!$A2, Length!$A$2:$A$177, Length!O$2:O$177)),
    0
)</f>
        <v>72097.048412769233</v>
      </c>
      <c r="P2" cm="1">
        <f t="array" ref="P2">IFERROR(
    _xlfn.XLOOKUP('Weighted - average'!$A2, Width!$A$2:$A$166, Width!P$2:P$166 * _xlfn.XLOOKUP('Weighted - average'!$A2, Length!$A$2:$A$177, Length!P$2:P$177)),
    0
)</f>
        <v>0</v>
      </c>
    </row>
    <row r="3" spans="1:16" x14ac:dyDescent="0.25">
      <c r="A3" s="1" t="s">
        <v>17</v>
      </c>
      <c r="B3" cm="1">
        <f t="array" ref="B3">IFERROR(
    _xlfn.XLOOKUP('Weighted - average'!$A3, Width!$A$2:$A$166, Width!B$2:B$166 * _xlfn.XLOOKUP('Weighted - average'!$A3, Length!$A$2:$A$177, Length!B$2:B$177)),
    0
)</f>
        <v>1987.6919999999973</v>
      </c>
      <c r="C3" cm="1">
        <f t="array" ref="C3">IFERROR(
    _xlfn.XLOOKUP('Weighted - average'!$A3, Width!$A$2:$A$166, Width!C$2:C$166 * _xlfn.XLOOKUP('Weighted - average'!$A3, Length!$A$2:$A$177, Length!C$2:C$177)),
    0
)</f>
        <v>30940.207340567467</v>
      </c>
      <c r="D3" cm="1">
        <f t="array" ref="D3">IFERROR(
    _xlfn.XLOOKUP('Weighted - average'!$A3, Width!$A$2:$A$166, Width!D$2:D$166 * _xlfn.XLOOKUP('Weighted - average'!$A3, Length!$A$2:$A$177, Length!D$2:D$177)),
    0
)</f>
        <v>0</v>
      </c>
      <c r="E3" cm="1">
        <f t="array" ref="E3">IFERROR(
    _xlfn.XLOOKUP('Weighted - average'!$A3, Width!$A$2:$A$166, Width!E$2:E$166 * _xlfn.XLOOKUP('Weighted - average'!$A3, Length!$A$2:$A$177, Length!E$2:E$177)),
    0
)</f>
        <v>0</v>
      </c>
      <c r="F3" cm="1">
        <f t="array" ref="F3">IFERROR(
    _xlfn.XLOOKUP('Weighted - average'!$A3, Width!$A$2:$A$166, Width!F$2:F$166 * _xlfn.XLOOKUP('Weighted - average'!$A3, Length!$A$2:$A$177, Length!F$2:F$177)),
    0
)</f>
        <v>4962.4322686567084</v>
      </c>
      <c r="G3" cm="1">
        <f t="array" ref="G3">IFERROR(
    _xlfn.XLOOKUP('Weighted - average'!$A3, Width!$A$2:$A$166, Width!G$2:G$166 * _xlfn.XLOOKUP('Weighted - average'!$A3, Length!$A$2:$A$177, Length!G$2:G$177)),
    0
)</f>
        <v>48383.348050420864</v>
      </c>
      <c r="H3" cm="1">
        <f t="array" ref="H3">IFERROR(
    _xlfn.XLOOKUP('Weighted - average'!$A3, Width!$A$2:$A$166, Width!H$2:H$166 * _xlfn.XLOOKUP('Weighted - average'!$A3, Length!$A$2:$A$177, Length!H$2:H$177)),
    0
)</f>
        <v>0</v>
      </c>
      <c r="I3" cm="1">
        <f t="array" ref="I3">IFERROR(
    _xlfn.XLOOKUP('Weighted - average'!$A3, Width!$A$2:$A$166, Width!I$2:I$166 * _xlfn.XLOOKUP('Weighted - average'!$A3, Length!$A$2:$A$177, Length!I$2:I$177)),
    0
)</f>
        <v>1419.9401610366913</v>
      </c>
      <c r="J3" cm="1">
        <f t="array" ref="J3">IFERROR(
    _xlfn.XLOOKUP('Weighted - average'!$A3, Width!$A$2:$A$166, Width!J$2:J$166 * _xlfn.XLOOKUP('Weighted - average'!$A3, Length!$A$2:$A$177, Length!J$2:J$177)),
    0
)</f>
        <v>0</v>
      </c>
      <c r="K3" cm="1">
        <f t="array" ref="K3">IFERROR(
    _xlfn.XLOOKUP('Weighted - average'!$A3, Width!$A$2:$A$166, Width!K$2:K$166 * _xlfn.XLOOKUP('Weighted - average'!$A3, Length!$A$2:$A$177, Length!K$2:K$177)),
    0
)</f>
        <v>10276.788975609737</v>
      </c>
      <c r="L3" cm="1">
        <f t="array" ref="L3">IFERROR(
    _xlfn.XLOOKUP('Weighted - average'!$A3, Width!$A$2:$A$166, Width!L$2:L$166 * _xlfn.XLOOKUP('Weighted - average'!$A3, Length!$A$2:$A$177, Length!L$2:L$177)),
    0
)</f>
        <v>12569.07416360832</v>
      </c>
      <c r="M3" cm="1">
        <f t="array" ref="M3">IFERROR(
    _xlfn.XLOOKUP('Weighted - average'!$A3, Width!$A$2:$A$166, Width!M$2:M$166 * _xlfn.XLOOKUP('Weighted - average'!$A3, Length!$A$2:$A$177, Length!M$2:M$177)),
    0
)</f>
        <v>0</v>
      </c>
      <c r="N3" cm="1">
        <f t="array" ref="N3">IFERROR(
    _xlfn.XLOOKUP('Weighted - average'!$A3, Width!$A$2:$A$166, Width!N$2:N$166 * _xlfn.XLOOKUP('Weighted - average'!$A3, Length!$A$2:$A$177, Length!N$2:N$177)),
    0
)</f>
        <v>0</v>
      </c>
      <c r="O3" cm="1">
        <f t="array" ref="O3">IFERROR(
    _xlfn.XLOOKUP('Weighted - average'!$A3, Width!$A$2:$A$166, Width!O$2:O$166 * _xlfn.XLOOKUP('Weighted - average'!$A3, Length!$A$2:$A$177, Length!O$2:O$177)),
    0
)</f>
        <v>7940.3418168202852</v>
      </c>
      <c r="P3" cm="1">
        <f t="array" ref="P3">IFERROR(
    _xlfn.XLOOKUP('Weighted - average'!$A3, Width!$A$2:$A$166, Width!P$2:P$166 * _xlfn.XLOOKUP('Weighted - average'!$A3, Length!$A$2:$A$177, Length!P$2:P$177)),
    0
)</f>
        <v>0</v>
      </c>
    </row>
    <row r="4" spans="1:16" x14ac:dyDescent="0.25">
      <c r="A4" s="1" t="s">
        <v>18</v>
      </c>
      <c r="B4" cm="1">
        <f t="array" ref="B4">IFERROR(
    _xlfn.XLOOKUP('Weighted - average'!$A4, Width!$A$2:$A$166, Width!B$2:B$166 * _xlfn.XLOOKUP('Weighted - average'!$A4, Length!$A$2:$A$177, Length!B$2:B$177)),
    0
)</f>
        <v>120681.76029360872</v>
      </c>
      <c r="C4" cm="1">
        <f t="array" ref="C4">IFERROR(
    _xlfn.XLOOKUP('Weighted - average'!$A4, Width!$A$2:$A$166, Width!C$2:C$166 * _xlfn.XLOOKUP('Weighted - average'!$A4, Length!$A$2:$A$177, Length!C$2:C$177)),
    0
)</f>
        <v>358106.52817870525</v>
      </c>
      <c r="D4" cm="1">
        <f t="array" ref="D4">IFERROR(
    _xlfn.XLOOKUP('Weighted - average'!$A4, Width!$A$2:$A$166, Width!D$2:D$166 * _xlfn.XLOOKUP('Weighted - average'!$A4, Length!$A$2:$A$177, Length!D$2:D$177)),
    0
)</f>
        <v>0</v>
      </c>
      <c r="E4" cm="1">
        <f t="array" ref="E4">IFERROR(
    _xlfn.XLOOKUP('Weighted - average'!$A4, Width!$A$2:$A$166, Width!E$2:E$166 * _xlfn.XLOOKUP('Weighted - average'!$A4, Length!$A$2:$A$177, Length!E$2:E$177)),
    0
)</f>
        <v>0</v>
      </c>
      <c r="F4" cm="1">
        <f t="array" ref="F4">IFERROR(
    _xlfn.XLOOKUP('Weighted - average'!$A4, Width!$A$2:$A$166, Width!F$2:F$166 * _xlfn.XLOOKUP('Weighted - average'!$A4, Length!$A$2:$A$177, Length!F$2:F$177)),
    0
)</f>
        <v>163748.14527272704</v>
      </c>
      <c r="G4" cm="1">
        <f t="array" ref="G4">IFERROR(
    _xlfn.XLOOKUP('Weighted - average'!$A4, Width!$A$2:$A$166, Width!G$2:G$166 * _xlfn.XLOOKUP('Weighted - average'!$A4, Length!$A$2:$A$177, Length!G$2:G$177)),
    0
)</f>
        <v>569197.98033995321</v>
      </c>
      <c r="H4" cm="1">
        <f t="array" ref="H4">IFERROR(
    _xlfn.XLOOKUP('Weighted - average'!$A4, Width!$A$2:$A$166, Width!H$2:H$166 * _xlfn.XLOOKUP('Weighted - average'!$A4, Length!$A$2:$A$177, Length!H$2:H$177)),
    0
)</f>
        <v>0</v>
      </c>
      <c r="I4" cm="1">
        <f t="array" ref="I4">IFERROR(
    _xlfn.XLOOKUP('Weighted - average'!$A4, Width!$A$2:$A$166, Width!I$2:I$166 * _xlfn.XLOOKUP('Weighted - average'!$A4, Length!$A$2:$A$177, Length!I$2:I$177)),
    0
)</f>
        <v>0</v>
      </c>
      <c r="J4" cm="1">
        <f t="array" ref="J4">IFERROR(
    _xlfn.XLOOKUP('Weighted - average'!$A4, Width!$A$2:$A$166, Width!J$2:J$166 * _xlfn.XLOOKUP('Weighted - average'!$A4, Length!$A$2:$A$177, Length!J$2:J$177)),
    0
)</f>
        <v>0</v>
      </c>
      <c r="K4" cm="1">
        <f t="array" ref="K4">IFERROR(
    _xlfn.XLOOKUP('Weighted - average'!$A4, Width!$A$2:$A$166, Width!K$2:K$166 * _xlfn.XLOOKUP('Weighted - average'!$A4, Length!$A$2:$A$177, Length!K$2:K$177)),
    0
)</f>
        <v>52522.799271103773</v>
      </c>
      <c r="L4" cm="1">
        <f t="array" ref="L4">IFERROR(
    _xlfn.XLOOKUP('Weighted - average'!$A4, Width!$A$2:$A$166, Width!L$2:L$166 * _xlfn.XLOOKUP('Weighted - average'!$A4, Length!$A$2:$A$177, Length!L$2:L$177)),
    0
)</f>
        <v>126475.62394657411</v>
      </c>
      <c r="M4" cm="1">
        <f t="array" ref="M4">IFERROR(
    _xlfn.XLOOKUP('Weighted - average'!$A4, Width!$A$2:$A$166, Width!M$2:M$166 * _xlfn.XLOOKUP('Weighted - average'!$A4, Length!$A$2:$A$177, Length!M$2:M$177)),
    0
)</f>
        <v>70658.063999999998</v>
      </c>
      <c r="N4" cm="1">
        <f t="array" ref="N4">IFERROR(
    _xlfn.XLOOKUP('Weighted - average'!$A4, Width!$A$2:$A$166, Width!N$2:N$166 * _xlfn.XLOOKUP('Weighted - average'!$A4, Length!$A$2:$A$177, Length!N$2:N$177)),
    0
)</f>
        <v>0</v>
      </c>
      <c r="O4" cm="1">
        <f t="array" ref="O4">IFERROR(
    _xlfn.XLOOKUP('Weighted - average'!$A4, Width!$A$2:$A$166, Width!O$2:O$166 * _xlfn.XLOOKUP('Weighted - average'!$A4, Length!$A$2:$A$177, Length!O$2:O$177)),
    0
)</f>
        <v>382764.78382441186</v>
      </c>
      <c r="P4" cm="1">
        <f t="array" ref="P4">IFERROR(
    _xlfn.XLOOKUP('Weighted - average'!$A4, Width!$A$2:$A$166, Width!P$2:P$166 * _xlfn.XLOOKUP('Weighted - average'!$A4, Length!$A$2:$A$177, Length!P$2:P$177)),
    0
)</f>
        <v>5787.0442007434931</v>
      </c>
    </row>
    <row r="5" spans="1:16" x14ac:dyDescent="0.25">
      <c r="A5" s="1" t="s">
        <v>19</v>
      </c>
      <c r="B5" cm="1">
        <f t="array" ref="B5">IFERROR(
    _xlfn.XLOOKUP('Weighted - average'!$A5, Width!$A$2:$A$166, Width!B$2:B$166 * _xlfn.XLOOKUP('Weighted - average'!$A5, Length!$A$2:$A$177, Length!B$2:B$177)),
    0
)</f>
        <v>0</v>
      </c>
      <c r="C5" cm="1">
        <f t="array" ref="C5">IFERROR(
    _xlfn.XLOOKUP('Weighted - average'!$A5, Width!$A$2:$A$166, Width!C$2:C$166 * _xlfn.XLOOKUP('Weighted - average'!$A5, Length!$A$2:$A$177, Length!C$2:C$177)),
    0
)</f>
        <v>0</v>
      </c>
      <c r="D5" cm="1">
        <f t="array" ref="D5">IFERROR(
    _xlfn.XLOOKUP('Weighted - average'!$A5, Width!$A$2:$A$166, Width!D$2:D$166 * _xlfn.XLOOKUP('Weighted - average'!$A5, Length!$A$2:$A$177, Length!D$2:D$177)),
    0
)</f>
        <v>0</v>
      </c>
      <c r="E5" cm="1">
        <f t="array" ref="E5">IFERROR(
    _xlfn.XLOOKUP('Weighted - average'!$A5, Width!$A$2:$A$166, Width!E$2:E$166 * _xlfn.XLOOKUP('Weighted - average'!$A5, Length!$A$2:$A$177, Length!E$2:E$177)),
    0
)</f>
        <v>0</v>
      </c>
      <c r="F5" cm="1">
        <f t="array" ref="F5">IFERROR(
    _xlfn.XLOOKUP('Weighted - average'!$A5, Width!$A$2:$A$166, Width!F$2:F$166 * _xlfn.XLOOKUP('Weighted - average'!$A5, Length!$A$2:$A$177, Length!F$2:F$177)),
    0
)</f>
        <v>0</v>
      </c>
      <c r="G5" cm="1">
        <f t="array" ref="G5">IFERROR(
    _xlfn.XLOOKUP('Weighted - average'!$A5, Width!$A$2:$A$166, Width!G$2:G$166 * _xlfn.XLOOKUP('Weighted - average'!$A5, Length!$A$2:$A$177, Length!G$2:G$177)),
    0
)</f>
        <v>561.86099246284425</v>
      </c>
      <c r="H5" cm="1">
        <f t="array" ref="H5">IFERROR(
    _xlfn.XLOOKUP('Weighted - average'!$A5, Width!$A$2:$A$166, Width!H$2:H$166 * _xlfn.XLOOKUP('Weighted - average'!$A5, Length!$A$2:$A$177, Length!H$2:H$177)),
    0
)</f>
        <v>0</v>
      </c>
      <c r="I5" cm="1">
        <f t="array" ref="I5">IFERROR(
    _xlfn.XLOOKUP('Weighted - average'!$A5, Width!$A$2:$A$166, Width!I$2:I$166 * _xlfn.XLOOKUP('Weighted - average'!$A5, Length!$A$2:$A$177, Length!I$2:I$177)),
    0
)</f>
        <v>0</v>
      </c>
      <c r="J5" cm="1">
        <f t="array" ref="J5">IFERROR(
    _xlfn.XLOOKUP('Weighted - average'!$A5, Width!$A$2:$A$166, Width!J$2:J$166 * _xlfn.XLOOKUP('Weighted - average'!$A5, Length!$A$2:$A$177, Length!J$2:J$177)),
    0
)</f>
        <v>0</v>
      </c>
      <c r="K5" cm="1">
        <f t="array" ref="K5">IFERROR(
    _xlfn.XLOOKUP('Weighted - average'!$A5, Width!$A$2:$A$166, Width!K$2:K$166 * _xlfn.XLOOKUP('Weighted - average'!$A5, Length!$A$2:$A$177, Length!K$2:K$177)),
    0
)</f>
        <v>0</v>
      </c>
      <c r="L5" cm="1">
        <f t="array" ref="L5">IFERROR(
    _xlfn.XLOOKUP('Weighted - average'!$A5, Width!$A$2:$A$166, Width!L$2:L$166 * _xlfn.XLOOKUP('Weighted - average'!$A5, Length!$A$2:$A$177, Length!L$2:L$177)),
    0
)</f>
        <v>0</v>
      </c>
      <c r="M5" cm="1">
        <f t="array" ref="M5">IFERROR(
    _xlfn.XLOOKUP('Weighted - average'!$A5, Width!$A$2:$A$166, Width!M$2:M$166 * _xlfn.XLOOKUP('Weighted - average'!$A5, Length!$A$2:$A$177, Length!M$2:M$177)),
    0
)</f>
        <v>0</v>
      </c>
      <c r="N5" cm="1">
        <f t="array" ref="N5">IFERROR(
    _xlfn.XLOOKUP('Weighted - average'!$A5, Width!$A$2:$A$166, Width!N$2:N$166 * _xlfn.XLOOKUP('Weighted - average'!$A5, Length!$A$2:$A$177, Length!N$2:N$177)),
    0
)</f>
        <v>0</v>
      </c>
      <c r="O5" cm="1">
        <f t="array" ref="O5">IFERROR(
    _xlfn.XLOOKUP('Weighted - average'!$A5, Width!$A$2:$A$166, Width!O$2:O$166 * _xlfn.XLOOKUP('Weighted - average'!$A5, Length!$A$2:$A$177, Length!O$2:O$177)),
    0
)</f>
        <v>577.16399999999999</v>
      </c>
      <c r="P5" cm="1">
        <f t="array" ref="P5">IFERROR(
    _xlfn.XLOOKUP('Weighted - average'!$A5, Width!$A$2:$A$166, Width!P$2:P$166 * _xlfn.XLOOKUP('Weighted - average'!$A5, Length!$A$2:$A$177, Length!P$2:P$177)),
    0
)</f>
        <v>0</v>
      </c>
    </row>
    <row r="6" spans="1:16" x14ac:dyDescent="0.25">
      <c r="A6" s="1" t="s">
        <v>20</v>
      </c>
      <c r="B6" cm="1">
        <f t="array" ref="B6">IFERROR(
    _xlfn.XLOOKUP('Weighted - average'!$A6, Width!$A$2:$A$166, Width!B$2:B$166 * _xlfn.XLOOKUP('Weighted - average'!$A6, Length!$A$2:$A$177, Length!B$2:B$177)),
    0
)</f>
        <v>0</v>
      </c>
      <c r="C6" cm="1">
        <f t="array" ref="C6">IFERROR(
    _xlfn.XLOOKUP('Weighted - average'!$A6, Width!$A$2:$A$166, Width!C$2:C$166 * _xlfn.XLOOKUP('Weighted - average'!$A6, Length!$A$2:$A$177, Length!C$2:C$177)),
    0
)</f>
        <v>920103.48562108027</v>
      </c>
      <c r="D6" cm="1">
        <f t="array" ref="D6">IFERROR(
    _xlfn.XLOOKUP('Weighted - average'!$A6, Width!$A$2:$A$166, Width!D$2:D$166 * _xlfn.XLOOKUP('Weighted - average'!$A6, Length!$A$2:$A$177, Length!D$2:D$177)),
    0
)</f>
        <v>115.30799999999999</v>
      </c>
      <c r="E6" cm="1">
        <f t="array" ref="E6">IFERROR(
    _xlfn.XLOOKUP('Weighted - average'!$A6, Width!$A$2:$A$166, Width!E$2:E$166 * _xlfn.XLOOKUP('Weighted - average'!$A6, Length!$A$2:$A$177, Length!E$2:E$177)),
    0
)</f>
        <v>0</v>
      </c>
      <c r="F6" cm="1">
        <f t="array" ref="F6">IFERROR(
    _xlfn.XLOOKUP('Weighted - average'!$A6, Width!$A$2:$A$166, Width!F$2:F$166 * _xlfn.XLOOKUP('Weighted - average'!$A6, Length!$A$2:$A$177, Length!F$2:F$177)),
    0
)</f>
        <v>95478.370926922973</v>
      </c>
      <c r="G6" cm="1">
        <f t="array" ref="G6">IFERROR(
    _xlfn.XLOOKUP('Weighted - average'!$A6, Width!$A$2:$A$166, Width!G$2:G$166 * _xlfn.XLOOKUP('Weighted - average'!$A6, Length!$A$2:$A$177, Length!G$2:G$177)),
    0
)</f>
        <v>277002.55562455021</v>
      </c>
      <c r="H6" cm="1">
        <f t="array" ref="H6">IFERROR(
    _xlfn.XLOOKUP('Weighted - average'!$A6, Width!$A$2:$A$166, Width!H$2:H$166 * _xlfn.XLOOKUP('Weighted - average'!$A6, Length!$A$2:$A$177, Length!H$2:H$177)),
    0
)</f>
        <v>0</v>
      </c>
      <c r="I6" cm="1">
        <f t="array" ref="I6">IFERROR(
    _xlfn.XLOOKUP('Weighted - average'!$A6, Width!$A$2:$A$166, Width!I$2:I$166 * _xlfn.XLOOKUP('Weighted - average'!$A6, Length!$A$2:$A$177, Length!I$2:I$177)),
    0
)</f>
        <v>0</v>
      </c>
      <c r="J6" cm="1">
        <f t="array" ref="J6">IFERROR(
    _xlfn.XLOOKUP('Weighted - average'!$A6, Width!$A$2:$A$166, Width!J$2:J$166 * _xlfn.XLOOKUP('Weighted - average'!$A6, Length!$A$2:$A$177, Length!J$2:J$177)),
    0
)</f>
        <v>0</v>
      </c>
      <c r="K6" cm="1">
        <f t="array" ref="K6">IFERROR(
    _xlfn.XLOOKUP('Weighted - average'!$A6, Width!$A$2:$A$166, Width!K$2:K$166 * _xlfn.XLOOKUP('Weighted - average'!$A6, Length!$A$2:$A$177, Length!K$2:K$177)),
    0
)</f>
        <v>0</v>
      </c>
      <c r="L6" cm="1">
        <f t="array" ref="L6">IFERROR(
    _xlfn.XLOOKUP('Weighted - average'!$A6, Width!$A$2:$A$166, Width!L$2:L$166 * _xlfn.XLOOKUP('Weighted - average'!$A6, Length!$A$2:$A$177, Length!L$2:L$177)),
    0
)</f>
        <v>137217.63198048674</v>
      </c>
      <c r="M6" cm="1">
        <f t="array" ref="M6">IFERROR(
    _xlfn.XLOOKUP('Weighted - average'!$A6, Width!$A$2:$A$166, Width!M$2:M$166 * _xlfn.XLOOKUP('Weighted - average'!$A6, Length!$A$2:$A$177, Length!M$2:M$177)),
    0
)</f>
        <v>0</v>
      </c>
      <c r="N6" cm="1">
        <f t="array" ref="N6">IFERROR(
    _xlfn.XLOOKUP('Weighted - average'!$A6, Width!$A$2:$A$166, Width!N$2:N$166 * _xlfn.XLOOKUP('Weighted - average'!$A6, Length!$A$2:$A$177, Length!N$2:N$177)),
    0
)</f>
        <v>0</v>
      </c>
      <c r="O6" cm="1">
        <f t="array" ref="O6">IFERROR(
    _xlfn.XLOOKUP('Weighted - average'!$A6, Width!$A$2:$A$166, Width!O$2:O$166 * _xlfn.XLOOKUP('Weighted - average'!$A6, Length!$A$2:$A$177, Length!O$2:O$177)),
    0
)</f>
        <v>62765.449391250404</v>
      </c>
      <c r="P6" cm="1">
        <f t="array" ref="P6">IFERROR(
    _xlfn.XLOOKUP('Weighted - average'!$A6, Width!$A$2:$A$166, Width!P$2:P$166 * _xlfn.XLOOKUP('Weighted - average'!$A6, Length!$A$2:$A$177, Length!P$2:P$177)),
    0
)</f>
        <v>0</v>
      </c>
    </row>
    <row r="7" spans="1:16" x14ac:dyDescent="0.25">
      <c r="A7" s="1" t="s">
        <v>21</v>
      </c>
      <c r="B7" cm="1">
        <f t="array" ref="B7">IFERROR(
    _xlfn.XLOOKUP('Weighted - average'!$A7, Width!$A$2:$A$166, Width!B$2:B$166 * _xlfn.XLOOKUP('Weighted - average'!$A7, Length!$A$2:$A$177, Length!B$2:B$177)),
    0
)</f>
        <v>126650.09285298159</v>
      </c>
      <c r="C7" cm="1">
        <f t="array" ref="C7">IFERROR(
    _xlfn.XLOOKUP('Weighted - average'!$A7, Width!$A$2:$A$166, Width!C$2:C$166 * _xlfn.XLOOKUP('Weighted - average'!$A7, Length!$A$2:$A$177, Length!C$2:C$177)),
    0
)</f>
        <v>2094262.1450609386</v>
      </c>
      <c r="D7" cm="1">
        <f t="array" ref="D7">IFERROR(
    _xlfn.XLOOKUP('Weighted - average'!$A7, Width!$A$2:$A$166, Width!D$2:D$166 * _xlfn.XLOOKUP('Weighted - average'!$A7, Length!$A$2:$A$177, Length!D$2:D$177)),
    0
)</f>
        <v>1053.4877027027026</v>
      </c>
      <c r="E7" cm="1">
        <f t="array" ref="E7">IFERROR(
    _xlfn.XLOOKUP('Weighted - average'!$A7, Width!$A$2:$A$166, Width!E$2:E$166 * _xlfn.XLOOKUP('Weighted - average'!$A7, Length!$A$2:$A$177, Length!E$2:E$177)),
    0
)</f>
        <v>1292.011</v>
      </c>
      <c r="F7" cm="1">
        <f t="array" ref="F7">IFERROR(
    _xlfn.XLOOKUP('Weighted - average'!$A7, Width!$A$2:$A$166, Width!F$2:F$166 * _xlfn.XLOOKUP('Weighted - average'!$A7, Length!$A$2:$A$177, Length!F$2:F$177)),
    0
)</f>
        <v>213878.12751343538</v>
      </c>
      <c r="G7" cm="1">
        <f t="array" ref="G7">IFERROR(
    _xlfn.XLOOKUP('Weighted - average'!$A7, Width!$A$2:$A$166, Width!G$2:G$166 * _xlfn.XLOOKUP('Weighted - average'!$A7, Length!$A$2:$A$177, Length!G$2:G$177)),
    0
)</f>
        <v>1522709.3788545018</v>
      </c>
      <c r="H7" cm="1">
        <f t="array" ref="H7">IFERROR(
    _xlfn.XLOOKUP('Weighted - average'!$A7, Width!$A$2:$A$166, Width!H$2:H$166 * _xlfn.XLOOKUP('Weighted - average'!$A7, Length!$A$2:$A$177, Length!H$2:H$177)),
    0
)</f>
        <v>0</v>
      </c>
      <c r="I7" cm="1">
        <f t="array" ref="I7">IFERROR(
    _xlfn.XLOOKUP('Weighted - average'!$A7, Width!$A$2:$A$166, Width!I$2:I$166 * _xlfn.XLOOKUP('Weighted - average'!$A7, Length!$A$2:$A$177, Length!I$2:I$177)),
    0
)</f>
        <v>38579.790700452424</v>
      </c>
      <c r="J7" cm="1">
        <f t="array" ref="J7">IFERROR(
    _xlfn.XLOOKUP('Weighted - average'!$A7, Width!$A$2:$A$166, Width!J$2:J$166 * _xlfn.XLOOKUP('Weighted - average'!$A7, Length!$A$2:$A$177, Length!J$2:J$177)),
    0
)</f>
        <v>0</v>
      </c>
      <c r="K7" cm="1">
        <f t="array" ref="K7">IFERROR(
    _xlfn.XLOOKUP('Weighted - average'!$A7, Width!$A$2:$A$166, Width!K$2:K$166 * _xlfn.XLOOKUP('Weighted - average'!$A7, Length!$A$2:$A$177, Length!K$2:K$177)),
    0
)</f>
        <v>777546.9988145855</v>
      </c>
      <c r="L7" cm="1">
        <f t="array" ref="L7">IFERROR(
    _xlfn.XLOOKUP('Weighted - average'!$A7, Width!$A$2:$A$166, Width!L$2:L$166 * _xlfn.XLOOKUP('Weighted - average'!$A7, Length!$A$2:$A$177, Length!L$2:L$177)),
    0
)</f>
        <v>643694.38382696093</v>
      </c>
      <c r="M7" cm="1">
        <f t="array" ref="M7">IFERROR(
    _xlfn.XLOOKUP('Weighted - average'!$A7, Width!$A$2:$A$166, Width!M$2:M$166 * _xlfn.XLOOKUP('Weighted - average'!$A7, Length!$A$2:$A$177, Length!M$2:M$177)),
    0
)</f>
        <v>29818.694537993077</v>
      </c>
      <c r="N7" cm="1">
        <f t="array" ref="N7">IFERROR(
    _xlfn.XLOOKUP('Weighted - average'!$A7, Width!$A$2:$A$166, Width!N$2:N$166 * _xlfn.XLOOKUP('Weighted - average'!$A7, Length!$A$2:$A$177, Length!N$2:N$177)),
    0
)</f>
        <v>0</v>
      </c>
      <c r="O7" cm="1">
        <f t="array" ref="O7">IFERROR(
    _xlfn.XLOOKUP('Weighted - average'!$A7, Width!$A$2:$A$166, Width!O$2:O$166 * _xlfn.XLOOKUP('Weighted - average'!$A7, Length!$A$2:$A$177, Length!O$2:O$177)),
    0
)</f>
        <v>365098.73926027678</v>
      </c>
      <c r="P7" cm="1">
        <f t="array" ref="P7">IFERROR(
    _xlfn.XLOOKUP('Weighted - average'!$A7, Width!$A$2:$A$166, Width!P$2:P$166 * _xlfn.XLOOKUP('Weighted - average'!$A7, Length!$A$2:$A$177, Length!P$2:P$177)),
    0
)</f>
        <v>0</v>
      </c>
    </row>
    <row r="8" spans="1:16" x14ac:dyDescent="0.25">
      <c r="A8" s="1" t="s">
        <v>22</v>
      </c>
      <c r="B8" cm="1">
        <f t="array" ref="B8">IFERROR(
    _xlfn.XLOOKUP('Weighted - average'!$A8, Width!$A$2:$A$166, Width!B$2:B$166 * _xlfn.XLOOKUP('Weighted - average'!$A8, Length!$A$2:$A$177, Length!B$2:B$177)),
    0
)</f>
        <v>0</v>
      </c>
      <c r="C8" cm="1">
        <f t="array" ref="C8">IFERROR(
    _xlfn.XLOOKUP('Weighted - average'!$A8, Width!$A$2:$A$166, Width!C$2:C$166 * _xlfn.XLOOKUP('Weighted - average'!$A8, Length!$A$2:$A$177, Length!C$2:C$177)),
    0
)</f>
        <v>16571.676244542996</v>
      </c>
      <c r="D8" cm="1">
        <f t="array" ref="D8">IFERROR(
    _xlfn.XLOOKUP('Weighted - average'!$A8, Width!$A$2:$A$166, Width!D$2:D$166 * _xlfn.XLOOKUP('Weighted - average'!$A8, Length!$A$2:$A$177, Length!D$2:D$177)),
    0
)</f>
        <v>0</v>
      </c>
      <c r="E8" cm="1">
        <f t="array" ref="E8">IFERROR(
    _xlfn.XLOOKUP('Weighted - average'!$A8, Width!$A$2:$A$166, Width!E$2:E$166 * _xlfn.XLOOKUP('Weighted - average'!$A8, Length!$A$2:$A$177, Length!E$2:E$177)),
    0
)</f>
        <v>148.458</v>
      </c>
      <c r="F8" cm="1">
        <f t="array" ref="F8">IFERROR(
    _xlfn.XLOOKUP('Weighted - average'!$A8, Width!$A$2:$A$166, Width!F$2:F$166 * _xlfn.XLOOKUP('Weighted - average'!$A8, Length!$A$2:$A$177, Length!F$2:F$177)),
    0
)</f>
        <v>19321.698774892622</v>
      </c>
      <c r="G8" cm="1">
        <f t="array" ref="G8">IFERROR(
    _xlfn.XLOOKUP('Weighted - average'!$A8, Width!$A$2:$A$166, Width!G$2:G$166 * _xlfn.XLOOKUP('Weighted - average'!$A8, Length!$A$2:$A$177, Length!G$2:G$177)),
    0
)</f>
        <v>124241.29404697928</v>
      </c>
      <c r="H8" cm="1">
        <f t="array" ref="H8">IFERROR(
    _xlfn.XLOOKUP('Weighted - average'!$A8, Width!$A$2:$A$166, Width!H$2:H$166 * _xlfn.XLOOKUP('Weighted - average'!$A8, Length!$A$2:$A$177, Length!H$2:H$177)),
    0
)</f>
        <v>0</v>
      </c>
      <c r="I8" cm="1">
        <f t="array" ref="I8">IFERROR(
    _xlfn.XLOOKUP('Weighted - average'!$A8, Width!$A$2:$A$166, Width!I$2:I$166 * _xlfn.XLOOKUP('Weighted - average'!$A8, Length!$A$2:$A$177, Length!I$2:I$177)),
    0
)</f>
        <v>25505.533516059193</v>
      </c>
      <c r="J8" cm="1">
        <f t="array" ref="J8">IFERROR(
    _xlfn.XLOOKUP('Weighted - average'!$A8, Width!$A$2:$A$166, Width!J$2:J$166 * _xlfn.XLOOKUP('Weighted - average'!$A8, Length!$A$2:$A$177, Length!J$2:J$177)),
    0
)</f>
        <v>0</v>
      </c>
      <c r="K8" cm="1">
        <f t="array" ref="K8">IFERROR(
    _xlfn.XLOOKUP('Weighted - average'!$A8, Width!$A$2:$A$166, Width!K$2:K$166 * _xlfn.XLOOKUP('Weighted - average'!$A8, Length!$A$2:$A$177, Length!K$2:K$177)),
    0
)</f>
        <v>19059.936000000002</v>
      </c>
      <c r="L8" cm="1">
        <f t="array" ref="L8">IFERROR(
    _xlfn.XLOOKUP('Weighted - average'!$A8, Width!$A$2:$A$166, Width!L$2:L$166 * _xlfn.XLOOKUP('Weighted - average'!$A8, Length!$A$2:$A$177, Length!L$2:L$177)),
    0
)</f>
        <v>24864.087522713198</v>
      </c>
      <c r="M8" cm="1">
        <f t="array" ref="M8">IFERROR(
    _xlfn.XLOOKUP('Weighted - average'!$A8, Width!$A$2:$A$166, Width!M$2:M$166 * _xlfn.XLOOKUP('Weighted - average'!$A8, Length!$A$2:$A$177, Length!M$2:M$177)),
    0
)</f>
        <v>0</v>
      </c>
      <c r="N8" cm="1">
        <f t="array" ref="N8">IFERROR(
    _xlfn.XLOOKUP('Weighted - average'!$A8, Width!$A$2:$A$166, Width!N$2:N$166 * _xlfn.XLOOKUP('Weighted - average'!$A8, Length!$A$2:$A$177, Length!N$2:N$177)),
    0
)</f>
        <v>0</v>
      </c>
      <c r="O8" cm="1">
        <f t="array" ref="O8">IFERROR(
    _xlfn.XLOOKUP('Weighted - average'!$A8, Width!$A$2:$A$166, Width!O$2:O$166 * _xlfn.XLOOKUP('Weighted - average'!$A8, Length!$A$2:$A$177, Length!O$2:O$177)),
    0
)</f>
        <v>29584.864000000001</v>
      </c>
      <c r="P8" cm="1">
        <f t="array" ref="P8">IFERROR(
    _xlfn.XLOOKUP('Weighted - average'!$A8, Width!$A$2:$A$166, Width!P$2:P$166 * _xlfn.XLOOKUP('Weighted - average'!$A8, Length!$A$2:$A$177, Length!P$2:P$177)),
    0
)</f>
        <v>0</v>
      </c>
    </row>
    <row r="9" spans="1:16" x14ac:dyDescent="0.25">
      <c r="A9" s="1" t="s">
        <v>23</v>
      </c>
      <c r="B9" cm="1">
        <f t="array" ref="B9">IFERROR(
    _xlfn.XLOOKUP('Weighted - average'!$A9, Width!$A$2:$A$166, Width!B$2:B$166 * _xlfn.XLOOKUP('Weighted - average'!$A9, Length!$A$2:$A$177, Length!B$2:B$177)),
    0
)</f>
        <v>334914.8530748444</v>
      </c>
      <c r="C9" cm="1">
        <f t="array" ref="C9">IFERROR(
    _xlfn.XLOOKUP('Weighted - average'!$A9, Width!$A$2:$A$166, Width!C$2:C$166 * _xlfn.XLOOKUP('Weighted - average'!$A9, Length!$A$2:$A$177, Length!C$2:C$177)),
    0
)</f>
        <v>2113777.9994361228</v>
      </c>
      <c r="D9" cm="1">
        <f t="array" ref="D9">IFERROR(
    _xlfn.XLOOKUP('Weighted - average'!$A9, Width!$A$2:$A$166, Width!D$2:D$166 * _xlfn.XLOOKUP('Weighted - average'!$A9, Length!$A$2:$A$177, Length!D$2:D$177)),
    0
)</f>
        <v>1099.538447808764</v>
      </c>
      <c r="E9" cm="1">
        <f t="array" ref="E9">IFERROR(
    _xlfn.XLOOKUP('Weighted - average'!$A9, Width!$A$2:$A$166, Width!E$2:E$166 * _xlfn.XLOOKUP('Weighted - average'!$A9, Length!$A$2:$A$177, Length!E$2:E$177)),
    0
)</f>
        <v>2904.6478049924335</v>
      </c>
      <c r="F9" cm="1">
        <f t="array" ref="F9">IFERROR(
    _xlfn.XLOOKUP('Weighted - average'!$A9, Width!$A$2:$A$166, Width!F$2:F$166 * _xlfn.XLOOKUP('Weighted - average'!$A9, Length!$A$2:$A$177, Length!F$2:F$177)),
    0
)</f>
        <v>390477.07766866527</v>
      </c>
      <c r="G9" cm="1">
        <f t="array" ref="G9">IFERROR(
    _xlfn.XLOOKUP('Weighted - average'!$A9, Width!$A$2:$A$166, Width!G$2:G$166 * _xlfn.XLOOKUP('Weighted - average'!$A9, Length!$A$2:$A$177, Length!G$2:G$177)),
    0
)</f>
        <v>955934.04377983406</v>
      </c>
      <c r="H9" cm="1">
        <f t="array" ref="H9">IFERROR(
    _xlfn.XLOOKUP('Weighted - average'!$A9, Width!$A$2:$A$166, Width!H$2:H$166 * _xlfn.XLOOKUP('Weighted - average'!$A9, Length!$A$2:$A$177, Length!H$2:H$177)),
    0
)</f>
        <v>4233.641567465751</v>
      </c>
      <c r="I9" cm="1">
        <f t="array" ref="I9">IFERROR(
    _xlfn.XLOOKUP('Weighted - average'!$A9, Width!$A$2:$A$166, Width!I$2:I$166 * _xlfn.XLOOKUP('Weighted - average'!$A9, Length!$A$2:$A$177, Length!I$2:I$177)),
    0
)</f>
        <v>1738.0073535703589</v>
      </c>
      <c r="J9" cm="1">
        <f t="array" ref="J9">IFERROR(
    _xlfn.XLOOKUP('Weighted - average'!$A9, Width!$A$2:$A$166, Width!J$2:J$166 * _xlfn.XLOOKUP('Weighted - average'!$A9, Length!$A$2:$A$177, Length!J$2:J$177)),
    0
)</f>
        <v>0</v>
      </c>
      <c r="K9" cm="1">
        <f t="array" ref="K9">IFERROR(
    _xlfn.XLOOKUP('Weighted - average'!$A9, Width!$A$2:$A$166, Width!K$2:K$166 * _xlfn.XLOOKUP('Weighted - average'!$A9, Length!$A$2:$A$177, Length!K$2:K$177)),
    0
)</f>
        <v>480618.90606821753</v>
      </c>
      <c r="L9" cm="1">
        <f t="array" ref="L9">IFERROR(
    _xlfn.XLOOKUP('Weighted - average'!$A9, Width!$A$2:$A$166, Width!L$2:L$166 * _xlfn.XLOOKUP('Weighted - average'!$A9, Length!$A$2:$A$177, Length!L$2:L$177)),
    0
)</f>
        <v>818390.00473778741</v>
      </c>
      <c r="M9" cm="1">
        <f t="array" ref="M9">IFERROR(
    _xlfn.XLOOKUP('Weighted - average'!$A9, Width!$A$2:$A$166, Width!M$2:M$166 * _xlfn.XLOOKUP('Weighted - average'!$A9, Length!$A$2:$A$177, Length!M$2:M$177)),
    0
)</f>
        <v>84769.898010302233</v>
      </c>
      <c r="N9" cm="1">
        <f t="array" ref="N9">IFERROR(
    _xlfn.XLOOKUP('Weighted - average'!$A9, Width!$A$2:$A$166, Width!N$2:N$166 * _xlfn.XLOOKUP('Weighted - average'!$A9, Length!$A$2:$A$177, Length!N$2:N$177)),
    0
)</f>
        <v>781.01783132530022</v>
      </c>
      <c r="O9" cm="1">
        <f t="array" ref="O9">IFERROR(
    _xlfn.XLOOKUP('Weighted - average'!$A9, Width!$A$2:$A$166, Width!O$2:O$166 * _xlfn.XLOOKUP('Weighted - average'!$A9, Length!$A$2:$A$177, Length!O$2:O$177)),
    0
)</f>
        <v>542746.65316992998</v>
      </c>
      <c r="P9" cm="1">
        <f t="array" ref="P9">IFERROR(
    _xlfn.XLOOKUP('Weighted - average'!$A9, Width!$A$2:$A$166, Width!P$2:P$166 * _xlfn.XLOOKUP('Weighted - average'!$A9, Length!$A$2:$A$177, Length!P$2:P$177)),
    0
)</f>
        <v>24915.03984044095</v>
      </c>
    </row>
    <row r="10" spans="1:16" x14ac:dyDescent="0.25">
      <c r="A10" s="1" t="s">
        <v>24</v>
      </c>
      <c r="B10" cm="1">
        <f t="array" ref="B10">IFERROR(
    _xlfn.XLOOKUP('Weighted - average'!$A10, Width!$A$2:$A$166, Width!B$2:B$166 * _xlfn.XLOOKUP('Weighted - average'!$A10, Length!$A$2:$A$177, Length!B$2:B$177)),
    0
)</f>
        <v>3231.018</v>
      </c>
      <c r="C10" cm="1">
        <f t="array" ref="C10">IFERROR(
    _xlfn.XLOOKUP('Weighted - average'!$A10, Width!$A$2:$A$166, Width!C$2:C$166 * _xlfn.XLOOKUP('Weighted - average'!$A10, Length!$A$2:$A$177, Length!C$2:C$177)),
    0
)</f>
        <v>135805.34866994151</v>
      </c>
      <c r="D10" cm="1">
        <f t="array" ref="D10">IFERROR(
    _xlfn.XLOOKUP('Weighted - average'!$A10, Width!$A$2:$A$166, Width!D$2:D$166 * _xlfn.XLOOKUP('Weighted - average'!$A10, Length!$A$2:$A$177, Length!D$2:D$177)),
    0
)</f>
        <v>179.48700000000002</v>
      </c>
      <c r="E10" cm="1">
        <f t="array" ref="E10">IFERROR(
    _xlfn.XLOOKUP('Weighted - average'!$A10, Width!$A$2:$A$166, Width!E$2:E$166 * _xlfn.XLOOKUP('Weighted - average'!$A10, Length!$A$2:$A$177, Length!E$2:E$177)),
    0
)</f>
        <v>1976.5167670364501</v>
      </c>
      <c r="F10" cm="1">
        <f t="array" ref="F10">IFERROR(
    _xlfn.XLOOKUP('Weighted - average'!$A10, Width!$A$2:$A$166, Width!F$2:F$166 * _xlfn.XLOOKUP('Weighted - average'!$A10, Length!$A$2:$A$177, Length!F$2:F$177)),
    0
)</f>
        <v>61497.263691452899</v>
      </c>
      <c r="G10" cm="1">
        <f t="array" ref="G10">IFERROR(
    _xlfn.XLOOKUP('Weighted - average'!$A10, Width!$A$2:$A$166, Width!G$2:G$166 * _xlfn.XLOOKUP('Weighted - average'!$A10, Length!$A$2:$A$177, Length!G$2:G$177)),
    0
)</f>
        <v>180970.38075756736</v>
      </c>
      <c r="H10" cm="1">
        <f t="array" ref="H10">IFERROR(
    _xlfn.XLOOKUP('Weighted - average'!$A10, Width!$A$2:$A$166, Width!H$2:H$166 * _xlfn.XLOOKUP('Weighted - average'!$A10, Length!$A$2:$A$177, Length!H$2:H$177)),
    0
)</f>
        <v>0</v>
      </c>
      <c r="I10" cm="1">
        <f t="array" ref="I10">IFERROR(
    _xlfn.XLOOKUP('Weighted - average'!$A10, Width!$A$2:$A$166, Width!I$2:I$166 * _xlfn.XLOOKUP('Weighted - average'!$A10, Length!$A$2:$A$177, Length!I$2:I$177)),
    0
)</f>
        <v>2599.2544681852837</v>
      </c>
      <c r="J10" cm="1">
        <f t="array" ref="J10">IFERROR(
    _xlfn.XLOOKUP('Weighted - average'!$A10, Width!$A$2:$A$166, Width!J$2:J$166 * _xlfn.XLOOKUP('Weighted - average'!$A10, Length!$A$2:$A$177, Length!J$2:J$177)),
    0
)</f>
        <v>0</v>
      </c>
      <c r="K10" cm="1">
        <f t="array" ref="K10">IFERROR(
    _xlfn.XLOOKUP('Weighted - average'!$A10, Width!$A$2:$A$166, Width!K$2:K$166 * _xlfn.XLOOKUP('Weighted - average'!$A10, Length!$A$2:$A$177, Length!K$2:K$177)),
    0
)</f>
        <v>149131.92857783913</v>
      </c>
      <c r="L10" cm="1">
        <f t="array" ref="L10">IFERROR(
    _xlfn.XLOOKUP('Weighted - average'!$A10, Width!$A$2:$A$166, Width!L$2:L$166 * _xlfn.XLOOKUP('Weighted - average'!$A10, Length!$A$2:$A$177, Length!L$2:L$177)),
    0
)</f>
        <v>81866.178802874929</v>
      </c>
      <c r="M10" cm="1">
        <f t="array" ref="M10">IFERROR(
    _xlfn.XLOOKUP('Weighted - average'!$A10, Width!$A$2:$A$166, Width!M$2:M$166 * _xlfn.XLOOKUP('Weighted - average'!$A10, Length!$A$2:$A$177, Length!M$2:M$177)),
    0
)</f>
        <v>34263.579004776104</v>
      </c>
      <c r="N10" cm="1">
        <f t="array" ref="N10">IFERROR(
    _xlfn.XLOOKUP('Weighted - average'!$A10, Width!$A$2:$A$166, Width!N$2:N$166 * _xlfn.XLOOKUP('Weighted - average'!$A10, Length!$A$2:$A$177, Length!N$2:N$177)),
    0
)</f>
        <v>49.768000000000001</v>
      </c>
      <c r="O10" cm="1">
        <f t="array" ref="O10">IFERROR(
    _xlfn.XLOOKUP('Weighted - average'!$A10, Width!$A$2:$A$166, Width!O$2:O$166 * _xlfn.XLOOKUP('Weighted - average'!$A10, Length!$A$2:$A$177, Length!O$2:O$177)),
    0
)</f>
        <v>67383.038243401781</v>
      </c>
      <c r="P10" cm="1">
        <f t="array" ref="P10">IFERROR(
    _xlfn.XLOOKUP('Weighted - average'!$A10, Width!$A$2:$A$166, Width!P$2:P$166 * _xlfn.XLOOKUP('Weighted - average'!$A10, Length!$A$2:$A$177, Length!P$2:P$177)),
    0
)</f>
        <v>5422.8023284090823</v>
      </c>
    </row>
    <row r="11" spans="1:16" x14ac:dyDescent="0.25">
      <c r="A11" s="1" t="s">
        <v>25</v>
      </c>
      <c r="B11" cm="1">
        <f t="array" ref="B11">IFERROR(
    _xlfn.XLOOKUP('Weighted - average'!$A11, Width!$A$2:$A$166, Width!B$2:B$166 * _xlfn.XLOOKUP('Weighted - average'!$A11, Length!$A$2:$A$177, Length!B$2:B$177)),
    0
)</f>
        <v>0</v>
      </c>
      <c r="C11" cm="1">
        <f t="array" ref="C11">IFERROR(
    _xlfn.XLOOKUP('Weighted - average'!$A11, Width!$A$2:$A$166, Width!C$2:C$166 * _xlfn.XLOOKUP('Weighted - average'!$A11, Length!$A$2:$A$177, Length!C$2:C$177)),
    0
)</f>
        <v>0</v>
      </c>
      <c r="D11" cm="1">
        <f t="array" ref="D11">IFERROR(
    _xlfn.XLOOKUP('Weighted - average'!$A11, Width!$A$2:$A$166, Width!D$2:D$166 * _xlfn.XLOOKUP('Weighted - average'!$A11, Length!$A$2:$A$177, Length!D$2:D$177)),
    0
)</f>
        <v>0</v>
      </c>
      <c r="E11" cm="1">
        <f t="array" ref="E11">IFERROR(
    _xlfn.XLOOKUP('Weighted - average'!$A11, Width!$A$2:$A$166, Width!E$2:E$166 * _xlfn.XLOOKUP('Weighted - average'!$A11, Length!$A$2:$A$177, Length!E$2:E$177)),
    0
)</f>
        <v>0</v>
      </c>
      <c r="F11" cm="1">
        <f t="array" ref="F11">IFERROR(
    _xlfn.XLOOKUP('Weighted - average'!$A11, Width!$A$2:$A$166, Width!F$2:F$166 * _xlfn.XLOOKUP('Weighted - average'!$A11, Length!$A$2:$A$177, Length!F$2:F$177)),
    0
)</f>
        <v>46457.567999999999</v>
      </c>
      <c r="G11" cm="1">
        <f t="array" ref="G11">IFERROR(
    _xlfn.XLOOKUP('Weighted - average'!$A11, Width!$A$2:$A$166, Width!G$2:G$166 * _xlfn.XLOOKUP('Weighted - average'!$A11, Length!$A$2:$A$177, Length!G$2:G$177)),
    0
)</f>
        <v>39658.205999999998</v>
      </c>
      <c r="H11" cm="1">
        <f t="array" ref="H11">IFERROR(
    _xlfn.XLOOKUP('Weighted - average'!$A11, Width!$A$2:$A$166, Width!H$2:H$166 * _xlfn.XLOOKUP('Weighted - average'!$A11, Length!$A$2:$A$177, Length!H$2:H$177)),
    0
)</f>
        <v>0</v>
      </c>
      <c r="I11" cm="1">
        <f t="array" ref="I11">IFERROR(
    _xlfn.XLOOKUP('Weighted - average'!$A11, Width!$A$2:$A$166, Width!I$2:I$166 * _xlfn.XLOOKUP('Weighted - average'!$A11, Length!$A$2:$A$177, Length!I$2:I$177)),
    0
)</f>
        <v>145850.935</v>
      </c>
      <c r="J11" cm="1">
        <f t="array" ref="J11">IFERROR(
    _xlfn.XLOOKUP('Weighted - average'!$A11, Width!$A$2:$A$166, Width!J$2:J$166 * _xlfn.XLOOKUP('Weighted - average'!$A11, Length!$A$2:$A$177, Length!J$2:J$177)),
    0
)</f>
        <v>0</v>
      </c>
      <c r="K11" cm="1">
        <f t="array" ref="K11">IFERROR(
    _xlfn.XLOOKUP('Weighted - average'!$A11, Width!$A$2:$A$166, Width!K$2:K$166 * _xlfn.XLOOKUP('Weighted - average'!$A11, Length!$A$2:$A$177, Length!K$2:K$177)),
    0
)</f>
        <v>18295.834999999999</v>
      </c>
      <c r="L11" cm="1">
        <f t="array" ref="L11">IFERROR(
    _xlfn.XLOOKUP('Weighted - average'!$A11, Width!$A$2:$A$166, Width!L$2:L$166 * _xlfn.XLOOKUP('Weighted - average'!$A11, Length!$A$2:$A$177, Length!L$2:L$177)),
    0
)</f>
        <v>0</v>
      </c>
      <c r="M11" cm="1">
        <f t="array" ref="M11">IFERROR(
    _xlfn.XLOOKUP('Weighted - average'!$A11, Width!$A$2:$A$166, Width!M$2:M$166 * _xlfn.XLOOKUP('Weighted - average'!$A11, Length!$A$2:$A$177, Length!M$2:M$177)),
    0
)</f>
        <v>0</v>
      </c>
      <c r="N11" cm="1">
        <f t="array" ref="N11">IFERROR(
    _xlfn.XLOOKUP('Weighted - average'!$A11, Width!$A$2:$A$166, Width!N$2:N$166 * _xlfn.XLOOKUP('Weighted - average'!$A11, Length!$A$2:$A$177, Length!N$2:N$177)),
    0
)</f>
        <v>0</v>
      </c>
      <c r="O11" cm="1">
        <f t="array" ref="O11">IFERROR(
    _xlfn.XLOOKUP('Weighted - average'!$A11, Width!$A$2:$A$166, Width!O$2:O$166 * _xlfn.XLOOKUP('Weighted - average'!$A11, Length!$A$2:$A$177, Length!O$2:O$177)),
    0
)</f>
        <v>0</v>
      </c>
      <c r="P11" cm="1">
        <f t="array" ref="P11">IFERROR(
    _xlfn.XLOOKUP('Weighted - average'!$A11, Width!$A$2:$A$166, Width!P$2:P$166 * _xlfn.XLOOKUP('Weighted - average'!$A11, Length!$A$2:$A$177, Length!P$2:P$177)),
    0
)</f>
        <v>0</v>
      </c>
    </row>
    <row r="12" spans="1:16" x14ac:dyDescent="0.25">
      <c r="A12" s="1" t="s">
        <v>26</v>
      </c>
      <c r="B12" cm="1">
        <f t="array" ref="B12">IFERROR(
    _xlfn.XLOOKUP('Weighted - average'!$A12, Width!$A$2:$A$166, Width!B$2:B$166 * _xlfn.XLOOKUP('Weighted - average'!$A12, Length!$A$2:$A$177, Length!B$2:B$177)),
    0
)</f>
        <v>0</v>
      </c>
      <c r="C12" cm="1">
        <f t="array" ref="C12">IFERROR(
    _xlfn.XLOOKUP('Weighted - average'!$A12, Width!$A$2:$A$166, Width!C$2:C$166 * _xlfn.XLOOKUP('Weighted - average'!$A12, Length!$A$2:$A$177, Length!C$2:C$177)),
    0
)</f>
        <v>0</v>
      </c>
      <c r="D12" cm="1">
        <f t="array" ref="D12">IFERROR(
    _xlfn.XLOOKUP('Weighted - average'!$A12, Width!$A$2:$A$166, Width!D$2:D$166 * _xlfn.XLOOKUP('Weighted - average'!$A12, Length!$A$2:$A$177, Length!D$2:D$177)),
    0
)</f>
        <v>0</v>
      </c>
      <c r="E12" cm="1">
        <f t="array" ref="E12">IFERROR(
    _xlfn.XLOOKUP('Weighted - average'!$A12, Width!$A$2:$A$166, Width!E$2:E$166 * _xlfn.XLOOKUP('Weighted - average'!$A12, Length!$A$2:$A$177, Length!E$2:E$177)),
    0
)</f>
        <v>0</v>
      </c>
      <c r="F12" cm="1">
        <f t="array" ref="F12">IFERROR(
    _xlfn.XLOOKUP('Weighted - average'!$A12, Width!$A$2:$A$166, Width!F$2:F$166 * _xlfn.XLOOKUP('Weighted - average'!$A12, Length!$A$2:$A$177, Length!F$2:F$177)),
    0
)</f>
        <v>0</v>
      </c>
      <c r="G12" cm="1">
        <f t="array" ref="G12">IFERROR(
    _xlfn.XLOOKUP('Weighted - average'!$A12, Width!$A$2:$A$166, Width!G$2:G$166 * _xlfn.XLOOKUP('Weighted - average'!$A12, Length!$A$2:$A$177, Length!G$2:G$177)),
    0
)</f>
        <v>0</v>
      </c>
      <c r="H12" cm="1">
        <f t="array" ref="H12">IFERROR(
    _xlfn.XLOOKUP('Weighted - average'!$A12, Width!$A$2:$A$166, Width!H$2:H$166 * _xlfn.XLOOKUP('Weighted - average'!$A12, Length!$A$2:$A$177, Length!H$2:H$177)),
    0
)</f>
        <v>0</v>
      </c>
      <c r="I12" cm="1">
        <f t="array" ref="I12">IFERROR(
    _xlfn.XLOOKUP('Weighted - average'!$A12, Width!$A$2:$A$166, Width!I$2:I$166 * _xlfn.XLOOKUP('Weighted - average'!$A12, Length!$A$2:$A$177, Length!I$2:I$177)),
    0
)</f>
        <v>0</v>
      </c>
      <c r="J12" cm="1">
        <f t="array" ref="J12">IFERROR(
    _xlfn.XLOOKUP('Weighted - average'!$A12, Width!$A$2:$A$166, Width!J$2:J$166 * _xlfn.XLOOKUP('Weighted - average'!$A12, Length!$A$2:$A$177, Length!J$2:J$177)),
    0
)</f>
        <v>0</v>
      </c>
      <c r="K12" cm="1">
        <f t="array" ref="K12">IFERROR(
    _xlfn.XLOOKUP('Weighted - average'!$A12, Width!$A$2:$A$166, Width!K$2:K$166 * _xlfn.XLOOKUP('Weighted - average'!$A12, Length!$A$2:$A$177, Length!K$2:K$177)),
    0
)</f>
        <v>2041.8340000000001</v>
      </c>
      <c r="L12" cm="1">
        <f t="array" ref="L12">IFERROR(
    _xlfn.XLOOKUP('Weighted - average'!$A12, Width!$A$2:$A$166, Width!L$2:L$166 * _xlfn.XLOOKUP('Weighted - average'!$A12, Length!$A$2:$A$177, Length!L$2:L$177)),
    0
)</f>
        <v>0</v>
      </c>
      <c r="M12" cm="1">
        <f t="array" ref="M12">IFERROR(
    _xlfn.XLOOKUP('Weighted - average'!$A12, Width!$A$2:$A$166, Width!M$2:M$166 * _xlfn.XLOOKUP('Weighted - average'!$A12, Length!$A$2:$A$177, Length!M$2:M$177)),
    0
)</f>
        <v>0</v>
      </c>
      <c r="N12" cm="1">
        <f t="array" ref="N12">IFERROR(
    _xlfn.XLOOKUP('Weighted - average'!$A12, Width!$A$2:$A$166, Width!N$2:N$166 * _xlfn.XLOOKUP('Weighted - average'!$A12, Length!$A$2:$A$177, Length!N$2:N$177)),
    0
)</f>
        <v>0</v>
      </c>
      <c r="O12" cm="1">
        <f t="array" ref="O12">IFERROR(
    _xlfn.XLOOKUP('Weighted - average'!$A12, Width!$A$2:$A$166, Width!O$2:O$166 * _xlfn.XLOOKUP('Weighted - average'!$A12, Length!$A$2:$A$177, Length!O$2:O$177)),
    0
)</f>
        <v>0</v>
      </c>
      <c r="P12" cm="1">
        <f t="array" ref="P12">IFERROR(
    _xlfn.XLOOKUP('Weighted - average'!$A12, Width!$A$2:$A$166, Width!P$2:P$166 * _xlfn.XLOOKUP('Weighted - average'!$A12, Length!$A$2:$A$177, Length!P$2:P$177)),
    0
)</f>
        <v>0</v>
      </c>
    </row>
    <row r="13" spans="1:16" x14ac:dyDescent="0.25">
      <c r="A13" s="1" t="s">
        <v>27</v>
      </c>
      <c r="B13" cm="1">
        <f t="array" ref="B13">IFERROR(
    _xlfn.XLOOKUP('Weighted - average'!$A13, Width!$A$2:$A$166, Width!B$2:B$166 * _xlfn.XLOOKUP('Weighted - average'!$A13, Length!$A$2:$A$177, Length!B$2:B$177)),
    0
)</f>
        <v>70969.310569755748</v>
      </c>
      <c r="C13" cm="1">
        <f t="array" ref="C13">IFERROR(
    _xlfn.XLOOKUP('Weighted - average'!$A13, Width!$A$2:$A$166, Width!C$2:C$166 * _xlfn.XLOOKUP('Weighted - average'!$A13, Length!$A$2:$A$177, Length!C$2:C$177)),
    0
)</f>
        <v>205113.34138018527</v>
      </c>
      <c r="D13" cm="1">
        <f t="array" ref="D13">IFERROR(
    _xlfn.XLOOKUP('Weighted - average'!$A13, Width!$A$2:$A$166, Width!D$2:D$166 * _xlfn.XLOOKUP('Weighted - average'!$A13, Length!$A$2:$A$177, Length!D$2:D$177)),
    0
)</f>
        <v>0</v>
      </c>
      <c r="E13" cm="1">
        <f t="array" ref="E13">IFERROR(
    _xlfn.XLOOKUP('Weighted - average'!$A13, Width!$A$2:$A$166, Width!E$2:E$166 * _xlfn.XLOOKUP('Weighted - average'!$A13, Length!$A$2:$A$177, Length!E$2:E$177)),
    0
)</f>
        <v>0</v>
      </c>
      <c r="F13" cm="1">
        <f t="array" ref="F13">IFERROR(
    _xlfn.XLOOKUP('Weighted - average'!$A13, Width!$A$2:$A$166, Width!F$2:F$166 * _xlfn.XLOOKUP('Weighted - average'!$A13, Length!$A$2:$A$177, Length!F$2:F$177)),
    0
)</f>
        <v>24856.902000000002</v>
      </c>
      <c r="G13" cm="1">
        <f t="array" ref="G13">IFERROR(
    _xlfn.XLOOKUP('Weighted - average'!$A13, Width!$A$2:$A$166, Width!G$2:G$166 * _xlfn.XLOOKUP('Weighted - average'!$A13, Length!$A$2:$A$177, Length!G$2:G$177)),
    0
)</f>
        <v>463742.63661112456</v>
      </c>
      <c r="H13" cm="1">
        <f t="array" ref="H13">IFERROR(
    _xlfn.XLOOKUP('Weighted - average'!$A13, Width!$A$2:$A$166, Width!H$2:H$166 * _xlfn.XLOOKUP('Weighted - average'!$A13, Length!$A$2:$A$177, Length!H$2:H$177)),
    0
)</f>
        <v>0</v>
      </c>
      <c r="I13" cm="1">
        <f t="array" ref="I13">IFERROR(
    _xlfn.XLOOKUP('Weighted - average'!$A13, Width!$A$2:$A$166, Width!I$2:I$166 * _xlfn.XLOOKUP('Weighted - average'!$A13, Length!$A$2:$A$177, Length!I$2:I$177)),
    0
)</f>
        <v>7053.1494278966547</v>
      </c>
      <c r="J13" cm="1">
        <f t="array" ref="J13">IFERROR(
    _xlfn.XLOOKUP('Weighted - average'!$A13, Width!$A$2:$A$166, Width!J$2:J$166 * _xlfn.XLOOKUP('Weighted - average'!$A13, Length!$A$2:$A$177, Length!J$2:J$177)),
    0
)</f>
        <v>0</v>
      </c>
      <c r="K13" cm="1">
        <f t="array" ref="K13">IFERROR(
    _xlfn.XLOOKUP('Weighted - average'!$A13, Width!$A$2:$A$166, Width!K$2:K$166 * _xlfn.XLOOKUP('Weighted - average'!$A13, Length!$A$2:$A$177, Length!K$2:K$177)),
    0
)</f>
        <v>7806.3460486882841</v>
      </c>
      <c r="L13" cm="1">
        <f t="array" ref="L13">IFERROR(
    _xlfn.XLOOKUP('Weighted - average'!$A13, Width!$A$2:$A$166, Width!L$2:L$166 * _xlfn.XLOOKUP('Weighted - average'!$A13, Length!$A$2:$A$177, Length!L$2:L$177)),
    0
)</f>
        <v>106939.10355480663</v>
      </c>
      <c r="M13" cm="1">
        <f t="array" ref="M13">IFERROR(
    _xlfn.XLOOKUP('Weighted - average'!$A13, Width!$A$2:$A$166, Width!M$2:M$166 * _xlfn.XLOOKUP('Weighted - average'!$A13, Length!$A$2:$A$177, Length!M$2:M$177)),
    0
)</f>
        <v>0</v>
      </c>
      <c r="N13" cm="1">
        <f t="array" ref="N13">IFERROR(
    _xlfn.XLOOKUP('Weighted - average'!$A13, Width!$A$2:$A$166, Width!N$2:N$166 * _xlfn.XLOOKUP('Weighted - average'!$A13, Length!$A$2:$A$177, Length!N$2:N$177)),
    0
)</f>
        <v>81.467999999999989</v>
      </c>
      <c r="O13" cm="1">
        <f t="array" ref="O13">IFERROR(
    _xlfn.XLOOKUP('Weighted - average'!$A13, Width!$A$2:$A$166, Width!O$2:O$166 * _xlfn.XLOOKUP('Weighted - average'!$A13, Length!$A$2:$A$177, Length!O$2:O$177)),
    0
)</f>
        <v>68391.068889265734</v>
      </c>
      <c r="P13" cm="1">
        <f t="array" ref="P13">IFERROR(
    _xlfn.XLOOKUP('Weighted - average'!$A13, Width!$A$2:$A$166, Width!P$2:P$166 * _xlfn.XLOOKUP('Weighted - average'!$A13, Length!$A$2:$A$177, Length!P$2:P$177)),
    0
)</f>
        <v>0</v>
      </c>
    </row>
    <row r="14" spans="1:16" x14ac:dyDescent="0.25">
      <c r="A14" s="1" t="s">
        <v>28</v>
      </c>
      <c r="B14" cm="1">
        <f t="array" ref="B14">IFERROR(
    _xlfn.XLOOKUP('Weighted - average'!$A14, Width!$A$2:$A$166, Width!B$2:B$166 * _xlfn.XLOOKUP('Weighted - average'!$A14, Length!$A$2:$A$177, Length!B$2:B$177)),
    0
)</f>
        <v>28439.007038179865</v>
      </c>
      <c r="C14" cm="1">
        <f t="array" ref="C14">IFERROR(
    _xlfn.XLOOKUP('Weighted - average'!$A14, Width!$A$2:$A$166, Width!C$2:C$166 * _xlfn.XLOOKUP('Weighted - average'!$A14, Length!$A$2:$A$177, Length!C$2:C$177)),
    0
)</f>
        <v>93855.821107709562</v>
      </c>
      <c r="D14" cm="1">
        <f t="array" ref="D14">IFERROR(
    _xlfn.XLOOKUP('Weighted - average'!$A14, Width!$A$2:$A$166, Width!D$2:D$166 * _xlfn.XLOOKUP('Weighted - average'!$A14, Length!$A$2:$A$177, Length!D$2:D$177)),
    0
)</f>
        <v>99.804000000000002</v>
      </c>
      <c r="E14" cm="1">
        <f t="array" ref="E14">IFERROR(
    _xlfn.XLOOKUP('Weighted - average'!$A14, Width!$A$2:$A$166, Width!E$2:E$166 * _xlfn.XLOOKUP('Weighted - average'!$A14, Length!$A$2:$A$177, Length!E$2:E$177)),
    0
)</f>
        <v>451.10250000000002</v>
      </c>
      <c r="F14" cm="1">
        <f t="array" ref="F14">IFERROR(
    _xlfn.XLOOKUP('Weighted - average'!$A14, Width!$A$2:$A$166, Width!F$2:F$166 * _xlfn.XLOOKUP('Weighted - average'!$A14, Length!$A$2:$A$177, Length!F$2:F$177)),
    0
)</f>
        <v>135485.84941100361</v>
      </c>
      <c r="G14" cm="1">
        <f t="array" ref="G14">IFERROR(
    _xlfn.XLOOKUP('Weighted - average'!$A14, Width!$A$2:$A$166, Width!G$2:G$166 * _xlfn.XLOOKUP('Weighted - average'!$A14, Length!$A$2:$A$177, Length!G$2:G$177)),
    0
)</f>
        <v>209272.77647458963</v>
      </c>
      <c r="H14" cm="1">
        <f t="array" ref="H14">IFERROR(
    _xlfn.XLOOKUP('Weighted - average'!$A14, Width!$A$2:$A$166, Width!H$2:H$166 * _xlfn.XLOOKUP('Weighted - average'!$A14, Length!$A$2:$A$177, Length!H$2:H$177)),
    0
)</f>
        <v>2662.1233032069972</v>
      </c>
      <c r="I14" cm="1">
        <f t="array" ref="I14">IFERROR(
    _xlfn.XLOOKUP('Weighted - average'!$A14, Width!$A$2:$A$166, Width!I$2:I$166 * _xlfn.XLOOKUP('Weighted - average'!$A14, Length!$A$2:$A$177, Length!I$2:I$177)),
    0
)</f>
        <v>718.74636598425184</v>
      </c>
      <c r="J14" cm="1">
        <f t="array" ref="J14">IFERROR(
    _xlfn.XLOOKUP('Weighted - average'!$A14, Width!$A$2:$A$166, Width!J$2:J$166 * _xlfn.XLOOKUP('Weighted - average'!$A14, Length!$A$2:$A$177, Length!J$2:J$177)),
    0
)</f>
        <v>0</v>
      </c>
      <c r="K14" cm="1">
        <f t="array" ref="K14">IFERROR(
    _xlfn.XLOOKUP('Weighted - average'!$A14, Width!$A$2:$A$166, Width!K$2:K$166 * _xlfn.XLOOKUP('Weighted - average'!$A14, Length!$A$2:$A$177, Length!K$2:K$177)),
    0
)</f>
        <v>150727.19131213351</v>
      </c>
      <c r="L14" cm="1">
        <f t="array" ref="L14">IFERROR(
    _xlfn.XLOOKUP('Weighted - average'!$A14, Width!$A$2:$A$166, Width!L$2:L$166 * _xlfn.XLOOKUP('Weighted - average'!$A14, Length!$A$2:$A$177, Length!L$2:L$177)),
    0
)</f>
        <v>292749.05155798263</v>
      </c>
      <c r="M14" cm="1">
        <f t="array" ref="M14">IFERROR(
    _xlfn.XLOOKUP('Weighted - average'!$A14, Width!$A$2:$A$166, Width!M$2:M$166 * _xlfn.XLOOKUP('Weighted - average'!$A14, Length!$A$2:$A$177, Length!M$2:M$177)),
    0
)</f>
        <v>0</v>
      </c>
      <c r="N14" cm="1">
        <f t="array" ref="N14">IFERROR(
    _xlfn.XLOOKUP('Weighted - average'!$A14, Width!$A$2:$A$166, Width!N$2:N$166 * _xlfn.XLOOKUP('Weighted - average'!$A14, Length!$A$2:$A$177, Length!N$2:N$177)),
    0
)</f>
        <v>164.02645402298845</v>
      </c>
      <c r="O14" cm="1">
        <f t="array" ref="O14">IFERROR(
    _xlfn.XLOOKUP('Weighted - average'!$A14, Width!$A$2:$A$166, Width!O$2:O$166 * _xlfn.XLOOKUP('Weighted - average'!$A14, Length!$A$2:$A$177, Length!O$2:O$177)),
    0
)</f>
        <v>44517.271201229007</v>
      </c>
      <c r="P14" cm="1">
        <f t="array" ref="P14">IFERROR(
    _xlfn.XLOOKUP('Weighted - average'!$A14, Width!$A$2:$A$166, Width!P$2:P$166 * _xlfn.XLOOKUP('Weighted - average'!$A14, Length!$A$2:$A$177, Length!P$2:P$177)),
    0
)</f>
        <v>0</v>
      </c>
    </row>
    <row r="15" spans="1:16" x14ac:dyDescent="0.25">
      <c r="A15" s="1" t="s">
        <v>29</v>
      </c>
      <c r="B15" cm="1">
        <f t="array" ref="B15">IFERROR(
    _xlfn.XLOOKUP('Weighted - average'!$A15, Width!$A$2:$A$166, Width!B$2:B$166 * _xlfn.XLOOKUP('Weighted - average'!$A15, Length!$A$2:$A$177, Length!B$2:B$177)),
    0
)</f>
        <v>7937.2770285546803</v>
      </c>
      <c r="C15" cm="1">
        <f t="array" ref="C15">IFERROR(
    _xlfn.XLOOKUP('Weighted - average'!$A15, Width!$A$2:$A$166, Width!C$2:C$166 * _xlfn.XLOOKUP('Weighted - average'!$A15, Length!$A$2:$A$177, Length!C$2:C$177)),
    0
)</f>
        <v>101444.41772494592</v>
      </c>
      <c r="D15" cm="1">
        <f t="array" ref="D15">IFERROR(
    _xlfn.XLOOKUP('Weighted - average'!$A15, Width!$A$2:$A$166, Width!D$2:D$166 * _xlfn.XLOOKUP('Weighted - average'!$A15, Length!$A$2:$A$177, Length!D$2:D$177)),
    0
)</f>
        <v>208.61729436325666</v>
      </c>
      <c r="E15" cm="1">
        <f t="array" ref="E15">IFERROR(
    _xlfn.XLOOKUP('Weighted - average'!$A15, Width!$A$2:$A$166, Width!E$2:E$166 * _xlfn.XLOOKUP('Weighted - average'!$A15, Length!$A$2:$A$177, Length!E$2:E$177)),
    0
)</f>
        <v>285.94397704367265</v>
      </c>
      <c r="F15" cm="1">
        <f t="array" ref="F15">IFERROR(
    _xlfn.XLOOKUP('Weighted - average'!$A15, Width!$A$2:$A$166, Width!F$2:F$166 * _xlfn.XLOOKUP('Weighted - average'!$A15, Length!$A$2:$A$177, Length!F$2:F$177)),
    0
)</f>
        <v>29777.454288614121</v>
      </c>
      <c r="G15" cm="1">
        <f t="array" ref="G15">IFERROR(
    _xlfn.XLOOKUP('Weighted - average'!$A15, Width!$A$2:$A$166, Width!G$2:G$166 * _xlfn.XLOOKUP('Weighted - average'!$A15, Length!$A$2:$A$177, Length!G$2:G$177)),
    0
)</f>
        <v>156468.67305789067</v>
      </c>
      <c r="H15" cm="1">
        <f t="array" ref="H15">IFERROR(
    _xlfn.XLOOKUP('Weighted - average'!$A15, Width!$A$2:$A$166, Width!H$2:H$166 * _xlfn.XLOOKUP('Weighted - average'!$A15, Length!$A$2:$A$177, Length!H$2:H$177)),
    0
)</f>
        <v>927.75744966442835</v>
      </c>
      <c r="I15" cm="1">
        <f t="array" ref="I15">IFERROR(
    _xlfn.XLOOKUP('Weighted - average'!$A15, Width!$A$2:$A$166, Width!I$2:I$166 * _xlfn.XLOOKUP('Weighted - average'!$A15, Length!$A$2:$A$177, Length!I$2:I$177)),
    0
)</f>
        <v>3033.1344499586339</v>
      </c>
      <c r="J15" cm="1">
        <f t="array" ref="J15">IFERROR(
    _xlfn.XLOOKUP('Weighted - average'!$A15, Width!$A$2:$A$166, Width!J$2:J$166 * _xlfn.XLOOKUP('Weighted - average'!$A15, Length!$A$2:$A$177, Length!J$2:J$177)),
    0
)</f>
        <v>0</v>
      </c>
      <c r="K15" cm="1">
        <f t="array" ref="K15">IFERROR(
    _xlfn.XLOOKUP('Weighted - average'!$A15, Width!$A$2:$A$166, Width!K$2:K$166 * _xlfn.XLOOKUP('Weighted - average'!$A15, Length!$A$2:$A$177, Length!K$2:K$177)),
    0
)</f>
        <v>66107.736373676802</v>
      </c>
      <c r="L15" cm="1">
        <f t="array" ref="L15">IFERROR(
    _xlfn.XLOOKUP('Weighted - average'!$A15, Width!$A$2:$A$166, Width!L$2:L$166 * _xlfn.XLOOKUP('Weighted - average'!$A15, Length!$A$2:$A$177, Length!L$2:L$177)),
    0
)</f>
        <v>75758.487430474168</v>
      </c>
      <c r="M15" cm="1">
        <f t="array" ref="M15">IFERROR(
    _xlfn.XLOOKUP('Weighted - average'!$A15, Width!$A$2:$A$166, Width!M$2:M$166 * _xlfn.XLOOKUP('Weighted - average'!$A15, Length!$A$2:$A$177, Length!M$2:M$177)),
    0
)</f>
        <v>43467.368376721228</v>
      </c>
      <c r="N15" cm="1">
        <f t="array" ref="N15">IFERROR(
    _xlfn.XLOOKUP('Weighted - average'!$A15, Width!$A$2:$A$166, Width!N$2:N$166 * _xlfn.XLOOKUP('Weighted - average'!$A15, Length!$A$2:$A$177, Length!N$2:N$177)),
    0
)</f>
        <v>103.00732558139519</v>
      </c>
      <c r="O15" cm="1">
        <f t="array" ref="O15">IFERROR(
    _xlfn.XLOOKUP('Weighted - average'!$A15, Width!$A$2:$A$166, Width!O$2:O$166 * _xlfn.XLOOKUP('Weighted - average'!$A15, Length!$A$2:$A$177, Length!O$2:O$177)),
    0
)</f>
        <v>40584.996749302329</v>
      </c>
      <c r="P15" cm="1">
        <f t="array" ref="P15">IFERROR(
    _xlfn.XLOOKUP('Weighted - average'!$A15, Width!$A$2:$A$166, Width!P$2:P$166 * _xlfn.XLOOKUP('Weighted - average'!$A15, Length!$A$2:$A$177, Length!P$2:P$177)),
    0
)</f>
        <v>4843.2653512129054</v>
      </c>
    </row>
    <row r="16" spans="1:16" x14ac:dyDescent="0.25">
      <c r="A16" s="1" t="s">
        <v>30</v>
      </c>
      <c r="B16" cm="1">
        <f t="array" ref="B16">IFERROR(
    _xlfn.XLOOKUP('Weighted - average'!$A16, Width!$A$2:$A$166, Width!B$2:B$166 * _xlfn.XLOOKUP('Weighted - average'!$A16, Length!$A$2:$A$177, Length!B$2:B$177)),
    0
)</f>
        <v>0</v>
      </c>
      <c r="C16" cm="1">
        <f t="array" ref="C16">IFERROR(
    _xlfn.XLOOKUP('Weighted - average'!$A16, Width!$A$2:$A$166, Width!C$2:C$166 * _xlfn.XLOOKUP('Weighted - average'!$A16, Length!$A$2:$A$177, Length!C$2:C$177)),
    0
)</f>
        <v>54460.240935028094</v>
      </c>
      <c r="D16" cm="1">
        <f t="array" ref="D16">IFERROR(
    _xlfn.XLOOKUP('Weighted - average'!$A16, Width!$A$2:$A$166, Width!D$2:D$166 * _xlfn.XLOOKUP('Weighted - average'!$A16, Length!$A$2:$A$177, Length!D$2:D$177)),
    0
)</f>
        <v>0</v>
      </c>
      <c r="E16" cm="1">
        <f t="array" ref="E16">IFERROR(
    _xlfn.XLOOKUP('Weighted - average'!$A16, Width!$A$2:$A$166, Width!E$2:E$166 * _xlfn.XLOOKUP('Weighted - average'!$A16, Length!$A$2:$A$177, Length!E$2:E$177)),
    0
)</f>
        <v>0</v>
      </c>
      <c r="F16" cm="1">
        <f t="array" ref="F16">IFERROR(
    _xlfn.XLOOKUP('Weighted - average'!$A16, Width!$A$2:$A$166, Width!F$2:F$166 * _xlfn.XLOOKUP('Weighted - average'!$A16, Length!$A$2:$A$177, Length!F$2:F$177)),
    0
)</f>
        <v>0</v>
      </c>
      <c r="G16" cm="1">
        <f t="array" ref="G16">IFERROR(
    _xlfn.XLOOKUP('Weighted - average'!$A16, Width!$A$2:$A$166, Width!G$2:G$166 * _xlfn.XLOOKUP('Weighted - average'!$A16, Length!$A$2:$A$177, Length!G$2:G$177)),
    0
)</f>
        <v>9900.5250000000015</v>
      </c>
      <c r="H16" cm="1">
        <f t="array" ref="H16">IFERROR(
    _xlfn.XLOOKUP('Weighted - average'!$A16, Width!$A$2:$A$166, Width!H$2:H$166 * _xlfn.XLOOKUP('Weighted - average'!$A16, Length!$A$2:$A$177, Length!H$2:H$177)),
    0
)</f>
        <v>0</v>
      </c>
      <c r="I16" cm="1">
        <f t="array" ref="I16">IFERROR(
    _xlfn.XLOOKUP('Weighted - average'!$A16, Width!$A$2:$A$166, Width!I$2:I$166 * _xlfn.XLOOKUP('Weighted - average'!$A16, Length!$A$2:$A$177, Length!I$2:I$177)),
    0
)</f>
        <v>0</v>
      </c>
      <c r="J16" cm="1">
        <f t="array" ref="J16">IFERROR(
    _xlfn.XLOOKUP('Weighted - average'!$A16, Width!$A$2:$A$166, Width!J$2:J$166 * _xlfn.XLOOKUP('Weighted - average'!$A16, Length!$A$2:$A$177, Length!J$2:J$177)),
    0
)</f>
        <v>0</v>
      </c>
      <c r="K16" cm="1">
        <f t="array" ref="K16">IFERROR(
    _xlfn.XLOOKUP('Weighted - average'!$A16, Width!$A$2:$A$166, Width!K$2:K$166 * _xlfn.XLOOKUP('Weighted - average'!$A16, Length!$A$2:$A$177, Length!K$2:K$177)),
    0
)</f>
        <v>8170.7839999999997</v>
      </c>
      <c r="L16" cm="1">
        <f t="array" ref="L16">IFERROR(
    _xlfn.XLOOKUP('Weighted - average'!$A16, Width!$A$2:$A$166, Width!L$2:L$166 * _xlfn.XLOOKUP('Weighted - average'!$A16, Length!$A$2:$A$177, Length!L$2:L$177)),
    0
)</f>
        <v>0</v>
      </c>
      <c r="M16" cm="1">
        <f t="array" ref="M16">IFERROR(
    _xlfn.XLOOKUP('Weighted - average'!$A16, Width!$A$2:$A$166, Width!M$2:M$166 * _xlfn.XLOOKUP('Weighted - average'!$A16, Length!$A$2:$A$177, Length!M$2:M$177)),
    0
)</f>
        <v>0</v>
      </c>
      <c r="N16" cm="1">
        <f t="array" ref="N16">IFERROR(
    _xlfn.XLOOKUP('Weighted - average'!$A16, Width!$A$2:$A$166, Width!N$2:N$166 * _xlfn.XLOOKUP('Weighted - average'!$A16, Length!$A$2:$A$177, Length!N$2:N$177)),
    0
)</f>
        <v>0</v>
      </c>
      <c r="O16" cm="1">
        <f t="array" ref="O16">IFERROR(
    _xlfn.XLOOKUP('Weighted - average'!$A16, Width!$A$2:$A$166, Width!O$2:O$166 * _xlfn.XLOOKUP('Weighted - average'!$A16, Length!$A$2:$A$177, Length!O$2:O$177)),
    0
)</f>
        <v>0</v>
      </c>
      <c r="P16" cm="1">
        <f t="array" ref="P16">IFERROR(
    _xlfn.XLOOKUP('Weighted - average'!$A16, Width!$A$2:$A$166, Width!P$2:P$166 * _xlfn.XLOOKUP('Weighted - average'!$A16, Length!$A$2:$A$177, Length!P$2:P$177)),
    0
)</f>
        <v>0</v>
      </c>
    </row>
    <row r="17" spans="1:16" x14ac:dyDescent="0.25">
      <c r="A17" s="1" t="s">
        <v>31</v>
      </c>
      <c r="B17" cm="1">
        <f t="array" ref="B17">IFERROR(
    _xlfn.XLOOKUP('Weighted - average'!$A17, Width!$A$2:$A$166, Width!B$2:B$166 * _xlfn.XLOOKUP('Weighted - average'!$A17, Length!$A$2:$A$177, Length!B$2:B$177)),
    0
)</f>
        <v>0</v>
      </c>
      <c r="C17" cm="1">
        <f t="array" ref="C17">IFERROR(
    _xlfn.XLOOKUP('Weighted - average'!$A17, Width!$A$2:$A$166, Width!C$2:C$166 * _xlfn.XLOOKUP('Weighted - average'!$A17, Length!$A$2:$A$177, Length!C$2:C$177)),
    0
)</f>
        <v>0</v>
      </c>
      <c r="D17" cm="1">
        <f t="array" ref="D17">IFERROR(
    _xlfn.XLOOKUP('Weighted - average'!$A17, Width!$A$2:$A$166, Width!D$2:D$166 * _xlfn.XLOOKUP('Weighted - average'!$A17, Length!$A$2:$A$177, Length!D$2:D$177)),
    0
)</f>
        <v>0</v>
      </c>
      <c r="E17" cm="1">
        <f t="array" ref="E17">IFERROR(
    _xlfn.XLOOKUP('Weighted - average'!$A17, Width!$A$2:$A$166, Width!E$2:E$166 * _xlfn.XLOOKUP('Weighted - average'!$A17, Length!$A$2:$A$177, Length!E$2:E$177)),
    0
)</f>
        <v>0</v>
      </c>
      <c r="F17" cm="1">
        <f t="array" ref="F17">IFERROR(
    _xlfn.XLOOKUP('Weighted - average'!$A17, Width!$A$2:$A$166, Width!F$2:F$166 * _xlfn.XLOOKUP('Weighted - average'!$A17, Length!$A$2:$A$177, Length!F$2:F$177)),
    0
)</f>
        <v>0</v>
      </c>
      <c r="G17" cm="1">
        <f t="array" ref="G17">IFERROR(
    _xlfn.XLOOKUP('Weighted - average'!$A17, Width!$A$2:$A$166, Width!G$2:G$166 * _xlfn.XLOOKUP('Weighted - average'!$A17, Length!$A$2:$A$177, Length!G$2:G$177)),
    0
)</f>
        <v>123858.26659437735</v>
      </c>
      <c r="H17" cm="1">
        <f t="array" ref="H17">IFERROR(
    _xlfn.XLOOKUP('Weighted - average'!$A17, Width!$A$2:$A$166, Width!H$2:H$166 * _xlfn.XLOOKUP('Weighted - average'!$A17, Length!$A$2:$A$177, Length!H$2:H$177)),
    0
)</f>
        <v>0</v>
      </c>
      <c r="I17" cm="1">
        <f t="array" ref="I17">IFERROR(
    _xlfn.XLOOKUP('Weighted - average'!$A17, Width!$A$2:$A$166, Width!I$2:I$166 * _xlfn.XLOOKUP('Weighted - average'!$A17, Length!$A$2:$A$177, Length!I$2:I$177)),
    0
)</f>
        <v>0</v>
      </c>
      <c r="J17" cm="1">
        <f t="array" ref="J17">IFERROR(
    _xlfn.XLOOKUP('Weighted - average'!$A17, Width!$A$2:$A$166, Width!J$2:J$166 * _xlfn.XLOOKUP('Weighted - average'!$A17, Length!$A$2:$A$177, Length!J$2:J$177)),
    0
)</f>
        <v>0</v>
      </c>
      <c r="K17" cm="1">
        <f t="array" ref="K17">IFERROR(
    _xlfn.XLOOKUP('Weighted - average'!$A17, Width!$A$2:$A$166, Width!K$2:K$166 * _xlfn.XLOOKUP('Weighted - average'!$A17, Length!$A$2:$A$177, Length!K$2:K$177)),
    0
)</f>
        <v>1980.2250000000001</v>
      </c>
      <c r="L17" cm="1">
        <f t="array" ref="L17">IFERROR(
    _xlfn.XLOOKUP('Weighted - average'!$A17, Width!$A$2:$A$166, Width!L$2:L$166 * _xlfn.XLOOKUP('Weighted - average'!$A17, Length!$A$2:$A$177, Length!L$2:L$177)),
    0
)</f>
        <v>0</v>
      </c>
      <c r="M17" cm="1">
        <f t="array" ref="M17">IFERROR(
    _xlfn.XLOOKUP('Weighted - average'!$A17, Width!$A$2:$A$166, Width!M$2:M$166 * _xlfn.XLOOKUP('Weighted - average'!$A17, Length!$A$2:$A$177, Length!M$2:M$177)),
    0
)</f>
        <v>0</v>
      </c>
      <c r="N17" cm="1">
        <f t="array" ref="N17">IFERROR(
    _xlfn.XLOOKUP('Weighted - average'!$A17, Width!$A$2:$A$166, Width!N$2:N$166 * _xlfn.XLOOKUP('Weighted - average'!$A17, Length!$A$2:$A$177, Length!N$2:N$177)),
    0
)</f>
        <v>0</v>
      </c>
      <c r="O17" cm="1">
        <f t="array" ref="O17">IFERROR(
    _xlfn.XLOOKUP('Weighted - average'!$A17, Width!$A$2:$A$166, Width!O$2:O$166 * _xlfn.XLOOKUP('Weighted - average'!$A17, Length!$A$2:$A$177, Length!O$2:O$177)),
    0
)</f>
        <v>0</v>
      </c>
      <c r="P17" cm="1">
        <f t="array" ref="P17">IFERROR(
    _xlfn.XLOOKUP('Weighted - average'!$A17, Width!$A$2:$A$166, Width!P$2:P$166 * _xlfn.XLOOKUP('Weighted - average'!$A17, Length!$A$2:$A$177, Length!P$2:P$177)),
    0
)</f>
        <v>0</v>
      </c>
    </row>
    <row r="18" spans="1:16" x14ac:dyDescent="0.25">
      <c r="A18" s="1" t="s">
        <v>32</v>
      </c>
      <c r="B18" cm="1">
        <f t="array" ref="B18">IFERROR(
    _xlfn.XLOOKUP('Weighted - average'!$A18, Width!$A$2:$A$166, Width!B$2:B$166 * _xlfn.XLOOKUP('Weighted - average'!$A18, Length!$A$2:$A$177, Length!B$2:B$177)),
    0
)</f>
        <v>0</v>
      </c>
      <c r="C18" cm="1">
        <f t="array" ref="C18">IFERROR(
    _xlfn.XLOOKUP('Weighted - average'!$A18, Width!$A$2:$A$166, Width!C$2:C$166 * _xlfn.XLOOKUP('Weighted - average'!$A18, Length!$A$2:$A$177, Length!C$2:C$177)),
    0
)</f>
        <v>0</v>
      </c>
      <c r="D18" cm="1">
        <f t="array" ref="D18">IFERROR(
    _xlfn.XLOOKUP('Weighted - average'!$A18, Width!$A$2:$A$166, Width!D$2:D$166 * _xlfn.XLOOKUP('Weighted - average'!$A18, Length!$A$2:$A$177, Length!D$2:D$177)),
    0
)</f>
        <v>0</v>
      </c>
      <c r="E18" cm="1">
        <f t="array" ref="E18">IFERROR(
    _xlfn.XLOOKUP('Weighted - average'!$A18, Width!$A$2:$A$166, Width!E$2:E$166 * _xlfn.XLOOKUP('Weighted - average'!$A18, Length!$A$2:$A$177, Length!E$2:E$177)),
    0
)</f>
        <v>0</v>
      </c>
      <c r="F18" cm="1">
        <f t="array" ref="F18">IFERROR(
    _xlfn.XLOOKUP('Weighted - average'!$A18, Width!$A$2:$A$166, Width!F$2:F$166 * _xlfn.XLOOKUP('Weighted - average'!$A18, Length!$A$2:$A$177, Length!F$2:F$177)),
    0
)</f>
        <v>0</v>
      </c>
      <c r="G18" cm="1">
        <f t="array" ref="G18">IFERROR(
    _xlfn.XLOOKUP('Weighted - average'!$A18, Width!$A$2:$A$166, Width!G$2:G$166 * _xlfn.XLOOKUP('Weighted - average'!$A18, Length!$A$2:$A$177, Length!G$2:G$177)),
    0
)</f>
        <v>0</v>
      </c>
      <c r="H18" cm="1">
        <f t="array" ref="H18">IFERROR(
    _xlfn.XLOOKUP('Weighted - average'!$A18, Width!$A$2:$A$166, Width!H$2:H$166 * _xlfn.XLOOKUP('Weighted - average'!$A18, Length!$A$2:$A$177, Length!H$2:H$177)),
    0
)</f>
        <v>0</v>
      </c>
      <c r="I18" cm="1">
        <f t="array" ref="I18">IFERROR(
    _xlfn.XLOOKUP('Weighted - average'!$A18, Width!$A$2:$A$166, Width!I$2:I$166 * _xlfn.XLOOKUP('Weighted - average'!$A18, Length!$A$2:$A$177, Length!I$2:I$177)),
    0
)</f>
        <v>0</v>
      </c>
      <c r="J18" cm="1">
        <f t="array" ref="J18">IFERROR(
    _xlfn.XLOOKUP('Weighted - average'!$A18, Width!$A$2:$A$166, Width!J$2:J$166 * _xlfn.XLOOKUP('Weighted - average'!$A18, Length!$A$2:$A$177, Length!J$2:J$177)),
    0
)</f>
        <v>0</v>
      </c>
      <c r="K18" cm="1">
        <f t="array" ref="K18">IFERROR(
    _xlfn.XLOOKUP('Weighted - average'!$A18, Width!$A$2:$A$166, Width!K$2:K$166 * _xlfn.XLOOKUP('Weighted - average'!$A18, Length!$A$2:$A$177, Length!K$2:K$177)),
    0
)</f>
        <v>3951.8319999999999</v>
      </c>
      <c r="L18" cm="1">
        <f t="array" ref="L18">IFERROR(
    _xlfn.XLOOKUP('Weighted - average'!$A18, Width!$A$2:$A$166, Width!L$2:L$166 * _xlfn.XLOOKUP('Weighted - average'!$A18, Length!$A$2:$A$177, Length!L$2:L$177)),
    0
)</f>
        <v>20174.170178132648</v>
      </c>
      <c r="M18" cm="1">
        <f t="array" ref="M18">IFERROR(
    _xlfn.XLOOKUP('Weighted - average'!$A18, Width!$A$2:$A$166, Width!M$2:M$166 * _xlfn.XLOOKUP('Weighted - average'!$A18, Length!$A$2:$A$177, Length!M$2:M$177)),
    0
)</f>
        <v>0</v>
      </c>
      <c r="N18" cm="1">
        <f t="array" ref="N18">IFERROR(
    _xlfn.XLOOKUP('Weighted - average'!$A18, Width!$A$2:$A$166, Width!N$2:N$166 * _xlfn.XLOOKUP('Weighted - average'!$A18, Length!$A$2:$A$177, Length!N$2:N$177)),
    0
)</f>
        <v>0</v>
      </c>
      <c r="O18" cm="1">
        <f t="array" ref="O18">IFERROR(
    _xlfn.XLOOKUP('Weighted - average'!$A18, Width!$A$2:$A$166, Width!O$2:O$166 * _xlfn.XLOOKUP('Weighted - average'!$A18, Length!$A$2:$A$177, Length!O$2:O$177)),
    0
)</f>
        <v>0</v>
      </c>
      <c r="P18" cm="1">
        <f t="array" ref="P18">IFERROR(
    _xlfn.XLOOKUP('Weighted - average'!$A18, Width!$A$2:$A$166, Width!P$2:P$166 * _xlfn.XLOOKUP('Weighted - average'!$A18, Length!$A$2:$A$177, Length!P$2:P$177)),
    0
)</f>
        <v>0</v>
      </c>
    </row>
    <row r="19" spans="1:16" x14ac:dyDescent="0.25">
      <c r="A19" s="1" t="s">
        <v>33</v>
      </c>
      <c r="B19" cm="1">
        <f t="array" ref="B19">IFERROR(
    _xlfn.XLOOKUP('Weighted - average'!$A19, Width!$A$2:$A$166, Width!B$2:B$166 * _xlfn.XLOOKUP('Weighted - average'!$A19, Length!$A$2:$A$177, Length!B$2:B$177)),
    0
)</f>
        <v>103619.98901970747</v>
      </c>
      <c r="C19" cm="1">
        <f t="array" ref="C19">IFERROR(
    _xlfn.XLOOKUP('Weighted - average'!$A19, Width!$A$2:$A$166, Width!C$2:C$166 * _xlfn.XLOOKUP('Weighted - average'!$A19, Length!$A$2:$A$177, Length!C$2:C$177)),
    0
)</f>
        <v>983419.27265138808</v>
      </c>
      <c r="D19" cm="1">
        <f t="array" ref="D19">IFERROR(
    _xlfn.XLOOKUP('Weighted - average'!$A19, Width!$A$2:$A$166, Width!D$2:D$166 * _xlfn.XLOOKUP('Weighted - average'!$A19, Length!$A$2:$A$177, Length!D$2:D$177)),
    0
)</f>
        <v>251.15270192307671</v>
      </c>
      <c r="E19" cm="1">
        <f t="array" ref="E19">IFERROR(
    _xlfn.XLOOKUP('Weighted - average'!$A19, Width!$A$2:$A$166, Width!E$2:E$166 * _xlfn.XLOOKUP('Weighted - average'!$A19, Length!$A$2:$A$177, Length!E$2:E$177)),
    0
)</f>
        <v>142.1148624999997</v>
      </c>
      <c r="F19" cm="1">
        <f t="array" ref="F19">IFERROR(
    _xlfn.XLOOKUP('Weighted - average'!$A19, Width!$A$2:$A$166, Width!F$2:F$166 * _xlfn.XLOOKUP('Weighted - average'!$A19, Length!$A$2:$A$177, Length!F$2:F$177)),
    0
)</f>
        <v>26373.008227047256</v>
      </c>
      <c r="G19" cm="1">
        <f t="array" ref="G19">IFERROR(
    _xlfn.XLOOKUP('Weighted - average'!$A19, Width!$A$2:$A$166, Width!G$2:G$166 * _xlfn.XLOOKUP('Weighted - average'!$A19, Length!$A$2:$A$177, Length!G$2:G$177)),
    0
)</f>
        <v>294161.23129674327</v>
      </c>
      <c r="H19" cm="1">
        <f t="array" ref="H19">IFERROR(
    _xlfn.XLOOKUP('Weighted - average'!$A19, Width!$A$2:$A$166, Width!H$2:H$166 * _xlfn.XLOOKUP('Weighted - average'!$A19, Length!$A$2:$A$177, Length!H$2:H$177)),
    0
)</f>
        <v>0</v>
      </c>
      <c r="I19" cm="1">
        <f t="array" ref="I19">IFERROR(
    _xlfn.XLOOKUP('Weighted - average'!$A19, Width!$A$2:$A$166, Width!I$2:I$166 * _xlfn.XLOOKUP('Weighted - average'!$A19, Length!$A$2:$A$177, Length!I$2:I$177)),
    0
)</f>
        <v>2196.2095312500001</v>
      </c>
      <c r="J19" cm="1">
        <f t="array" ref="J19">IFERROR(
    _xlfn.XLOOKUP('Weighted - average'!$A19, Width!$A$2:$A$166, Width!J$2:J$166 * _xlfn.XLOOKUP('Weighted - average'!$A19, Length!$A$2:$A$177, Length!J$2:J$177)),
    0
)</f>
        <v>0</v>
      </c>
      <c r="K19" cm="1">
        <f t="array" ref="K19">IFERROR(
    _xlfn.XLOOKUP('Weighted - average'!$A19, Width!$A$2:$A$166, Width!K$2:K$166 * _xlfn.XLOOKUP('Weighted - average'!$A19, Length!$A$2:$A$177, Length!K$2:K$177)),
    0
)</f>
        <v>15420.778891233953</v>
      </c>
      <c r="L19" cm="1">
        <f t="array" ref="L19">IFERROR(
    _xlfn.XLOOKUP('Weighted - average'!$A19, Width!$A$2:$A$166, Width!L$2:L$166 * _xlfn.XLOOKUP('Weighted - average'!$A19, Length!$A$2:$A$177, Length!L$2:L$177)),
    0
)</f>
        <v>164366.12253271506</v>
      </c>
      <c r="M19" cm="1">
        <f t="array" ref="M19">IFERROR(
    _xlfn.XLOOKUP('Weighted - average'!$A19, Width!$A$2:$A$166, Width!M$2:M$166 * _xlfn.XLOOKUP('Weighted - average'!$A19, Length!$A$2:$A$177, Length!M$2:M$177)),
    0
)</f>
        <v>0</v>
      </c>
      <c r="N19" cm="1">
        <f t="array" ref="N19">IFERROR(
    _xlfn.XLOOKUP('Weighted - average'!$A19, Width!$A$2:$A$166, Width!N$2:N$166 * _xlfn.XLOOKUP('Weighted - average'!$A19, Length!$A$2:$A$177, Length!N$2:N$177)),
    0
)</f>
        <v>75.152000000000001</v>
      </c>
      <c r="O19" cm="1">
        <f t="array" ref="O19">IFERROR(
    _xlfn.XLOOKUP('Weighted - average'!$A19, Width!$A$2:$A$166, Width!O$2:O$166 * _xlfn.XLOOKUP('Weighted - average'!$A19, Length!$A$2:$A$177, Length!O$2:O$177)),
    0
)</f>
        <v>40437.058311169378</v>
      </c>
      <c r="P19" cm="1">
        <f t="array" ref="P19">IFERROR(
    _xlfn.XLOOKUP('Weighted - average'!$A19, Width!$A$2:$A$166, Width!P$2:P$166 * _xlfn.XLOOKUP('Weighted - average'!$A19, Length!$A$2:$A$177, Length!P$2:P$177)),
    0
)</f>
        <v>0</v>
      </c>
    </row>
    <row r="20" spans="1:16" x14ac:dyDescent="0.25">
      <c r="A20" s="1" t="s">
        <v>34</v>
      </c>
      <c r="B20" cm="1">
        <f t="array" ref="B20">IFERROR(
    _xlfn.XLOOKUP('Weighted - average'!$A20, Width!$A$2:$A$166, Width!B$2:B$166 * _xlfn.XLOOKUP('Weighted - average'!$A20, Length!$A$2:$A$177, Length!B$2:B$177)),
    0
)</f>
        <v>0</v>
      </c>
      <c r="C20" cm="1">
        <f t="array" ref="C20">IFERROR(
    _xlfn.XLOOKUP('Weighted - average'!$A20, Width!$A$2:$A$166, Width!C$2:C$166 * _xlfn.XLOOKUP('Weighted - average'!$A20, Length!$A$2:$A$177, Length!C$2:C$177)),
    0
)</f>
        <v>59787.464284078924</v>
      </c>
      <c r="D20" cm="1">
        <f t="array" ref="D20">IFERROR(
    _xlfn.XLOOKUP('Weighted - average'!$A20, Width!$A$2:$A$166, Width!D$2:D$166 * _xlfn.XLOOKUP('Weighted - average'!$A20, Length!$A$2:$A$177, Length!D$2:D$177)),
    0
)</f>
        <v>0</v>
      </c>
      <c r="E20" cm="1">
        <f t="array" ref="E20">IFERROR(
    _xlfn.XLOOKUP('Weighted - average'!$A20, Width!$A$2:$A$166, Width!E$2:E$166 * _xlfn.XLOOKUP('Weighted - average'!$A20, Length!$A$2:$A$177, Length!E$2:E$177)),
    0
)</f>
        <v>208.77481967213112</v>
      </c>
      <c r="F20" cm="1">
        <f t="array" ref="F20">IFERROR(
    _xlfn.XLOOKUP('Weighted - average'!$A20, Width!$A$2:$A$166, Width!F$2:F$166 * _xlfn.XLOOKUP('Weighted - average'!$A20, Length!$A$2:$A$177, Length!F$2:F$177)),
    0
)</f>
        <v>16389.701232532443</v>
      </c>
      <c r="G20" cm="1">
        <f t="array" ref="G20">IFERROR(
    _xlfn.XLOOKUP('Weighted - average'!$A20, Width!$A$2:$A$166, Width!G$2:G$166 * _xlfn.XLOOKUP('Weighted - average'!$A20, Length!$A$2:$A$177, Length!G$2:G$177)),
    0
)</f>
        <v>123975.7961977575</v>
      </c>
      <c r="H20" cm="1">
        <f t="array" ref="H20">IFERROR(
    _xlfn.XLOOKUP('Weighted - average'!$A20, Width!$A$2:$A$166, Width!H$2:H$166 * _xlfn.XLOOKUP('Weighted - average'!$A20, Length!$A$2:$A$177, Length!H$2:H$177)),
    0
)</f>
        <v>0</v>
      </c>
      <c r="I20" cm="1">
        <f t="array" ref="I20">IFERROR(
    _xlfn.XLOOKUP('Weighted - average'!$A20, Width!$A$2:$A$166, Width!I$2:I$166 * _xlfn.XLOOKUP('Weighted - average'!$A20, Length!$A$2:$A$177, Length!I$2:I$177)),
    0
)</f>
        <v>2145.578</v>
      </c>
      <c r="J20" cm="1">
        <f t="array" ref="J20">IFERROR(
    _xlfn.XLOOKUP('Weighted - average'!$A20, Width!$A$2:$A$166, Width!J$2:J$166 * _xlfn.XLOOKUP('Weighted - average'!$A20, Length!$A$2:$A$177, Length!J$2:J$177)),
    0
)</f>
        <v>0</v>
      </c>
      <c r="K20" cm="1">
        <f t="array" ref="K20">IFERROR(
    _xlfn.XLOOKUP('Weighted - average'!$A20, Width!$A$2:$A$166, Width!K$2:K$166 * _xlfn.XLOOKUP('Weighted - average'!$A20, Length!$A$2:$A$177, Length!K$2:K$177)),
    0
)</f>
        <v>21655.141999013176</v>
      </c>
      <c r="L20" cm="1">
        <f t="array" ref="L20">IFERROR(
    _xlfn.XLOOKUP('Weighted - average'!$A20, Width!$A$2:$A$166, Width!L$2:L$166 * _xlfn.XLOOKUP('Weighted - average'!$A20, Length!$A$2:$A$177, Length!L$2:L$177)),
    0
)</f>
        <v>16119.595090252427</v>
      </c>
      <c r="M20" cm="1">
        <f t="array" ref="M20">IFERROR(
    _xlfn.XLOOKUP('Weighted - average'!$A20, Width!$A$2:$A$166, Width!M$2:M$166 * _xlfn.XLOOKUP('Weighted - average'!$A20, Length!$A$2:$A$177, Length!M$2:M$177)),
    0
)</f>
        <v>13071.657500000001</v>
      </c>
      <c r="N20" cm="1">
        <f t="array" ref="N20">IFERROR(
    _xlfn.XLOOKUP('Weighted - average'!$A20, Width!$A$2:$A$166, Width!N$2:N$166 * _xlfn.XLOOKUP('Weighted - average'!$A20, Length!$A$2:$A$177, Length!N$2:N$177)),
    0
)</f>
        <v>0</v>
      </c>
      <c r="O20" cm="1">
        <f t="array" ref="O20">IFERROR(
    _xlfn.XLOOKUP('Weighted - average'!$A20, Width!$A$2:$A$166, Width!O$2:O$166 * _xlfn.XLOOKUP('Weighted - average'!$A20, Length!$A$2:$A$177, Length!O$2:O$177)),
    0
)</f>
        <v>11735.576268945046</v>
      </c>
      <c r="P20" cm="1">
        <f t="array" ref="P20">IFERROR(
    _xlfn.XLOOKUP('Weighted - average'!$A20, Width!$A$2:$A$166, Width!P$2:P$166 * _xlfn.XLOOKUP('Weighted - average'!$A20, Length!$A$2:$A$177, Length!P$2:P$177)),
    0
)</f>
        <v>0</v>
      </c>
    </row>
    <row r="21" spans="1:16" x14ac:dyDescent="0.25">
      <c r="A21" s="1" t="s">
        <v>35</v>
      </c>
      <c r="B21" cm="1">
        <f t="array" ref="B21">IFERROR(
    _xlfn.XLOOKUP('Weighted - average'!$A21, Width!$A$2:$A$166, Width!B$2:B$166 * _xlfn.XLOOKUP('Weighted - average'!$A21, Length!$A$2:$A$177, Length!B$2:B$177)),
    0
)</f>
        <v>0</v>
      </c>
      <c r="C21" cm="1">
        <f t="array" ref="C21">IFERROR(
    _xlfn.XLOOKUP('Weighted - average'!$A21, Width!$A$2:$A$166, Width!C$2:C$166 * _xlfn.XLOOKUP('Weighted - average'!$A21, Length!$A$2:$A$177, Length!C$2:C$177)),
    0
)</f>
        <v>197522.97429089173</v>
      </c>
      <c r="D21" cm="1">
        <f t="array" ref="D21">IFERROR(
    _xlfn.XLOOKUP('Weighted - average'!$A21, Width!$A$2:$A$166, Width!D$2:D$166 * _xlfn.XLOOKUP('Weighted - average'!$A21, Length!$A$2:$A$177, Length!D$2:D$177)),
    0
)</f>
        <v>0</v>
      </c>
      <c r="E21" cm="1">
        <f t="array" ref="E21">IFERROR(
    _xlfn.XLOOKUP('Weighted - average'!$A21, Width!$A$2:$A$166, Width!E$2:E$166 * _xlfn.XLOOKUP('Weighted - average'!$A21, Length!$A$2:$A$177, Length!E$2:E$177)),
    0
)</f>
        <v>0</v>
      </c>
      <c r="F21" cm="1">
        <f t="array" ref="F21">IFERROR(
    _xlfn.XLOOKUP('Weighted - average'!$A21, Width!$A$2:$A$166, Width!F$2:F$166 * _xlfn.XLOOKUP('Weighted - average'!$A21, Length!$A$2:$A$177, Length!F$2:F$177)),
    0
)</f>
        <v>0</v>
      </c>
      <c r="G21" cm="1">
        <f t="array" ref="G21">IFERROR(
    _xlfn.XLOOKUP('Weighted - average'!$A21, Width!$A$2:$A$166, Width!G$2:G$166 * _xlfn.XLOOKUP('Weighted - average'!$A21, Length!$A$2:$A$177, Length!G$2:G$177)),
    0
)</f>
        <v>164732.79091488585</v>
      </c>
      <c r="H21" cm="1">
        <f t="array" ref="H21">IFERROR(
    _xlfn.XLOOKUP('Weighted - average'!$A21, Width!$A$2:$A$166, Width!H$2:H$166 * _xlfn.XLOOKUP('Weighted - average'!$A21, Length!$A$2:$A$177, Length!H$2:H$177)),
    0
)</f>
        <v>0</v>
      </c>
      <c r="I21" cm="1">
        <f t="array" ref="I21">IFERROR(
    _xlfn.XLOOKUP('Weighted - average'!$A21, Width!$A$2:$A$166, Width!I$2:I$166 * _xlfn.XLOOKUP('Weighted - average'!$A21, Length!$A$2:$A$177, Length!I$2:I$177)),
    0
)</f>
        <v>0</v>
      </c>
      <c r="J21" cm="1">
        <f t="array" ref="J21">IFERROR(
    _xlfn.XLOOKUP('Weighted - average'!$A21, Width!$A$2:$A$166, Width!J$2:J$166 * _xlfn.XLOOKUP('Weighted - average'!$A21, Length!$A$2:$A$177, Length!J$2:J$177)),
    0
)</f>
        <v>0</v>
      </c>
      <c r="K21" cm="1">
        <f t="array" ref="K21">IFERROR(
    _xlfn.XLOOKUP('Weighted - average'!$A21, Width!$A$2:$A$166, Width!K$2:K$166 * _xlfn.XLOOKUP('Weighted - average'!$A21, Length!$A$2:$A$177, Length!K$2:K$177)),
    0
)</f>
        <v>23917.249137054798</v>
      </c>
      <c r="L21" cm="1">
        <f t="array" ref="L21">IFERROR(
    _xlfn.XLOOKUP('Weighted - average'!$A21, Width!$A$2:$A$166, Width!L$2:L$166 * _xlfn.XLOOKUP('Weighted - average'!$A21, Length!$A$2:$A$177, Length!L$2:L$177)),
    0
)</f>
        <v>95435.031986953341</v>
      </c>
      <c r="M21" cm="1">
        <f t="array" ref="M21">IFERROR(
    _xlfn.XLOOKUP('Weighted - average'!$A21, Width!$A$2:$A$166, Width!M$2:M$166 * _xlfn.XLOOKUP('Weighted - average'!$A21, Length!$A$2:$A$177, Length!M$2:M$177)),
    0
)</f>
        <v>0</v>
      </c>
      <c r="N21" cm="1">
        <f t="array" ref="N21">IFERROR(
    _xlfn.XLOOKUP('Weighted - average'!$A21, Width!$A$2:$A$166, Width!N$2:N$166 * _xlfn.XLOOKUP('Weighted - average'!$A21, Length!$A$2:$A$177, Length!N$2:N$177)),
    0
)</f>
        <v>0</v>
      </c>
      <c r="O21" cm="1">
        <f t="array" ref="O21">IFERROR(
    _xlfn.XLOOKUP('Weighted - average'!$A21, Width!$A$2:$A$166, Width!O$2:O$166 * _xlfn.XLOOKUP('Weighted - average'!$A21, Length!$A$2:$A$177, Length!O$2:O$177)),
    0
)</f>
        <v>0</v>
      </c>
      <c r="P21" cm="1">
        <f t="array" ref="P21">IFERROR(
    _xlfn.XLOOKUP('Weighted - average'!$A21, Width!$A$2:$A$166, Width!P$2:P$166 * _xlfn.XLOOKUP('Weighted - average'!$A21, Length!$A$2:$A$177, Length!P$2:P$177)),
    0
)</f>
        <v>0</v>
      </c>
    </row>
    <row r="22" spans="1:16" x14ac:dyDescent="0.25">
      <c r="A22" s="1" t="s">
        <v>36</v>
      </c>
      <c r="B22" cm="1">
        <f t="array" ref="B22">IFERROR(
    _xlfn.XLOOKUP('Weighted - average'!$A22, Width!$A$2:$A$166, Width!B$2:B$166 * _xlfn.XLOOKUP('Weighted - average'!$A22, Length!$A$2:$A$177, Length!B$2:B$177)),
    0
)</f>
        <v>1006335.7927806193</v>
      </c>
      <c r="C22" cm="1">
        <f t="array" ref="C22">IFERROR(
    _xlfn.XLOOKUP('Weighted - average'!$A22, Width!$A$2:$A$166, Width!C$2:C$166 * _xlfn.XLOOKUP('Weighted - average'!$A22, Length!$A$2:$A$177, Length!C$2:C$177)),
    0
)</f>
        <v>9793725.2079587094</v>
      </c>
      <c r="D22" cm="1">
        <f t="array" ref="D22">IFERROR(
    _xlfn.XLOOKUP('Weighted - average'!$A22, Width!$A$2:$A$166, Width!D$2:D$166 * _xlfn.XLOOKUP('Weighted - average'!$A22, Length!$A$2:$A$177, Length!D$2:D$177)),
    0
)</f>
        <v>9694.57</v>
      </c>
      <c r="E22" cm="1">
        <f t="array" ref="E22">IFERROR(
    _xlfn.XLOOKUP('Weighted - average'!$A22, Width!$A$2:$A$166, Width!E$2:E$166 * _xlfn.XLOOKUP('Weighted - average'!$A22, Length!$A$2:$A$177, Length!E$2:E$177)),
    0
)</f>
        <v>15479.226822857136</v>
      </c>
      <c r="F22" cm="1">
        <f t="array" ref="F22">IFERROR(
    _xlfn.XLOOKUP('Weighted - average'!$A22, Width!$A$2:$A$166, Width!F$2:F$166 * _xlfn.XLOOKUP('Weighted - average'!$A22, Length!$A$2:$A$177, Length!F$2:F$177)),
    0
)</f>
        <v>835518.62668740074</v>
      </c>
      <c r="G22" cm="1">
        <f t="array" ref="G22">IFERROR(
    _xlfn.XLOOKUP('Weighted - average'!$A22, Width!$A$2:$A$166, Width!G$2:G$166 * _xlfn.XLOOKUP('Weighted - average'!$A22, Length!$A$2:$A$177, Length!G$2:G$177)),
    0
)</f>
        <v>6488588.5861345939</v>
      </c>
      <c r="H22" cm="1">
        <f t="array" ref="H22">IFERROR(
    _xlfn.XLOOKUP('Weighted - average'!$A22, Width!$A$2:$A$166, Width!H$2:H$166 * _xlfn.XLOOKUP('Weighted - average'!$A22, Length!$A$2:$A$177, Length!H$2:H$177)),
    0
)</f>
        <v>6936.4868482490019</v>
      </c>
      <c r="I22" cm="1">
        <f t="array" ref="I22">IFERROR(
    _xlfn.XLOOKUP('Weighted - average'!$A22, Width!$A$2:$A$166, Width!I$2:I$166 * _xlfn.XLOOKUP('Weighted - average'!$A22, Length!$A$2:$A$177, Length!I$2:I$177)),
    0
)</f>
        <v>31760.490497312316</v>
      </c>
      <c r="J22" cm="1">
        <f t="array" ref="J22">IFERROR(
    _xlfn.XLOOKUP('Weighted - average'!$A22, Width!$A$2:$A$166, Width!J$2:J$166 * _xlfn.XLOOKUP('Weighted - average'!$A22, Length!$A$2:$A$177, Length!J$2:J$177)),
    0
)</f>
        <v>0</v>
      </c>
      <c r="K22" cm="1">
        <f t="array" ref="K22">IFERROR(
    _xlfn.XLOOKUP('Weighted - average'!$A22, Width!$A$2:$A$166, Width!K$2:K$166 * _xlfn.XLOOKUP('Weighted - average'!$A22, Length!$A$2:$A$177, Length!K$2:K$177)),
    0
)</f>
        <v>728315.55392723135</v>
      </c>
      <c r="L22" cm="1">
        <f t="array" ref="L22">IFERROR(
    _xlfn.XLOOKUP('Weighted - average'!$A22, Width!$A$2:$A$166, Width!L$2:L$166 * _xlfn.XLOOKUP('Weighted - average'!$A22, Length!$A$2:$A$177, Length!L$2:L$177)),
    0
)</f>
        <v>3481971.8395291795</v>
      </c>
      <c r="M22" cm="1">
        <f t="array" ref="M22">IFERROR(
    _xlfn.XLOOKUP('Weighted - average'!$A22, Width!$A$2:$A$166, Width!M$2:M$166 * _xlfn.XLOOKUP('Weighted - average'!$A22, Length!$A$2:$A$177, Length!M$2:M$177)),
    0
)</f>
        <v>259140.81905242597</v>
      </c>
      <c r="N22" cm="1">
        <f t="array" ref="N22">IFERROR(
    _xlfn.XLOOKUP('Weighted - average'!$A22, Width!$A$2:$A$166, Width!N$2:N$166 * _xlfn.XLOOKUP('Weighted - average'!$A22, Length!$A$2:$A$177, Length!N$2:N$177)),
    0
)</f>
        <v>3693.0810000000006</v>
      </c>
      <c r="O22" cm="1">
        <f t="array" ref="O22">IFERROR(
    _xlfn.XLOOKUP('Weighted - average'!$A22, Width!$A$2:$A$166, Width!O$2:O$166 * _xlfn.XLOOKUP('Weighted - average'!$A22, Length!$A$2:$A$177, Length!O$2:O$177)),
    0
)</f>
        <v>1199708.723871093</v>
      </c>
      <c r="P22" cm="1">
        <f t="array" ref="P22">IFERROR(
    _xlfn.XLOOKUP('Weighted - average'!$A22, Width!$A$2:$A$166, Width!P$2:P$166 * _xlfn.XLOOKUP('Weighted - average'!$A22, Length!$A$2:$A$177, Length!P$2:P$177)),
    0
)</f>
        <v>0</v>
      </c>
    </row>
    <row r="23" spans="1:16" x14ac:dyDescent="0.25">
      <c r="A23" s="1" t="s">
        <v>37</v>
      </c>
      <c r="B23" cm="1">
        <f t="array" ref="B23">IFERROR(
    _xlfn.XLOOKUP('Weighted - average'!$A23, Width!$A$2:$A$166, Width!B$2:B$166 * _xlfn.XLOOKUP('Weighted - average'!$A23, Length!$A$2:$A$177, Length!B$2:B$177)),
    0
)</f>
        <v>6569.4090000000006</v>
      </c>
      <c r="C23" cm="1">
        <f t="array" ref="C23">IFERROR(
    _xlfn.XLOOKUP('Weighted - average'!$A23, Width!$A$2:$A$166, Width!C$2:C$166 * _xlfn.XLOOKUP('Weighted - average'!$A23, Length!$A$2:$A$177, Length!C$2:C$177)),
    0
)</f>
        <v>74470.347672448246</v>
      </c>
      <c r="D23" cm="1">
        <f t="array" ref="D23">IFERROR(
    _xlfn.XLOOKUP('Weighted - average'!$A23, Width!$A$2:$A$166, Width!D$2:D$166 * _xlfn.XLOOKUP('Weighted - average'!$A23, Length!$A$2:$A$177, Length!D$2:D$177)),
    0
)</f>
        <v>2083.89</v>
      </c>
      <c r="E23" cm="1">
        <f t="array" ref="E23">IFERROR(
    _xlfn.XLOOKUP('Weighted - average'!$A23, Width!$A$2:$A$166, Width!E$2:E$166 * _xlfn.XLOOKUP('Weighted - average'!$A23, Length!$A$2:$A$177, Length!E$2:E$177)),
    0
)</f>
        <v>0</v>
      </c>
      <c r="F23" cm="1">
        <f t="array" ref="F23">IFERROR(
    _xlfn.XLOOKUP('Weighted - average'!$A23, Width!$A$2:$A$166, Width!F$2:F$166 * _xlfn.XLOOKUP('Weighted - average'!$A23, Length!$A$2:$A$177, Length!F$2:F$177)),
    0
)</f>
        <v>34264.91750908325</v>
      </c>
      <c r="G23" cm="1">
        <f t="array" ref="G23">IFERROR(
    _xlfn.XLOOKUP('Weighted - average'!$A23, Width!$A$2:$A$166, Width!G$2:G$166 * _xlfn.XLOOKUP('Weighted - average'!$A23, Length!$A$2:$A$177, Length!G$2:G$177)),
    0
)</f>
        <v>256542.52714828672</v>
      </c>
      <c r="H23" cm="1">
        <f t="array" ref="H23">IFERROR(
    _xlfn.XLOOKUP('Weighted - average'!$A23, Width!$A$2:$A$166, Width!H$2:H$166 * _xlfn.XLOOKUP('Weighted - average'!$A23, Length!$A$2:$A$177, Length!H$2:H$177)),
    0
)</f>
        <v>0</v>
      </c>
      <c r="I23" cm="1">
        <f t="array" ref="I23">IFERROR(
    _xlfn.XLOOKUP('Weighted - average'!$A23, Width!$A$2:$A$166, Width!I$2:I$166 * _xlfn.XLOOKUP('Weighted - average'!$A23, Length!$A$2:$A$177, Length!I$2:I$177)),
    0
)</f>
        <v>196.88806185566997</v>
      </c>
      <c r="J23" cm="1">
        <f t="array" ref="J23">IFERROR(
    _xlfn.XLOOKUP('Weighted - average'!$A23, Width!$A$2:$A$166, Width!J$2:J$166 * _xlfn.XLOOKUP('Weighted - average'!$A23, Length!$A$2:$A$177, Length!J$2:J$177)),
    0
)</f>
        <v>0</v>
      </c>
      <c r="K23" cm="1">
        <f t="array" ref="K23">IFERROR(
    _xlfn.XLOOKUP('Weighted - average'!$A23, Width!$A$2:$A$166, Width!K$2:K$166 * _xlfn.XLOOKUP('Weighted - average'!$A23, Length!$A$2:$A$177, Length!K$2:K$177)),
    0
)</f>
        <v>41850.860853703678</v>
      </c>
      <c r="L23" cm="1">
        <f t="array" ref="L23">IFERROR(
    _xlfn.XLOOKUP('Weighted - average'!$A23, Width!$A$2:$A$166, Width!L$2:L$166 * _xlfn.XLOOKUP('Weighted - average'!$A23, Length!$A$2:$A$177, Length!L$2:L$177)),
    0
)</f>
        <v>128589.85588824569</v>
      </c>
      <c r="M23" cm="1">
        <f t="array" ref="M23">IFERROR(
    _xlfn.XLOOKUP('Weighted - average'!$A23, Width!$A$2:$A$166, Width!M$2:M$166 * _xlfn.XLOOKUP('Weighted - average'!$A23, Length!$A$2:$A$177, Length!M$2:M$177)),
    0
)</f>
        <v>0</v>
      </c>
      <c r="N23" cm="1">
        <f t="array" ref="N23">IFERROR(
    _xlfn.XLOOKUP('Weighted - average'!$A23, Width!$A$2:$A$166, Width!N$2:N$166 * _xlfn.XLOOKUP('Weighted - average'!$A23, Length!$A$2:$A$177, Length!N$2:N$177)),
    0
)</f>
        <v>0</v>
      </c>
      <c r="O23" cm="1">
        <f t="array" ref="O23">IFERROR(
    _xlfn.XLOOKUP('Weighted - average'!$A23, Width!$A$2:$A$166, Width!O$2:O$166 * _xlfn.XLOOKUP('Weighted - average'!$A23, Length!$A$2:$A$177, Length!O$2:O$177)),
    0
)</f>
        <v>25667.712545025694</v>
      </c>
      <c r="P23" cm="1">
        <f t="array" ref="P23">IFERROR(
    _xlfn.XLOOKUP('Weighted - average'!$A23, Width!$A$2:$A$166, Width!P$2:P$166 * _xlfn.XLOOKUP('Weighted - average'!$A23, Length!$A$2:$A$177, Length!P$2:P$177)),
    0
)</f>
        <v>0</v>
      </c>
    </row>
    <row r="24" spans="1:16" x14ac:dyDescent="0.25">
      <c r="A24" s="1" t="s">
        <v>38</v>
      </c>
      <c r="B24" cm="1">
        <f t="array" ref="B24">IFERROR(
    _xlfn.XLOOKUP('Weighted - average'!$A24, Width!$A$2:$A$166, Width!B$2:B$166 * _xlfn.XLOOKUP('Weighted - average'!$A24, Length!$A$2:$A$177, Length!B$2:B$177)),
    0
)</f>
        <v>6908.4480000000003</v>
      </c>
      <c r="C24" cm="1">
        <f t="array" ref="C24">IFERROR(
    _xlfn.XLOOKUP('Weighted - average'!$A24, Width!$A$2:$A$166, Width!C$2:C$166 * _xlfn.XLOOKUP('Weighted - average'!$A24, Length!$A$2:$A$177, Length!C$2:C$177)),
    0
)</f>
        <v>144715.7769430597</v>
      </c>
      <c r="D24" cm="1">
        <f t="array" ref="D24">IFERROR(
    _xlfn.XLOOKUP('Weighted - average'!$A24, Width!$A$2:$A$166, Width!D$2:D$166 * _xlfn.XLOOKUP('Weighted - average'!$A24, Length!$A$2:$A$177, Length!D$2:D$177)),
    0
)</f>
        <v>0</v>
      </c>
      <c r="E24" cm="1">
        <f t="array" ref="E24">IFERROR(
    _xlfn.XLOOKUP('Weighted - average'!$A24, Width!$A$2:$A$166, Width!E$2:E$166 * _xlfn.XLOOKUP('Weighted - average'!$A24, Length!$A$2:$A$177, Length!E$2:E$177)),
    0
)</f>
        <v>0</v>
      </c>
      <c r="F24" cm="1">
        <f t="array" ref="F24">IFERROR(
    _xlfn.XLOOKUP('Weighted - average'!$A24, Width!$A$2:$A$166, Width!F$2:F$166 * _xlfn.XLOOKUP('Weighted - average'!$A24, Length!$A$2:$A$177, Length!F$2:F$177)),
    0
)</f>
        <v>0</v>
      </c>
      <c r="G24" cm="1">
        <f t="array" ref="G24">IFERROR(
    _xlfn.XLOOKUP('Weighted - average'!$A24, Width!$A$2:$A$166, Width!G$2:G$166 * _xlfn.XLOOKUP('Weighted - average'!$A24, Length!$A$2:$A$177, Length!G$2:G$177)),
    0
)</f>
        <v>115727.07889572723</v>
      </c>
      <c r="H24" cm="1">
        <f t="array" ref="H24">IFERROR(
    _xlfn.XLOOKUP('Weighted - average'!$A24, Width!$A$2:$A$166, Width!H$2:H$166 * _xlfn.XLOOKUP('Weighted - average'!$A24, Length!$A$2:$A$177, Length!H$2:H$177)),
    0
)</f>
        <v>0</v>
      </c>
      <c r="I24" cm="1">
        <f t="array" ref="I24">IFERROR(
    _xlfn.XLOOKUP('Weighted - average'!$A24, Width!$A$2:$A$166, Width!I$2:I$166 * _xlfn.XLOOKUP('Weighted - average'!$A24, Length!$A$2:$A$177, Length!I$2:I$177)),
    0
)</f>
        <v>0</v>
      </c>
      <c r="J24" cm="1">
        <f t="array" ref="J24">IFERROR(
    _xlfn.XLOOKUP('Weighted - average'!$A24, Width!$A$2:$A$166, Width!J$2:J$166 * _xlfn.XLOOKUP('Weighted - average'!$A24, Length!$A$2:$A$177, Length!J$2:J$177)),
    0
)</f>
        <v>0</v>
      </c>
      <c r="K24" cm="1">
        <f t="array" ref="K24">IFERROR(
    _xlfn.XLOOKUP('Weighted - average'!$A24, Width!$A$2:$A$166, Width!K$2:K$166 * _xlfn.XLOOKUP('Weighted - average'!$A24, Length!$A$2:$A$177, Length!K$2:K$177)),
    0
)</f>
        <v>0</v>
      </c>
      <c r="L24" cm="1">
        <f t="array" ref="L24">IFERROR(
    _xlfn.XLOOKUP('Weighted - average'!$A24, Width!$A$2:$A$166, Width!L$2:L$166 * _xlfn.XLOOKUP('Weighted - average'!$A24, Length!$A$2:$A$177, Length!L$2:L$177)),
    0
)</f>
        <v>0</v>
      </c>
      <c r="M24" cm="1">
        <f t="array" ref="M24">IFERROR(
    _xlfn.XLOOKUP('Weighted - average'!$A24, Width!$A$2:$A$166, Width!M$2:M$166 * _xlfn.XLOOKUP('Weighted - average'!$A24, Length!$A$2:$A$177, Length!M$2:M$177)),
    0
)</f>
        <v>0</v>
      </c>
      <c r="N24" cm="1">
        <f t="array" ref="N24">IFERROR(
    _xlfn.XLOOKUP('Weighted - average'!$A24, Width!$A$2:$A$166, Width!N$2:N$166 * _xlfn.XLOOKUP('Weighted - average'!$A24, Length!$A$2:$A$177, Length!N$2:N$177)),
    0
)</f>
        <v>0</v>
      </c>
      <c r="O24" cm="1">
        <f t="array" ref="O24">IFERROR(
    _xlfn.XLOOKUP('Weighted - average'!$A24, Width!$A$2:$A$166, Width!O$2:O$166 * _xlfn.XLOOKUP('Weighted - average'!$A24, Length!$A$2:$A$177, Length!O$2:O$177)),
    0
)</f>
        <v>0</v>
      </c>
      <c r="P24" cm="1">
        <f t="array" ref="P24">IFERROR(
    _xlfn.XLOOKUP('Weighted - average'!$A24, Width!$A$2:$A$166, Width!P$2:P$166 * _xlfn.XLOOKUP('Weighted - average'!$A24, Length!$A$2:$A$177, Length!P$2:P$177)),
    0
)</f>
        <v>0</v>
      </c>
    </row>
    <row r="25" spans="1:16" x14ac:dyDescent="0.25">
      <c r="A25" s="1" t="s">
        <v>39</v>
      </c>
      <c r="B25" cm="1">
        <f t="array" ref="B25">IFERROR(
    _xlfn.XLOOKUP('Weighted - average'!$A25, Width!$A$2:$A$166, Width!B$2:B$166 * _xlfn.XLOOKUP('Weighted - average'!$A25, Length!$A$2:$A$177, Length!B$2:B$177)),
    0
)</f>
        <v>0</v>
      </c>
      <c r="C25" cm="1">
        <f t="array" ref="C25">IFERROR(
    _xlfn.XLOOKUP('Weighted - average'!$A25, Width!$A$2:$A$166, Width!C$2:C$166 * _xlfn.XLOOKUP('Weighted - average'!$A25, Length!$A$2:$A$177, Length!C$2:C$177)),
    0
)</f>
        <v>0</v>
      </c>
      <c r="D25" cm="1">
        <f t="array" ref="D25">IFERROR(
    _xlfn.XLOOKUP('Weighted - average'!$A25, Width!$A$2:$A$166, Width!D$2:D$166 * _xlfn.XLOOKUP('Weighted - average'!$A25, Length!$A$2:$A$177, Length!D$2:D$177)),
    0
)</f>
        <v>0</v>
      </c>
      <c r="E25" cm="1">
        <f t="array" ref="E25">IFERROR(
    _xlfn.XLOOKUP('Weighted - average'!$A25, Width!$A$2:$A$166, Width!E$2:E$166 * _xlfn.XLOOKUP('Weighted - average'!$A25, Length!$A$2:$A$177, Length!E$2:E$177)),
    0
)</f>
        <v>0</v>
      </c>
      <c r="F25" cm="1">
        <f t="array" ref="F25">IFERROR(
    _xlfn.XLOOKUP('Weighted - average'!$A25, Width!$A$2:$A$166, Width!F$2:F$166 * _xlfn.XLOOKUP('Weighted - average'!$A25, Length!$A$2:$A$177, Length!F$2:F$177)),
    0
)</f>
        <v>0</v>
      </c>
      <c r="G25" cm="1">
        <f t="array" ref="G25">IFERROR(
    _xlfn.XLOOKUP('Weighted - average'!$A25, Width!$A$2:$A$166, Width!G$2:G$166 * _xlfn.XLOOKUP('Weighted - average'!$A25, Length!$A$2:$A$177, Length!G$2:G$177)),
    0
)</f>
        <v>2466.3335999999995</v>
      </c>
      <c r="H25" cm="1">
        <f t="array" ref="H25">IFERROR(
    _xlfn.XLOOKUP('Weighted - average'!$A25, Width!$A$2:$A$166, Width!H$2:H$166 * _xlfn.XLOOKUP('Weighted - average'!$A25, Length!$A$2:$A$177, Length!H$2:H$177)),
    0
)</f>
        <v>0</v>
      </c>
      <c r="I25" cm="1">
        <f t="array" ref="I25">IFERROR(
    _xlfn.XLOOKUP('Weighted - average'!$A25, Width!$A$2:$A$166, Width!I$2:I$166 * _xlfn.XLOOKUP('Weighted - average'!$A25, Length!$A$2:$A$177, Length!I$2:I$177)),
    0
)</f>
        <v>0</v>
      </c>
      <c r="J25" cm="1">
        <f t="array" ref="J25">IFERROR(
    _xlfn.XLOOKUP('Weighted - average'!$A25, Width!$A$2:$A$166, Width!J$2:J$166 * _xlfn.XLOOKUP('Weighted - average'!$A25, Length!$A$2:$A$177, Length!J$2:J$177)),
    0
)</f>
        <v>0</v>
      </c>
      <c r="K25" cm="1">
        <f t="array" ref="K25">IFERROR(
    _xlfn.XLOOKUP('Weighted - average'!$A25, Width!$A$2:$A$166, Width!K$2:K$166 * _xlfn.XLOOKUP('Weighted - average'!$A25, Length!$A$2:$A$177, Length!K$2:K$177)),
    0
)</f>
        <v>0</v>
      </c>
      <c r="L25" cm="1">
        <f t="array" ref="L25">IFERROR(
    _xlfn.XLOOKUP('Weighted - average'!$A25, Width!$A$2:$A$166, Width!L$2:L$166 * _xlfn.XLOOKUP('Weighted - average'!$A25, Length!$A$2:$A$177, Length!L$2:L$177)),
    0
)</f>
        <v>0</v>
      </c>
      <c r="M25" cm="1">
        <f t="array" ref="M25">IFERROR(
    _xlfn.XLOOKUP('Weighted - average'!$A25, Width!$A$2:$A$166, Width!M$2:M$166 * _xlfn.XLOOKUP('Weighted - average'!$A25, Length!$A$2:$A$177, Length!M$2:M$177)),
    0
)</f>
        <v>0</v>
      </c>
      <c r="N25" cm="1">
        <f t="array" ref="N25">IFERROR(
    _xlfn.XLOOKUP('Weighted - average'!$A25, Width!$A$2:$A$166, Width!N$2:N$166 * _xlfn.XLOOKUP('Weighted - average'!$A25, Length!$A$2:$A$177, Length!N$2:N$177)),
    0
)</f>
        <v>0</v>
      </c>
      <c r="O25" cm="1">
        <f t="array" ref="O25">IFERROR(
    _xlfn.XLOOKUP('Weighted - average'!$A25, Width!$A$2:$A$166, Width!O$2:O$166 * _xlfn.XLOOKUP('Weighted - average'!$A25, Length!$A$2:$A$177, Length!O$2:O$177)),
    0
)</f>
        <v>0</v>
      </c>
      <c r="P25" cm="1">
        <f t="array" ref="P25">IFERROR(
    _xlfn.XLOOKUP('Weighted - average'!$A25, Width!$A$2:$A$166, Width!P$2:P$166 * _xlfn.XLOOKUP('Weighted - average'!$A25, Length!$A$2:$A$177, Length!P$2:P$177)),
    0
)</f>
        <v>0</v>
      </c>
    </row>
    <row r="26" spans="1:16" x14ac:dyDescent="0.25">
      <c r="A26" s="1" t="s">
        <v>40</v>
      </c>
      <c r="B26" cm="1">
        <f t="array" ref="B26">IFERROR(
    _xlfn.XLOOKUP('Weighted - average'!$A26, Width!$A$2:$A$166, Width!B$2:B$166 * _xlfn.XLOOKUP('Weighted - average'!$A26, Length!$A$2:$A$177, Length!B$2:B$177)),
    0
)</f>
        <v>161291.16</v>
      </c>
      <c r="C26" cm="1">
        <f t="array" ref="C26">IFERROR(
    _xlfn.XLOOKUP('Weighted - average'!$A26, Width!$A$2:$A$166, Width!C$2:C$166 * _xlfn.XLOOKUP('Weighted - average'!$A26, Length!$A$2:$A$177, Length!C$2:C$177)),
    0
)</f>
        <v>210439.68640209927</v>
      </c>
      <c r="D26" cm="1">
        <f t="array" ref="D26">IFERROR(
    _xlfn.XLOOKUP('Weighted - average'!$A26, Width!$A$2:$A$166, Width!D$2:D$166 * _xlfn.XLOOKUP('Weighted - average'!$A26, Length!$A$2:$A$177, Length!D$2:D$177)),
    0
)</f>
        <v>0</v>
      </c>
      <c r="E26" cm="1">
        <f t="array" ref="E26">IFERROR(
    _xlfn.XLOOKUP('Weighted - average'!$A26, Width!$A$2:$A$166, Width!E$2:E$166 * _xlfn.XLOOKUP('Weighted - average'!$A26, Length!$A$2:$A$177, Length!E$2:E$177)),
    0
)</f>
        <v>0</v>
      </c>
      <c r="F26" cm="1">
        <f t="array" ref="F26">IFERROR(
    _xlfn.XLOOKUP('Weighted - average'!$A26, Width!$A$2:$A$166, Width!F$2:F$166 * _xlfn.XLOOKUP('Weighted - average'!$A26, Length!$A$2:$A$177, Length!F$2:F$177)),
    0
)</f>
        <v>58801.805373737181</v>
      </c>
      <c r="G26" cm="1">
        <f t="array" ref="G26">IFERROR(
    _xlfn.XLOOKUP('Weighted - average'!$A26, Width!$A$2:$A$166, Width!G$2:G$166 * _xlfn.XLOOKUP('Weighted - average'!$A26, Length!$A$2:$A$177, Length!G$2:G$177)),
    0
)</f>
        <v>153908.26161120221</v>
      </c>
      <c r="H26" cm="1">
        <f t="array" ref="H26">IFERROR(
    _xlfn.XLOOKUP('Weighted - average'!$A26, Width!$A$2:$A$166, Width!H$2:H$166 * _xlfn.XLOOKUP('Weighted - average'!$A26, Length!$A$2:$A$177, Length!H$2:H$177)),
    0
)</f>
        <v>0</v>
      </c>
      <c r="I26" cm="1">
        <f t="array" ref="I26">IFERROR(
    _xlfn.XLOOKUP('Weighted - average'!$A26, Width!$A$2:$A$166, Width!I$2:I$166 * _xlfn.XLOOKUP('Weighted - average'!$A26, Length!$A$2:$A$177, Length!I$2:I$177)),
    0
)</f>
        <v>0</v>
      </c>
      <c r="J26" cm="1">
        <f t="array" ref="J26">IFERROR(
    _xlfn.XLOOKUP('Weighted - average'!$A26, Width!$A$2:$A$166, Width!J$2:J$166 * _xlfn.XLOOKUP('Weighted - average'!$A26, Length!$A$2:$A$177, Length!J$2:J$177)),
    0
)</f>
        <v>0</v>
      </c>
      <c r="K26" cm="1">
        <f t="array" ref="K26">IFERROR(
    _xlfn.XLOOKUP('Weighted - average'!$A26, Width!$A$2:$A$166, Width!K$2:K$166 * _xlfn.XLOOKUP('Weighted - average'!$A26, Length!$A$2:$A$177, Length!K$2:K$177)),
    0
)</f>
        <v>11065.790564975809</v>
      </c>
      <c r="L26" cm="1">
        <f t="array" ref="L26">IFERROR(
    _xlfn.XLOOKUP('Weighted - average'!$A26, Width!$A$2:$A$166, Width!L$2:L$166 * _xlfn.XLOOKUP('Weighted - average'!$A26, Length!$A$2:$A$177, Length!L$2:L$177)),
    0
)</f>
        <v>35534.101739652659</v>
      </c>
      <c r="M26" cm="1">
        <f t="array" ref="M26">IFERROR(
    _xlfn.XLOOKUP('Weighted - average'!$A26, Width!$A$2:$A$166, Width!M$2:M$166 * _xlfn.XLOOKUP('Weighted - average'!$A26, Length!$A$2:$A$177, Length!M$2:M$177)),
    0
)</f>
        <v>0</v>
      </c>
      <c r="N26" cm="1">
        <f t="array" ref="N26">IFERROR(
    _xlfn.XLOOKUP('Weighted - average'!$A26, Width!$A$2:$A$166, Width!N$2:N$166 * _xlfn.XLOOKUP('Weighted - average'!$A26, Length!$A$2:$A$177, Length!N$2:N$177)),
    0
)</f>
        <v>0</v>
      </c>
      <c r="O26" cm="1">
        <f t="array" ref="O26">IFERROR(
    _xlfn.XLOOKUP('Weighted - average'!$A26, Width!$A$2:$A$166, Width!O$2:O$166 * _xlfn.XLOOKUP('Weighted - average'!$A26, Length!$A$2:$A$177, Length!O$2:O$177)),
    0
)</f>
        <v>114264.47351411964</v>
      </c>
      <c r="P26" cm="1">
        <f t="array" ref="P26">IFERROR(
    _xlfn.XLOOKUP('Weighted - average'!$A26, Width!$A$2:$A$166, Width!P$2:P$166 * _xlfn.XLOOKUP('Weighted - average'!$A26, Length!$A$2:$A$177, Length!P$2:P$177)),
    0
)</f>
        <v>0</v>
      </c>
    </row>
    <row r="27" spans="1:16" x14ac:dyDescent="0.25">
      <c r="A27" s="1" t="s">
        <v>41</v>
      </c>
      <c r="B27" cm="1">
        <f t="array" ref="B27">IFERROR(
    _xlfn.XLOOKUP('Weighted - average'!$A27, Width!$A$2:$A$166, Width!B$2:B$166 * _xlfn.XLOOKUP('Weighted - average'!$A27, Length!$A$2:$A$177, Length!B$2:B$177)),
    0
)</f>
        <v>41238.441511697078</v>
      </c>
      <c r="C27" cm="1">
        <f t="array" ref="C27">IFERROR(
    _xlfn.XLOOKUP('Weighted - average'!$A27, Width!$A$2:$A$166, Width!C$2:C$166 * _xlfn.XLOOKUP('Weighted - average'!$A27, Length!$A$2:$A$177, Length!C$2:C$177)),
    0
)</f>
        <v>236611.81418388474</v>
      </c>
      <c r="D27" cm="1">
        <f t="array" ref="D27">IFERROR(
    _xlfn.XLOOKUP('Weighted - average'!$A27, Width!$A$2:$A$166, Width!D$2:D$166 * _xlfn.XLOOKUP('Weighted - average'!$A27, Length!$A$2:$A$177, Length!D$2:D$177)),
    0
)</f>
        <v>1013.6857691509389</v>
      </c>
      <c r="E27" cm="1">
        <f t="array" ref="E27">IFERROR(
    _xlfn.XLOOKUP('Weighted - average'!$A27, Width!$A$2:$A$166, Width!E$2:E$166 * _xlfn.XLOOKUP('Weighted - average'!$A27, Length!$A$2:$A$177, Length!E$2:E$177)),
    0
)</f>
        <v>1144.2628500000001</v>
      </c>
      <c r="F27" cm="1">
        <f t="array" ref="F27">IFERROR(
    _xlfn.XLOOKUP('Weighted - average'!$A27, Width!$A$2:$A$166, Width!F$2:F$166 * _xlfn.XLOOKUP('Weighted - average'!$A27, Length!$A$2:$A$177, Length!F$2:F$177)),
    0
)</f>
        <v>42709.250856514293</v>
      </c>
      <c r="G27" cm="1">
        <f t="array" ref="G27">IFERROR(
    _xlfn.XLOOKUP('Weighted - average'!$A27, Width!$A$2:$A$166, Width!G$2:G$166 * _xlfn.XLOOKUP('Weighted - average'!$A27, Length!$A$2:$A$177, Length!G$2:G$177)),
    0
)</f>
        <v>1298242.5181486523</v>
      </c>
      <c r="H27" cm="1">
        <f t="array" ref="H27">IFERROR(
    _xlfn.XLOOKUP('Weighted - average'!$A27, Width!$A$2:$A$166, Width!H$2:H$166 * _xlfn.XLOOKUP('Weighted - average'!$A27, Length!$A$2:$A$177, Length!H$2:H$177)),
    0
)</f>
        <v>158.88635897435884</v>
      </c>
      <c r="I27" cm="1">
        <f t="array" ref="I27">IFERROR(
    _xlfn.XLOOKUP('Weighted - average'!$A27, Width!$A$2:$A$166, Width!I$2:I$166 * _xlfn.XLOOKUP('Weighted - average'!$A27, Length!$A$2:$A$177, Length!I$2:I$177)),
    0
)</f>
        <v>0</v>
      </c>
      <c r="J27" cm="1">
        <f t="array" ref="J27">IFERROR(
    _xlfn.XLOOKUP('Weighted - average'!$A27, Width!$A$2:$A$166, Width!J$2:J$166 * _xlfn.XLOOKUP('Weighted - average'!$A27, Length!$A$2:$A$177, Length!J$2:J$177)),
    0
)</f>
        <v>0</v>
      </c>
      <c r="K27" cm="1">
        <f t="array" ref="K27">IFERROR(
    _xlfn.XLOOKUP('Weighted - average'!$A27, Width!$A$2:$A$166, Width!K$2:K$166 * _xlfn.XLOOKUP('Weighted - average'!$A27, Length!$A$2:$A$177, Length!K$2:K$177)),
    0
)</f>
        <v>14011.276221689195</v>
      </c>
      <c r="L27" cm="1">
        <f t="array" ref="L27">IFERROR(
    _xlfn.XLOOKUP('Weighted - average'!$A27, Width!$A$2:$A$166, Width!L$2:L$166 * _xlfn.XLOOKUP('Weighted - average'!$A27, Length!$A$2:$A$177, Length!L$2:L$177)),
    0
)</f>
        <v>108573.03000228773</v>
      </c>
      <c r="M27" cm="1">
        <f t="array" ref="M27">IFERROR(
    _xlfn.XLOOKUP('Weighted - average'!$A27, Width!$A$2:$A$166, Width!M$2:M$166 * _xlfn.XLOOKUP('Weighted - average'!$A27, Length!$A$2:$A$177, Length!M$2:M$177)),
    0
)</f>
        <v>0</v>
      </c>
      <c r="N27" cm="1">
        <f t="array" ref="N27">IFERROR(
    _xlfn.XLOOKUP('Weighted - average'!$A27, Width!$A$2:$A$166, Width!N$2:N$166 * _xlfn.XLOOKUP('Weighted - average'!$A27, Length!$A$2:$A$177, Length!N$2:N$177)),
    0
)</f>
        <v>0</v>
      </c>
      <c r="O27" cm="1">
        <f t="array" ref="O27">IFERROR(
    _xlfn.XLOOKUP('Weighted - average'!$A27, Width!$A$2:$A$166, Width!O$2:O$166 * _xlfn.XLOOKUP('Weighted - average'!$A27, Length!$A$2:$A$177, Length!O$2:O$177)),
    0
)</f>
        <v>72200.607199646998</v>
      </c>
      <c r="P27" cm="1">
        <f t="array" ref="P27">IFERROR(
    _xlfn.XLOOKUP('Weighted - average'!$A27, Width!$A$2:$A$166, Width!P$2:P$166 * _xlfn.XLOOKUP('Weighted - average'!$A27, Length!$A$2:$A$177, Length!P$2:P$177)),
    0
)</f>
        <v>0</v>
      </c>
    </row>
    <row r="28" spans="1:16" x14ac:dyDescent="0.25">
      <c r="A28" s="1" t="s">
        <v>42</v>
      </c>
      <c r="B28" cm="1">
        <f t="array" ref="B28">IFERROR(
    _xlfn.XLOOKUP('Weighted - average'!$A28, Width!$A$2:$A$166, Width!B$2:B$166 * _xlfn.XLOOKUP('Weighted - average'!$A28, Length!$A$2:$A$177, Length!B$2:B$177)),
    0
)</f>
        <v>257465.26502660924</v>
      </c>
      <c r="C28" cm="1">
        <f t="array" ref="C28">IFERROR(
    _xlfn.XLOOKUP('Weighted - average'!$A28, Width!$A$2:$A$166, Width!C$2:C$166 * _xlfn.XLOOKUP('Weighted - average'!$A28, Length!$A$2:$A$177, Length!C$2:C$177)),
    0
)</f>
        <v>4196039.5379877836</v>
      </c>
      <c r="D28" cm="1">
        <f t="array" ref="D28">IFERROR(
    _xlfn.XLOOKUP('Weighted - average'!$A28, Width!$A$2:$A$166, Width!D$2:D$166 * _xlfn.XLOOKUP('Weighted - average'!$A28, Length!$A$2:$A$177, Length!D$2:D$177)),
    0
)</f>
        <v>3887.2335830443103</v>
      </c>
      <c r="E28" cm="1">
        <f t="array" ref="E28">IFERROR(
    _xlfn.XLOOKUP('Weighted - average'!$A28, Width!$A$2:$A$166, Width!E$2:E$166 * _xlfn.XLOOKUP('Weighted - average'!$A28, Length!$A$2:$A$177, Length!E$2:E$177)),
    0
)</f>
        <v>3298.5985861542927</v>
      </c>
      <c r="F28" cm="1">
        <f t="array" ref="F28">IFERROR(
    _xlfn.XLOOKUP('Weighted - average'!$A28, Width!$A$2:$A$166, Width!F$2:F$166 * _xlfn.XLOOKUP('Weighted - average'!$A28, Length!$A$2:$A$177, Length!F$2:F$177)),
    0
)</f>
        <v>721168.51949559152</v>
      </c>
      <c r="G28" cm="1">
        <f t="array" ref="G28">IFERROR(
    _xlfn.XLOOKUP('Weighted - average'!$A28, Width!$A$2:$A$166, Width!G$2:G$166 * _xlfn.XLOOKUP('Weighted - average'!$A28, Length!$A$2:$A$177, Length!G$2:G$177)),
    0
)</f>
        <v>2101906.3066383451</v>
      </c>
      <c r="H28" cm="1">
        <f t="array" ref="H28">IFERROR(
    _xlfn.XLOOKUP('Weighted - average'!$A28, Width!$A$2:$A$166, Width!H$2:H$166 * _xlfn.XLOOKUP('Weighted - average'!$A28, Length!$A$2:$A$177, Length!H$2:H$177)),
    0
)</f>
        <v>5760.7140952306991</v>
      </c>
      <c r="I28" cm="1">
        <f t="array" ref="I28">IFERROR(
    _xlfn.XLOOKUP('Weighted - average'!$A28, Width!$A$2:$A$166, Width!I$2:I$166 * _xlfn.XLOOKUP('Weighted - average'!$A28, Length!$A$2:$A$177, Length!I$2:I$177)),
    0
)</f>
        <v>1655.777696493348</v>
      </c>
      <c r="J28" cm="1">
        <f t="array" ref="J28">IFERROR(
    _xlfn.XLOOKUP('Weighted - average'!$A28, Width!$A$2:$A$166, Width!J$2:J$166 * _xlfn.XLOOKUP('Weighted - average'!$A28, Length!$A$2:$A$177, Length!J$2:J$177)),
    0
)</f>
        <v>0</v>
      </c>
      <c r="K28" cm="1">
        <f t="array" ref="K28">IFERROR(
    _xlfn.XLOOKUP('Weighted - average'!$A28, Width!$A$2:$A$166, Width!K$2:K$166 * _xlfn.XLOOKUP('Weighted - average'!$A28, Length!$A$2:$A$177, Length!K$2:K$177)),
    0
)</f>
        <v>498530.93878850609</v>
      </c>
      <c r="L28" cm="1">
        <f t="array" ref="L28">IFERROR(
    _xlfn.XLOOKUP('Weighted - average'!$A28, Width!$A$2:$A$166, Width!L$2:L$166 * _xlfn.XLOOKUP('Weighted - average'!$A28, Length!$A$2:$A$177, Length!L$2:L$177)),
    0
)</f>
        <v>1119083.6089187718</v>
      </c>
      <c r="M28" cm="1">
        <f t="array" ref="M28">IFERROR(
    _xlfn.XLOOKUP('Weighted - average'!$A28, Width!$A$2:$A$166, Width!M$2:M$166 * _xlfn.XLOOKUP('Weighted - average'!$A28, Length!$A$2:$A$177, Length!M$2:M$177)),
    0
)</f>
        <v>155378.42222197156</v>
      </c>
      <c r="N28" cm="1">
        <f t="array" ref="N28">IFERROR(
    _xlfn.XLOOKUP('Weighted - average'!$A28, Width!$A$2:$A$166, Width!N$2:N$166 * _xlfn.XLOOKUP('Weighted - average'!$A28, Length!$A$2:$A$177, Length!N$2:N$177)),
    0
)</f>
        <v>1026.0356955657476</v>
      </c>
      <c r="O28" cm="1">
        <f t="array" ref="O28">IFERROR(
    _xlfn.XLOOKUP('Weighted - average'!$A28, Width!$A$2:$A$166, Width!O$2:O$166 * _xlfn.XLOOKUP('Weighted - average'!$A28, Length!$A$2:$A$177, Length!O$2:O$177)),
    0
)</f>
        <v>1138122.5716654251</v>
      </c>
      <c r="P28" cm="1">
        <f t="array" ref="P28">IFERROR(
    _xlfn.XLOOKUP('Weighted - average'!$A28, Width!$A$2:$A$166, Width!P$2:P$166 * _xlfn.XLOOKUP('Weighted - average'!$A28, Length!$A$2:$A$177, Length!P$2:P$177)),
    0
)</f>
        <v>30865.36264646858</v>
      </c>
    </row>
    <row r="29" spans="1:16" x14ac:dyDescent="0.25">
      <c r="A29" s="1" t="s">
        <v>43</v>
      </c>
      <c r="B29" cm="1">
        <f t="array" ref="B29">IFERROR(
    _xlfn.XLOOKUP('Weighted - average'!$A29, Width!$A$2:$A$166, Width!B$2:B$166 * _xlfn.XLOOKUP('Weighted - average'!$A29, Length!$A$2:$A$177, Length!B$2:B$177)),
    0
)</f>
        <v>0</v>
      </c>
      <c r="C29" cm="1">
        <f t="array" ref="C29">IFERROR(
    _xlfn.XLOOKUP('Weighted - average'!$A29, Width!$A$2:$A$166, Width!C$2:C$166 * _xlfn.XLOOKUP('Weighted - average'!$A29, Length!$A$2:$A$177, Length!C$2:C$177)),
    0
)</f>
        <v>1530.3664720068889</v>
      </c>
      <c r="D29" cm="1">
        <f t="array" ref="D29">IFERROR(
    _xlfn.XLOOKUP('Weighted - average'!$A29, Width!$A$2:$A$166, Width!D$2:D$166 * _xlfn.XLOOKUP('Weighted - average'!$A29, Length!$A$2:$A$177, Length!D$2:D$177)),
    0
)</f>
        <v>0</v>
      </c>
      <c r="E29" cm="1">
        <f t="array" ref="E29">IFERROR(
    _xlfn.XLOOKUP('Weighted - average'!$A29, Width!$A$2:$A$166, Width!E$2:E$166 * _xlfn.XLOOKUP('Weighted - average'!$A29, Length!$A$2:$A$177, Length!E$2:E$177)),
    0
)</f>
        <v>0</v>
      </c>
      <c r="F29" cm="1">
        <f t="array" ref="F29">IFERROR(
    _xlfn.XLOOKUP('Weighted - average'!$A29, Width!$A$2:$A$166, Width!F$2:F$166 * _xlfn.XLOOKUP('Weighted - average'!$A29, Length!$A$2:$A$177, Length!F$2:F$177)),
    0
)</f>
        <v>0</v>
      </c>
      <c r="G29" cm="1">
        <f t="array" ref="G29">IFERROR(
    _xlfn.XLOOKUP('Weighted - average'!$A29, Width!$A$2:$A$166, Width!G$2:G$166 * _xlfn.XLOOKUP('Weighted - average'!$A29, Length!$A$2:$A$177, Length!G$2:G$177)),
    0
)</f>
        <v>3085.0688489454624</v>
      </c>
      <c r="H29" cm="1">
        <f t="array" ref="H29">IFERROR(
    _xlfn.XLOOKUP('Weighted - average'!$A29, Width!$A$2:$A$166, Width!H$2:H$166 * _xlfn.XLOOKUP('Weighted - average'!$A29, Length!$A$2:$A$177, Length!H$2:H$177)),
    0
)</f>
        <v>0</v>
      </c>
      <c r="I29" cm="1">
        <f t="array" ref="I29">IFERROR(
    _xlfn.XLOOKUP('Weighted - average'!$A29, Width!$A$2:$A$166, Width!I$2:I$166 * _xlfn.XLOOKUP('Weighted - average'!$A29, Length!$A$2:$A$177, Length!I$2:I$177)),
    0
)</f>
        <v>0</v>
      </c>
      <c r="J29" cm="1">
        <f t="array" ref="J29">IFERROR(
    _xlfn.XLOOKUP('Weighted - average'!$A29, Width!$A$2:$A$166, Width!J$2:J$166 * _xlfn.XLOOKUP('Weighted - average'!$A29, Length!$A$2:$A$177, Length!J$2:J$177)),
    0
)</f>
        <v>0</v>
      </c>
      <c r="K29" cm="1">
        <f t="array" ref="K29">IFERROR(
    _xlfn.XLOOKUP('Weighted - average'!$A29, Width!$A$2:$A$166, Width!K$2:K$166 * _xlfn.XLOOKUP('Weighted - average'!$A29, Length!$A$2:$A$177, Length!K$2:K$177)),
    0
)</f>
        <v>1311.1089999999999</v>
      </c>
      <c r="L29" cm="1">
        <f t="array" ref="L29">IFERROR(
    _xlfn.XLOOKUP('Weighted - average'!$A29, Width!$A$2:$A$166, Width!L$2:L$166 * _xlfn.XLOOKUP('Weighted - average'!$A29, Length!$A$2:$A$177, Length!L$2:L$177)),
    0
)</f>
        <v>0</v>
      </c>
      <c r="M29" cm="1">
        <f t="array" ref="M29">IFERROR(
    _xlfn.XLOOKUP('Weighted - average'!$A29, Width!$A$2:$A$166, Width!M$2:M$166 * _xlfn.XLOOKUP('Weighted - average'!$A29, Length!$A$2:$A$177, Length!M$2:M$177)),
    0
)</f>
        <v>0</v>
      </c>
      <c r="N29" cm="1">
        <f t="array" ref="N29">IFERROR(
    _xlfn.XLOOKUP('Weighted - average'!$A29, Width!$A$2:$A$166, Width!N$2:N$166 * _xlfn.XLOOKUP('Weighted - average'!$A29, Length!$A$2:$A$177, Length!N$2:N$177)),
    0
)</f>
        <v>0</v>
      </c>
      <c r="O29" cm="1">
        <f t="array" ref="O29">IFERROR(
    _xlfn.XLOOKUP('Weighted - average'!$A29, Width!$A$2:$A$166, Width!O$2:O$166 * _xlfn.XLOOKUP('Weighted - average'!$A29, Length!$A$2:$A$177, Length!O$2:O$177)),
    0
)</f>
        <v>0</v>
      </c>
      <c r="P29" cm="1">
        <f t="array" ref="P29">IFERROR(
    _xlfn.XLOOKUP('Weighted - average'!$A29, Width!$A$2:$A$166, Width!P$2:P$166 * _xlfn.XLOOKUP('Weighted - average'!$A29, Length!$A$2:$A$177, Length!P$2:P$177)),
    0
)</f>
        <v>0</v>
      </c>
    </row>
    <row r="30" spans="1:16" x14ac:dyDescent="0.25">
      <c r="A30" s="1" t="s">
        <v>44</v>
      </c>
      <c r="B30" cm="1">
        <f t="array" ref="B30">IFERROR(
    _xlfn.XLOOKUP('Weighted - average'!$A30, Width!$A$2:$A$166, Width!B$2:B$166 * _xlfn.XLOOKUP('Weighted - average'!$A30, Length!$A$2:$A$177, Length!B$2:B$177)),
    0
)</f>
        <v>0</v>
      </c>
      <c r="C30" cm="1">
        <f t="array" ref="C30">IFERROR(
    _xlfn.XLOOKUP('Weighted - average'!$A30, Width!$A$2:$A$166, Width!C$2:C$166 * _xlfn.XLOOKUP('Weighted - average'!$A30, Length!$A$2:$A$177, Length!C$2:C$177)),
    0
)</f>
        <v>35793.835838613959</v>
      </c>
      <c r="D30" cm="1">
        <f t="array" ref="D30">IFERROR(
    _xlfn.XLOOKUP('Weighted - average'!$A30, Width!$A$2:$A$166, Width!D$2:D$166 * _xlfn.XLOOKUP('Weighted - average'!$A30, Length!$A$2:$A$177, Length!D$2:D$177)),
    0
)</f>
        <v>0</v>
      </c>
      <c r="E30" cm="1">
        <f t="array" ref="E30">IFERROR(
    _xlfn.XLOOKUP('Weighted - average'!$A30, Width!$A$2:$A$166, Width!E$2:E$166 * _xlfn.XLOOKUP('Weighted - average'!$A30, Length!$A$2:$A$177, Length!E$2:E$177)),
    0
)</f>
        <v>0</v>
      </c>
      <c r="F30" cm="1">
        <f t="array" ref="F30">IFERROR(
    _xlfn.XLOOKUP('Weighted - average'!$A30, Width!$A$2:$A$166, Width!F$2:F$166 * _xlfn.XLOOKUP('Weighted - average'!$A30, Length!$A$2:$A$177, Length!F$2:F$177)),
    0
)</f>
        <v>112919.50799999999</v>
      </c>
      <c r="G30" cm="1">
        <f t="array" ref="G30">IFERROR(
    _xlfn.XLOOKUP('Weighted - average'!$A30, Width!$A$2:$A$166, Width!G$2:G$166 * _xlfn.XLOOKUP('Weighted - average'!$A30, Length!$A$2:$A$177, Length!G$2:G$177)),
    0
)</f>
        <v>5158.3774310850422</v>
      </c>
      <c r="H30" cm="1">
        <f t="array" ref="H30">IFERROR(
    _xlfn.XLOOKUP('Weighted - average'!$A30, Width!$A$2:$A$166, Width!H$2:H$166 * _xlfn.XLOOKUP('Weighted - average'!$A30, Length!$A$2:$A$177, Length!H$2:H$177)),
    0
)</f>
        <v>0</v>
      </c>
      <c r="I30" cm="1">
        <f t="array" ref="I30">IFERROR(
    _xlfn.XLOOKUP('Weighted - average'!$A30, Width!$A$2:$A$166, Width!I$2:I$166 * _xlfn.XLOOKUP('Weighted - average'!$A30, Length!$A$2:$A$177, Length!I$2:I$177)),
    0
)</f>
        <v>0</v>
      </c>
      <c r="J30" cm="1">
        <f t="array" ref="J30">IFERROR(
    _xlfn.XLOOKUP('Weighted - average'!$A30, Width!$A$2:$A$166, Width!J$2:J$166 * _xlfn.XLOOKUP('Weighted - average'!$A30, Length!$A$2:$A$177, Length!J$2:J$177)),
    0
)</f>
        <v>0</v>
      </c>
      <c r="K30" cm="1">
        <f t="array" ref="K30">IFERROR(
    _xlfn.XLOOKUP('Weighted - average'!$A30, Width!$A$2:$A$166, Width!K$2:K$166 * _xlfn.XLOOKUP('Weighted - average'!$A30, Length!$A$2:$A$177, Length!K$2:K$177)),
    0
)</f>
        <v>743.06999999999994</v>
      </c>
      <c r="L30" cm="1">
        <f t="array" ref="L30">IFERROR(
    _xlfn.XLOOKUP('Weighted - average'!$A30, Width!$A$2:$A$166, Width!L$2:L$166 * _xlfn.XLOOKUP('Weighted - average'!$A30, Length!$A$2:$A$177, Length!L$2:L$177)),
    0
)</f>
        <v>0</v>
      </c>
      <c r="M30" cm="1">
        <f t="array" ref="M30">IFERROR(
    _xlfn.XLOOKUP('Weighted - average'!$A30, Width!$A$2:$A$166, Width!M$2:M$166 * _xlfn.XLOOKUP('Weighted - average'!$A30, Length!$A$2:$A$177, Length!M$2:M$177)),
    0
)</f>
        <v>0</v>
      </c>
      <c r="N30" cm="1">
        <f t="array" ref="N30">IFERROR(
    _xlfn.XLOOKUP('Weighted - average'!$A30, Width!$A$2:$A$166, Width!N$2:N$166 * _xlfn.XLOOKUP('Weighted - average'!$A30, Length!$A$2:$A$177, Length!N$2:N$177)),
    0
)</f>
        <v>0</v>
      </c>
      <c r="O30" cm="1">
        <f t="array" ref="O30">IFERROR(
    _xlfn.XLOOKUP('Weighted - average'!$A30, Width!$A$2:$A$166, Width!O$2:O$166 * _xlfn.XLOOKUP('Weighted - average'!$A30, Length!$A$2:$A$177, Length!O$2:O$177)),
    0
)</f>
        <v>0</v>
      </c>
      <c r="P30" cm="1">
        <f t="array" ref="P30">IFERROR(
    _xlfn.XLOOKUP('Weighted - average'!$A30, Width!$A$2:$A$166, Width!P$2:P$166 * _xlfn.XLOOKUP('Weighted - average'!$A30, Length!$A$2:$A$177, Length!P$2:P$177)),
    0
)</f>
        <v>0</v>
      </c>
    </row>
    <row r="31" spans="1:16" x14ac:dyDescent="0.25">
      <c r="A31" s="1" t="s">
        <v>45</v>
      </c>
      <c r="B31" cm="1">
        <f t="array" ref="B31">IFERROR(
    _xlfn.XLOOKUP('Weighted - average'!$A31, Width!$A$2:$A$166, Width!B$2:B$166 * _xlfn.XLOOKUP('Weighted - average'!$A31, Length!$A$2:$A$177, Length!B$2:B$177)),
    0
)</f>
        <v>14716.424800294208</v>
      </c>
      <c r="C31" cm="1">
        <f t="array" ref="C31">IFERROR(
    _xlfn.XLOOKUP('Weighted - average'!$A31, Width!$A$2:$A$166, Width!C$2:C$166 * _xlfn.XLOOKUP('Weighted - average'!$A31, Length!$A$2:$A$177, Length!C$2:C$177)),
    0
)</f>
        <v>171147.95132121941</v>
      </c>
      <c r="D31" cm="1">
        <f t="array" ref="D31">IFERROR(
    _xlfn.XLOOKUP('Weighted - average'!$A31, Width!$A$2:$A$166, Width!D$2:D$166 * _xlfn.XLOOKUP('Weighted - average'!$A31, Length!$A$2:$A$177, Length!D$2:D$177)),
    0
)</f>
        <v>0</v>
      </c>
      <c r="E31" cm="1">
        <f t="array" ref="E31">IFERROR(
    _xlfn.XLOOKUP('Weighted - average'!$A31, Width!$A$2:$A$166, Width!E$2:E$166 * _xlfn.XLOOKUP('Weighted - average'!$A31, Length!$A$2:$A$177, Length!E$2:E$177)),
    0
)</f>
        <v>0</v>
      </c>
      <c r="F31" cm="1">
        <f t="array" ref="F31">IFERROR(
    _xlfn.XLOOKUP('Weighted - average'!$A31, Width!$A$2:$A$166, Width!F$2:F$166 * _xlfn.XLOOKUP('Weighted - average'!$A31, Length!$A$2:$A$177, Length!F$2:F$177)),
    0
)</f>
        <v>14185.706360166376</v>
      </c>
      <c r="G31" cm="1">
        <f t="array" ref="G31">IFERROR(
    _xlfn.XLOOKUP('Weighted - average'!$A31, Width!$A$2:$A$166, Width!G$2:G$166 * _xlfn.XLOOKUP('Weighted - average'!$A31, Length!$A$2:$A$177, Length!G$2:G$177)),
    0
)</f>
        <v>0</v>
      </c>
      <c r="H31" cm="1">
        <f t="array" ref="H31">IFERROR(
    _xlfn.XLOOKUP('Weighted - average'!$A31, Width!$A$2:$A$166, Width!H$2:H$166 * _xlfn.XLOOKUP('Weighted - average'!$A31, Length!$A$2:$A$177, Length!H$2:H$177)),
    0
)</f>
        <v>0</v>
      </c>
      <c r="I31" cm="1">
        <f t="array" ref="I31">IFERROR(
    _xlfn.XLOOKUP('Weighted - average'!$A31, Width!$A$2:$A$166, Width!I$2:I$166 * _xlfn.XLOOKUP('Weighted - average'!$A31, Length!$A$2:$A$177, Length!I$2:I$177)),
    0
)</f>
        <v>0</v>
      </c>
      <c r="J31" cm="1">
        <f t="array" ref="J31">IFERROR(
    _xlfn.XLOOKUP('Weighted - average'!$A31, Width!$A$2:$A$166, Width!J$2:J$166 * _xlfn.XLOOKUP('Weighted - average'!$A31, Length!$A$2:$A$177, Length!J$2:J$177)),
    0
)</f>
        <v>0</v>
      </c>
      <c r="K31" cm="1">
        <f t="array" ref="K31">IFERROR(
    _xlfn.XLOOKUP('Weighted - average'!$A31, Width!$A$2:$A$166, Width!K$2:K$166 * _xlfn.XLOOKUP('Weighted - average'!$A31, Length!$A$2:$A$177, Length!K$2:K$177)),
    0
)</f>
        <v>0</v>
      </c>
      <c r="L31" cm="1">
        <f t="array" ref="L31">IFERROR(
    _xlfn.XLOOKUP('Weighted - average'!$A31, Width!$A$2:$A$166, Width!L$2:L$166 * _xlfn.XLOOKUP('Weighted - average'!$A31, Length!$A$2:$A$177, Length!L$2:L$177)),
    0
)</f>
        <v>64529.665056276724</v>
      </c>
      <c r="M31" cm="1">
        <f t="array" ref="M31">IFERROR(
    _xlfn.XLOOKUP('Weighted - average'!$A31, Width!$A$2:$A$166, Width!M$2:M$166 * _xlfn.XLOOKUP('Weighted - average'!$A31, Length!$A$2:$A$177, Length!M$2:M$177)),
    0
)</f>
        <v>0</v>
      </c>
      <c r="N31" cm="1">
        <f t="array" ref="N31">IFERROR(
    _xlfn.XLOOKUP('Weighted - average'!$A31, Width!$A$2:$A$166, Width!N$2:N$166 * _xlfn.XLOOKUP('Weighted - average'!$A31, Length!$A$2:$A$177, Length!N$2:N$177)),
    0
)</f>
        <v>0</v>
      </c>
      <c r="O31" cm="1">
        <f t="array" ref="O31">IFERROR(
    _xlfn.XLOOKUP('Weighted - average'!$A31, Width!$A$2:$A$166, Width!O$2:O$166 * _xlfn.XLOOKUP('Weighted - average'!$A31, Length!$A$2:$A$177, Length!O$2:O$177)),
    0
)</f>
        <v>0</v>
      </c>
      <c r="P31" cm="1">
        <f t="array" ref="P31">IFERROR(
    _xlfn.XLOOKUP('Weighted - average'!$A31, Width!$A$2:$A$166, Width!P$2:P$166 * _xlfn.XLOOKUP('Weighted - average'!$A31, Length!$A$2:$A$177, Length!P$2:P$177)),
    0
)</f>
        <v>0</v>
      </c>
    </row>
    <row r="32" spans="1:16" x14ac:dyDescent="0.25">
      <c r="A32" s="1" t="s">
        <v>46</v>
      </c>
      <c r="B32" cm="1">
        <f t="array" ref="B32">IFERROR(
    _xlfn.XLOOKUP('Weighted - average'!$A32, Width!$A$2:$A$166, Width!B$2:B$166 * _xlfn.XLOOKUP('Weighted - average'!$A32, Length!$A$2:$A$177, Length!B$2:B$177)),
    0
)</f>
        <v>77165.623185574441</v>
      </c>
      <c r="C32" cm="1">
        <f t="array" ref="C32">IFERROR(
    _xlfn.XLOOKUP('Weighted - average'!$A32, Width!$A$2:$A$166, Width!C$2:C$166 * _xlfn.XLOOKUP('Weighted - average'!$A32, Length!$A$2:$A$177, Length!C$2:C$177)),
    0
)</f>
        <v>381764.81657875958</v>
      </c>
      <c r="D32" cm="1">
        <f t="array" ref="D32">IFERROR(
    _xlfn.XLOOKUP('Weighted - average'!$A32, Width!$A$2:$A$166, Width!D$2:D$166 * _xlfn.XLOOKUP('Weighted - average'!$A32, Length!$A$2:$A$177, Length!D$2:D$177)),
    0
)</f>
        <v>531.76800000000003</v>
      </c>
      <c r="E32" cm="1">
        <f t="array" ref="E32">IFERROR(
    _xlfn.XLOOKUP('Weighted - average'!$A32, Width!$A$2:$A$166, Width!E$2:E$166 * _xlfn.XLOOKUP('Weighted - average'!$A32, Length!$A$2:$A$177, Length!E$2:E$177)),
    0
)</f>
        <v>1676.7956812748862</v>
      </c>
      <c r="F32" cm="1">
        <f t="array" ref="F32">IFERROR(
    _xlfn.XLOOKUP('Weighted - average'!$A32, Width!$A$2:$A$166, Width!F$2:F$166 * _xlfn.XLOOKUP('Weighted - average'!$A32, Length!$A$2:$A$177, Length!F$2:F$177)),
    0
)</f>
        <v>176186.82154916093</v>
      </c>
      <c r="G32" cm="1">
        <f t="array" ref="G32">IFERROR(
    _xlfn.XLOOKUP('Weighted - average'!$A32, Width!$A$2:$A$166, Width!G$2:G$166 * _xlfn.XLOOKUP('Weighted - average'!$A32, Length!$A$2:$A$177, Length!G$2:G$177)),
    0
)</f>
        <v>242111.7512408231</v>
      </c>
      <c r="H32" cm="1">
        <f t="array" ref="H32">IFERROR(
    _xlfn.XLOOKUP('Weighted - average'!$A32, Width!$A$2:$A$166, Width!H$2:H$166 * _xlfn.XLOOKUP('Weighted - average'!$A32, Length!$A$2:$A$177, Length!H$2:H$177)),
    0
)</f>
        <v>1420.008</v>
      </c>
      <c r="I32" cm="1">
        <f t="array" ref="I32">IFERROR(
    _xlfn.XLOOKUP('Weighted - average'!$A32, Width!$A$2:$A$166, Width!I$2:I$166 * _xlfn.XLOOKUP('Weighted - average'!$A32, Length!$A$2:$A$177, Length!I$2:I$177)),
    0
)</f>
        <v>69061.125561228371</v>
      </c>
      <c r="J32" cm="1">
        <f t="array" ref="J32">IFERROR(
    _xlfn.XLOOKUP('Weighted - average'!$A32, Width!$A$2:$A$166, Width!J$2:J$166 * _xlfn.XLOOKUP('Weighted - average'!$A32, Length!$A$2:$A$177, Length!J$2:J$177)),
    0
)</f>
        <v>0</v>
      </c>
      <c r="K32" cm="1">
        <f t="array" ref="K32">IFERROR(
    _xlfn.XLOOKUP('Weighted - average'!$A32, Width!$A$2:$A$166, Width!K$2:K$166 * _xlfn.XLOOKUP('Weighted - average'!$A32, Length!$A$2:$A$177, Length!K$2:K$177)),
    0
)</f>
        <v>282074.29322921886</v>
      </c>
      <c r="L32" cm="1">
        <f t="array" ref="L32">IFERROR(
    _xlfn.XLOOKUP('Weighted - average'!$A32, Width!$A$2:$A$166, Width!L$2:L$166 * _xlfn.XLOOKUP('Weighted - average'!$A32, Length!$A$2:$A$177, Length!L$2:L$177)),
    0
)</f>
        <v>305588.31317349023</v>
      </c>
      <c r="M32" cm="1">
        <f t="array" ref="M32">IFERROR(
    _xlfn.XLOOKUP('Weighted - average'!$A32, Width!$A$2:$A$166, Width!M$2:M$166 * _xlfn.XLOOKUP('Weighted - average'!$A32, Length!$A$2:$A$177, Length!M$2:M$177)),
    0
)</f>
        <v>106444.71713795405</v>
      </c>
      <c r="N32" cm="1">
        <f t="array" ref="N32">IFERROR(
    _xlfn.XLOOKUP('Weighted - average'!$A32, Width!$A$2:$A$166, Width!N$2:N$166 * _xlfn.XLOOKUP('Weighted - average'!$A32, Length!$A$2:$A$177, Length!N$2:N$177)),
    0
)</f>
        <v>135.67886206896546</v>
      </c>
      <c r="O32" cm="1">
        <f t="array" ref="O32">IFERROR(
    _xlfn.XLOOKUP('Weighted - average'!$A32, Width!$A$2:$A$166, Width!O$2:O$166 * _xlfn.XLOOKUP('Weighted - average'!$A32, Length!$A$2:$A$177, Length!O$2:O$177)),
    0
)</f>
        <v>99093.510923823225</v>
      </c>
      <c r="P32" cm="1">
        <f t="array" ref="P32">IFERROR(
    _xlfn.XLOOKUP('Weighted - average'!$A32, Width!$A$2:$A$166, Width!P$2:P$166 * _xlfn.XLOOKUP('Weighted - average'!$A32, Length!$A$2:$A$177, Length!P$2:P$177)),
    0
)</f>
        <v>9906.2667527612211</v>
      </c>
    </row>
    <row r="33" spans="1:16" x14ac:dyDescent="0.25">
      <c r="A33" s="1" t="s">
        <v>47</v>
      </c>
      <c r="B33" cm="1">
        <f t="array" ref="B33">IFERROR(
    _xlfn.XLOOKUP('Weighted - average'!$A33, Width!$A$2:$A$166, Width!B$2:B$166 * _xlfn.XLOOKUP('Weighted - average'!$A33, Length!$A$2:$A$177, Length!B$2:B$177)),
    0
)</f>
        <v>2647777.6002312615</v>
      </c>
      <c r="C33" cm="1">
        <f t="array" ref="C33">IFERROR(
    _xlfn.XLOOKUP('Weighted - average'!$A33, Width!$A$2:$A$166, Width!C$2:C$166 * _xlfn.XLOOKUP('Weighted - average'!$A33, Length!$A$2:$A$177, Length!C$2:C$177)),
    0
)</f>
        <v>4672228.4823120888</v>
      </c>
      <c r="D33" cm="1">
        <f t="array" ref="D33">IFERROR(
    _xlfn.XLOOKUP('Weighted - average'!$A33, Width!$A$2:$A$166, Width!D$2:D$166 * _xlfn.XLOOKUP('Weighted - average'!$A33, Length!$A$2:$A$177, Length!D$2:D$177)),
    0
)</f>
        <v>0</v>
      </c>
      <c r="E33" cm="1">
        <f t="array" ref="E33">IFERROR(
    _xlfn.XLOOKUP('Weighted - average'!$A33, Width!$A$2:$A$166, Width!E$2:E$166 * _xlfn.XLOOKUP('Weighted - average'!$A33, Length!$A$2:$A$177, Length!E$2:E$177)),
    0
)</f>
        <v>0</v>
      </c>
      <c r="F33" cm="1">
        <f t="array" ref="F33">IFERROR(
    _xlfn.XLOOKUP('Weighted - average'!$A33, Width!$A$2:$A$166, Width!F$2:F$166 * _xlfn.XLOOKUP('Weighted - average'!$A33, Length!$A$2:$A$177, Length!F$2:F$177)),
    0
)</f>
        <v>4065821.0287057892</v>
      </c>
      <c r="G33" cm="1">
        <f t="array" ref="G33">IFERROR(
    _xlfn.XLOOKUP('Weighted - average'!$A33, Width!$A$2:$A$166, Width!G$2:G$166 * _xlfn.XLOOKUP('Weighted - average'!$A33, Length!$A$2:$A$177, Length!G$2:G$177)),
    0
)</f>
        <v>3157326.8269033884</v>
      </c>
      <c r="H33" cm="1">
        <f t="array" ref="H33">IFERROR(
    _xlfn.XLOOKUP('Weighted - average'!$A33, Width!$A$2:$A$166, Width!H$2:H$166 * _xlfn.XLOOKUP('Weighted - average'!$A33, Length!$A$2:$A$177, Length!H$2:H$177)),
    0
)</f>
        <v>81972.126000000004</v>
      </c>
      <c r="I33" cm="1">
        <f t="array" ref="I33">IFERROR(
    _xlfn.XLOOKUP('Weighted - average'!$A33, Width!$A$2:$A$166, Width!I$2:I$166 * _xlfn.XLOOKUP('Weighted - average'!$A33, Length!$A$2:$A$177, Length!I$2:I$177)),
    0
)</f>
        <v>76705.428927074259</v>
      </c>
      <c r="J33" cm="1">
        <f t="array" ref="J33">IFERROR(
    _xlfn.XLOOKUP('Weighted - average'!$A33, Width!$A$2:$A$166, Width!J$2:J$166 * _xlfn.XLOOKUP('Weighted - average'!$A33, Length!$A$2:$A$177, Length!J$2:J$177)),
    0
)</f>
        <v>0</v>
      </c>
      <c r="K33" cm="1">
        <f t="array" ref="K33">IFERROR(
    _xlfn.XLOOKUP('Weighted - average'!$A33, Width!$A$2:$A$166, Width!K$2:K$166 * _xlfn.XLOOKUP('Weighted - average'!$A33, Length!$A$2:$A$177, Length!K$2:K$177)),
    0
)</f>
        <v>812493.48004984704</v>
      </c>
      <c r="L33" cm="1">
        <f t="array" ref="L33">IFERROR(
    _xlfn.XLOOKUP('Weighted - average'!$A33, Width!$A$2:$A$166, Width!L$2:L$166 * _xlfn.XLOOKUP('Weighted - average'!$A33, Length!$A$2:$A$177, Length!L$2:L$177)),
    0
)</f>
        <v>6541320.1166586205</v>
      </c>
      <c r="M33" cm="1">
        <f t="array" ref="M33">IFERROR(
    _xlfn.XLOOKUP('Weighted - average'!$A33, Width!$A$2:$A$166, Width!M$2:M$166 * _xlfn.XLOOKUP('Weighted - average'!$A33, Length!$A$2:$A$177, Length!M$2:M$177)),
    0
)</f>
        <v>14224242.73356648</v>
      </c>
      <c r="N33" cm="1">
        <f t="array" ref="N33">IFERROR(
    _xlfn.XLOOKUP('Weighted - average'!$A33, Width!$A$2:$A$166, Width!N$2:N$166 * _xlfn.XLOOKUP('Weighted - average'!$A33, Length!$A$2:$A$177, Length!N$2:N$177)),
    0
)</f>
        <v>19336.188496350354</v>
      </c>
      <c r="O33" cm="1">
        <f t="array" ref="O33">IFERROR(
    _xlfn.XLOOKUP('Weighted - average'!$A33, Width!$A$2:$A$166, Width!O$2:O$166 * _xlfn.XLOOKUP('Weighted - average'!$A33, Length!$A$2:$A$177, Length!O$2:O$177)),
    0
)</f>
        <v>4080419.1175692067</v>
      </c>
      <c r="P33" cm="1">
        <f t="array" ref="P33">IFERROR(
    _xlfn.XLOOKUP('Weighted - average'!$A33, Width!$A$2:$A$166, Width!P$2:P$166 * _xlfn.XLOOKUP('Weighted - average'!$A33, Length!$A$2:$A$177, Length!P$2:P$177)),
    0
)</f>
        <v>0</v>
      </c>
    </row>
    <row r="34" spans="1:16" x14ac:dyDescent="0.25">
      <c r="A34" s="1" t="s">
        <v>48</v>
      </c>
      <c r="B34" cm="1">
        <f t="array" ref="B34">IFERROR(
    _xlfn.XLOOKUP('Weighted - average'!$A34, Width!$A$2:$A$166, Width!B$2:B$166 * _xlfn.XLOOKUP('Weighted - average'!$A34, Length!$A$2:$A$177, Length!B$2:B$177)),
    0
)</f>
        <v>97365.131783351113</v>
      </c>
      <c r="C34" cm="1">
        <f t="array" ref="C34">IFERROR(
    _xlfn.XLOOKUP('Weighted - average'!$A34, Width!$A$2:$A$166, Width!C$2:C$166 * _xlfn.XLOOKUP('Weighted - average'!$A34, Length!$A$2:$A$177, Length!C$2:C$177)),
    0
)</f>
        <v>792994.7317591944</v>
      </c>
      <c r="D34" cm="1">
        <f t="array" ref="D34">IFERROR(
    _xlfn.XLOOKUP('Weighted - average'!$A34, Width!$A$2:$A$166, Width!D$2:D$166 * _xlfn.XLOOKUP('Weighted - average'!$A34, Length!$A$2:$A$177, Length!D$2:D$177)),
    0
)</f>
        <v>305.21600000000001</v>
      </c>
      <c r="E34" cm="1">
        <f t="array" ref="E34">IFERROR(
    _xlfn.XLOOKUP('Weighted - average'!$A34, Width!$A$2:$A$166, Width!E$2:E$166 * _xlfn.XLOOKUP('Weighted - average'!$A34, Length!$A$2:$A$177, Length!E$2:E$177)),
    0
)</f>
        <v>1456.3852139141729</v>
      </c>
      <c r="F34" cm="1">
        <f t="array" ref="F34">IFERROR(
    _xlfn.XLOOKUP('Weighted - average'!$A34, Width!$A$2:$A$166, Width!F$2:F$166 * _xlfn.XLOOKUP('Weighted - average'!$A34, Length!$A$2:$A$177, Length!F$2:F$177)),
    0
)</f>
        <v>69623.603321272647</v>
      </c>
      <c r="G34" cm="1">
        <f t="array" ref="G34">IFERROR(
    _xlfn.XLOOKUP('Weighted - average'!$A34, Width!$A$2:$A$166, Width!G$2:G$166 * _xlfn.XLOOKUP('Weighted - average'!$A34, Length!$A$2:$A$177, Length!G$2:G$177)),
    0
)</f>
        <v>342613.61318509985</v>
      </c>
      <c r="H34" cm="1">
        <f t="array" ref="H34">IFERROR(
    _xlfn.XLOOKUP('Weighted - average'!$A34, Width!$A$2:$A$166, Width!H$2:H$166 * _xlfn.XLOOKUP('Weighted - average'!$A34, Length!$A$2:$A$177, Length!H$2:H$177)),
    0
)</f>
        <v>2501.6128884104764</v>
      </c>
      <c r="I34" cm="1">
        <f t="array" ref="I34">IFERROR(
    _xlfn.XLOOKUP('Weighted - average'!$A34, Width!$A$2:$A$166, Width!I$2:I$166 * _xlfn.XLOOKUP('Weighted - average'!$A34, Length!$A$2:$A$177, Length!I$2:I$177)),
    0
)</f>
        <v>0</v>
      </c>
      <c r="J34" cm="1">
        <f t="array" ref="J34">IFERROR(
    _xlfn.XLOOKUP('Weighted - average'!$A34, Width!$A$2:$A$166, Width!J$2:J$166 * _xlfn.XLOOKUP('Weighted - average'!$A34, Length!$A$2:$A$177, Length!J$2:J$177)),
    0
)</f>
        <v>0</v>
      </c>
      <c r="K34" cm="1">
        <f t="array" ref="K34">IFERROR(
    _xlfn.XLOOKUP('Weighted - average'!$A34, Width!$A$2:$A$166, Width!K$2:K$166 * _xlfn.XLOOKUP('Weighted - average'!$A34, Length!$A$2:$A$177, Length!K$2:K$177)),
    0
)</f>
        <v>97776.947637353791</v>
      </c>
      <c r="L34" cm="1">
        <f t="array" ref="L34">IFERROR(
    _xlfn.XLOOKUP('Weighted - average'!$A34, Width!$A$2:$A$166, Width!L$2:L$166 * _xlfn.XLOOKUP('Weighted - average'!$A34, Length!$A$2:$A$177, Length!L$2:L$177)),
    0
)</f>
        <v>185532.7984019357</v>
      </c>
      <c r="M34" cm="1">
        <f t="array" ref="M34">IFERROR(
    _xlfn.XLOOKUP('Weighted - average'!$A34, Width!$A$2:$A$166, Width!M$2:M$166 * _xlfn.XLOOKUP('Weighted - average'!$A34, Length!$A$2:$A$177, Length!M$2:M$177)),
    0
)</f>
        <v>0</v>
      </c>
      <c r="N34" cm="1">
        <f t="array" ref="N34">IFERROR(
    _xlfn.XLOOKUP('Weighted - average'!$A34, Width!$A$2:$A$166, Width!N$2:N$166 * _xlfn.XLOOKUP('Weighted - average'!$A34, Length!$A$2:$A$177, Length!N$2:N$177)),
    0
)</f>
        <v>213.08346798029535</v>
      </c>
      <c r="O34" cm="1">
        <f t="array" ref="O34">IFERROR(
    _xlfn.XLOOKUP('Weighted - average'!$A34, Width!$A$2:$A$166, Width!O$2:O$166 * _xlfn.XLOOKUP('Weighted - average'!$A34, Length!$A$2:$A$177, Length!O$2:O$177)),
    0
)</f>
        <v>105628.76202532477</v>
      </c>
      <c r="P34" cm="1">
        <f t="array" ref="P34">IFERROR(
    _xlfn.XLOOKUP('Weighted - average'!$A34, Width!$A$2:$A$166, Width!P$2:P$166 * _xlfn.XLOOKUP('Weighted - average'!$A34, Length!$A$2:$A$177, Length!P$2:P$177)),
    0
)</f>
        <v>0</v>
      </c>
    </row>
    <row r="35" spans="1:16" x14ac:dyDescent="0.25">
      <c r="A35" s="1" t="s">
        <v>49</v>
      </c>
      <c r="B35" cm="1">
        <f t="array" ref="B35">IFERROR(
    _xlfn.XLOOKUP('Weighted - average'!$A35, Width!$A$2:$A$166, Width!B$2:B$166 * _xlfn.XLOOKUP('Weighted - average'!$A35, Length!$A$2:$A$177, Length!B$2:B$177)),
    0
)</f>
        <v>0</v>
      </c>
      <c r="C35" cm="1">
        <f t="array" ref="C35">IFERROR(
    _xlfn.XLOOKUP('Weighted - average'!$A35, Width!$A$2:$A$166, Width!C$2:C$166 * _xlfn.XLOOKUP('Weighted - average'!$A35, Length!$A$2:$A$177, Length!C$2:C$177)),
    0
)</f>
        <v>0</v>
      </c>
      <c r="D35" cm="1">
        <f t="array" ref="D35">IFERROR(
    _xlfn.XLOOKUP('Weighted - average'!$A35, Width!$A$2:$A$166, Width!D$2:D$166 * _xlfn.XLOOKUP('Weighted - average'!$A35, Length!$A$2:$A$177, Length!D$2:D$177)),
    0
)</f>
        <v>0</v>
      </c>
      <c r="E35" cm="1">
        <f t="array" ref="E35">IFERROR(
    _xlfn.XLOOKUP('Weighted - average'!$A35, Width!$A$2:$A$166, Width!E$2:E$166 * _xlfn.XLOOKUP('Weighted - average'!$A35, Length!$A$2:$A$177, Length!E$2:E$177)),
    0
)</f>
        <v>0</v>
      </c>
      <c r="F35" cm="1">
        <f t="array" ref="F35">IFERROR(
    _xlfn.XLOOKUP('Weighted - average'!$A35, Width!$A$2:$A$166, Width!F$2:F$166 * _xlfn.XLOOKUP('Weighted - average'!$A35, Length!$A$2:$A$177, Length!F$2:F$177)),
    0
)</f>
        <v>0</v>
      </c>
      <c r="G35" cm="1">
        <f t="array" ref="G35">IFERROR(
    _xlfn.XLOOKUP('Weighted - average'!$A35, Width!$A$2:$A$166, Width!G$2:G$166 * _xlfn.XLOOKUP('Weighted - average'!$A35, Length!$A$2:$A$177, Length!G$2:G$177)),
    0
)</f>
        <v>3451.335</v>
      </c>
      <c r="H35" cm="1">
        <f t="array" ref="H35">IFERROR(
    _xlfn.XLOOKUP('Weighted - average'!$A35, Width!$A$2:$A$166, Width!H$2:H$166 * _xlfn.XLOOKUP('Weighted - average'!$A35, Length!$A$2:$A$177, Length!H$2:H$177)),
    0
)</f>
        <v>0</v>
      </c>
      <c r="I35" cm="1">
        <f t="array" ref="I35">IFERROR(
    _xlfn.XLOOKUP('Weighted - average'!$A35, Width!$A$2:$A$166, Width!I$2:I$166 * _xlfn.XLOOKUP('Weighted - average'!$A35, Length!$A$2:$A$177, Length!I$2:I$177)),
    0
)</f>
        <v>0</v>
      </c>
      <c r="J35" cm="1">
        <f t="array" ref="J35">IFERROR(
    _xlfn.XLOOKUP('Weighted - average'!$A35, Width!$A$2:$A$166, Width!J$2:J$166 * _xlfn.XLOOKUP('Weighted - average'!$A35, Length!$A$2:$A$177, Length!J$2:J$177)),
    0
)</f>
        <v>0</v>
      </c>
      <c r="K35" cm="1">
        <f t="array" ref="K35">IFERROR(
    _xlfn.XLOOKUP('Weighted - average'!$A35, Width!$A$2:$A$166, Width!K$2:K$166 * _xlfn.XLOOKUP('Weighted - average'!$A35, Length!$A$2:$A$177, Length!K$2:K$177)),
    0
)</f>
        <v>0</v>
      </c>
      <c r="L35" cm="1">
        <f t="array" ref="L35">IFERROR(
    _xlfn.XLOOKUP('Weighted - average'!$A35, Width!$A$2:$A$166, Width!L$2:L$166 * _xlfn.XLOOKUP('Weighted - average'!$A35, Length!$A$2:$A$177, Length!L$2:L$177)),
    0
)</f>
        <v>0</v>
      </c>
      <c r="M35" cm="1">
        <f t="array" ref="M35">IFERROR(
    _xlfn.XLOOKUP('Weighted - average'!$A35, Width!$A$2:$A$166, Width!M$2:M$166 * _xlfn.XLOOKUP('Weighted - average'!$A35, Length!$A$2:$A$177, Length!M$2:M$177)),
    0
)</f>
        <v>0</v>
      </c>
      <c r="N35" cm="1">
        <f t="array" ref="N35">IFERROR(
    _xlfn.XLOOKUP('Weighted - average'!$A35, Width!$A$2:$A$166, Width!N$2:N$166 * _xlfn.XLOOKUP('Weighted - average'!$A35, Length!$A$2:$A$177, Length!N$2:N$177)),
    0
)</f>
        <v>0</v>
      </c>
      <c r="O35" cm="1">
        <f t="array" ref="O35">IFERROR(
    _xlfn.XLOOKUP('Weighted - average'!$A35, Width!$A$2:$A$166, Width!O$2:O$166 * _xlfn.XLOOKUP('Weighted - average'!$A35, Length!$A$2:$A$177, Length!O$2:O$177)),
    0
)</f>
        <v>0</v>
      </c>
      <c r="P35" cm="1">
        <f t="array" ref="P35">IFERROR(
    _xlfn.XLOOKUP('Weighted - average'!$A35, Width!$A$2:$A$166, Width!P$2:P$166 * _xlfn.XLOOKUP('Weighted - average'!$A35, Length!$A$2:$A$177, Length!P$2:P$177)),
    0
)</f>
        <v>0</v>
      </c>
    </row>
    <row r="36" spans="1:16" x14ac:dyDescent="0.25">
      <c r="A36" s="1" t="s">
        <v>50</v>
      </c>
      <c r="B36" cm="1">
        <f t="array" ref="B36">IFERROR(
    _xlfn.XLOOKUP('Weighted - average'!$A36, Width!$A$2:$A$166, Width!B$2:B$166 * _xlfn.XLOOKUP('Weighted - average'!$A36, Length!$A$2:$A$177, Length!B$2:B$177)),
    0
)</f>
        <v>0</v>
      </c>
      <c r="C36" cm="1">
        <f t="array" ref="C36">IFERROR(
    _xlfn.XLOOKUP('Weighted - average'!$A36, Width!$A$2:$A$166, Width!C$2:C$166 * _xlfn.XLOOKUP('Weighted - average'!$A36, Length!$A$2:$A$177, Length!C$2:C$177)),
    0
)</f>
        <v>32538.938999999998</v>
      </c>
      <c r="D36" cm="1">
        <f t="array" ref="D36">IFERROR(
    _xlfn.XLOOKUP('Weighted - average'!$A36, Width!$A$2:$A$166, Width!D$2:D$166 * _xlfn.XLOOKUP('Weighted - average'!$A36, Length!$A$2:$A$177, Length!D$2:D$177)),
    0
)</f>
        <v>0</v>
      </c>
      <c r="E36" cm="1">
        <f t="array" ref="E36">IFERROR(
    _xlfn.XLOOKUP('Weighted - average'!$A36, Width!$A$2:$A$166, Width!E$2:E$166 * _xlfn.XLOOKUP('Weighted - average'!$A36, Length!$A$2:$A$177, Length!E$2:E$177)),
    0
)</f>
        <v>0</v>
      </c>
      <c r="F36" cm="1">
        <f t="array" ref="F36">IFERROR(
    _xlfn.XLOOKUP('Weighted - average'!$A36, Width!$A$2:$A$166, Width!F$2:F$166 * _xlfn.XLOOKUP('Weighted - average'!$A36, Length!$A$2:$A$177, Length!F$2:F$177)),
    0
)</f>
        <v>22740.940000000002</v>
      </c>
      <c r="G36" cm="1">
        <f t="array" ref="G36">IFERROR(
    _xlfn.XLOOKUP('Weighted - average'!$A36, Width!$A$2:$A$166, Width!G$2:G$166 * _xlfn.XLOOKUP('Weighted - average'!$A36, Length!$A$2:$A$177, Length!G$2:G$177)),
    0
)</f>
        <v>0</v>
      </c>
      <c r="H36" cm="1">
        <f t="array" ref="H36">IFERROR(
    _xlfn.XLOOKUP('Weighted - average'!$A36, Width!$A$2:$A$166, Width!H$2:H$166 * _xlfn.XLOOKUP('Weighted - average'!$A36, Length!$A$2:$A$177, Length!H$2:H$177)),
    0
)</f>
        <v>0</v>
      </c>
      <c r="I36" cm="1">
        <f t="array" ref="I36">IFERROR(
    _xlfn.XLOOKUP('Weighted - average'!$A36, Width!$A$2:$A$166, Width!I$2:I$166 * _xlfn.XLOOKUP('Weighted - average'!$A36, Length!$A$2:$A$177, Length!I$2:I$177)),
    0
)</f>
        <v>0</v>
      </c>
      <c r="J36" cm="1">
        <f t="array" ref="J36">IFERROR(
    _xlfn.XLOOKUP('Weighted - average'!$A36, Width!$A$2:$A$166, Width!J$2:J$166 * _xlfn.XLOOKUP('Weighted - average'!$A36, Length!$A$2:$A$177, Length!J$2:J$177)),
    0
)</f>
        <v>0</v>
      </c>
      <c r="K36" cm="1">
        <f t="array" ref="K36">IFERROR(
    _xlfn.XLOOKUP('Weighted - average'!$A36, Width!$A$2:$A$166, Width!K$2:K$166 * _xlfn.XLOOKUP('Weighted - average'!$A36, Length!$A$2:$A$177, Length!K$2:K$177)),
    0
)</f>
        <v>0</v>
      </c>
      <c r="L36" cm="1">
        <f t="array" ref="L36">IFERROR(
    _xlfn.XLOOKUP('Weighted - average'!$A36, Width!$A$2:$A$166, Width!L$2:L$166 * _xlfn.XLOOKUP('Weighted - average'!$A36, Length!$A$2:$A$177, Length!L$2:L$177)),
    0
)</f>
        <v>0</v>
      </c>
      <c r="M36" cm="1">
        <f t="array" ref="M36">IFERROR(
    _xlfn.XLOOKUP('Weighted - average'!$A36, Width!$A$2:$A$166, Width!M$2:M$166 * _xlfn.XLOOKUP('Weighted - average'!$A36, Length!$A$2:$A$177, Length!M$2:M$177)),
    0
)</f>
        <v>0</v>
      </c>
      <c r="N36" cm="1">
        <f t="array" ref="N36">IFERROR(
    _xlfn.XLOOKUP('Weighted - average'!$A36, Width!$A$2:$A$166, Width!N$2:N$166 * _xlfn.XLOOKUP('Weighted - average'!$A36, Length!$A$2:$A$177, Length!N$2:N$177)),
    0
)</f>
        <v>0</v>
      </c>
      <c r="O36" cm="1">
        <f t="array" ref="O36">IFERROR(
    _xlfn.XLOOKUP('Weighted - average'!$A36, Width!$A$2:$A$166, Width!O$2:O$166 * _xlfn.XLOOKUP('Weighted - average'!$A36, Length!$A$2:$A$177, Length!O$2:O$177)),
    0
)</f>
        <v>0</v>
      </c>
      <c r="P36" cm="1">
        <f t="array" ref="P36">IFERROR(
    _xlfn.XLOOKUP('Weighted - average'!$A36, Width!$A$2:$A$166, Width!P$2:P$166 * _xlfn.XLOOKUP('Weighted - average'!$A36, Length!$A$2:$A$177, Length!P$2:P$177)),
    0
)</f>
        <v>0</v>
      </c>
    </row>
    <row r="37" spans="1:16" x14ac:dyDescent="0.25">
      <c r="A37" s="1" t="s">
        <v>51</v>
      </c>
      <c r="B37" cm="1">
        <f t="array" ref="B37">IFERROR(
    _xlfn.XLOOKUP('Weighted - average'!$A37, Width!$A$2:$A$166, Width!B$2:B$166 * _xlfn.XLOOKUP('Weighted - average'!$A37, Length!$A$2:$A$177, Length!B$2:B$177)),
    0
)</f>
        <v>0</v>
      </c>
      <c r="C37" cm="1">
        <f t="array" ref="C37">IFERROR(
    _xlfn.XLOOKUP('Weighted - average'!$A37, Width!$A$2:$A$166, Width!C$2:C$166 * _xlfn.XLOOKUP('Weighted - average'!$A37, Length!$A$2:$A$177, Length!C$2:C$177)),
    0
)</f>
        <v>399248.38081858261</v>
      </c>
      <c r="D37" cm="1">
        <f t="array" ref="D37">IFERROR(
    _xlfn.XLOOKUP('Weighted - average'!$A37, Width!$A$2:$A$166, Width!D$2:D$166 * _xlfn.XLOOKUP('Weighted - average'!$A37, Length!$A$2:$A$177, Length!D$2:D$177)),
    0
)</f>
        <v>0</v>
      </c>
      <c r="E37" cm="1">
        <f t="array" ref="E37">IFERROR(
    _xlfn.XLOOKUP('Weighted - average'!$A37, Width!$A$2:$A$166, Width!E$2:E$166 * _xlfn.XLOOKUP('Weighted - average'!$A37, Length!$A$2:$A$177, Length!E$2:E$177)),
    0
)</f>
        <v>0</v>
      </c>
      <c r="F37" cm="1">
        <f t="array" ref="F37">IFERROR(
    _xlfn.XLOOKUP('Weighted - average'!$A37, Width!$A$2:$A$166, Width!F$2:F$166 * _xlfn.XLOOKUP('Weighted - average'!$A37, Length!$A$2:$A$177, Length!F$2:F$177)),
    0
)</f>
        <v>86915.356</v>
      </c>
      <c r="G37" cm="1">
        <f t="array" ref="G37">IFERROR(
    _xlfn.XLOOKUP('Weighted - average'!$A37, Width!$A$2:$A$166, Width!G$2:G$166 * _xlfn.XLOOKUP('Weighted - average'!$A37, Length!$A$2:$A$177, Length!G$2:G$177)),
    0
)</f>
        <v>487348.16352207813</v>
      </c>
      <c r="H37" cm="1">
        <f t="array" ref="H37">IFERROR(
    _xlfn.XLOOKUP('Weighted - average'!$A37, Width!$A$2:$A$166, Width!H$2:H$166 * _xlfn.XLOOKUP('Weighted - average'!$A37, Length!$A$2:$A$177, Length!H$2:H$177)),
    0
)</f>
        <v>0</v>
      </c>
      <c r="I37" cm="1">
        <f t="array" ref="I37">IFERROR(
    _xlfn.XLOOKUP('Weighted - average'!$A37, Width!$A$2:$A$166, Width!I$2:I$166 * _xlfn.XLOOKUP('Weighted - average'!$A37, Length!$A$2:$A$177, Length!I$2:I$177)),
    0
)</f>
        <v>0</v>
      </c>
      <c r="J37" cm="1">
        <f t="array" ref="J37">IFERROR(
    _xlfn.XLOOKUP('Weighted - average'!$A37, Width!$A$2:$A$166, Width!J$2:J$166 * _xlfn.XLOOKUP('Weighted - average'!$A37, Length!$A$2:$A$177, Length!J$2:J$177)),
    0
)</f>
        <v>0</v>
      </c>
      <c r="K37" cm="1">
        <f t="array" ref="K37">IFERROR(
    _xlfn.XLOOKUP('Weighted - average'!$A37, Width!$A$2:$A$166, Width!K$2:K$166 * _xlfn.XLOOKUP('Weighted - average'!$A37, Length!$A$2:$A$177, Length!K$2:K$177)),
    0
)</f>
        <v>0</v>
      </c>
      <c r="L37" cm="1">
        <f t="array" ref="L37">IFERROR(
    _xlfn.XLOOKUP('Weighted - average'!$A37, Width!$A$2:$A$166, Width!L$2:L$166 * _xlfn.XLOOKUP('Weighted - average'!$A37, Length!$A$2:$A$177, Length!L$2:L$177)),
    0
)</f>
        <v>64158.686326751602</v>
      </c>
      <c r="M37" cm="1">
        <f t="array" ref="M37">IFERROR(
    _xlfn.XLOOKUP('Weighted - average'!$A37, Width!$A$2:$A$166, Width!M$2:M$166 * _xlfn.XLOOKUP('Weighted - average'!$A37, Length!$A$2:$A$177, Length!M$2:M$177)),
    0
)</f>
        <v>0</v>
      </c>
      <c r="N37" cm="1">
        <f t="array" ref="N37">IFERROR(
    _xlfn.XLOOKUP('Weighted - average'!$A37, Width!$A$2:$A$166, Width!N$2:N$166 * _xlfn.XLOOKUP('Weighted - average'!$A37, Length!$A$2:$A$177, Length!N$2:N$177)),
    0
)</f>
        <v>0</v>
      </c>
      <c r="O37" cm="1">
        <f t="array" ref="O37">IFERROR(
    _xlfn.XLOOKUP('Weighted - average'!$A37, Width!$A$2:$A$166, Width!O$2:O$166 * _xlfn.XLOOKUP('Weighted - average'!$A37, Length!$A$2:$A$177, Length!O$2:O$177)),
    0
)</f>
        <v>69970.742999999988</v>
      </c>
      <c r="P37" cm="1">
        <f t="array" ref="P37">IFERROR(
    _xlfn.XLOOKUP('Weighted - average'!$A37, Width!$A$2:$A$166, Width!P$2:P$166 * _xlfn.XLOOKUP('Weighted - average'!$A37, Length!$A$2:$A$177, Length!P$2:P$177)),
    0
)</f>
        <v>0</v>
      </c>
    </row>
    <row r="38" spans="1:16" x14ac:dyDescent="0.25">
      <c r="A38" s="1" t="s">
        <v>52</v>
      </c>
      <c r="B38" cm="1">
        <f t="array" ref="B38">IFERROR(
    _xlfn.XLOOKUP('Weighted - average'!$A38, Width!$A$2:$A$166, Width!B$2:B$166 * _xlfn.XLOOKUP('Weighted - average'!$A38, Length!$A$2:$A$177, Length!B$2:B$177)),
    0
)</f>
        <v>0</v>
      </c>
      <c r="C38" cm="1">
        <f t="array" ref="C38">IFERROR(
    _xlfn.XLOOKUP('Weighted - average'!$A38, Width!$A$2:$A$166, Width!C$2:C$166 * _xlfn.XLOOKUP('Weighted - average'!$A38, Length!$A$2:$A$177, Length!C$2:C$177)),
    0
)</f>
        <v>223.66056427955078</v>
      </c>
      <c r="D38" cm="1">
        <f t="array" ref="D38">IFERROR(
    _xlfn.XLOOKUP('Weighted - average'!$A38, Width!$A$2:$A$166, Width!D$2:D$166 * _xlfn.XLOOKUP('Weighted - average'!$A38, Length!$A$2:$A$177, Length!D$2:D$177)),
    0
)</f>
        <v>1.746</v>
      </c>
      <c r="E38" cm="1">
        <f t="array" ref="E38">IFERROR(
    _xlfn.XLOOKUP('Weighted - average'!$A38, Width!$A$2:$A$166, Width!E$2:E$166 * _xlfn.XLOOKUP('Weighted - average'!$A38, Length!$A$2:$A$177, Length!E$2:E$177)),
    0
)</f>
        <v>0</v>
      </c>
      <c r="F38" cm="1">
        <f t="array" ref="F38">IFERROR(
    _xlfn.XLOOKUP('Weighted - average'!$A38, Width!$A$2:$A$166, Width!F$2:F$166 * _xlfn.XLOOKUP('Weighted - average'!$A38, Length!$A$2:$A$177, Length!F$2:F$177)),
    0
)</f>
        <v>192.74400000000003</v>
      </c>
      <c r="G38" cm="1">
        <f t="array" ref="G38">IFERROR(
    _xlfn.XLOOKUP('Weighted - average'!$A38, Width!$A$2:$A$166, Width!G$2:G$166 * _xlfn.XLOOKUP('Weighted - average'!$A38, Length!$A$2:$A$177, Length!G$2:G$177)),
    0
)</f>
        <v>562.97551696112941</v>
      </c>
      <c r="H38" cm="1">
        <f t="array" ref="H38">IFERROR(
    _xlfn.XLOOKUP('Weighted - average'!$A38, Width!$A$2:$A$166, Width!H$2:H$166 * _xlfn.XLOOKUP('Weighted - average'!$A38, Length!$A$2:$A$177, Length!H$2:H$177)),
    0
)</f>
        <v>0</v>
      </c>
      <c r="I38" cm="1">
        <f t="array" ref="I38">IFERROR(
    _xlfn.XLOOKUP('Weighted - average'!$A38, Width!$A$2:$A$166, Width!I$2:I$166 * _xlfn.XLOOKUP('Weighted - average'!$A38, Length!$A$2:$A$177, Length!I$2:I$177)),
    0
)</f>
        <v>0</v>
      </c>
      <c r="J38" cm="1">
        <f t="array" ref="J38">IFERROR(
    _xlfn.XLOOKUP('Weighted - average'!$A38, Width!$A$2:$A$166, Width!J$2:J$166 * _xlfn.XLOOKUP('Weighted - average'!$A38, Length!$A$2:$A$177, Length!J$2:J$177)),
    0
)</f>
        <v>0</v>
      </c>
      <c r="K38" cm="1">
        <f t="array" ref="K38">IFERROR(
    _xlfn.XLOOKUP('Weighted - average'!$A38, Width!$A$2:$A$166, Width!K$2:K$166 * _xlfn.XLOOKUP('Weighted - average'!$A38, Length!$A$2:$A$177, Length!K$2:K$177)),
    0
)</f>
        <v>194.15026685393238</v>
      </c>
      <c r="L38" cm="1">
        <f t="array" ref="L38">IFERROR(
    _xlfn.XLOOKUP('Weighted - average'!$A38, Width!$A$2:$A$166, Width!L$2:L$166 * _xlfn.XLOOKUP('Weighted - average'!$A38, Length!$A$2:$A$177, Length!L$2:L$177)),
    0
)</f>
        <v>135.42889515877124</v>
      </c>
      <c r="M38" cm="1">
        <f t="array" ref="M38">IFERROR(
    _xlfn.XLOOKUP('Weighted - average'!$A38, Width!$A$2:$A$166, Width!M$2:M$166 * _xlfn.XLOOKUP('Weighted - average'!$A38, Length!$A$2:$A$177, Length!M$2:M$177)),
    0
)</f>
        <v>0</v>
      </c>
      <c r="N38" cm="1">
        <f t="array" ref="N38">IFERROR(
    _xlfn.XLOOKUP('Weighted - average'!$A38, Width!$A$2:$A$166, Width!N$2:N$166 * _xlfn.XLOOKUP('Weighted - average'!$A38, Length!$A$2:$A$177, Length!N$2:N$177)),
    0
)</f>
        <v>0</v>
      </c>
      <c r="O38" cm="1">
        <f t="array" ref="O38">IFERROR(
    _xlfn.XLOOKUP('Weighted - average'!$A38, Width!$A$2:$A$166, Width!O$2:O$166 * _xlfn.XLOOKUP('Weighted - average'!$A38, Length!$A$2:$A$177, Length!O$2:O$177)),
    0
)</f>
        <v>264.26560058537603</v>
      </c>
      <c r="P38" cm="1">
        <f t="array" ref="P38">IFERROR(
    _xlfn.XLOOKUP('Weighted - average'!$A38, Width!$A$2:$A$166, Width!P$2:P$166 * _xlfn.XLOOKUP('Weighted - average'!$A38, Length!$A$2:$A$177, Length!P$2:P$177)),
    0
)</f>
        <v>0</v>
      </c>
    </row>
    <row r="39" spans="1:16" x14ac:dyDescent="0.25">
      <c r="A39" s="1" t="s">
        <v>53</v>
      </c>
      <c r="B39" cm="1">
        <f t="array" ref="B39">IFERROR(
    _xlfn.XLOOKUP('Weighted - average'!$A39, Width!$A$2:$A$166, Width!B$2:B$166 * _xlfn.XLOOKUP('Weighted - average'!$A39, Length!$A$2:$A$177, Length!B$2:B$177)),
    0
)</f>
        <v>3028.928819204732</v>
      </c>
      <c r="C39" cm="1">
        <f t="array" ref="C39">IFERROR(
    _xlfn.XLOOKUP('Weighted - average'!$A39, Width!$A$2:$A$166, Width!C$2:C$166 * _xlfn.XLOOKUP('Weighted - average'!$A39, Length!$A$2:$A$177, Length!C$2:C$177)),
    0
)</f>
        <v>47935.199336492478</v>
      </c>
      <c r="D39" cm="1">
        <f t="array" ref="D39">IFERROR(
    _xlfn.XLOOKUP('Weighted - average'!$A39, Width!$A$2:$A$166, Width!D$2:D$166 * _xlfn.XLOOKUP('Weighted - average'!$A39, Length!$A$2:$A$177, Length!D$2:D$177)),
    0
)</f>
        <v>0</v>
      </c>
      <c r="E39" cm="1">
        <f t="array" ref="E39">IFERROR(
    _xlfn.XLOOKUP('Weighted - average'!$A39, Width!$A$2:$A$166, Width!E$2:E$166 * _xlfn.XLOOKUP('Weighted - average'!$A39, Length!$A$2:$A$177, Length!E$2:E$177)),
    0
)</f>
        <v>288.59665178571407</v>
      </c>
      <c r="F39" cm="1">
        <f t="array" ref="F39">IFERROR(
    _xlfn.XLOOKUP('Weighted - average'!$A39, Width!$A$2:$A$166, Width!F$2:F$166 * _xlfn.XLOOKUP('Weighted - average'!$A39, Length!$A$2:$A$177, Length!F$2:F$177)),
    0
)</f>
        <v>40469.815823749115</v>
      </c>
      <c r="G39" cm="1">
        <f t="array" ref="G39">IFERROR(
    _xlfn.XLOOKUP('Weighted - average'!$A39, Width!$A$2:$A$166, Width!G$2:G$166 * _xlfn.XLOOKUP('Weighted - average'!$A39, Length!$A$2:$A$177, Length!G$2:G$177)),
    0
)</f>
        <v>75063.577995986954</v>
      </c>
      <c r="H39" cm="1">
        <f t="array" ref="H39">IFERROR(
    _xlfn.XLOOKUP('Weighted - average'!$A39, Width!$A$2:$A$166, Width!H$2:H$166 * _xlfn.XLOOKUP('Weighted - average'!$A39, Length!$A$2:$A$177, Length!H$2:H$177)),
    0
)</f>
        <v>0</v>
      </c>
      <c r="I39" cm="1">
        <f t="array" ref="I39">IFERROR(
    _xlfn.XLOOKUP('Weighted - average'!$A39, Width!$A$2:$A$166, Width!I$2:I$166 * _xlfn.XLOOKUP('Weighted - average'!$A39, Length!$A$2:$A$177, Length!I$2:I$177)),
    0
)</f>
        <v>426.81832690355321</v>
      </c>
      <c r="J39" cm="1">
        <f t="array" ref="J39">IFERROR(
    _xlfn.XLOOKUP('Weighted - average'!$A39, Width!$A$2:$A$166, Width!J$2:J$166 * _xlfn.XLOOKUP('Weighted - average'!$A39, Length!$A$2:$A$177, Length!J$2:J$177)),
    0
)</f>
        <v>0</v>
      </c>
      <c r="K39" cm="1">
        <f t="array" ref="K39">IFERROR(
    _xlfn.XLOOKUP('Weighted - average'!$A39, Width!$A$2:$A$166, Width!K$2:K$166 * _xlfn.XLOOKUP('Weighted - average'!$A39, Length!$A$2:$A$177, Length!K$2:K$177)),
    0
)</f>
        <v>33586.159026523084</v>
      </c>
      <c r="L39" cm="1">
        <f t="array" ref="L39">IFERROR(
    _xlfn.XLOOKUP('Weighted - average'!$A39, Width!$A$2:$A$166, Width!L$2:L$166 * _xlfn.XLOOKUP('Weighted - average'!$A39, Length!$A$2:$A$177, Length!L$2:L$177)),
    0
)</f>
        <v>38289.753502932283</v>
      </c>
      <c r="M39" cm="1">
        <f t="array" ref="M39">IFERROR(
    _xlfn.XLOOKUP('Weighted - average'!$A39, Width!$A$2:$A$166, Width!M$2:M$166 * _xlfn.XLOOKUP('Weighted - average'!$A39, Length!$A$2:$A$177, Length!M$2:M$177)),
    0
)</f>
        <v>18014.199000000001</v>
      </c>
      <c r="N39" cm="1">
        <f t="array" ref="N39">IFERROR(
    _xlfn.XLOOKUP('Weighted - average'!$A39, Width!$A$2:$A$166, Width!N$2:N$166 * _xlfn.XLOOKUP('Weighted - average'!$A39, Length!$A$2:$A$177, Length!N$2:N$177)),
    0
)</f>
        <v>0</v>
      </c>
      <c r="O39" cm="1">
        <f t="array" ref="O39">IFERROR(
    _xlfn.XLOOKUP('Weighted - average'!$A39, Width!$A$2:$A$166, Width!O$2:O$166 * _xlfn.XLOOKUP('Weighted - average'!$A39, Length!$A$2:$A$177, Length!O$2:O$177)),
    0
)</f>
        <v>48053.9511858228</v>
      </c>
      <c r="P39" cm="1">
        <f t="array" ref="P39">IFERROR(
    _xlfn.XLOOKUP('Weighted - average'!$A39, Width!$A$2:$A$166, Width!P$2:P$166 * _xlfn.XLOOKUP('Weighted - average'!$A39, Length!$A$2:$A$177, Length!P$2:P$177)),
    0
)</f>
        <v>0</v>
      </c>
    </row>
    <row r="40" spans="1:16" x14ac:dyDescent="0.25">
      <c r="A40" s="1" t="s">
        <v>54</v>
      </c>
      <c r="B40" cm="1">
        <f t="array" ref="B40">IFERROR(
    _xlfn.XLOOKUP('Weighted - average'!$A40, Width!$A$2:$A$166, Width!B$2:B$166 * _xlfn.XLOOKUP('Weighted - average'!$A40, Length!$A$2:$A$177, Length!B$2:B$177)),
    0
)</f>
        <v>12618.88</v>
      </c>
      <c r="C40" cm="1">
        <f t="array" ref="C40">IFERROR(
    _xlfn.XLOOKUP('Weighted - average'!$A40, Width!$A$2:$A$166, Width!C$2:C$166 * _xlfn.XLOOKUP('Weighted - average'!$A40, Length!$A$2:$A$177, Length!C$2:C$177)),
    0
)</f>
        <v>93977.838918236521</v>
      </c>
      <c r="D40" cm="1">
        <f t="array" ref="D40">IFERROR(
    _xlfn.XLOOKUP('Weighted - average'!$A40, Width!$A$2:$A$166, Width!D$2:D$166 * _xlfn.XLOOKUP('Weighted - average'!$A40, Length!$A$2:$A$177, Length!D$2:D$177)),
    0
)</f>
        <v>141.56099999999998</v>
      </c>
      <c r="E40" cm="1">
        <f t="array" ref="E40">IFERROR(
    _xlfn.XLOOKUP('Weighted - average'!$A40, Width!$A$2:$A$166, Width!E$2:E$166 * _xlfn.XLOOKUP('Weighted - average'!$A40, Length!$A$2:$A$177, Length!E$2:E$177)),
    0
)</f>
        <v>0</v>
      </c>
      <c r="F40" cm="1">
        <f t="array" ref="F40">IFERROR(
    _xlfn.XLOOKUP('Weighted - average'!$A40, Width!$A$2:$A$166, Width!F$2:F$166 * _xlfn.XLOOKUP('Weighted - average'!$A40, Length!$A$2:$A$177, Length!F$2:F$177)),
    0
)</f>
        <v>22086.153371906345</v>
      </c>
      <c r="G40" cm="1">
        <f t="array" ref="G40">IFERROR(
    _xlfn.XLOOKUP('Weighted - average'!$A40, Width!$A$2:$A$166, Width!G$2:G$166 * _xlfn.XLOOKUP('Weighted - average'!$A40, Length!$A$2:$A$177, Length!G$2:G$177)),
    0
)</f>
        <v>107742.28951018488</v>
      </c>
      <c r="H40" cm="1">
        <f t="array" ref="H40">IFERROR(
    _xlfn.XLOOKUP('Weighted - average'!$A40, Width!$A$2:$A$166, Width!H$2:H$166 * _xlfn.XLOOKUP('Weighted - average'!$A40, Length!$A$2:$A$177, Length!H$2:H$177)),
    0
)</f>
        <v>0</v>
      </c>
      <c r="I40" cm="1">
        <f t="array" ref="I40">IFERROR(
    _xlfn.XLOOKUP('Weighted - average'!$A40, Width!$A$2:$A$166, Width!I$2:I$166 * _xlfn.XLOOKUP('Weighted - average'!$A40, Length!$A$2:$A$177, Length!I$2:I$177)),
    0
)</f>
        <v>404.76</v>
      </c>
      <c r="J40" cm="1">
        <f t="array" ref="J40">IFERROR(
    _xlfn.XLOOKUP('Weighted - average'!$A40, Width!$A$2:$A$166, Width!J$2:J$166 * _xlfn.XLOOKUP('Weighted - average'!$A40, Length!$A$2:$A$177, Length!J$2:J$177)),
    0
)</f>
        <v>0</v>
      </c>
      <c r="K40" cm="1">
        <f t="array" ref="K40">IFERROR(
    _xlfn.XLOOKUP('Weighted - average'!$A40, Width!$A$2:$A$166, Width!K$2:K$166 * _xlfn.XLOOKUP('Weighted - average'!$A40, Length!$A$2:$A$177, Length!K$2:K$177)),
    0
)</f>
        <v>19871.115156560048</v>
      </c>
      <c r="L40" cm="1">
        <f t="array" ref="L40">IFERROR(
    _xlfn.XLOOKUP('Weighted - average'!$A40, Width!$A$2:$A$166, Width!L$2:L$166 * _xlfn.XLOOKUP('Weighted - average'!$A40, Length!$A$2:$A$177, Length!L$2:L$177)),
    0
)</f>
        <v>51507.716529653248</v>
      </c>
      <c r="M40" cm="1">
        <f t="array" ref="M40">IFERROR(
    _xlfn.XLOOKUP('Weighted - average'!$A40, Width!$A$2:$A$166, Width!M$2:M$166 * _xlfn.XLOOKUP('Weighted - average'!$A40, Length!$A$2:$A$177, Length!M$2:M$177)),
    0
)</f>
        <v>0</v>
      </c>
      <c r="N40" cm="1">
        <f t="array" ref="N40">IFERROR(
    _xlfn.XLOOKUP('Weighted - average'!$A40, Width!$A$2:$A$166, Width!N$2:N$166 * _xlfn.XLOOKUP('Weighted - average'!$A40, Length!$A$2:$A$177, Length!N$2:N$177)),
    0
)</f>
        <v>0</v>
      </c>
      <c r="O40" cm="1">
        <f t="array" ref="O40">IFERROR(
    _xlfn.XLOOKUP('Weighted - average'!$A40, Width!$A$2:$A$166, Width!O$2:O$166 * _xlfn.XLOOKUP('Weighted - average'!$A40, Length!$A$2:$A$177, Length!O$2:O$177)),
    0
)</f>
        <v>38033.854209179204</v>
      </c>
      <c r="P40" cm="1">
        <f t="array" ref="P40">IFERROR(
    _xlfn.XLOOKUP('Weighted - average'!$A40, Width!$A$2:$A$166, Width!P$2:P$166 * _xlfn.XLOOKUP('Weighted - average'!$A40, Length!$A$2:$A$177, Length!P$2:P$177)),
    0
)</f>
        <v>581.18399999999997</v>
      </c>
    </row>
    <row r="41" spans="1:16" x14ac:dyDescent="0.25">
      <c r="A41" s="1" t="s">
        <v>55</v>
      </c>
      <c r="B41" cm="1">
        <f t="array" ref="B41">IFERROR(
    _xlfn.XLOOKUP('Weighted - average'!$A41, Width!$A$2:$A$166, Width!B$2:B$166 * _xlfn.XLOOKUP('Weighted - average'!$A41, Length!$A$2:$A$177, Length!B$2:B$177)),
    0
)</f>
        <v>0</v>
      </c>
      <c r="C41" cm="1">
        <f t="array" ref="C41">IFERROR(
    _xlfn.XLOOKUP('Weighted - average'!$A41, Width!$A$2:$A$166, Width!C$2:C$166 * _xlfn.XLOOKUP('Weighted - average'!$A41, Length!$A$2:$A$177, Length!C$2:C$177)),
    0
)</f>
        <v>17052.976995306155</v>
      </c>
      <c r="D41" cm="1">
        <f t="array" ref="D41">IFERROR(
    _xlfn.XLOOKUP('Weighted - average'!$A41, Width!$A$2:$A$166, Width!D$2:D$166 * _xlfn.XLOOKUP('Weighted - average'!$A41, Length!$A$2:$A$177, Length!D$2:D$177)),
    0
)</f>
        <v>0</v>
      </c>
      <c r="E41" cm="1">
        <f t="array" ref="E41">IFERROR(
    _xlfn.XLOOKUP('Weighted - average'!$A41, Width!$A$2:$A$166, Width!E$2:E$166 * _xlfn.XLOOKUP('Weighted - average'!$A41, Length!$A$2:$A$177, Length!E$2:E$177)),
    0
)</f>
        <v>0</v>
      </c>
      <c r="F41" cm="1">
        <f t="array" ref="F41">IFERROR(
    _xlfn.XLOOKUP('Weighted - average'!$A41, Width!$A$2:$A$166, Width!F$2:F$166 * _xlfn.XLOOKUP('Weighted - average'!$A41, Length!$A$2:$A$177, Length!F$2:F$177)),
    0
)</f>
        <v>6240.018</v>
      </c>
      <c r="G41" cm="1">
        <f t="array" ref="G41">IFERROR(
    _xlfn.XLOOKUP('Weighted - average'!$A41, Width!$A$2:$A$166, Width!G$2:G$166 * _xlfn.XLOOKUP('Weighted - average'!$A41, Length!$A$2:$A$177, Length!G$2:G$177)),
    0
)</f>
        <v>54286.063869732112</v>
      </c>
      <c r="H41" cm="1">
        <f t="array" ref="H41">IFERROR(
    _xlfn.XLOOKUP('Weighted - average'!$A41, Width!$A$2:$A$166, Width!H$2:H$166 * _xlfn.XLOOKUP('Weighted - average'!$A41, Length!$A$2:$A$177, Length!H$2:H$177)),
    0
)</f>
        <v>0</v>
      </c>
      <c r="I41" cm="1">
        <f t="array" ref="I41">IFERROR(
    _xlfn.XLOOKUP('Weighted - average'!$A41, Width!$A$2:$A$166, Width!I$2:I$166 * _xlfn.XLOOKUP('Weighted - average'!$A41, Length!$A$2:$A$177, Length!I$2:I$177)),
    0
)</f>
        <v>282.06276595744635</v>
      </c>
      <c r="J41" cm="1">
        <f t="array" ref="J41">IFERROR(
    _xlfn.XLOOKUP('Weighted - average'!$A41, Width!$A$2:$A$166, Width!J$2:J$166 * _xlfn.XLOOKUP('Weighted - average'!$A41, Length!$A$2:$A$177, Length!J$2:J$177)),
    0
)</f>
        <v>0</v>
      </c>
      <c r="K41" cm="1">
        <f t="array" ref="K41">IFERROR(
    _xlfn.XLOOKUP('Weighted - average'!$A41, Width!$A$2:$A$166, Width!K$2:K$166 * _xlfn.XLOOKUP('Weighted - average'!$A41, Length!$A$2:$A$177, Length!K$2:K$177)),
    0
)</f>
        <v>6577.669106280192</v>
      </c>
      <c r="L41" cm="1">
        <f t="array" ref="L41">IFERROR(
    _xlfn.XLOOKUP('Weighted - average'!$A41, Width!$A$2:$A$166, Width!L$2:L$166 * _xlfn.XLOOKUP('Weighted - average'!$A41, Length!$A$2:$A$177, Length!L$2:L$177)),
    0
)</f>
        <v>10467.62579819557</v>
      </c>
      <c r="M41" cm="1">
        <f t="array" ref="M41">IFERROR(
    _xlfn.XLOOKUP('Weighted - average'!$A41, Width!$A$2:$A$166, Width!M$2:M$166 * _xlfn.XLOOKUP('Weighted - average'!$A41, Length!$A$2:$A$177, Length!M$2:M$177)),
    0
)</f>
        <v>0</v>
      </c>
      <c r="N41" cm="1">
        <f t="array" ref="N41">IFERROR(
    _xlfn.XLOOKUP('Weighted - average'!$A41, Width!$A$2:$A$166, Width!N$2:N$166 * _xlfn.XLOOKUP('Weighted - average'!$A41, Length!$A$2:$A$177, Length!N$2:N$177)),
    0
)</f>
        <v>0</v>
      </c>
      <c r="O41" cm="1">
        <f t="array" ref="O41">IFERROR(
    _xlfn.XLOOKUP('Weighted - average'!$A41, Width!$A$2:$A$166, Width!O$2:O$166 * _xlfn.XLOOKUP('Weighted - average'!$A41, Length!$A$2:$A$177, Length!O$2:O$177)),
    0
)</f>
        <v>8263.2837656819029</v>
      </c>
      <c r="P41" cm="1">
        <f t="array" ref="P41">IFERROR(
    _xlfn.XLOOKUP('Weighted - average'!$A41, Width!$A$2:$A$166, Width!P$2:P$166 * _xlfn.XLOOKUP('Weighted - average'!$A41, Length!$A$2:$A$177, Length!P$2:P$177)),
    0
)</f>
        <v>0</v>
      </c>
    </row>
    <row r="42" spans="1:16" x14ac:dyDescent="0.25">
      <c r="A42" s="1" t="s">
        <v>56</v>
      </c>
      <c r="B42" cm="1">
        <f t="array" ref="B42">IFERROR(
    _xlfn.XLOOKUP('Weighted - average'!$A42, Width!$A$2:$A$166, Width!B$2:B$166 * _xlfn.XLOOKUP('Weighted - average'!$A42, Length!$A$2:$A$177, Length!B$2:B$177)),
    0
)</f>
        <v>7294.079841030356</v>
      </c>
      <c r="C42" cm="1">
        <f t="array" ref="C42">IFERROR(
    _xlfn.XLOOKUP('Weighted - average'!$A42, Width!$A$2:$A$166, Width!C$2:C$166 * _xlfn.XLOOKUP('Weighted - average'!$A42, Length!$A$2:$A$177, Length!C$2:C$177)),
    0
)</f>
        <v>44193.783282785509</v>
      </c>
      <c r="D42" cm="1">
        <f t="array" ref="D42">IFERROR(
    _xlfn.XLOOKUP('Weighted - average'!$A42, Width!$A$2:$A$166, Width!D$2:D$166 * _xlfn.XLOOKUP('Weighted - average'!$A42, Length!$A$2:$A$177, Length!D$2:D$177)),
    0
)</f>
        <v>357.77983979057586</v>
      </c>
      <c r="E42" cm="1">
        <f t="array" ref="E42">IFERROR(
    _xlfn.XLOOKUP('Weighted - average'!$A42, Width!$A$2:$A$166, Width!E$2:E$166 * _xlfn.XLOOKUP('Weighted - average'!$A42, Length!$A$2:$A$177, Length!E$2:E$177)),
    0
)</f>
        <v>626.29113990950191</v>
      </c>
      <c r="F42" cm="1">
        <f t="array" ref="F42">IFERROR(
    _xlfn.XLOOKUP('Weighted - average'!$A42, Width!$A$2:$A$166, Width!F$2:F$166 * _xlfn.XLOOKUP('Weighted - average'!$A42, Length!$A$2:$A$177, Length!F$2:F$177)),
    0
)</f>
        <v>49298.870810931658</v>
      </c>
      <c r="G42" cm="1">
        <f t="array" ref="G42">IFERROR(
    _xlfn.XLOOKUP('Weighted - average'!$A42, Width!$A$2:$A$166, Width!G$2:G$166 * _xlfn.XLOOKUP('Weighted - average'!$A42, Length!$A$2:$A$177, Length!G$2:G$177)),
    0
)</f>
        <v>202154.77367452192</v>
      </c>
      <c r="H42" cm="1">
        <f t="array" ref="H42">IFERROR(
    _xlfn.XLOOKUP('Weighted - average'!$A42, Width!$A$2:$A$166, Width!H$2:H$166 * _xlfn.XLOOKUP('Weighted - average'!$A42, Length!$A$2:$A$177, Length!H$2:H$177)),
    0
)</f>
        <v>1992.800834730539</v>
      </c>
      <c r="I42" cm="1">
        <f t="array" ref="I42">IFERROR(
    _xlfn.XLOOKUP('Weighted - average'!$A42, Width!$A$2:$A$166, Width!I$2:I$166 * _xlfn.XLOOKUP('Weighted - average'!$A42, Length!$A$2:$A$177, Length!I$2:I$177)),
    0
)</f>
        <v>6900.5734492008969</v>
      </c>
      <c r="J42" cm="1">
        <f t="array" ref="J42">IFERROR(
    _xlfn.XLOOKUP('Weighted - average'!$A42, Width!$A$2:$A$166, Width!J$2:J$166 * _xlfn.XLOOKUP('Weighted - average'!$A42, Length!$A$2:$A$177, Length!J$2:J$177)),
    0
)</f>
        <v>0</v>
      </c>
      <c r="K42" cm="1">
        <f t="array" ref="K42">IFERROR(
    _xlfn.XLOOKUP('Weighted - average'!$A42, Width!$A$2:$A$166, Width!K$2:K$166 * _xlfn.XLOOKUP('Weighted - average'!$A42, Length!$A$2:$A$177, Length!K$2:K$177)),
    0
)</f>
        <v>109674.57461673392</v>
      </c>
      <c r="L42" cm="1">
        <f t="array" ref="L42">IFERROR(
    _xlfn.XLOOKUP('Weighted - average'!$A42, Width!$A$2:$A$166, Width!L$2:L$166 * _xlfn.XLOOKUP('Weighted - average'!$A42, Length!$A$2:$A$177, Length!L$2:L$177)),
    0
)</f>
        <v>174522.77331556636</v>
      </c>
      <c r="M42" cm="1">
        <f t="array" ref="M42">IFERROR(
    _xlfn.XLOOKUP('Weighted - average'!$A42, Width!$A$2:$A$166, Width!M$2:M$166 * _xlfn.XLOOKUP('Weighted - average'!$A42, Length!$A$2:$A$177, Length!M$2:M$177)),
    0
)</f>
        <v>26699.004059360726</v>
      </c>
      <c r="N42" cm="1">
        <f t="array" ref="N42">IFERROR(
    _xlfn.XLOOKUP('Weighted - average'!$A42, Width!$A$2:$A$166, Width!N$2:N$166 * _xlfn.XLOOKUP('Weighted - average'!$A42, Length!$A$2:$A$177, Length!N$2:N$177)),
    0
)</f>
        <v>184.67500000000001</v>
      </c>
      <c r="O42" cm="1">
        <f t="array" ref="O42">IFERROR(
    _xlfn.XLOOKUP('Weighted - average'!$A42, Width!$A$2:$A$166, Width!O$2:O$166 * _xlfn.XLOOKUP('Weighted - average'!$A42, Length!$A$2:$A$177, Length!O$2:O$177)),
    0
)</f>
        <v>100330.34823009754</v>
      </c>
      <c r="P42" cm="1">
        <f t="array" ref="P42">IFERROR(
    _xlfn.XLOOKUP('Weighted - average'!$A42, Width!$A$2:$A$166, Width!P$2:P$166 * _xlfn.XLOOKUP('Weighted - average'!$A42, Length!$A$2:$A$177, Length!P$2:P$177)),
    0
)</f>
        <v>2537.1929116279052</v>
      </c>
    </row>
    <row r="43" spans="1:16" x14ac:dyDescent="0.25">
      <c r="A43" s="1" t="s">
        <v>57</v>
      </c>
      <c r="B43" cm="1">
        <f t="array" ref="B43">IFERROR(
    _xlfn.XLOOKUP('Weighted - average'!$A43, Width!$A$2:$A$166, Width!B$2:B$166 * _xlfn.XLOOKUP('Weighted - average'!$A43, Length!$A$2:$A$177, Length!B$2:B$177)),
    0
)</f>
        <v>0</v>
      </c>
      <c r="C43" cm="1">
        <f t="array" ref="C43">IFERROR(
    _xlfn.XLOOKUP('Weighted - average'!$A43, Width!$A$2:$A$166, Width!C$2:C$166 * _xlfn.XLOOKUP('Weighted - average'!$A43, Length!$A$2:$A$177, Length!C$2:C$177)),
    0
)</f>
        <v>112006.93624619218</v>
      </c>
      <c r="D43" cm="1">
        <f t="array" ref="D43">IFERROR(
    _xlfn.XLOOKUP('Weighted - average'!$A43, Width!$A$2:$A$166, Width!D$2:D$166 * _xlfn.XLOOKUP('Weighted - average'!$A43, Length!$A$2:$A$177, Length!D$2:D$177)),
    0
)</f>
        <v>483.88135265700481</v>
      </c>
      <c r="E43" cm="1">
        <f t="array" ref="E43">IFERROR(
    _xlfn.XLOOKUP('Weighted - average'!$A43, Width!$A$2:$A$166, Width!E$2:E$166 * _xlfn.XLOOKUP('Weighted - average'!$A43, Length!$A$2:$A$177, Length!E$2:E$177)),
    0
)</f>
        <v>468.24</v>
      </c>
      <c r="F43" cm="1">
        <f t="array" ref="F43">IFERROR(
    _xlfn.XLOOKUP('Weighted - average'!$A43, Width!$A$2:$A$166, Width!F$2:F$166 * _xlfn.XLOOKUP('Weighted - average'!$A43, Length!$A$2:$A$177, Length!F$2:F$177)),
    0
)</f>
        <v>20132.841537477256</v>
      </c>
      <c r="G43" cm="1">
        <f t="array" ref="G43">IFERROR(
    _xlfn.XLOOKUP('Weighted - average'!$A43, Width!$A$2:$A$166, Width!G$2:G$166 * _xlfn.XLOOKUP('Weighted - average'!$A43, Length!$A$2:$A$177, Length!G$2:G$177)),
    0
)</f>
        <v>115803.16165919718</v>
      </c>
      <c r="H43" cm="1">
        <f t="array" ref="H43">IFERROR(
    _xlfn.XLOOKUP('Weighted - average'!$A43, Width!$A$2:$A$166, Width!H$2:H$166 * _xlfn.XLOOKUP('Weighted - average'!$A43, Length!$A$2:$A$177, Length!H$2:H$177)),
    0
)</f>
        <v>0</v>
      </c>
      <c r="I43" cm="1">
        <f t="array" ref="I43">IFERROR(
    _xlfn.XLOOKUP('Weighted - average'!$A43, Width!$A$2:$A$166, Width!I$2:I$166 * _xlfn.XLOOKUP('Weighted - average'!$A43, Length!$A$2:$A$177, Length!I$2:I$177)),
    0
)</f>
        <v>1489.7610296256098</v>
      </c>
      <c r="J43" cm="1">
        <f t="array" ref="J43">IFERROR(
    _xlfn.XLOOKUP('Weighted - average'!$A43, Width!$A$2:$A$166, Width!J$2:J$166 * _xlfn.XLOOKUP('Weighted - average'!$A43, Length!$A$2:$A$177, Length!J$2:J$177)),
    0
)</f>
        <v>0</v>
      </c>
      <c r="K43" cm="1">
        <f t="array" ref="K43">IFERROR(
    _xlfn.XLOOKUP('Weighted - average'!$A43, Width!$A$2:$A$166, Width!K$2:K$166 * _xlfn.XLOOKUP('Weighted - average'!$A43, Length!$A$2:$A$177, Length!K$2:K$177)),
    0
)</f>
        <v>129297.47851414249</v>
      </c>
      <c r="L43" cm="1">
        <f t="array" ref="L43">IFERROR(
    _xlfn.XLOOKUP('Weighted - average'!$A43, Width!$A$2:$A$166, Width!L$2:L$166 * _xlfn.XLOOKUP('Weighted - average'!$A43, Length!$A$2:$A$177, Length!L$2:L$177)),
    0
)</f>
        <v>121425.54918498563</v>
      </c>
      <c r="M43" cm="1">
        <f t="array" ref="M43">IFERROR(
    _xlfn.XLOOKUP('Weighted - average'!$A43, Width!$A$2:$A$166, Width!M$2:M$166 * _xlfn.XLOOKUP('Weighted - average'!$A43, Length!$A$2:$A$177, Length!M$2:M$177)),
    0
)</f>
        <v>21779.710535099046</v>
      </c>
      <c r="N43" cm="1">
        <f t="array" ref="N43">IFERROR(
    _xlfn.XLOOKUP('Weighted - average'!$A43, Width!$A$2:$A$166, Width!N$2:N$166 * _xlfn.XLOOKUP('Weighted - average'!$A43, Length!$A$2:$A$177, Length!N$2:N$177)),
    0
)</f>
        <v>336.37199999999996</v>
      </c>
      <c r="O43" cm="1">
        <f t="array" ref="O43">IFERROR(
    _xlfn.XLOOKUP('Weighted - average'!$A43, Width!$A$2:$A$166, Width!O$2:O$166 * _xlfn.XLOOKUP('Weighted - average'!$A43, Length!$A$2:$A$177, Length!O$2:O$177)),
    0
)</f>
        <v>40495.303146274229</v>
      </c>
      <c r="P43" cm="1">
        <f t="array" ref="P43">IFERROR(
    _xlfn.XLOOKUP('Weighted - average'!$A43, Width!$A$2:$A$166, Width!P$2:P$166 * _xlfn.XLOOKUP('Weighted - average'!$A43, Length!$A$2:$A$177, Length!P$2:P$177)),
    0
)</f>
        <v>5135.8275000000003</v>
      </c>
    </row>
    <row r="44" spans="1:16" x14ac:dyDescent="0.25">
      <c r="A44" s="1" t="s">
        <v>58</v>
      </c>
      <c r="B44" cm="1">
        <f t="array" ref="B44">IFERROR(
    _xlfn.XLOOKUP('Weighted - average'!$A44, Width!$A$2:$A$166, Width!B$2:B$166 * _xlfn.XLOOKUP('Weighted - average'!$A44, Length!$A$2:$A$177, Length!B$2:B$177)),
    0
)</f>
        <v>0</v>
      </c>
      <c r="C44" cm="1">
        <f t="array" ref="C44">IFERROR(
    _xlfn.XLOOKUP('Weighted - average'!$A44, Width!$A$2:$A$166, Width!C$2:C$166 * _xlfn.XLOOKUP('Weighted - average'!$A44, Length!$A$2:$A$177, Length!C$2:C$177)),
    0
)</f>
        <v>3205.7594963810598</v>
      </c>
      <c r="D44" cm="1">
        <f t="array" ref="D44">IFERROR(
    _xlfn.XLOOKUP('Weighted - average'!$A44, Width!$A$2:$A$166, Width!D$2:D$166 * _xlfn.XLOOKUP('Weighted - average'!$A44, Length!$A$2:$A$177, Length!D$2:D$177)),
    0
)</f>
        <v>0</v>
      </c>
      <c r="E44" cm="1">
        <f t="array" ref="E44">IFERROR(
    _xlfn.XLOOKUP('Weighted - average'!$A44, Width!$A$2:$A$166, Width!E$2:E$166 * _xlfn.XLOOKUP('Weighted - average'!$A44, Length!$A$2:$A$177, Length!E$2:E$177)),
    0
)</f>
        <v>0</v>
      </c>
      <c r="F44" cm="1">
        <f t="array" ref="F44">IFERROR(
    _xlfn.XLOOKUP('Weighted - average'!$A44, Width!$A$2:$A$166, Width!F$2:F$166 * _xlfn.XLOOKUP('Weighted - average'!$A44, Length!$A$2:$A$177, Length!F$2:F$177)),
    0
)</f>
        <v>3517.4344050980235</v>
      </c>
      <c r="G44" cm="1">
        <f t="array" ref="G44">IFERROR(
    _xlfn.XLOOKUP('Weighted - average'!$A44, Width!$A$2:$A$166, Width!G$2:G$166 * _xlfn.XLOOKUP('Weighted - average'!$A44, Length!$A$2:$A$177, Length!G$2:G$177)),
    0
)</f>
        <v>3449.6923692363389</v>
      </c>
      <c r="H44" cm="1">
        <f t="array" ref="H44">IFERROR(
    _xlfn.XLOOKUP('Weighted - average'!$A44, Width!$A$2:$A$166, Width!H$2:H$166 * _xlfn.XLOOKUP('Weighted - average'!$A44, Length!$A$2:$A$177, Length!H$2:H$177)),
    0
)</f>
        <v>0</v>
      </c>
      <c r="I44" cm="1">
        <f t="array" ref="I44">IFERROR(
    _xlfn.XLOOKUP('Weighted - average'!$A44, Width!$A$2:$A$166, Width!I$2:I$166 * _xlfn.XLOOKUP('Weighted - average'!$A44, Length!$A$2:$A$177, Length!I$2:I$177)),
    0
)</f>
        <v>0</v>
      </c>
      <c r="J44" cm="1">
        <f t="array" ref="J44">IFERROR(
    _xlfn.XLOOKUP('Weighted - average'!$A44, Width!$A$2:$A$166, Width!J$2:J$166 * _xlfn.XLOOKUP('Weighted - average'!$A44, Length!$A$2:$A$177, Length!J$2:J$177)),
    0
)</f>
        <v>0</v>
      </c>
      <c r="K44" cm="1">
        <f t="array" ref="K44">IFERROR(
    _xlfn.XLOOKUP('Weighted - average'!$A44, Width!$A$2:$A$166, Width!K$2:K$166 * _xlfn.XLOOKUP('Weighted - average'!$A44, Length!$A$2:$A$177, Length!K$2:K$177)),
    0
)</f>
        <v>1098.6344656160456</v>
      </c>
      <c r="L44" cm="1">
        <f t="array" ref="L44">IFERROR(
    _xlfn.XLOOKUP('Weighted - average'!$A44, Width!$A$2:$A$166, Width!L$2:L$166 * _xlfn.XLOOKUP('Weighted - average'!$A44, Length!$A$2:$A$177, Length!L$2:L$177)),
    0
)</f>
        <v>1797.8103213795075</v>
      </c>
      <c r="M44" cm="1">
        <f t="array" ref="M44">IFERROR(
    _xlfn.XLOOKUP('Weighted - average'!$A44, Width!$A$2:$A$166, Width!M$2:M$166 * _xlfn.XLOOKUP('Weighted - average'!$A44, Length!$A$2:$A$177, Length!M$2:M$177)),
    0
)</f>
        <v>0</v>
      </c>
      <c r="N44" cm="1">
        <f t="array" ref="N44">IFERROR(
    _xlfn.XLOOKUP('Weighted - average'!$A44, Width!$A$2:$A$166, Width!N$2:N$166 * _xlfn.XLOOKUP('Weighted - average'!$A44, Length!$A$2:$A$177, Length!N$2:N$177)),
    0
)</f>
        <v>0</v>
      </c>
      <c r="O44" cm="1">
        <f t="array" ref="O44">IFERROR(
    _xlfn.XLOOKUP('Weighted - average'!$A44, Width!$A$2:$A$166, Width!O$2:O$166 * _xlfn.XLOOKUP('Weighted - average'!$A44, Length!$A$2:$A$177, Length!O$2:O$177)),
    0
)</f>
        <v>1045.2094999999999</v>
      </c>
      <c r="P44" cm="1">
        <f t="array" ref="P44">IFERROR(
    _xlfn.XLOOKUP('Weighted - average'!$A44, Width!$A$2:$A$166, Width!P$2:P$166 * _xlfn.XLOOKUP('Weighted - average'!$A44, Length!$A$2:$A$177, Length!P$2:P$177)),
    0
)</f>
        <v>0</v>
      </c>
    </row>
    <row r="45" spans="1:16" x14ac:dyDescent="0.25">
      <c r="A45" s="1" t="s">
        <v>59</v>
      </c>
      <c r="B45" cm="1">
        <f t="array" ref="B45">IFERROR(
    _xlfn.XLOOKUP('Weighted - average'!$A45, Width!$A$2:$A$166, Width!B$2:B$166 * _xlfn.XLOOKUP('Weighted - average'!$A45, Length!$A$2:$A$177, Length!B$2:B$177)),
    0
)</f>
        <v>81667.782776742024</v>
      </c>
      <c r="C45" cm="1">
        <f t="array" ref="C45">IFERROR(
    _xlfn.XLOOKUP('Weighted - average'!$A45, Width!$A$2:$A$166, Width!C$2:C$166 * _xlfn.XLOOKUP('Weighted - average'!$A45, Length!$A$2:$A$177, Length!C$2:C$177)),
    0
)</f>
        <v>327532.66127300763</v>
      </c>
      <c r="D45" cm="1">
        <f t="array" ref="D45">IFERROR(
    _xlfn.XLOOKUP('Weighted - average'!$A45, Width!$A$2:$A$166, Width!D$2:D$166 * _xlfn.XLOOKUP('Weighted - average'!$A45, Length!$A$2:$A$177, Length!D$2:D$177)),
    0
)</f>
        <v>98.98</v>
      </c>
      <c r="E45" cm="1">
        <f t="array" ref="E45">IFERROR(
    _xlfn.XLOOKUP('Weighted - average'!$A45, Width!$A$2:$A$166, Width!E$2:E$166 * _xlfn.XLOOKUP('Weighted - average'!$A45, Length!$A$2:$A$177, Length!E$2:E$177)),
    0
)</f>
        <v>1340.2949999999998</v>
      </c>
      <c r="F45" cm="1">
        <f t="array" ref="F45">IFERROR(
    _xlfn.XLOOKUP('Weighted - average'!$A45, Width!$A$2:$A$166, Width!F$2:F$166 * _xlfn.XLOOKUP('Weighted - average'!$A45, Length!$A$2:$A$177, Length!F$2:F$177)),
    0
)</f>
        <v>59784.723014310497</v>
      </c>
      <c r="G45" cm="1">
        <f t="array" ref="G45">IFERROR(
    _xlfn.XLOOKUP('Weighted - average'!$A45, Width!$A$2:$A$166, Width!G$2:G$166 * _xlfn.XLOOKUP('Weighted - average'!$A45, Length!$A$2:$A$177, Length!G$2:G$177)),
    0
)</f>
        <v>243538.49731423493</v>
      </c>
      <c r="H45" cm="1">
        <f t="array" ref="H45">IFERROR(
    _xlfn.XLOOKUP('Weighted - average'!$A45, Width!$A$2:$A$166, Width!H$2:H$166 * _xlfn.XLOOKUP('Weighted - average'!$A45, Length!$A$2:$A$177, Length!H$2:H$177)),
    0
)</f>
        <v>0</v>
      </c>
      <c r="I45" cm="1">
        <f t="array" ref="I45">IFERROR(
    _xlfn.XLOOKUP('Weighted - average'!$A45, Width!$A$2:$A$166, Width!I$2:I$166 * _xlfn.XLOOKUP('Weighted - average'!$A45, Length!$A$2:$A$177, Length!I$2:I$177)),
    0
)</f>
        <v>4803.3201477202365</v>
      </c>
      <c r="J45" cm="1">
        <f t="array" ref="J45">IFERROR(
    _xlfn.XLOOKUP('Weighted - average'!$A45, Width!$A$2:$A$166, Width!J$2:J$166 * _xlfn.XLOOKUP('Weighted - average'!$A45, Length!$A$2:$A$177, Length!J$2:J$177)),
    0
)</f>
        <v>0</v>
      </c>
      <c r="K45" cm="1">
        <f t="array" ref="K45">IFERROR(
    _xlfn.XLOOKUP('Weighted - average'!$A45, Width!$A$2:$A$166, Width!K$2:K$166 * _xlfn.XLOOKUP('Weighted - average'!$A45, Length!$A$2:$A$177, Length!K$2:K$177)),
    0
)</f>
        <v>35329.089392185029</v>
      </c>
      <c r="L45" cm="1">
        <f t="array" ref="L45">IFERROR(
    _xlfn.XLOOKUP('Weighted - average'!$A45, Width!$A$2:$A$166, Width!L$2:L$166 * _xlfn.XLOOKUP('Weighted - average'!$A45, Length!$A$2:$A$177, Length!L$2:L$177)),
    0
)</f>
        <v>119841.50508281094</v>
      </c>
      <c r="M45" cm="1">
        <f t="array" ref="M45">IFERROR(
    _xlfn.XLOOKUP('Weighted - average'!$A45, Width!$A$2:$A$166, Width!M$2:M$166 * _xlfn.XLOOKUP('Weighted - average'!$A45, Length!$A$2:$A$177, Length!M$2:M$177)),
    0
)</f>
        <v>0</v>
      </c>
      <c r="N45" cm="1">
        <f t="array" ref="N45">IFERROR(
    _xlfn.XLOOKUP('Weighted - average'!$A45, Width!$A$2:$A$166, Width!N$2:N$166 * _xlfn.XLOOKUP('Weighted - average'!$A45, Length!$A$2:$A$177, Length!N$2:N$177)),
    0
)</f>
        <v>0</v>
      </c>
      <c r="O45" cm="1">
        <f t="array" ref="O45">IFERROR(
    _xlfn.XLOOKUP('Weighted - average'!$A45, Width!$A$2:$A$166, Width!O$2:O$166 * _xlfn.XLOOKUP('Weighted - average'!$A45, Length!$A$2:$A$177, Length!O$2:O$177)),
    0
)</f>
        <v>57109.297625184809</v>
      </c>
      <c r="P45" cm="1">
        <f t="array" ref="P45">IFERROR(
    _xlfn.XLOOKUP('Weighted - average'!$A45, Width!$A$2:$A$166, Width!P$2:P$166 * _xlfn.XLOOKUP('Weighted - average'!$A45, Length!$A$2:$A$177, Length!P$2:P$177)),
    0
)</f>
        <v>0</v>
      </c>
    </row>
    <row r="46" spans="1:16" x14ac:dyDescent="0.25">
      <c r="A46" s="1" t="s">
        <v>60</v>
      </c>
      <c r="B46" cm="1">
        <f t="array" ref="B46">IFERROR(
    _xlfn.XLOOKUP('Weighted - average'!$A46, Width!$A$2:$A$166, Width!B$2:B$166 * _xlfn.XLOOKUP('Weighted - average'!$A46, Length!$A$2:$A$177, Length!B$2:B$177)),
    0
)</f>
        <v>192426.99187740497</v>
      </c>
      <c r="C46" cm="1">
        <f t="array" ref="C46">IFERROR(
    _xlfn.XLOOKUP('Weighted - average'!$A46, Width!$A$2:$A$166, Width!C$2:C$166 * _xlfn.XLOOKUP('Weighted - average'!$A46, Length!$A$2:$A$177, Length!C$2:C$177)),
    0
)</f>
        <v>365308.91595259652</v>
      </c>
      <c r="D46" cm="1">
        <f t="array" ref="D46">IFERROR(
    _xlfn.XLOOKUP('Weighted - average'!$A46, Width!$A$2:$A$166, Width!D$2:D$166 * _xlfn.XLOOKUP('Weighted - average'!$A46, Length!$A$2:$A$177, Length!D$2:D$177)),
    0
)</f>
        <v>0</v>
      </c>
      <c r="E46" cm="1">
        <f t="array" ref="E46">IFERROR(
    _xlfn.XLOOKUP('Weighted - average'!$A46, Width!$A$2:$A$166, Width!E$2:E$166 * _xlfn.XLOOKUP('Weighted - average'!$A46, Length!$A$2:$A$177, Length!E$2:E$177)),
    0
)</f>
        <v>0</v>
      </c>
      <c r="F46" cm="1">
        <f t="array" ref="F46">IFERROR(
    _xlfn.XLOOKUP('Weighted - average'!$A46, Width!$A$2:$A$166, Width!F$2:F$166 * _xlfn.XLOOKUP('Weighted - average'!$A46, Length!$A$2:$A$177, Length!F$2:F$177)),
    0
)</f>
        <v>0</v>
      </c>
      <c r="G46" cm="1">
        <f t="array" ref="G46">IFERROR(
    _xlfn.XLOOKUP('Weighted - average'!$A46, Width!$A$2:$A$166, Width!G$2:G$166 * _xlfn.XLOOKUP('Weighted - average'!$A46, Length!$A$2:$A$177, Length!G$2:G$177)),
    0
)</f>
        <v>1959270.3882057744</v>
      </c>
      <c r="H46" cm="1">
        <f t="array" ref="H46">IFERROR(
    _xlfn.XLOOKUP('Weighted - average'!$A46, Width!$A$2:$A$166, Width!H$2:H$166 * _xlfn.XLOOKUP('Weighted - average'!$A46, Length!$A$2:$A$177, Length!H$2:H$177)),
    0
)</f>
        <v>0</v>
      </c>
      <c r="I46" cm="1">
        <f t="array" ref="I46">IFERROR(
    _xlfn.XLOOKUP('Weighted - average'!$A46, Width!$A$2:$A$166, Width!I$2:I$166 * _xlfn.XLOOKUP('Weighted - average'!$A46, Length!$A$2:$A$177, Length!I$2:I$177)),
    0
)</f>
        <v>848.65200000000004</v>
      </c>
      <c r="J46" cm="1">
        <f t="array" ref="J46">IFERROR(
    _xlfn.XLOOKUP('Weighted - average'!$A46, Width!$A$2:$A$166, Width!J$2:J$166 * _xlfn.XLOOKUP('Weighted - average'!$A46, Length!$A$2:$A$177, Length!J$2:J$177)),
    0
)</f>
        <v>0</v>
      </c>
      <c r="K46" cm="1">
        <f t="array" ref="K46">IFERROR(
    _xlfn.XLOOKUP('Weighted - average'!$A46, Width!$A$2:$A$166, Width!K$2:K$166 * _xlfn.XLOOKUP('Weighted - average'!$A46, Length!$A$2:$A$177, Length!K$2:K$177)),
    0
)</f>
        <v>161612.22120940994</v>
      </c>
      <c r="L46" cm="1">
        <f t="array" ref="L46">IFERROR(
    _xlfn.XLOOKUP('Weighted - average'!$A46, Width!$A$2:$A$166, Width!L$2:L$166 * _xlfn.XLOOKUP('Weighted - average'!$A46, Length!$A$2:$A$177, Length!L$2:L$177)),
    0
)</f>
        <v>254963.36674952385</v>
      </c>
      <c r="M46" cm="1">
        <f t="array" ref="M46">IFERROR(
    _xlfn.XLOOKUP('Weighted - average'!$A46, Width!$A$2:$A$166, Width!M$2:M$166 * _xlfn.XLOOKUP('Weighted - average'!$A46, Length!$A$2:$A$177, Length!M$2:M$177)),
    0
)</f>
        <v>0</v>
      </c>
      <c r="N46" cm="1">
        <f t="array" ref="N46">IFERROR(
    _xlfn.XLOOKUP('Weighted - average'!$A46, Width!$A$2:$A$166, Width!N$2:N$166 * _xlfn.XLOOKUP('Weighted - average'!$A46, Length!$A$2:$A$177, Length!N$2:N$177)),
    0
)</f>
        <v>0</v>
      </c>
      <c r="O46" cm="1">
        <f t="array" ref="O46">IFERROR(
    _xlfn.XLOOKUP('Weighted - average'!$A46, Width!$A$2:$A$166, Width!O$2:O$166 * _xlfn.XLOOKUP('Weighted - average'!$A46, Length!$A$2:$A$177, Length!O$2:O$177)),
    0
)</f>
        <v>151107.20851713783</v>
      </c>
      <c r="P46" cm="1">
        <f t="array" ref="P46">IFERROR(
    _xlfn.XLOOKUP('Weighted - average'!$A46, Width!$A$2:$A$166, Width!P$2:P$166 * _xlfn.XLOOKUP('Weighted - average'!$A46, Length!$A$2:$A$177, Length!P$2:P$177)),
    0
)</f>
        <v>0</v>
      </c>
    </row>
    <row r="47" spans="1:16" x14ac:dyDescent="0.25">
      <c r="A47" s="1" t="s">
        <v>182</v>
      </c>
      <c r="B47" cm="1">
        <f t="array" ref="B47">IFERROR(
    _xlfn.XLOOKUP('Weighted - average'!$A47, Width!$A$2:$A$166, Width!B$2:B$166 * _xlfn.XLOOKUP('Weighted - average'!$A47, Length!$A$2:$A$177, Length!B$2:B$177)),
    0
)</f>
        <v>0</v>
      </c>
      <c r="C47" cm="1">
        <f t="array" ref="C47">IFERROR(
    _xlfn.XLOOKUP('Weighted - average'!$A47, Width!$A$2:$A$166, Width!C$2:C$166 * _xlfn.XLOOKUP('Weighted - average'!$A47, Length!$A$2:$A$177, Length!C$2:C$177)),
    0
)</f>
        <v>0</v>
      </c>
      <c r="D47" cm="1">
        <f t="array" ref="D47">IFERROR(
    _xlfn.XLOOKUP('Weighted - average'!$A47, Width!$A$2:$A$166, Width!D$2:D$166 * _xlfn.XLOOKUP('Weighted - average'!$A47, Length!$A$2:$A$177, Length!D$2:D$177)),
    0
)</f>
        <v>0</v>
      </c>
      <c r="E47" cm="1">
        <f t="array" ref="E47">IFERROR(
    _xlfn.XLOOKUP('Weighted - average'!$A47, Width!$A$2:$A$166, Width!E$2:E$166 * _xlfn.XLOOKUP('Weighted - average'!$A47, Length!$A$2:$A$177, Length!E$2:E$177)),
    0
)</f>
        <v>0</v>
      </c>
      <c r="F47" cm="1">
        <f t="array" ref="F47">IFERROR(
    _xlfn.XLOOKUP('Weighted - average'!$A47, Width!$A$2:$A$166, Width!F$2:F$166 * _xlfn.XLOOKUP('Weighted - average'!$A47, Length!$A$2:$A$177, Length!F$2:F$177)),
    0
)</f>
        <v>0</v>
      </c>
      <c r="G47" cm="1">
        <f t="array" ref="G47">IFERROR(
    _xlfn.XLOOKUP('Weighted - average'!$A47, Width!$A$2:$A$166, Width!G$2:G$166 * _xlfn.XLOOKUP('Weighted - average'!$A47, Length!$A$2:$A$177, Length!G$2:G$177)),
    0
)</f>
        <v>0</v>
      </c>
      <c r="H47" cm="1">
        <f t="array" ref="H47">IFERROR(
    _xlfn.XLOOKUP('Weighted - average'!$A47, Width!$A$2:$A$166, Width!H$2:H$166 * _xlfn.XLOOKUP('Weighted - average'!$A47, Length!$A$2:$A$177, Length!H$2:H$177)),
    0
)</f>
        <v>0</v>
      </c>
      <c r="I47" cm="1">
        <f t="array" ref="I47">IFERROR(
    _xlfn.XLOOKUP('Weighted - average'!$A47, Width!$A$2:$A$166, Width!I$2:I$166 * _xlfn.XLOOKUP('Weighted - average'!$A47, Length!$A$2:$A$177, Length!I$2:I$177)),
    0
)</f>
        <v>0</v>
      </c>
      <c r="J47" cm="1">
        <f t="array" ref="J47">IFERROR(
    _xlfn.XLOOKUP('Weighted - average'!$A47, Width!$A$2:$A$166, Width!J$2:J$166 * _xlfn.XLOOKUP('Weighted - average'!$A47, Length!$A$2:$A$177, Length!J$2:J$177)),
    0
)</f>
        <v>0</v>
      </c>
      <c r="K47" cm="1">
        <f t="array" ref="K47">IFERROR(
    _xlfn.XLOOKUP('Weighted - average'!$A47, Width!$A$2:$A$166, Width!K$2:K$166 * _xlfn.XLOOKUP('Weighted - average'!$A47, Length!$A$2:$A$177, Length!K$2:K$177)),
    0
)</f>
        <v>0</v>
      </c>
      <c r="L47" cm="1">
        <f t="array" ref="L47">IFERROR(
    _xlfn.XLOOKUP('Weighted - average'!$A47, Width!$A$2:$A$166, Width!L$2:L$166 * _xlfn.XLOOKUP('Weighted - average'!$A47, Length!$A$2:$A$177, Length!L$2:L$177)),
    0
)</f>
        <v>0</v>
      </c>
      <c r="M47" cm="1">
        <f t="array" ref="M47">IFERROR(
    _xlfn.XLOOKUP('Weighted - average'!$A47, Width!$A$2:$A$166, Width!M$2:M$166 * _xlfn.XLOOKUP('Weighted - average'!$A47, Length!$A$2:$A$177, Length!M$2:M$177)),
    0
)</f>
        <v>0</v>
      </c>
      <c r="N47" cm="1">
        <f t="array" ref="N47">IFERROR(
    _xlfn.XLOOKUP('Weighted - average'!$A47, Width!$A$2:$A$166, Width!N$2:N$166 * _xlfn.XLOOKUP('Weighted - average'!$A47, Length!$A$2:$A$177, Length!N$2:N$177)),
    0
)</f>
        <v>0</v>
      </c>
      <c r="O47" cm="1">
        <f t="array" ref="O47">IFERROR(
    _xlfn.XLOOKUP('Weighted - average'!$A47, Width!$A$2:$A$166, Width!O$2:O$166 * _xlfn.XLOOKUP('Weighted - average'!$A47, Length!$A$2:$A$177, Length!O$2:O$177)),
    0
)</f>
        <v>0</v>
      </c>
      <c r="P47" cm="1">
        <f t="array" ref="P47">IFERROR(
    _xlfn.XLOOKUP('Weighted - average'!$A47, Width!$A$2:$A$166, Width!P$2:P$166 * _xlfn.XLOOKUP('Weighted - average'!$A47, Length!$A$2:$A$177, Length!P$2:P$177)),
    0
)</f>
        <v>0</v>
      </c>
    </row>
    <row r="48" spans="1:16" x14ac:dyDescent="0.25">
      <c r="A48" s="1" t="s">
        <v>61</v>
      </c>
      <c r="B48" cm="1">
        <f t="array" ref="B48">IFERROR(
    _xlfn.XLOOKUP('Weighted - average'!$A48, Width!$A$2:$A$166, Width!B$2:B$166 * _xlfn.XLOOKUP('Weighted - average'!$A48, Length!$A$2:$A$177, Length!B$2:B$177)),
    0
)</f>
        <v>12085.61807827427</v>
      </c>
      <c r="C48" cm="1">
        <f t="array" ref="C48">IFERROR(
    _xlfn.XLOOKUP('Weighted - average'!$A48, Width!$A$2:$A$166, Width!C$2:C$166 * _xlfn.XLOOKUP('Weighted - average'!$A48, Length!$A$2:$A$177, Length!C$2:C$177)),
    0
)</f>
        <v>16025.395788086469</v>
      </c>
      <c r="D48" cm="1">
        <f t="array" ref="D48">IFERROR(
    _xlfn.XLOOKUP('Weighted - average'!$A48, Width!$A$2:$A$166, Width!D$2:D$166 * _xlfn.XLOOKUP('Weighted - average'!$A48, Length!$A$2:$A$177, Length!D$2:D$177)),
    0
)</f>
        <v>0</v>
      </c>
      <c r="E48" cm="1">
        <f t="array" ref="E48">IFERROR(
    _xlfn.XLOOKUP('Weighted - average'!$A48, Width!$A$2:$A$166, Width!E$2:E$166 * _xlfn.XLOOKUP('Weighted - average'!$A48, Length!$A$2:$A$177, Length!E$2:E$177)),
    0
)</f>
        <v>0</v>
      </c>
      <c r="F48" cm="1">
        <f t="array" ref="F48">IFERROR(
    _xlfn.XLOOKUP('Weighted - average'!$A48, Width!$A$2:$A$166, Width!F$2:F$166 * _xlfn.XLOOKUP('Weighted - average'!$A48, Length!$A$2:$A$177, Length!F$2:F$177)),
    0
)</f>
        <v>4191.3470905782951</v>
      </c>
      <c r="G48" cm="1">
        <f t="array" ref="G48">IFERROR(
    _xlfn.XLOOKUP('Weighted - average'!$A48, Width!$A$2:$A$166, Width!G$2:G$166 * _xlfn.XLOOKUP('Weighted - average'!$A48, Length!$A$2:$A$177, Length!G$2:G$177)),
    0
)</f>
        <v>19680.523006750536</v>
      </c>
      <c r="H48" cm="1">
        <f t="array" ref="H48">IFERROR(
    _xlfn.XLOOKUP('Weighted - average'!$A48, Width!$A$2:$A$166, Width!H$2:H$166 * _xlfn.XLOOKUP('Weighted - average'!$A48, Length!$A$2:$A$177, Length!H$2:H$177)),
    0
)</f>
        <v>0</v>
      </c>
      <c r="I48" cm="1">
        <f t="array" ref="I48">IFERROR(
    _xlfn.XLOOKUP('Weighted - average'!$A48, Width!$A$2:$A$166, Width!I$2:I$166 * _xlfn.XLOOKUP('Weighted - average'!$A48, Length!$A$2:$A$177, Length!I$2:I$177)),
    0
)</f>
        <v>0</v>
      </c>
      <c r="J48" cm="1">
        <f t="array" ref="J48">IFERROR(
    _xlfn.XLOOKUP('Weighted - average'!$A48, Width!$A$2:$A$166, Width!J$2:J$166 * _xlfn.XLOOKUP('Weighted - average'!$A48, Length!$A$2:$A$177, Length!J$2:J$177)),
    0
)</f>
        <v>0</v>
      </c>
      <c r="K48" cm="1">
        <f t="array" ref="K48">IFERROR(
    _xlfn.XLOOKUP('Weighted - average'!$A48, Width!$A$2:$A$166, Width!K$2:K$166 * _xlfn.XLOOKUP('Weighted - average'!$A48, Length!$A$2:$A$177, Length!K$2:K$177)),
    0
)</f>
        <v>1164.0183899717501</v>
      </c>
      <c r="L48" cm="1">
        <f t="array" ref="L48">IFERROR(
    _xlfn.XLOOKUP('Weighted - average'!$A48, Width!$A$2:$A$166, Width!L$2:L$166 * _xlfn.XLOOKUP('Weighted - average'!$A48, Length!$A$2:$A$177, Length!L$2:L$177)),
    0
)</f>
        <v>10088.694138499806</v>
      </c>
      <c r="M48" cm="1">
        <f t="array" ref="M48">IFERROR(
    _xlfn.XLOOKUP('Weighted - average'!$A48, Width!$A$2:$A$166, Width!M$2:M$166 * _xlfn.XLOOKUP('Weighted - average'!$A48, Length!$A$2:$A$177, Length!M$2:M$177)),
    0
)</f>
        <v>0</v>
      </c>
      <c r="N48" cm="1">
        <f t="array" ref="N48">IFERROR(
    _xlfn.XLOOKUP('Weighted - average'!$A48, Width!$A$2:$A$166, Width!N$2:N$166 * _xlfn.XLOOKUP('Weighted - average'!$A48, Length!$A$2:$A$177, Length!N$2:N$177)),
    0
)</f>
        <v>0</v>
      </c>
      <c r="O48" cm="1">
        <f t="array" ref="O48">IFERROR(
    _xlfn.XLOOKUP('Weighted - average'!$A48, Width!$A$2:$A$166, Width!O$2:O$166 * _xlfn.XLOOKUP('Weighted - average'!$A48, Length!$A$2:$A$177, Length!O$2:O$177)),
    0
)</f>
        <v>7635.6354803149088</v>
      </c>
      <c r="P48" cm="1">
        <f t="array" ref="P48">IFERROR(
    _xlfn.XLOOKUP('Weighted - average'!$A48, Width!$A$2:$A$166, Width!P$2:P$166 * _xlfn.XLOOKUP('Weighted - average'!$A48, Length!$A$2:$A$177, Length!P$2:P$177)),
    0
)</f>
        <v>0</v>
      </c>
    </row>
    <row r="49" spans="1:16" x14ac:dyDescent="0.25">
      <c r="A49" s="1" t="s">
        <v>62</v>
      </c>
      <c r="B49" cm="1">
        <f t="array" ref="B49">IFERROR(
    _xlfn.XLOOKUP('Weighted - average'!$A49, Width!$A$2:$A$166, Width!B$2:B$166 * _xlfn.XLOOKUP('Weighted - average'!$A49, Length!$A$2:$A$177, Length!B$2:B$177)),
    0
)</f>
        <v>14379.560649082508</v>
      </c>
      <c r="C49" cm="1">
        <f t="array" ref="C49">IFERROR(
    _xlfn.XLOOKUP('Weighted - average'!$A49, Width!$A$2:$A$166, Width!C$2:C$166 * _xlfn.XLOOKUP('Weighted - average'!$A49, Length!$A$2:$A$177, Length!C$2:C$177)),
    0
)</f>
        <v>90354.972591474085</v>
      </c>
      <c r="D49" cm="1">
        <f t="array" ref="D49">IFERROR(
    _xlfn.XLOOKUP('Weighted - average'!$A49, Width!$A$2:$A$166, Width!D$2:D$166 * _xlfn.XLOOKUP('Weighted - average'!$A49, Length!$A$2:$A$177, Length!D$2:D$177)),
    0
)</f>
        <v>0</v>
      </c>
      <c r="E49" cm="1">
        <f t="array" ref="E49">IFERROR(
    _xlfn.XLOOKUP('Weighted - average'!$A49, Width!$A$2:$A$166, Width!E$2:E$166 * _xlfn.XLOOKUP('Weighted - average'!$A49, Length!$A$2:$A$177, Length!E$2:E$177)),
    0
)</f>
        <v>78.414000000000001</v>
      </c>
      <c r="F49" cm="1">
        <f t="array" ref="F49">IFERROR(
    _xlfn.XLOOKUP('Weighted - average'!$A49, Width!$A$2:$A$166, Width!F$2:F$166 * _xlfn.XLOOKUP('Weighted - average'!$A49, Length!$A$2:$A$177, Length!F$2:F$177)),
    0
)</f>
        <v>7488.1609901746733</v>
      </c>
      <c r="G49" cm="1">
        <f t="array" ref="G49">IFERROR(
    _xlfn.XLOOKUP('Weighted - average'!$A49, Width!$A$2:$A$166, Width!G$2:G$166 * _xlfn.XLOOKUP('Weighted - average'!$A49, Length!$A$2:$A$177, Length!G$2:G$177)),
    0
)</f>
        <v>31335.821556811403</v>
      </c>
      <c r="H49" cm="1">
        <f t="array" ref="H49">IFERROR(
    _xlfn.XLOOKUP('Weighted - average'!$A49, Width!$A$2:$A$166, Width!H$2:H$166 * _xlfn.XLOOKUP('Weighted - average'!$A49, Length!$A$2:$A$177, Length!H$2:H$177)),
    0
)</f>
        <v>1653.165</v>
      </c>
      <c r="I49" cm="1">
        <f t="array" ref="I49">IFERROR(
    _xlfn.XLOOKUP('Weighted - average'!$A49, Width!$A$2:$A$166, Width!I$2:I$166 * _xlfn.XLOOKUP('Weighted - average'!$A49, Length!$A$2:$A$177, Length!I$2:I$177)),
    0
)</f>
        <v>2852.7811911238359</v>
      </c>
      <c r="J49" cm="1">
        <f t="array" ref="J49">IFERROR(
    _xlfn.XLOOKUP('Weighted - average'!$A49, Width!$A$2:$A$166, Width!J$2:J$166 * _xlfn.XLOOKUP('Weighted - average'!$A49, Length!$A$2:$A$177, Length!J$2:J$177)),
    0
)</f>
        <v>0</v>
      </c>
      <c r="K49" cm="1">
        <f t="array" ref="K49">IFERROR(
    _xlfn.XLOOKUP('Weighted - average'!$A49, Width!$A$2:$A$166, Width!K$2:K$166 * _xlfn.XLOOKUP('Weighted - average'!$A49, Length!$A$2:$A$177, Length!K$2:K$177)),
    0
)</f>
        <v>56516.658390172495</v>
      </c>
      <c r="L49" cm="1">
        <f t="array" ref="L49">IFERROR(
    _xlfn.XLOOKUP('Weighted - average'!$A49, Width!$A$2:$A$166, Width!L$2:L$166 * _xlfn.XLOOKUP('Weighted - average'!$A49, Length!$A$2:$A$177, Length!L$2:L$177)),
    0
)</f>
        <v>86133.830238129754</v>
      </c>
      <c r="M49" cm="1">
        <f t="array" ref="M49">IFERROR(
    _xlfn.XLOOKUP('Weighted - average'!$A49, Width!$A$2:$A$166, Width!M$2:M$166 * _xlfn.XLOOKUP('Weighted - average'!$A49, Length!$A$2:$A$177, Length!M$2:M$177)),
    0
)</f>
        <v>0</v>
      </c>
      <c r="N49" cm="1">
        <f t="array" ref="N49">IFERROR(
    _xlfn.XLOOKUP('Weighted - average'!$A49, Width!$A$2:$A$166, Width!N$2:N$166 * _xlfn.XLOOKUP('Weighted - average'!$A49, Length!$A$2:$A$177, Length!N$2:N$177)),
    0
)</f>
        <v>0</v>
      </c>
      <c r="O49" cm="1">
        <f t="array" ref="O49">IFERROR(
    _xlfn.XLOOKUP('Weighted - average'!$A49, Width!$A$2:$A$166, Width!O$2:O$166 * _xlfn.XLOOKUP('Weighted - average'!$A49, Length!$A$2:$A$177, Length!O$2:O$177)),
    0
)</f>
        <v>25025.085799045632</v>
      </c>
      <c r="P49" cm="1">
        <f t="array" ref="P49">IFERROR(
    _xlfn.XLOOKUP('Weighted - average'!$A49, Width!$A$2:$A$166, Width!P$2:P$166 * _xlfn.XLOOKUP('Weighted - average'!$A49, Length!$A$2:$A$177, Length!P$2:P$177)),
    0
)</f>
        <v>0</v>
      </c>
    </row>
    <row r="50" spans="1:16" x14ac:dyDescent="0.25">
      <c r="A50" s="1" t="s">
        <v>63</v>
      </c>
      <c r="B50" cm="1">
        <f t="array" ref="B50">IFERROR(
    _xlfn.XLOOKUP('Weighted - average'!$A50, Width!$A$2:$A$166, Width!B$2:B$166 * _xlfn.XLOOKUP('Weighted - average'!$A50, Length!$A$2:$A$177, Length!B$2:B$177)),
    0
)</f>
        <v>0</v>
      </c>
      <c r="C50" cm="1">
        <f t="array" ref="C50">IFERROR(
    _xlfn.XLOOKUP('Weighted - average'!$A50, Width!$A$2:$A$166, Width!C$2:C$166 * _xlfn.XLOOKUP('Weighted - average'!$A50, Length!$A$2:$A$177, Length!C$2:C$177)),
    0
)</f>
        <v>357051.44697782374</v>
      </c>
      <c r="D50" cm="1">
        <f t="array" ref="D50">IFERROR(
    _xlfn.XLOOKUP('Weighted - average'!$A50, Width!$A$2:$A$166, Width!D$2:D$166 * _xlfn.XLOOKUP('Weighted - average'!$A50, Length!$A$2:$A$177, Length!D$2:D$177)),
    0
)</f>
        <v>0</v>
      </c>
      <c r="E50" cm="1">
        <f t="array" ref="E50">IFERROR(
    _xlfn.XLOOKUP('Weighted - average'!$A50, Width!$A$2:$A$166, Width!E$2:E$166 * _xlfn.XLOOKUP('Weighted - average'!$A50, Length!$A$2:$A$177, Length!E$2:E$177)),
    0
)</f>
        <v>0</v>
      </c>
      <c r="F50" cm="1">
        <f t="array" ref="F50">IFERROR(
    _xlfn.XLOOKUP('Weighted - average'!$A50, Width!$A$2:$A$166, Width!F$2:F$166 * _xlfn.XLOOKUP('Weighted - average'!$A50, Length!$A$2:$A$177, Length!F$2:F$177)),
    0
)</f>
        <v>71612.307000000001</v>
      </c>
      <c r="G50" cm="1">
        <f t="array" ref="G50">IFERROR(
    _xlfn.XLOOKUP('Weighted - average'!$A50, Width!$A$2:$A$166, Width!G$2:G$166 * _xlfn.XLOOKUP('Weighted - average'!$A50, Length!$A$2:$A$177, Length!G$2:G$177)),
    0
)</f>
        <v>204286.81570887324</v>
      </c>
      <c r="H50" cm="1">
        <f t="array" ref="H50">IFERROR(
    _xlfn.XLOOKUP('Weighted - average'!$A50, Width!$A$2:$A$166, Width!H$2:H$166 * _xlfn.XLOOKUP('Weighted - average'!$A50, Length!$A$2:$A$177, Length!H$2:H$177)),
    0
)</f>
        <v>0</v>
      </c>
      <c r="I50" cm="1">
        <f t="array" ref="I50">IFERROR(
    _xlfn.XLOOKUP('Weighted - average'!$A50, Width!$A$2:$A$166, Width!I$2:I$166 * _xlfn.XLOOKUP('Weighted - average'!$A50, Length!$A$2:$A$177, Length!I$2:I$177)),
    0
)</f>
        <v>0</v>
      </c>
      <c r="J50" cm="1">
        <f t="array" ref="J50">IFERROR(
    _xlfn.XLOOKUP('Weighted - average'!$A50, Width!$A$2:$A$166, Width!J$2:J$166 * _xlfn.XLOOKUP('Weighted - average'!$A50, Length!$A$2:$A$177, Length!J$2:J$177)),
    0
)</f>
        <v>0</v>
      </c>
      <c r="K50" cm="1">
        <f t="array" ref="K50">IFERROR(
    _xlfn.XLOOKUP('Weighted - average'!$A50, Width!$A$2:$A$166, Width!K$2:K$166 * _xlfn.XLOOKUP('Weighted - average'!$A50, Length!$A$2:$A$177, Length!K$2:K$177)),
    0
)</f>
        <v>10192.530000000001</v>
      </c>
      <c r="L50" cm="1">
        <f t="array" ref="L50">IFERROR(
    _xlfn.XLOOKUP('Weighted - average'!$A50, Width!$A$2:$A$166, Width!L$2:L$166 * _xlfn.XLOOKUP('Weighted - average'!$A50, Length!$A$2:$A$177, Length!L$2:L$177)),
    0
)</f>
        <v>187008.8814937383</v>
      </c>
      <c r="M50" cm="1">
        <f t="array" ref="M50">IFERROR(
    _xlfn.XLOOKUP('Weighted - average'!$A50, Width!$A$2:$A$166, Width!M$2:M$166 * _xlfn.XLOOKUP('Weighted - average'!$A50, Length!$A$2:$A$177, Length!M$2:M$177)),
    0
)</f>
        <v>0</v>
      </c>
      <c r="N50" cm="1">
        <f t="array" ref="N50">IFERROR(
    _xlfn.XLOOKUP('Weighted - average'!$A50, Width!$A$2:$A$166, Width!N$2:N$166 * _xlfn.XLOOKUP('Weighted - average'!$A50, Length!$A$2:$A$177, Length!N$2:N$177)),
    0
)</f>
        <v>0</v>
      </c>
      <c r="O50" cm="1">
        <f t="array" ref="O50">IFERROR(
    _xlfn.XLOOKUP('Weighted - average'!$A50, Width!$A$2:$A$166, Width!O$2:O$166 * _xlfn.XLOOKUP('Weighted - average'!$A50, Length!$A$2:$A$177, Length!O$2:O$177)),
    0
)</f>
        <v>84592.64499999999</v>
      </c>
      <c r="P50" cm="1">
        <f t="array" ref="P50">IFERROR(
    _xlfn.XLOOKUP('Weighted - average'!$A50, Width!$A$2:$A$166, Width!P$2:P$166 * _xlfn.XLOOKUP('Weighted - average'!$A50, Length!$A$2:$A$177, Length!P$2:P$177)),
    0
)</f>
        <v>0</v>
      </c>
    </row>
    <row r="51" spans="1:16" x14ac:dyDescent="0.25">
      <c r="A51" s="1" t="s">
        <v>64</v>
      </c>
      <c r="B51" cm="1">
        <f t="array" ref="B51">IFERROR(
    _xlfn.XLOOKUP('Weighted - average'!$A51, Width!$A$2:$A$166, Width!B$2:B$166 * _xlfn.XLOOKUP('Weighted - average'!$A51, Length!$A$2:$A$177, Length!B$2:B$177)),
    0
)</f>
        <v>0</v>
      </c>
      <c r="C51" cm="1">
        <f t="array" ref="C51">IFERROR(
    _xlfn.XLOOKUP('Weighted - average'!$A51, Width!$A$2:$A$166, Width!C$2:C$166 * _xlfn.XLOOKUP('Weighted - average'!$A51, Length!$A$2:$A$177, Length!C$2:C$177)),
    0
)</f>
        <v>0</v>
      </c>
      <c r="D51" cm="1">
        <f t="array" ref="D51">IFERROR(
    _xlfn.XLOOKUP('Weighted - average'!$A51, Width!$A$2:$A$166, Width!D$2:D$166 * _xlfn.XLOOKUP('Weighted - average'!$A51, Length!$A$2:$A$177, Length!D$2:D$177)),
    0
)</f>
        <v>0</v>
      </c>
      <c r="E51" cm="1">
        <f t="array" ref="E51">IFERROR(
    _xlfn.XLOOKUP('Weighted - average'!$A51, Width!$A$2:$A$166, Width!E$2:E$166 * _xlfn.XLOOKUP('Weighted - average'!$A51, Length!$A$2:$A$177, Length!E$2:E$177)),
    0
)</f>
        <v>0</v>
      </c>
      <c r="F51" cm="1">
        <f t="array" ref="F51">IFERROR(
    _xlfn.XLOOKUP('Weighted - average'!$A51, Width!$A$2:$A$166, Width!F$2:F$166 * _xlfn.XLOOKUP('Weighted - average'!$A51, Length!$A$2:$A$177, Length!F$2:F$177)),
    0
)</f>
        <v>2476.6999999999998</v>
      </c>
      <c r="G51" cm="1">
        <f t="array" ref="G51">IFERROR(
    _xlfn.XLOOKUP('Weighted - average'!$A51, Width!$A$2:$A$166, Width!G$2:G$166 * _xlfn.XLOOKUP('Weighted - average'!$A51, Length!$A$2:$A$177, Length!G$2:G$177)),
    0
)</f>
        <v>1105.7008184558301</v>
      </c>
      <c r="H51" cm="1">
        <f t="array" ref="H51">IFERROR(
    _xlfn.XLOOKUP('Weighted - average'!$A51, Width!$A$2:$A$166, Width!H$2:H$166 * _xlfn.XLOOKUP('Weighted - average'!$A51, Length!$A$2:$A$177, Length!H$2:H$177)),
    0
)</f>
        <v>0</v>
      </c>
      <c r="I51" cm="1">
        <f t="array" ref="I51">IFERROR(
    _xlfn.XLOOKUP('Weighted - average'!$A51, Width!$A$2:$A$166, Width!I$2:I$166 * _xlfn.XLOOKUP('Weighted - average'!$A51, Length!$A$2:$A$177, Length!I$2:I$177)),
    0
)</f>
        <v>0</v>
      </c>
      <c r="J51" cm="1">
        <f t="array" ref="J51">IFERROR(
    _xlfn.XLOOKUP('Weighted - average'!$A51, Width!$A$2:$A$166, Width!J$2:J$166 * _xlfn.XLOOKUP('Weighted - average'!$A51, Length!$A$2:$A$177, Length!J$2:J$177)),
    0
)</f>
        <v>0</v>
      </c>
      <c r="K51" cm="1">
        <f t="array" ref="K51">IFERROR(
    _xlfn.XLOOKUP('Weighted - average'!$A51, Width!$A$2:$A$166, Width!K$2:K$166 * _xlfn.XLOOKUP('Weighted - average'!$A51, Length!$A$2:$A$177, Length!K$2:K$177)),
    0
)</f>
        <v>873.84629785330742</v>
      </c>
      <c r="L51" cm="1">
        <f t="array" ref="L51">IFERROR(
    _xlfn.XLOOKUP('Weighted - average'!$A51, Width!$A$2:$A$166, Width!L$2:L$166 * _xlfn.XLOOKUP('Weighted - average'!$A51, Length!$A$2:$A$177, Length!L$2:L$177)),
    0
)</f>
        <v>310.28800000000001</v>
      </c>
      <c r="M51" cm="1">
        <f t="array" ref="M51">IFERROR(
    _xlfn.XLOOKUP('Weighted - average'!$A51, Width!$A$2:$A$166, Width!M$2:M$166 * _xlfn.XLOOKUP('Weighted - average'!$A51, Length!$A$2:$A$177, Length!M$2:M$177)),
    0
)</f>
        <v>0</v>
      </c>
      <c r="N51" cm="1">
        <f t="array" ref="N51">IFERROR(
    _xlfn.XLOOKUP('Weighted - average'!$A51, Width!$A$2:$A$166, Width!N$2:N$166 * _xlfn.XLOOKUP('Weighted - average'!$A51, Length!$A$2:$A$177, Length!N$2:N$177)),
    0
)</f>
        <v>0</v>
      </c>
      <c r="O51" cm="1">
        <f t="array" ref="O51">IFERROR(
    _xlfn.XLOOKUP('Weighted - average'!$A51, Width!$A$2:$A$166, Width!O$2:O$166 * _xlfn.XLOOKUP('Weighted - average'!$A51, Length!$A$2:$A$177, Length!O$2:O$177)),
    0
)</f>
        <v>0</v>
      </c>
      <c r="P51" cm="1">
        <f t="array" ref="P51">IFERROR(
    _xlfn.XLOOKUP('Weighted - average'!$A51, Width!$A$2:$A$166, Width!P$2:P$166 * _xlfn.XLOOKUP('Weighted - average'!$A51, Length!$A$2:$A$177, Length!P$2:P$177)),
    0
)</f>
        <v>0</v>
      </c>
    </row>
    <row r="52" spans="1:16" x14ac:dyDescent="0.25">
      <c r="A52" s="1" t="s">
        <v>65</v>
      </c>
      <c r="B52" cm="1">
        <f t="array" ref="B52">IFERROR(
    _xlfn.XLOOKUP('Weighted - average'!$A52, Width!$A$2:$A$166, Width!B$2:B$166 * _xlfn.XLOOKUP('Weighted - average'!$A52, Length!$A$2:$A$177, Length!B$2:B$177)),
    0
)</f>
        <v>0</v>
      </c>
      <c r="C52" cm="1">
        <f t="array" ref="C52">IFERROR(
    _xlfn.XLOOKUP('Weighted - average'!$A52, Width!$A$2:$A$166, Width!C$2:C$166 * _xlfn.XLOOKUP('Weighted - average'!$A52, Length!$A$2:$A$177, Length!C$2:C$177)),
    0
)</f>
        <v>7549.4513248601397</v>
      </c>
      <c r="D52" cm="1">
        <f t="array" ref="D52">IFERROR(
    _xlfn.XLOOKUP('Weighted - average'!$A52, Width!$A$2:$A$166, Width!D$2:D$166 * _xlfn.XLOOKUP('Weighted - average'!$A52, Length!$A$2:$A$177, Length!D$2:D$177)),
    0
)</f>
        <v>0</v>
      </c>
      <c r="E52" cm="1">
        <f t="array" ref="E52">IFERROR(
    _xlfn.XLOOKUP('Weighted - average'!$A52, Width!$A$2:$A$166, Width!E$2:E$166 * _xlfn.XLOOKUP('Weighted - average'!$A52, Length!$A$2:$A$177, Length!E$2:E$177)),
    0
)</f>
        <v>0</v>
      </c>
      <c r="F52" cm="1">
        <f t="array" ref="F52">IFERROR(
    _xlfn.XLOOKUP('Weighted - average'!$A52, Width!$A$2:$A$166, Width!F$2:F$166 * _xlfn.XLOOKUP('Weighted - average'!$A52, Length!$A$2:$A$177, Length!F$2:F$177)),
    0
)</f>
        <v>0</v>
      </c>
      <c r="G52" cm="1">
        <f t="array" ref="G52">IFERROR(
    _xlfn.XLOOKUP('Weighted - average'!$A52, Width!$A$2:$A$166, Width!G$2:G$166 * _xlfn.XLOOKUP('Weighted - average'!$A52, Length!$A$2:$A$177, Length!G$2:G$177)),
    0
)</f>
        <v>44737.59</v>
      </c>
      <c r="H52" cm="1">
        <f t="array" ref="H52">IFERROR(
    _xlfn.XLOOKUP('Weighted - average'!$A52, Width!$A$2:$A$166, Width!H$2:H$166 * _xlfn.XLOOKUP('Weighted - average'!$A52, Length!$A$2:$A$177, Length!H$2:H$177)),
    0
)</f>
        <v>0</v>
      </c>
      <c r="I52" cm="1">
        <f t="array" ref="I52">IFERROR(
    _xlfn.XLOOKUP('Weighted - average'!$A52, Width!$A$2:$A$166, Width!I$2:I$166 * _xlfn.XLOOKUP('Weighted - average'!$A52, Length!$A$2:$A$177, Length!I$2:I$177)),
    0
)</f>
        <v>0</v>
      </c>
      <c r="J52" cm="1">
        <f t="array" ref="J52">IFERROR(
    _xlfn.XLOOKUP('Weighted - average'!$A52, Width!$A$2:$A$166, Width!J$2:J$166 * _xlfn.XLOOKUP('Weighted - average'!$A52, Length!$A$2:$A$177, Length!J$2:J$177)),
    0
)</f>
        <v>0</v>
      </c>
      <c r="K52" cm="1">
        <f t="array" ref="K52">IFERROR(
    _xlfn.XLOOKUP('Weighted - average'!$A52, Width!$A$2:$A$166, Width!K$2:K$166 * _xlfn.XLOOKUP('Weighted - average'!$A52, Length!$A$2:$A$177, Length!K$2:K$177)),
    0
)</f>
        <v>16626.942000000003</v>
      </c>
      <c r="L52" cm="1">
        <f t="array" ref="L52">IFERROR(
    _xlfn.XLOOKUP('Weighted - average'!$A52, Width!$A$2:$A$166, Width!L$2:L$166 * _xlfn.XLOOKUP('Weighted - average'!$A52, Length!$A$2:$A$177, Length!L$2:L$177)),
    0
)</f>
        <v>5845.299</v>
      </c>
      <c r="M52" cm="1">
        <f t="array" ref="M52">IFERROR(
    _xlfn.XLOOKUP('Weighted - average'!$A52, Width!$A$2:$A$166, Width!M$2:M$166 * _xlfn.XLOOKUP('Weighted - average'!$A52, Length!$A$2:$A$177, Length!M$2:M$177)),
    0
)</f>
        <v>0</v>
      </c>
      <c r="N52" cm="1">
        <f t="array" ref="N52">IFERROR(
    _xlfn.XLOOKUP('Weighted - average'!$A52, Width!$A$2:$A$166, Width!N$2:N$166 * _xlfn.XLOOKUP('Weighted - average'!$A52, Length!$A$2:$A$177, Length!N$2:N$177)),
    0
)</f>
        <v>0</v>
      </c>
      <c r="O52" cm="1">
        <f t="array" ref="O52">IFERROR(
    _xlfn.XLOOKUP('Weighted - average'!$A52, Width!$A$2:$A$166, Width!O$2:O$166 * _xlfn.XLOOKUP('Weighted - average'!$A52, Length!$A$2:$A$177, Length!O$2:O$177)),
    0
)</f>
        <v>0</v>
      </c>
      <c r="P52" cm="1">
        <f t="array" ref="P52">IFERROR(
    _xlfn.XLOOKUP('Weighted - average'!$A52, Width!$A$2:$A$166, Width!P$2:P$166 * _xlfn.XLOOKUP('Weighted - average'!$A52, Length!$A$2:$A$177, Length!P$2:P$177)),
    0
)</f>
        <v>0</v>
      </c>
    </row>
    <row r="53" spans="1:16" x14ac:dyDescent="0.25">
      <c r="A53" s="1" t="s">
        <v>66</v>
      </c>
      <c r="B53" cm="1">
        <f t="array" ref="B53">IFERROR(
    _xlfn.XLOOKUP('Weighted - average'!$A53, Width!$A$2:$A$166, Width!B$2:B$166 * _xlfn.XLOOKUP('Weighted - average'!$A53, Length!$A$2:$A$177, Length!B$2:B$177)),
    0
)</f>
        <v>66910.284303733395</v>
      </c>
      <c r="C53" cm="1">
        <f t="array" ref="C53">IFERROR(
    _xlfn.XLOOKUP('Weighted - average'!$A53, Width!$A$2:$A$166, Width!C$2:C$166 * _xlfn.XLOOKUP('Weighted - average'!$A53, Length!$A$2:$A$177, Length!C$2:C$177)),
    0
)</f>
        <v>438062.39572240278</v>
      </c>
      <c r="D53" cm="1">
        <f t="array" ref="D53">IFERROR(
    _xlfn.XLOOKUP('Weighted - average'!$A53, Width!$A$2:$A$166, Width!D$2:D$166 * _xlfn.XLOOKUP('Weighted - average'!$A53, Length!$A$2:$A$177, Length!D$2:D$177)),
    0
)</f>
        <v>0</v>
      </c>
      <c r="E53" cm="1">
        <f t="array" ref="E53">IFERROR(
    _xlfn.XLOOKUP('Weighted - average'!$A53, Width!$A$2:$A$166, Width!E$2:E$166 * _xlfn.XLOOKUP('Weighted - average'!$A53, Length!$A$2:$A$177, Length!E$2:E$177)),
    0
)</f>
        <v>0</v>
      </c>
      <c r="F53" cm="1">
        <f t="array" ref="F53">IFERROR(
    _xlfn.XLOOKUP('Weighted - average'!$A53, Width!$A$2:$A$166, Width!F$2:F$166 * _xlfn.XLOOKUP('Weighted - average'!$A53, Length!$A$2:$A$177, Length!F$2:F$177)),
    0
)</f>
        <v>41101.132010097426</v>
      </c>
      <c r="G53" cm="1">
        <f t="array" ref="G53">IFERROR(
    _xlfn.XLOOKUP('Weighted - average'!$A53, Width!$A$2:$A$166, Width!G$2:G$166 * _xlfn.XLOOKUP('Weighted - average'!$A53, Length!$A$2:$A$177, Length!G$2:G$177)),
    0
)</f>
        <v>226845.0587517349</v>
      </c>
      <c r="H53" cm="1">
        <f t="array" ref="H53">IFERROR(
    _xlfn.XLOOKUP('Weighted - average'!$A53, Width!$A$2:$A$166, Width!H$2:H$166 * _xlfn.XLOOKUP('Weighted - average'!$A53, Length!$A$2:$A$177, Length!H$2:H$177)),
    0
)</f>
        <v>0</v>
      </c>
      <c r="I53" cm="1">
        <f t="array" ref="I53">IFERROR(
    _xlfn.XLOOKUP('Weighted - average'!$A53, Width!$A$2:$A$166, Width!I$2:I$166 * _xlfn.XLOOKUP('Weighted - average'!$A53, Length!$A$2:$A$177, Length!I$2:I$177)),
    0
)</f>
        <v>1934.8202865451349</v>
      </c>
      <c r="J53" cm="1">
        <f t="array" ref="J53">IFERROR(
    _xlfn.XLOOKUP('Weighted - average'!$A53, Width!$A$2:$A$166, Width!J$2:J$166 * _xlfn.XLOOKUP('Weighted - average'!$A53, Length!$A$2:$A$177, Length!J$2:J$177)),
    0
)</f>
        <v>0</v>
      </c>
      <c r="K53" cm="1">
        <f t="array" ref="K53">IFERROR(
    _xlfn.XLOOKUP('Weighted - average'!$A53, Width!$A$2:$A$166, Width!K$2:K$166 * _xlfn.XLOOKUP('Weighted - average'!$A53, Length!$A$2:$A$177, Length!K$2:K$177)),
    0
)</f>
        <v>190352.23517374319</v>
      </c>
      <c r="L53" cm="1">
        <f t="array" ref="L53">IFERROR(
    _xlfn.XLOOKUP('Weighted - average'!$A53, Width!$A$2:$A$166, Width!L$2:L$166 * _xlfn.XLOOKUP('Weighted - average'!$A53, Length!$A$2:$A$177, Length!L$2:L$177)),
    0
)</f>
        <v>309955.46039870312</v>
      </c>
      <c r="M53" cm="1">
        <f t="array" ref="M53">IFERROR(
    _xlfn.XLOOKUP('Weighted - average'!$A53, Width!$A$2:$A$166, Width!M$2:M$166 * _xlfn.XLOOKUP('Weighted - average'!$A53, Length!$A$2:$A$177, Length!M$2:M$177)),
    0
)</f>
        <v>45619.727999999996</v>
      </c>
      <c r="N53" cm="1">
        <f t="array" ref="N53">IFERROR(
    _xlfn.XLOOKUP('Weighted - average'!$A53, Width!$A$2:$A$166, Width!N$2:N$166 * _xlfn.XLOOKUP('Weighted - average'!$A53, Length!$A$2:$A$177, Length!N$2:N$177)),
    0
)</f>
        <v>0</v>
      </c>
      <c r="O53" cm="1">
        <f t="array" ref="O53">IFERROR(
    _xlfn.XLOOKUP('Weighted - average'!$A53, Width!$A$2:$A$166, Width!O$2:O$166 * _xlfn.XLOOKUP('Weighted - average'!$A53, Length!$A$2:$A$177, Length!O$2:O$177)),
    0
)</f>
        <v>105815.71723217974</v>
      </c>
      <c r="P53" cm="1">
        <f t="array" ref="P53">IFERROR(
    _xlfn.XLOOKUP('Weighted - average'!$A53, Width!$A$2:$A$166, Width!P$2:P$166 * _xlfn.XLOOKUP('Weighted - average'!$A53, Length!$A$2:$A$177, Length!P$2:P$177)),
    0
)</f>
        <v>2422.5480000000002</v>
      </c>
    </row>
    <row r="54" spans="1:16" x14ac:dyDescent="0.25">
      <c r="A54" s="1" t="s">
        <v>67</v>
      </c>
      <c r="B54" cm="1">
        <f t="array" ref="B54">IFERROR(
    _xlfn.XLOOKUP('Weighted - average'!$A54, Width!$A$2:$A$166, Width!B$2:B$166 * _xlfn.XLOOKUP('Weighted - average'!$A54, Length!$A$2:$A$177, Length!B$2:B$177)),
    0
)</f>
        <v>128063.90216947402</v>
      </c>
      <c r="C54" cm="1">
        <f t="array" ref="C54">IFERROR(
    _xlfn.XLOOKUP('Weighted - average'!$A54, Width!$A$2:$A$166, Width!C$2:C$166 * _xlfn.XLOOKUP('Weighted - average'!$A54, Length!$A$2:$A$177, Length!C$2:C$177)),
    0
)</f>
        <v>1872297.8387154932</v>
      </c>
      <c r="D54" cm="1">
        <f t="array" ref="D54">IFERROR(
    _xlfn.XLOOKUP('Weighted - average'!$A54, Width!$A$2:$A$166, Width!D$2:D$166 * _xlfn.XLOOKUP('Weighted - average'!$A54, Length!$A$2:$A$177, Length!D$2:D$177)),
    0
)</f>
        <v>2242.7592434210492</v>
      </c>
      <c r="E54" cm="1">
        <f t="array" ref="E54">IFERROR(
    _xlfn.XLOOKUP('Weighted - average'!$A54, Width!$A$2:$A$166, Width!E$2:E$166 * _xlfn.XLOOKUP('Weighted - average'!$A54, Length!$A$2:$A$177, Length!E$2:E$177)),
    0
)</f>
        <v>6135.7049201459758</v>
      </c>
      <c r="F54" cm="1">
        <f t="array" ref="F54">IFERROR(
    _xlfn.XLOOKUP('Weighted - average'!$A54, Width!$A$2:$A$166, Width!F$2:F$166 * _xlfn.XLOOKUP('Weighted - average'!$A54, Length!$A$2:$A$177, Length!F$2:F$177)),
    0
)</f>
        <v>455747.88925618591</v>
      </c>
      <c r="G54" cm="1">
        <f t="array" ref="G54">IFERROR(
    _xlfn.XLOOKUP('Weighted - average'!$A54, Width!$A$2:$A$166, Width!G$2:G$166 * _xlfn.XLOOKUP('Weighted - average'!$A54, Length!$A$2:$A$177, Length!G$2:G$177)),
    0
)</f>
        <v>1121485.4348354801</v>
      </c>
      <c r="H54" cm="1">
        <f t="array" ref="H54">IFERROR(
    _xlfn.XLOOKUP('Weighted - average'!$A54, Width!$A$2:$A$166, Width!H$2:H$166 * _xlfn.XLOOKUP('Weighted - average'!$A54, Length!$A$2:$A$177, Length!H$2:H$177)),
    0
)</f>
        <v>18726.829060479937</v>
      </c>
      <c r="I54" cm="1">
        <f t="array" ref="I54">IFERROR(
    _xlfn.XLOOKUP('Weighted - average'!$A54, Width!$A$2:$A$166, Width!I$2:I$166 * _xlfn.XLOOKUP('Weighted - average'!$A54, Length!$A$2:$A$177, Length!I$2:I$177)),
    0
)</f>
        <v>13745.784828511574</v>
      </c>
      <c r="J54" cm="1">
        <f t="array" ref="J54">IFERROR(
    _xlfn.XLOOKUP('Weighted - average'!$A54, Width!$A$2:$A$166, Width!J$2:J$166 * _xlfn.XLOOKUP('Weighted - average'!$A54, Length!$A$2:$A$177, Length!J$2:J$177)),
    0
)</f>
        <v>0</v>
      </c>
      <c r="K54" cm="1">
        <f t="array" ref="K54">IFERROR(
    _xlfn.XLOOKUP('Weighted - average'!$A54, Width!$A$2:$A$166, Width!K$2:K$166 * _xlfn.XLOOKUP('Weighted - average'!$A54, Length!$A$2:$A$177, Length!K$2:K$177)),
    0
)</f>
        <v>826277.47123750788</v>
      </c>
      <c r="L54" cm="1">
        <f t="array" ref="L54">IFERROR(
    _xlfn.XLOOKUP('Weighted - average'!$A54, Width!$A$2:$A$166, Width!L$2:L$166 * _xlfn.XLOOKUP('Weighted - average'!$A54, Length!$A$2:$A$177, Length!L$2:L$177)),
    0
)</f>
        <v>964170.3463630164</v>
      </c>
      <c r="M54" cm="1">
        <f t="array" ref="M54">IFERROR(
    _xlfn.XLOOKUP('Weighted - average'!$A54, Width!$A$2:$A$166, Width!M$2:M$166 * _xlfn.XLOOKUP('Weighted - average'!$A54, Length!$A$2:$A$177, Length!M$2:M$177)),
    0
)</f>
        <v>283954.31588369829</v>
      </c>
      <c r="N54" cm="1">
        <f t="array" ref="N54">IFERROR(
    _xlfn.XLOOKUP('Weighted - average'!$A54, Width!$A$2:$A$166, Width!N$2:N$166 * _xlfn.XLOOKUP('Weighted - average'!$A54, Length!$A$2:$A$177, Length!N$2:N$177)),
    0
)</f>
        <v>1219.5879696000002</v>
      </c>
      <c r="O54" cm="1">
        <f t="array" ref="O54">IFERROR(
    _xlfn.XLOOKUP('Weighted - average'!$A54, Width!$A$2:$A$166, Width!O$2:O$166 * _xlfn.XLOOKUP('Weighted - average'!$A54, Length!$A$2:$A$177, Length!O$2:O$177)),
    0
)</f>
        <v>670200.61499020807</v>
      </c>
      <c r="P54" cm="1">
        <f t="array" ref="P54">IFERROR(
    _xlfn.XLOOKUP('Weighted - average'!$A54, Width!$A$2:$A$166, Width!P$2:P$166 * _xlfn.XLOOKUP('Weighted - average'!$A54, Length!$A$2:$A$177, Length!P$2:P$177)),
    0
)</f>
        <v>41423.895322027136</v>
      </c>
    </row>
    <row r="55" spans="1:16" x14ac:dyDescent="0.25">
      <c r="A55" s="1" t="s">
        <v>68</v>
      </c>
      <c r="B55" cm="1">
        <f t="array" ref="B55">IFERROR(
    _xlfn.XLOOKUP('Weighted - average'!$A55, Width!$A$2:$A$166, Width!B$2:B$166 * _xlfn.XLOOKUP('Weighted - average'!$A55, Length!$A$2:$A$177, Length!B$2:B$177)),
    0
)</f>
        <v>5575.335</v>
      </c>
      <c r="C55" cm="1">
        <f t="array" ref="C55">IFERROR(
    _xlfn.XLOOKUP('Weighted - average'!$A55, Width!$A$2:$A$166, Width!C$2:C$166 * _xlfn.XLOOKUP('Weighted - average'!$A55, Length!$A$2:$A$177, Length!C$2:C$177)),
    0
)</f>
        <v>45192.128840928948</v>
      </c>
      <c r="D55" cm="1">
        <f t="array" ref="D55">IFERROR(
    _xlfn.XLOOKUP('Weighted - average'!$A55, Width!$A$2:$A$166, Width!D$2:D$166 * _xlfn.XLOOKUP('Weighted - average'!$A55, Length!$A$2:$A$177, Length!D$2:D$177)),
    0
)</f>
        <v>0</v>
      </c>
      <c r="E55" cm="1">
        <f t="array" ref="E55">IFERROR(
    _xlfn.XLOOKUP('Weighted - average'!$A55, Width!$A$2:$A$166, Width!E$2:E$166 * _xlfn.XLOOKUP('Weighted - average'!$A55, Length!$A$2:$A$177, Length!E$2:E$177)),
    0
)</f>
        <v>0</v>
      </c>
      <c r="F55" cm="1">
        <f t="array" ref="F55">IFERROR(
    _xlfn.XLOOKUP('Weighted - average'!$A55, Width!$A$2:$A$166, Width!F$2:F$166 * _xlfn.XLOOKUP('Weighted - average'!$A55, Length!$A$2:$A$177, Length!F$2:F$177)),
    0
)</f>
        <v>0</v>
      </c>
      <c r="G55" cm="1">
        <f t="array" ref="G55">IFERROR(
    _xlfn.XLOOKUP('Weighted - average'!$A55, Width!$A$2:$A$166, Width!G$2:G$166 * _xlfn.XLOOKUP('Weighted - average'!$A55, Length!$A$2:$A$177, Length!G$2:G$177)),
    0
)</f>
        <v>0</v>
      </c>
      <c r="H55" cm="1">
        <f t="array" ref="H55">IFERROR(
    _xlfn.XLOOKUP('Weighted - average'!$A55, Width!$A$2:$A$166, Width!H$2:H$166 * _xlfn.XLOOKUP('Weighted - average'!$A55, Length!$A$2:$A$177, Length!H$2:H$177)),
    0
)</f>
        <v>0</v>
      </c>
      <c r="I55" cm="1">
        <f t="array" ref="I55">IFERROR(
    _xlfn.XLOOKUP('Weighted - average'!$A55, Width!$A$2:$A$166, Width!I$2:I$166 * _xlfn.XLOOKUP('Weighted - average'!$A55, Length!$A$2:$A$177, Length!I$2:I$177)),
    0
)</f>
        <v>0</v>
      </c>
      <c r="J55" cm="1">
        <f t="array" ref="J55">IFERROR(
    _xlfn.XLOOKUP('Weighted - average'!$A55, Width!$A$2:$A$166, Width!J$2:J$166 * _xlfn.XLOOKUP('Weighted - average'!$A55, Length!$A$2:$A$177, Length!J$2:J$177)),
    0
)</f>
        <v>0</v>
      </c>
      <c r="K55" cm="1">
        <f t="array" ref="K55">IFERROR(
    _xlfn.XLOOKUP('Weighted - average'!$A55, Width!$A$2:$A$166, Width!K$2:K$166 * _xlfn.XLOOKUP('Weighted - average'!$A55, Length!$A$2:$A$177, Length!K$2:K$177)),
    0
)</f>
        <v>0</v>
      </c>
      <c r="L55" cm="1">
        <f t="array" ref="L55">IFERROR(
    _xlfn.XLOOKUP('Weighted - average'!$A55, Width!$A$2:$A$166, Width!L$2:L$166 * _xlfn.XLOOKUP('Weighted - average'!$A55, Length!$A$2:$A$177, Length!L$2:L$177)),
    0
)</f>
        <v>8754.0150000000012</v>
      </c>
      <c r="M55" cm="1">
        <f t="array" ref="M55">IFERROR(
    _xlfn.XLOOKUP('Weighted - average'!$A55, Width!$A$2:$A$166, Width!M$2:M$166 * _xlfn.XLOOKUP('Weighted - average'!$A55, Length!$A$2:$A$177, Length!M$2:M$177)),
    0
)</f>
        <v>0</v>
      </c>
      <c r="N55" cm="1">
        <f t="array" ref="N55">IFERROR(
    _xlfn.XLOOKUP('Weighted - average'!$A55, Width!$A$2:$A$166, Width!N$2:N$166 * _xlfn.XLOOKUP('Weighted - average'!$A55, Length!$A$2:$A$177, Length!N$2:N$177)),
    0
)</f>
        <v>0</v>
      </c>
      <c r="O55" cm="1">
        <f t="array" ref="O55">IFERROR(
    _xlfn.XLOOKUP('Weighted - average'!$A55, Width!$A$2:$A$166, Width!O$2:O$166 * _xlfn.XLOOKUP('Weighted - average'!$A55, Length!$A$2:$A$177, Length!O$2:O$177)),
    0
)</f>
        <v>0</v>
      </c>
      <c r="P55" cm="1">
        <f t="array" ref="P55">IFERROR(
    _xlfn.XLOOKUP('Weighted - average'!$A55, Width!$A$2:$A$166, Width!P$2:P$166 * _xlfn.XLOOKUP('Weighted - average'!$A55, Length!$A$2:$A$177, Length!P$2:P$177)),
    0
)</f>
        <v>0</v>
      </c>
    </row>
    <row r="56" spans="1:16" x14ac:dyDescent="0.25">
      <c r="A56" s="1" t="s">
        <v>69</v>
      </c>
      <c r="B56" cm="1">
        <f t="array" ref="B56">IFERROR(
    _xlfn.XLOOKUP('Weighted - average'!$A56, Width!$A$2:$A$166, Width!B$2:B$166 * _xlfn.XLOOKUP('Weighted - average'!$A56, Length!$A$2:$A$177, Length!B$2:B$177)),
    0
)</f>
        <v>227452.715</v>
      </c>
      <c r="C56" cm="1">
        <f t="array" ref="C56">IFERROR(
    _xlfn.XLOOKUP('Weighted - average'!$A56, Width!$A$2:$A$166, Width!C$2:C$166 * _xlfn.XLOOKUP('Weighted - average'!$A56, Length!$A$2:$A$177, Length!C$2:C$177)),
    0
)</f>
        <v>480717.04846578068</v>
      </c>
      <c r="D56" cm="1">
        <f t="array" ref="D56">IFERROR(
    _xlfn.XLOOKUP('Weighted - average'!$A56, Width!$A$2:$A$166, Width!D$2:D$166 * _xlfn.XLOOKUP('Weighted - average'!$A56, Length!$A$2:$A$177, Length!D$2:D$177)),
    0
)</f>
        <v>13087.425155194522</v>
      </c>
      <c r="E56" cm="1">
        <f t="array" ref="E56">IFERROR(
    _xlfn.XLOOKUP('Weighted - average'!$A56, Width!$A$2:$A$166, Width!E$2:E$166 * _xlfn.XLOOKUP('Weighted - average'!$A56, Length!$A$2:$A$177, Length!E$2:E$177)),
    0
)</f>
        <v>17294.417693693566</v>
      </c>
      <c r="F56" cm="1">
        <f t="array" ref="F56">IFERROR(
    _xlfn.XLOOKUP('Weighted - average'!$A56, Width!$A$2:$A$166, Width!F$2:F$166 * _xlfn.XLOOKUP('Weighted - average'!$A56, Length!$A$2:$A$177, Length!F$2:F$177)),
    0
)</f>
        <v>435008.09793743223</v>
      </c>
      <c r="G56" cm="1">
        <f t="array" ref="G56">IFERROR(
    _xlfn.XLOOKUP('Weighted - average'!$A56, Width!$A$2:$A$166, Width!G$2:G$166 * _xlfn.XLOOKUP('Weighted - average'!$A56, Length!$A$2:$A$177, Length!G$2:G$177)),
    0
)</f>
        <v>1246422.5057494526</v>
      </c>
      <c r="H56" cm="1">
        <f t="array" ref="H56">IFERROR(
    _xlfn.XLOOKUP('Weighted - average'!$A56, Width!$A$2:$A$166, Width!H$2:H$166 * _xlfn.XLOOKUP('Weighted - average'!$A56, Length!$A$2:$A$177, Length!H$2:H$177)),
    0
)</f>
        <v>10093.592000000001</v>
      </c>
      <c r="I56" cm="1">
        <f t="array" ref="I56">IFERROR(
    _xlfn.XLOOKUP('Weighted - average'!$A56, Width!$A$2:$A$166, Width!I$2:I$166 * _xlfn.XLOOKUP('Weighted - average'!$A56, Length!$A$2:$A$177, Length!I$2:I$177)),
    0
)</f>
        <v>0</v>
      </c>
      <c r="J56" cm="1">
        <f t="array" ref="J56">IFERROR(
    _xlfn.XLOOKUP('Weighted - average'!$A56, Width!$A$2:$A$166, Width!J$2:J$166 * _xlfn.XLOOKUP('Weighted - average'!$A56, Length!$A$2:$A$177, Length!J$2:J$177)),
    0
)</f>
        <v>0</v>
      </c>
      <c r="K56" cm="1">
        <f t="array" ref="K56">IFERROR(
    _xlfn.XLOOKUP('Weighted - average'!$A56, Width!$A$2:$A$166, Width!K$2:K$166 * _xlfn.XLOOKUP('Weighted - average'!$A56, Length!$A$2:$A$177, Length!K$2:K$177)),
    0
)</f>
        <v>481058.14261626085</v>
      </c>
      <c r="L56" cm="1">
        <f t="array" ref="L56">IFERROR(
    _xlfn.XLOOKUP('Weighted - average'!$A56, Width!$A$2:$A$166, Width!L$2:L$166 * _xlfn.XLOOKUP('Weighted - average'!$A56, Length!$A$2:$A$177, Length!L$2:L$177)),
    0
)</f>
        <v>509214.84270635532</v>
      </c>
      <c r="M56" cm="1">
        <f t="array" ref="M56">IFERROR(
    _xlfn.XLOOKUP('Weighted - average'!$A56, Width!$A$2:$A$166, Width!M$2:M$166 * _xlfn.XLOOKUP('Weighted - average'!$A56, Length!$A$2:$A$177, Length!M$2:M$177)),
    0
)</f>
        <v>0</v>
      </c>
      <c r="N56" cm="1">
        <f t="array" ref="N56">IFERROR(
    _xlfn.XLOOKUP('Weighted - average'!$A56, Width!$A$2:$A$166, Width!N$2:N$166 * _xlfn.XLOOKUP('Weighted - average'!$A56, Length!$A$2:$A$177, Length!N$2:N$177)),
    0
)</f>
        <v>0</v>
      </c>
      <c r="O56" cm="1">
        <f t="array" ref="O56">IFERROR(
    _xlfn.XLOOKUP('Weighted - average'!$A56, Width!$A$2:$A$166, Width!O$2:O$166 * _xlfn.XLOOKUP('Weighted - average'!$A56, Length!$A$2:$A$177, Length!O$2:O$177)),
    0
)</f>
        <v>440726.87621072517</v>
      </c>
      <c r="P56" cm="1">
        <f t="array" ref="P56">IFERROR(
    _xlfn.XLOOKUP('Weighted - average'!$A56, Width!$A$2:$A$166, Width!P$2:P$166 * _xlfn.XLOOKUP('Weighted - average'!$A56, Length!$A$2:$A$177, Length!P$2:P$177)),
    0
)</f>
        <v>39389.001661160088</v>
      </c>
    </row>
    <row r="57" spans="1:16" x14ac:dyDescent="0.25">
      <c r="A57" s="1" t="s">
        <v>70</v>
      </c>
      <c r="B57" cm="1">
        <f t="array" ref="B57">IFERROR(
    _xlfn.XLOOKUP('Weighted - average'!$A57, Width!$A$2:$A$166, Width!B$2:B$166 * _xlfn.XLOOKUP('Weighted - average'!$A57, Length!$A$2:$A$177, Length!B$2:B$177)),
    0
)</f>
        <v>9532.5370000000003</v>
      </c>
      <c r="C57" cm="1">
        <f t="array" ref="C57">IFERROR(
    _xlfn.XLOOKUP('Weighted - average'!$A57, Width!$A$2:$A$166, Width!C$2:C$166 * _xlfn.XLOOKUP('Weighted - average'!$A57, Length!$A$2:$A$177, Length!C$2:C$177)),
    0
)</f>
        <v>55298.99750273781</v>
      </c>
      <c r="D57" cm="1">
        <f t="array" ref="D57">IFERROR(
    _xlfn.XLOOKUP('Weighted - average'!$A57, Width!$A$2:$A$166, Width!D$2:D$166 * _xlfn.XLOOKUP('Weighted - average'!$A57, Length!$A$2:$A$177, Length!D$2:D$177)),
    0
)</f>
        <v>51.545999999999999</v>
      </c>
      <c r="E57" cm="1">
        <f t="array" ref="E57">IFERROR(
    _xlfn.XLOOKUP('Weighted - average'!$A57, Width!$A$2:$A$166, Width!E$2:E$166 * _xlfn.XLOOKUP('Weighted - average'!$A57, Length!$A$2:$A$177, Length!E$2:E$177)),
    0
)</f>
        <v>44.332500000000003</v>
      </c>
      <c r="F57" cm="1">
        <f t="array" ref="F57">IFERROR(
    _xlfn.XLOOKUP('Weighted - average'!$A57, Width!$A$2:$A$166, Width!F$2:F$166 * _xlfn.XLOOKUP('Weighted - average'!$A57, Length!$A$2:$A$177, Length!F$2:F$177)),
    0
)</f>
        <v>20177.180056502875</v>
      </c>
      <c r="G57" cm="1">
        <f t="array" ref="G57">IFERROR(
    _xlfn.XLOOKUP('Weighted - average'!$A57, Width!$A$2:$A$166, Width!G$2:G$166 * _xlfn.XLOOKUP('Weighted - average'!$A57, Length!$A$2:$A$177, Length!G$2:G$177)),
    0
)</f>
        <v>174795.19670006176</v>
      </c>
      <c r="H57" cm="1">
        <f t="array" ref="H57">IFERROR(
    _xlfn.XLOOKUP('Weighted - average'!$A57, Width!$A$2:$A$166, Width!H$2:H$166 * _xlfn.XLOOKUP('Weighted - average'!$A57, Length!$A$2:$A$177, Length!H$2:H$177)),
    0
)</f>
        <v>0</v>
      </c>
      <c r="I57" cm="1">
        <f t="array" ref="I57">IFERROR(
    _xlfn.XLOOKUP('Weighted - average'!$A57, Width!$A$2:$A$166, Width!I$2:I$166 * _xlfn.XLOOKUP('Weighted - average'!$A57, Length!$A$2:$A$177, Length!I$2:I$177)),
    0
)</f>
        <v>38137.977439507587</v>
      </c>
      <c r="J57" cm="1">
        <f t="array" ref="J57">IFERROR(
    _xlfn.XLOOKUP('Weighted - average'!$A57, Width!$A$2:$A$166, Width!J$2:J$166 * _xlfn.XLOOKUP('Weighted - average'!$A57, Length!$A$2:$A$177, Length!J$2:J$177)),
    0
)</f>
        <v>0</v>
      </c>
      <c r="K57" cm="1">
        <f t="array" ref="K57">IFERROR(
    _xlfn.XLOOKUP('Weighted - average'!$A57, Width!$A$2:$A$166, Width!K$2:K$166 * _xlfn.XLOOKUP('Weighted - average'!$A57, Length!$A$2:$A$177, Length!K$2:K$177)),
    0
)</f>
        <v>17153.003523390176</v>
      </c>
      <c r="L57" cm="1">
        <f t="array" ref="L57">IFERROR(
    _xlfn.XLOOKUP('Weighted - average'!$A57, Width!$A$2:$A$166, Width!L$2:L$166 * _xlfn.XLOOKUP('Weighted - average'!$A57, Length!$A$2:$A$177, Length!L$2:L$177)),
    0
)</f>
        <v>59038.083264373046</v>
      </c>
      <c r="M57" cm="1">
        <f t="array" ref="M57">IFERROR(
    _xlfn.XLOOKUP('Weighted - average'!$A57, Width!$A$2:$A$166, Width!M$2:M$166 * _xlfn.XLOOKUP('Weighted - average'!$A57, Length!$A$2:$A$177, Length!M$2:M$177)),
    0
)</f>
        <v>5291.7612038782199</v>
      </c>
      <c r="N57" cm="1">
        <f t="array" ref="N57">IFERROR(
    _xlfn.XLOOKUP('Weighted - average'!$A57, Width!$A$2:$A$166, Width!N$2:N$166 * _xlfn.XLOOKUP('Weighted - average'!$A57, Length!$A$2:$A$177, Length!N$2:N$177)),
    0
)</f>
        <v>0</v>
      </c>
      <c r="O57" cm="1">
        <f t="array" ref="O57">IFERROR(
    _xlfn.XLOOKUP('Weighted - average'!$A57, Width!$A$2:$A$166, Width!O$2:O$166 * _xlfn.XLOOKUP('Weighted - average'!$A57, Length!$A$2:$A$177, Length!O$2:O$177)),
    0
)</f>
        <v>29496.430518395264</v>
      </c>
      <c r="P57" cm="1">
        <f t="array" ref="P57">IFERROR(
    _xlfn.XLOOKUP('Weighted - average'!$A57, Width!$A$2:$A$166, Width!P$2:P$166 * _xlfn.XLOOKUP('Weighted - average'!$A57, Length!$A$2:$A$177, Length!P$2:P$177)),
    0
)</f>
        <v>0</v>
      </c>
    </row>
    <row r="58" spans="1:16" x14ac:dyDescent="0.25">
      <c r="A58" s="1" t="s">
        <v>71</v>
      </c>
      <c r="B58" cm="1">
        <f t="array" ref="B58">IFERROR(
    _xlfn.XLOOKUP('Weighted - average'!$A58, Width!$A$2:$A$166, Width!B$2:B$166 * _xlfn.XLOOKUP('Weighted - average'!$A58, Length!$A$2:$A$177, Length!B$2:B$177)),
    0
)</f>
        <v>65236.946924820448</v>
      </c>
      <c r="C58" cm="1">
        <f t="array" ref="C58">IFERROR(
    _xlfn.XLOOKUP('Weighted - average'!$A58, Width!$A$2:$A$166, Width!C$2:C$166 * _xlfn.XLOOKUP('Weighted - average'!$A58, Length!$A$2:$A$177, Length!C$2:C$177)),
    0
)</f>
        <v>562554.423329068</v>
      </c>
      <c r="D58" cm="1">
        <f t="array" ref="D58">IFERROR(
    _xlfn.XLOOKUP('Weighted - average'!$A58, Width!$A$2:$A$166, Width!D$2:D$166 * _xlfn.XLOOKUP('Weighted - average'!$A58, Length!$A$2:$A$177, Length!D$2:D$177)),
    0
)</f>
        <v>3155.6447547276443</v>
      </c>
      <c r="E58" cm="1">
        <f t="array" ref="E58">IFERROR(
    _xlfn.XLOOKUP('Weighted - average'!$A58, Width!$A$2:$A$166, Width!E$2:E$166 * _xlfn.XLOOKUP('Weighted - average'!$A58, Length!$A$2:$A$177, Length!E$2:E$177)),
    0
)</f>
        <v>6725.5681750738531</v>
      </c>
      <c r="F58" cm="1">
        <f t="array" ref="F58">IFERROR(
    _xlfn.XLOOKUP('Weighted - average'!$A58, Width!$A$2:$A$166, Width!F$2:F$166 * _xlfn.XLOOKUP('Weighted - average'!$A58, Length!$A$2:$A$177, Length!F$2:F$177)),
    0
)</f>
        <v>302126.76797420962</v>
      </c>
      <c r="G58" cm="1">
        <f t="array" ref="G58">IFERROR(
    _xlfn.XLOOKUP('Weighted - average'!$A58, Width!$A$2:$A$166, Width!G$2:G$166 * _xlfn.XLOOKUP('Weighted - average'!$A58, Length!$A$2:$A$177, Length!G$2:G$177)),
    0
)</f>
        <v>1463611.6654699317</v>
      </c>
      <c r="H58" cm="1">
        <f t="array" ref="H58">IFERROR(
    _xlfn.XLOOKUP('Weighted - average'!$A58, Width!$A$2:$A$166, Width!H$2:H$166 * _xlfn.XLOOKUP('Weighted - average'!$A58, Length!$A$2:$A$177, Length!H$2:H$177)),
    0
)</f>
        <v>13074.328233258631</v>
      </c>
      <c r="I58" cm="1">
        <f t="array" ref="I58">IFERROR(
    _xlfn.XLOOKUP('Weighted - average'!$A58, Width!$A$2:$A$166, Width!I$2:I$166 * _xlfn.XLOOKUP('Weighted - average'!$A58, Length!$A$2:$A$177, Length!I$2:I$177)),
    0
)</f>
        <v>78680.586946126685</v>
      </c>
      <c r="J58" cm="1">
        <f t="array" ref="J58">IFERROR(
    _xlfn.XLOOKUP('Weighted - average'!$A58, Width!$A$2:$A$166, Width!J$2:J$166 * _xlfn.XLOOKUP('Weighted - average'!$A58, Length!$A$2:$A$177, Length!J$2:J$177)),
    0
)</f>
        <v>47.868000000000002</v>
      </c>
      <c r="K58" cm="1">
        <f t="array" ref="K58">IFERROR(
    _xlfn.XLOOKUP('Weighted - average'!$A58, Width!$A$2:$A$166, Width!K$2:K$166 * _xlfn.XLOOKUP('Weighted - average'!$A58, Length!$A$2:$A$177, Length!K$2:K$177)),
    0
)</f>
        <v>996628.14230681502</v>
      </c>
      <c r="L58" cm="1">
        <f t="array" ref="L58">IFERROR(
    _xlfn.XLOOKUP('Weighted - average'!$A58, Width!$A$2:$A$166, Width!L$2:L$166 * _xlfn.XLOOKUP('Weighted - average'!$A58, Length!$A$2:$A$177, Length!L$2:L$177)),
    0
)</f>
        <v>596758.24107472668</v>
      </c>
      <c r="M58" cm="1">
        <f t="array" ref="M58">IFERROR(
    _xlfn.XLOOKUP('Weighted - average'!$A58, Width!$A$2:$A$166, Width!M$2:M$166 * _xlfn.XLOOKUP('Weighted - average'!$A58, Length!$A$2:$A$177, Length!M$2:M$177)),
    0
)</f>
        <v>282668.9210350042</v>
      </c>
      <c r="N58" cm="1">
        <f t="array" ref="N58">IFERROR(
    _xlfn.XLOOKUP('Weighted - average'!$A58, Width!$A$2:$A$166, Width!N$2:N$166 * _xlfn.XLOOKUP('Weighted - average'!$A58, Length!$A$2:$A$177, Length!N$2:N$177)),
    0
)</f>
        <v>1661.0358031832959</v>
      </c>
      <c r="O58" cm="1">
        <f t="array" ref="O58">IFERROR(
    _xlfn.XLOOKUP('Weighted - average'!$A58, Width!$A$2:$A$166, Width!O$2:O$166 * _xlfn.XLOOKUP('Weighted - average'!$A58, Length!$A$2:$A$177, Length!O$2:O$177)),
    0
)</f>
        <v>613825.91205061669</v>
      </c>
      <c r="P58" cm="1">
        <f t="array" ref="P58">IFERROR(
    _xlfn.XLOOKUP('Weighted - average'!$A58, Width!$A$2:$A$166, Width!P$2:P$166 * _xlfn.XLOOKUP('Weighted - average'!$A58, Length!$A$2:$A$177, Length!P$2:P$177)),
    0
)</f>
        <v>33614.372144137509</v>
      </c>
    </row>
    <row r="59" spans="1:16" x14ac:dyDescent="0.25">
      <c r="A59" s="1" t="s">
        <v>72</v>
      </c>
      <c r="B59" cm="1">
        <f t="array" ref="B59">IFERROR(
    _xlfn.XLOOKUP('Weighted - average'!$A59, Width!$A$2:$A$166, Width!B$2:B$166 * _xlfn.XLOOKUP('Weighted - average'!$A59, Length!$A$2:$A$177, Length!B$2:B$177)),
    0
)</f>
        <v>23160.818864388591</v>
      </c>
      <c r="C59" cm="1">
        <f t="array" ref="C59">IFERROR(
    _xlfn.XLOOKUP('Weighted - average'!$A59, Width!$A$2:$A$166, Width!C$2:C$166 * _xlfn.XLOOKUP('Weighted - average'!$A59, Length!$A$2:$A$177, Length!C$2:C$177)),
    0
)</f>
        <v>160745.65570030655</v>
      </c>
      <c r="D59" cm="1">
        <f t="array" ref="D59">IFERROR(
    _xlfn.XLOOKUP('Weighted - average'!$A59, Width!$A$2:$A$166, Width!D$2:D$166 * _xlfn.XLOOKUP('Weighted - average'!$A59, Length!$A$2:$A$177, Length!D$2:D$177)),
    0
)</f>
        <v>0</v>
      </c>
      <c r="E59" cm="1">
        <f t="array" ref="E59">IFERROR(
    _xlfn.XLOOKUP('Weighted - average'!$A59, Width!$A$2:$A$166, Width!E$2:E$166 * _xlfn.XLOOKUP('Weighted - average'!$A59, Length!$A$2:$A$177, Length!E$2:E$177)),
    0
)</f>
        <v>0</v>
      </c>
      <c r="F59" cm="1">
        <f t="array" ref="F59">IFERROR(
    _xlfn.XLOOKUP('Weighted - average'!$A59, Width!$A$2:$A$166, Width!F$2:F$166 * _xlfn.XLOOKUP('Weighted - average'!$A59, Length!$A$2:$A$177, Length!F$2:F$177)),
    0
)</f>
        <v>25000.679225417716</v>
      </c>
      <c r="G59" cm="1">
        <f t="array" ref="G59">IFERROR(
    _xlfn.XLOOKUP('Weighted - average'!$A59, Width!$A$2:$A$166, Width!G$2:G$166 * _xlfn.XLOOKUP('Weighted - average'!$A59, Length!$A$2:$A$177, Length!G$2:G$177)),
    0
)</f>
        <v>164011.86336217553</v>
      </c>
      <c r="H59" cm="1">
        <f t="array" ref="H59">IFERROR(
    _xlfn.XLOOKUP('Weighted - average'!$A59, Width!$A$2:$A$166, Width!H$2:H$166 * _xlfn.XLOOKUP('Weighted - average'!$A59, Length!$A$2:$A$177, Length!H$2:H$177)),
    0
)</f>
        <v>0</v>
      </c>
      <c r="I59" cm="1">
        <f t="array" ref="I59">IFERROR(
    _xlfn.XLOOKUP('Weighted - average'!$A59, Width!$A$2:$A$166, Width!I$2:I$166 * _xlfn.XLOOKUP('Weighted - average'!$A59, Length!$A$2:$A$177, Length!I$2:I$177)),
    0
)</f>
        <v>0</v>
      </c>
      <c r="J59" cm="1">
        <f t="array" ref="J59">IFERROR(
    _xlfn.XLOOKUP('Weighted - average'!$A59, Width!$A$2:$A$166, Width!J$2:J$166 * _xlfn.XLOOKUP('Weighted - average'!$A59, Length!$A$2:$A$177, Length!J$2:J$177)),
    0
)</f>
        <v>0</v>
      </c>
      <c r="K59" cm="1">
        <f t="array" ref="K59">IFERROR(
    _xlfn.XLOOKUP('Weighted - average'!$A59, Width!$A$2:$A$166, Width!K$2:K$166 * _xlfn.XLOOKUP('Weighted - average'!$A59, Length!$A$2:$A$177, Length!K$2:K$177)),
    0
)</f>
        <v>70674.961453623517</v>
      </c>
      <c r="L59" cm="1">
        <f t="array" ref="L59">IFERROR(
    _xlfn.XLOOKUP('Weighted - average'!$A59, Width!$A$2:$A$166, Width!L$2:L$166 * _xlfn.XLOOKUP('Weighted - average'!$A59, Length!$A$2:$A$177, Length!L$2:L$177)),
    0
)</f>
        <v>47062.044670561787</v>
      </c>
      <c r="M59" cm="1">
        <f t="array" ref="M59">IFERROR(
    _xlfn.XLOOKUP('Weighted - average'!$A59, Width!$A$2:$A$166, Width!M$2:M$166 * _xlfn.XLOOKUP('Weighted - average'!$A59, Length!$A$2:$A$177, Length!M$2:M$177)),
    0
)</f>
        <v>0</v>
      </c>
      <c r="N59" cm="1">
        <f t="array" ref="N59">IFERROR(
    _xlfn.XLOOKUP('Weighted - average'!$A59, Width!$A$2:$A$166, Width!N$2:N$166 * _xlfn.XLOOKUP('Weighted - average'!$A59, Length!$A$2:$A$177, Length!N$2:N$177)),
    0
)</f>
        <v>8.6319999999999997</v>
      </c>
      <c r="O59" cm="1">
        <f t="array" ref="O59">IFERROR(
    _xlfn.XLOOKUP('Weighted - average'!$A59, Width!$A$2:$A$166, Width!O$2:O$166 * _xlfn.XLOOKUP('Weighted - average'!$A59, Length!$A$2:$A$177, Length!O$2:O$177)),
    0
)</f>
        <v>26770.92776378764</v>
      </c>
      <c r="P59" cm="1">
        <f t="array" ref="P59">IFERROR(
    _xlfn.XLOOKUP('Weighted - average'!$A59, Width!$A$2:$A$166, Width!P$2:P$166 * _xlfn.XLOOKUP('Weighted - average'!$A59, Length!$A$2:$A$177, Length!P$2:P$177)),
    0
)</f>
        <v>0</v>
      </c>
    </row>
    <row r="60" spans="1:16" x14ac:dyDescent="0.25">
      <c r="A60" s="1" t="s">
        <v>73</v>
      </c>
      <c r="B60" cm="1">
        <f t="array" ref="B60">IFERROR(
    _xlfn.XLOOKUP('Weighted - average'!$A60, Width!$A$2:$A$166, Width!B$2:B$166 * _xlfn.XLOOKUP('Weighted - average'!$A60, Length!$A$2:$A$177, Length!B$2:B$177)),
    0
)</f>
        <v>478641.4798505911</v>
      </c>
      <c r="C60" cm="1">
        <f t="array" ref="C60">IFERROR(
    _xlfn.XLOOKUP('Weighted - average'!$A60, Width!$A$2:$A$166, Width!C$2:C$166 * _xlfn.XLOOKUP('Weighted - average'!$A60, Length!$A$2:$A$177, Length!C$2:C$177)),
    0
)</f>
        <v>684205.54617487511</v>
      </c>
      <c r="D60" cm="1">
        <f t="array" ref="D60">IFERROR(
    _xlfn.XLOOKUP('Weighted - average'!$A60, Width!$A$2:$A$166, Width!D$2:D$166 * _xlfn.XLOOKUP('Weighted - average'!$A60, Length!$A$2:$A$177, Length!D$2:D$177)),
    0
)</f>
        <v>0</v>
      </c>
      <c r="E60" cm="1">
        <f t="array" ref="E60">IFERROR(
    _xlfn.XLOOKUP('Weighted - average'!$A60, Width!$A$2:$A$166, Width!E$2:E$166 * _xlfn.XLOOKUP('Weighted - average'!$A60, Length!$A$2:$A$177, Length!E$2:E$177)),
    0
)</f>
        <v>2791.962179104476</v>
      </c>
      <c r="F60" cm="1">
        <f t="array" ref="F60">IFERROR(
    _xlfn.XLOOKUP('Weighted - average'!$A60, Width!$A$2:$A$166, Width!F$2:F$166 * _xlfn.XLOOKUP('Weighted - average'!$A60, Length!$A$2:$A$177, Length!F$2:F$177)),
    0
)</f>
        <v>259778.57868131384</v>
      </c>
      <c r="G60" cm="1">
        <f t="array" ref="G60">IFERROR(
    _xlfn.XLOOKUP('Weighted - average'!$A60, Width!$A$2:$A$166, Width!G$2:G$166 * _xlfn.XLOOKUP('Weighted - average'!$A60, Length!$A$2:$A$177, Length!G$2:G$177)),
    0
)</f>
        <v>1305396.9273207872</v>
      </c>
      <c r="H60" cm="1">
        <f t="array" ref="H60">IFERROR(
    _xlfn.XLOOKUP('Weighted - average'!$A60, Width!$A$2:$A$166, Width!H$2:H$166 * _xlfn.XLOOKUP('Weighted - average'!$A60, Length!$A$2:$A$177, Length!H$2:H$177)),
    0
)</f>
        <v>18748.716636623547</v>
      </c>
      <c r="I60" cm="1">
        <f t="array" ref="I60">IFERROR(
    _xlfn.XLOOKUP('Weighted - average'!$A60, Width!$A$2:$A$166, Width!I$2:I$166 * _xlfn.XLOOKUP('Weighted - average'!$A60, Length!$A$2:$A$177, Length!I$2:I$177)),
    0
)</f>
        <v>5055.464091683999</v>
      </c>
      <c r="J60" cm="1">
        <f t="array" ref="J60">IFERROR(
    _xlfn.XLOOKUP('Weighted - average'!$A60, Width!$A$2:$A$166, Width!J$2:J$166 * _xlfn.XLOOKUP('Weighted - average'!$A60, Length!$A$2:$A$177, Length!J$2:J$177)),
    0
)</f>
        <v>0</v>
      </c>
      <c r="K60" cm="1">
        <f t="array" ref="K60">IFERROR(
    _xlfn.XLOOKUP('Weighted - average'!$A60, Width!$A$2:$A$166, Width!K$2:K$166 * _xlfn.XLOOKUP('Weighted - average'!$A60, Length!$A$2:$A$177, Length!K$2:K$177)),
    0
)</f>
        <v>1087185.3136610768</v>
      </c>
      <c r="L60" cm="1">
        <f t="array" ref="L60">IFERROR(
    _xlfn.XLOOKUP('Weighted - average'!$A60, Width!$A$2:$A$166, Width!L$2:L$166 * _xlfn.XLOOKUP('Weighted - average'!$A60, Length!$A$2:$A$177, Length!L$2:L$177)),
    0
)</f>
        <v>470756.43169075967</v>
      </c>
      <c r="M60" cm="1">
        <f t="array" ref="M60">IFERROR(
    _xlfn.XLOOKUP('Weighted - average'!$A60, Width!$A$2:$A$166, Width!M$2:M$166 * _xlfn.XLOOKUP('Weighted - average'!$A60, Length!$A$2:$A$177, Length!M$2:M$177)),
    0
)</f>
        <v>0</v>
      </c>
      <c r="N60" cm="1">
        <f t="array" ref="N60">IFERROR(
    _xlfn.XLOOKUP('Weighted - average'!$A60, Width!$A$2:$A$166, Width!N$2:N$166 * _xlfn.XLOOKUP('Weighted - average'!$A60, Length!$A$2:$A$177, Length!N$2:N$177)),
    0
)</f>
        <v>1173.1917851083876</v>
      </c>
      <c r="O60" cm="1">
        <f t="array" ref="O60">IFERROR(
    _xlfn.XLOOKUP('Weighted - average'!$A60, Width!$A$2:$A$166, Width!O$2:O$166 * _xlfn.XLOOKUP('Weighted - average'!$A60, Length!$A$2:$A$177, Length!O$2:O$177)),
    0
)</f>
        <v>297100.76127879636</v>
      </c>
      <c r="P60" cm="1">
        <f t="array" ref="P60">IFERROR(
    _xlfn.XLOOKUP('Weighted - average'!$A60, Width!$A$2:$A$166, Width!P$2:P$166 * _xlfn.XLOOKUP('Weighted - average'!$A60, Length!$A$2:$A$177, Length!P$2:P$177)),
    0
)</f>
        <v>17011.019917857131</v>
      </c>
    </row>
    <row r="61" spans="1:16" x14ac:dyDescent="0.25">
      <c r="A61" s="1" t="s">
        <v>74</v>
      </c>
      <c r="B61" cm="1">
        <f t="array" ref="B61">IFERROR(
    _xlfn.XLOOKUP('Weighted - average'!$A61, Width!$A$2:$A$166, Width!B$2:B$166 * _xlfn.XLOOKUP('Weighted - average'!$A61, Length!$A$2:$A$177, Length!B$2:B$177)),
    0
)</f>
        <v>16269.529316602682</v>
      </c>
      <c r="C61" cm="1">
        <f t="array" ref="C61">IFERROR(
    _xlfn.XLOOKUP('Weighted - average'!$A61, Width!$A$2:$A$166, Width!C$2:C$166 * _xlfn.XLOOKUP('Weighted - average'!$A61, Length!$A$2:$A$177, Length!C$2:C$177)),
    0
)</f>
        <v>223544.33686859004</v>
      </c>
      <c r="D61" cm="1">
        <f t="array" ref="D61">IFERROR(
    _xlfn.XLOOKUP('Weighted - average'!$A61, Width!$A$2:$A$166, Width!D$2:D$166 * _xlfn.XLOOKUP('Weighted - average'!$A61, Length!$A$2:$A$177, Length!D$2:D$177)),
    0
)</f>
        <v>0</v>
      </c>
      <c r="E61" cm="1">
        <f t="array" ref="E61">IFERROR(
    _xlfn.XLOOKUP('Weighted - average'!$A61, Width!$A$2:$A$166, Width!E$2:E$166 * _xlfn.XLOOKUP('Weighted - average'!$A61, Length!$A$2:$A$177, Length!E$2:E$177)),
    0
)</f>
        <v>868.63199999999858</v>
      </c>
      <c r="F61" cm="1">
        <f t="array" ref="F61">IFERROR(
    _xlfn.XLOOKUP('Weighted - average'!$A61, Width!$A$2:$A$166, Width!F$2:F$166 * _xlfn.XLOOKUP('Weighted - average'!$A61, Length!$A$2:$A$177, Length!F$2:F$177)),
    0
)</f>
        <v>51923.085019324812</v>
      </c>
      <c r="G61" cm="1">
        <f t="array" ref="G61">IFERROR(
    _xlfn.XLOOKUP('Weighted - average'!$A61, Width!$A$2:$A$166, Width!G$2:G$166 * _xlfn.XLOOKUP('Weighted - average'!$A61, Length!$A$2:$A$177, Length!G$2:G$177)),
    0
)</f>
        <v>279462.52105886349</v>
      </c>
      <c r="H61" cm="1">
        <f t="array" ref="H61">IFERROR(
    _xlfn.XLOOKUP('Weighted - average'!$A61, Width!$A$2:$A$166, Width!H$2:H$166 * _xlfn.XLOOKUP('Weighted - average'!$A61, Length!$A$2:$A$177, Length!H$2:H$177)),
    0
)</f>
        <v>1043.4648229665065</v>
      </c>
      <c r="I61" cm="1">
        <f t="array" ref="I61">IFERROR(
    _xlfn.XLOOKUP('Weighted - average'!$A61, Width!$A$2:$A$166, Width!I$2:I$166 * _xlfn.XLOOKUP('Weighted - average'!$A61, Length!$A$2:$A$177, Length!I$2:I$177)),
    0
)</f>
        <v>2541.656925462959</v>
      </c>
      <c r="J61" cm="1">
        <f t="array" ref="J61">IFERROR(
    _xlfn.XLOOKUP('Weighted - average'!$A61, Width!$A$2:$A$166, Width!J$2:J$166 * _xlfn.XLOOKUP('Weighted - average'!$A61, Length!$A$2:$A$177, Length!J$2:J$177)),
    0
)</f>
        <v>0</v>
      </c>
      <c r="K61" cm="1">
        <f t="array" ref="K61">IFERROR(
    _xlfn.XLOOKUP('Weighted - average'!$A61, Width!$A$2:$A$166, Width!K$2:K$166 * _xlfn.XLOOKUP('Weighted - average'!$A61, Length!$A$2:$A$177, Length!K$2:K$177)),
    0
)</f>
        <v>132532.209477686</v>
      </c>
      <c r="L61" cm="1">
        <f t="array" ref="L61">IFERROR(
    _xlfn.XLOOKUP('Weighted - average'!$A61, Width!$A$2:$A$166, Width!L$2:L$166 * _xlfn.XLOOKUP('Weighted - average'!$A61, Length!$A$2:$A$177, Length!L$2:L$177)),
    0
)</f>
        <v>214987.91547036357</v>
      </c>
      <c r="M61" cm="1">
        <f t="array" ref="M61">IFERROR(
    _xlfn.XLOOKUP('Weighted - average'!$A61, Width!$A$2:$A$166, Width!M$2:M$166 * _xlfn.XLOOKUP('Weighted - average'!$A61, Length!$A$2:$A$177, Length!M$2:M$177)),
    0
)</f>
        <v>32281.774299480519</v>
      </c>
      <c r="N61" cm="1">
        <f t="array" ref="N61">IFERROR(
    _xlfn.XLOOKUP('Weighted - average'!$A61, Width!$A$2:$A$166, Width!N$2:N$166 * _xlfn.XLOOKUP('Weighted - average'!$A61, Length!$A$2:$A$177, Length!N$2:N$177)),
    0
)</f>
        <v>0</v>
      </c>
      <c r="O61" cm="1">
        <f t="array" ref="O61">IFERROR(
    _xlfn.XLOOKUP('Weighted - average'!$A61, Width!$A$2:$A$166, Width!O$2:O$166 * _xlfn.XLOOKUP('Weighted - average'!$A61, Length!$A$2:$A$177, Length!O$2:O$177)),
    0
)</f>
        <v>139923.92385477971</v>
      </c>
      <c r="P61" cm="1">
        <f t="array" ref="P61">IFERROR(
    _xlfn.XLOOKUP('Weighted - average'!$A61, Width!$A$2:$A$166, Width!P$2:P$166 * _xlfn.XLOOKUP('Weighted - average'!$A61, Length!$A$2:$A$177, Length!P$2:P$177)),
    0
)</f>
        <v>3436.038</v>
      </c>
    </row>
    <row r="62" spans="1:16" x14ac:dyDescent="0.25">
      <c r="A62" s="1" t="s">
        <v>75</v>
      </c>
      <c r="B62" cm="1">
        <f t="array" ref="B62">IFERROR(
    _xlfn.XLOOKUP('Weighted - average'!$A62, Width!$A$2:$A$166, Width!B$2:B$166 * _xlfn.XLOOKUP('Weighted - average'!$A62, Length!$A$2:$A$177, Length!B$2:B$177)),
    0
)</f>
        <v>0</v>
      </c>
      <c r="C62" cm="1">
        <f t="array" ref="C62">IFERROR(
    _xlfn.XLOOKUP('Weighted - average'!$A62, Width!$A$2:$A$166, Width!C$2:C$166 * _xlfn.XLOOKUP('Weighted - average'!$A62, Length!$A$2:$A$177, Length!C$2:C$177)),
    0
)</f>
        <v>1019.7779999999965</v>
      </c>
      <c r="D62" cm="1">
        <f t="array" ref="D62">IFERROR(
    _xlfn.XLOOKUP('Weighted - average'!$A62, Width!$A$2:$A$166, Width!D$2:D$166 * _xlfn.XLOOKUP('Weighted - average'!$A62, Length!$A$2:$A$177, Length!D$2:D$177)),
    0
)</f>
        <v>0</v>
      </c>
      <c r="E62" cm="1">
        <f t="array" ref="E62">IFERROR(
    _xlfn.XLOOKUP('Weighted - average'!$A62, Width!$A$2:$A$166, Width!E$2:E$166 * _xlfn.XLOOKUP('Weighted - average'!$A62, Length!$A$2:$A$177, Length!E$2:E$177)),
    0
)</f>
        <v>0</v>
      </c>
      <c r="F62" cm="1">
        <f t="array" ref="F62">IFERROR(
    _xlfn.XLOOKUP('Weighted - average'!$A62, Width!$A$2:$A$166, Width!F$2:F$166 * _xlfn.XLOOKUP('Weighted - average'!$A62, Length!$A$2:$A$177, Length!F$2:F$177)),
    0
)</f>
        <v>0</v>
      </c>
      <c r="G62" cm="1">
        <f t="array" ref="G62">IFERROR(
    _xlfn.XLOOKUP('Weighted - average'!$A62, Width!$A$2:$A$166, Width!G$2:G$166 * _xlfn.XLOOKUP('Weighted - average'!$A62, Length!$A$2:$A$177, Length!G$2:G$177)),
    0
)</f>
        <v>1224.844739030023</v>
      </c>
      <c r="H62" cm="1">
        <f t="array" ref="H62">IFERROR(
    _xlfn.XLOOKUP('Weighted - average'!$A62, Width!$A$2:$A$166, Width!H$2:H$166 * _xlfn.XLOOKUP('Weighted - average'!$A62, Length!$A$2:$A$177, Length!H$2:H$177)),
    0
)</f>
        <v>0</v>
      </c>
      <c r="I62" cm="1">
        <f t="array" ref="I62">IFERROR(
    _xlfn.XLOOKUP('Weighted - average'!$A62, Width!$A$2:$A$166, Width!I$2:I$166 * _xlfn.XLOOKUP('Weighted - average'!$A62, Length!$A$2:$A$177, Length!I$2:I$177)),
    0
)</f>
        <v>0</v>
      </c>
      <c r="J62" cm="1">
        <f t="array" ref="J62">IFERROR(
    _xlfn.XLOOKUP('Weighted - average'!$A62, Width!$A$2:$A$166, Width!J$2:J$166 * _xlfn.XLOOKUP('Weighted - average'!$A62, Length!$A$2:$A$177, Length!J$2:J$177)),
    0
)</f>
        <v>0</v>
      </c>
      <c r="K62" cm="1">
        <f t="array" ref="K62">IFERROR(
    _xlfn.XLOOKUP('Weighted - average'!$A62, Width!$A$2:$A$166, Width!K$2:K$166 * _xlfn.XLOOKUP('Weighted - average'!$A62, Length!$A$2:$A$177, Length!K$2:K$177)),
    0
)</f>
        <v>174.94200000000001</v>
      </c>
      <c r="L62" cm="1">
        <f t="array" ref="L62">IFERROR(
    _xlfn.XLOOKUP('Weighted - average'!$A62, Width!$A$2:$A$166, Width!L$2:L$166 * _xlfn.XLOOKUP('Weighted - average'!$A62, Length!$A$2:$A$177, Length!L$2:L$177)),
    0
)</f>
        <v>413.346</v>
      </c>
      <c r="M62" cm="1">
        <f t="array" ref="M62">IFERROR(
    _xlfn.XLOOKUP('Weighted - average'!$A62, Width!$A$2:$A$166, Width!M$2:M$166 * _xlfn.XLOOKUP('Weighted - average'!$A62, Length!$A$2:$A$177, Length!M$2:M$177)),
    0
)</f>
        <v>0</v>
      </c>
      <c r="N62" cm="1">
        <f t="array" ref="N62">IFERROR(
    _xlfn.XLOOKUP('Weighted - average'!$A62, Width!$A$2:$A$166, Width!N$2:N$166 * _xlfn.XLOOKUP('Weighted - average'!$A62, Length!$A$2:$A$177, Length!N$2:N$177)),
    0
)</f>
        <v>0</v>
      </c>
      <c r="O62" cm="1">
        <f t="array" ref="O62">IFERROR(
    _xlfn.XLOOKUP('Weighted - average'!$A62, Width!$A$2:$A$166, Width!O$2:O$166 * _xlfn.XLOOKUP('Weighted - average'!$A62, Length!$A$2:$A$177, Length!O$2:O$177)),
    0
)</f>
        <v>0</v>
      </c>
      <c r="P62" cm="1">
        <f t="array" ref="P62">IFERROR(
    _xlfn.XLOOKUP('Weighted - average'!$A62, Width!$A$2:$A$166, Width!P$2:P$166 * _xlfn.XLOOKUP('Weighted - average'!$A62, Length!$A$2:$A$177, Length!P$2:P$177)),
    0
)</f>
        <v>0</v>
      </c>
    </row>
    <row r="63" spans="1:16" x14ac:dyDescent="0.25">
      <c r="A63" s="1" t="s">
        <v>76</v>
      </c>
      <c r="B63" cm="1">
        <f t="array" ref="B63">IFERROR(
    _xlfn.XLOOKUP('Weighted - average'!$A63, Width!$A$2:$A$166, Width!B$2:B$166 * _xlfn.XLOOKUP('Weighted - average'!$A63, Length!$A$2:$A$177, Length!B$2:B$177)),
    0
)</f>
        <v>8352.24</v>
      </c>
      <c r="C63" cm="1">
        <f t="array" ref="C63">IFERROR(
    _xlfn.XLOOKUP('Weighted - average'!$A63, Width!$A$2:$A$166, Width!C$2:C$166 * _xlfn.XLOOKUP('Weighted - average'!$A63, Length!$A$2:$A$177, Length!C$2:C$177)),
    0
)</f>
        <v>168878.49195630706</v>
      </c>
      <c r="D63" cm="1">
        <f t="array" ref="D63">IFERROR(
    _xlfn.XLOOKUP('Weighted - average'!$A63, Width!$A$2:$A$166, Width!D$2:D$166 * _xlfn.XLOOKUP('Weighted - average'!$A63, Length!$A$2:$A$177, Length!D$2:D$177)),
    0
)</f>
        <v>0</v>
      </c>
      <c r="E63" cm="1">
        <f t="array" ref="E63">IFERROR(
    _xlfn.XLOOKUP('Weighted - average'!$A63, Width!$A$2:$A$166, Width!E$2:E$166 * _xlfn.XLOOKUP('Weighted - average'!$A63, Length!$A$2:$A$177, Length!E$2:E$177)),
    0
)</f>
        <v>0</v>
      </c>
      <c r="F63" cm="1">
        <f t="array" ref="F63">IFERROR(
    _xlfn.XLOOKUP('Weighted - average'!$A63, Width!$A$2:$A$166, Width!F$2:F$166 * _xlfn.XLOOKUP('Weighted - average'!$A63, Length!$A$2:$A$177, Length!F$2:F$177)),
    0
)</f>
        <v>16850.515889570539</v>
      </c>
      <c r="G63" cm="1">
        <f t="array" ref="G63">IFERROR(
    _xlfn.XLOOKUP('Weighted - average'!$A63, Width!$A$2:$A$166, Width!G$2:G$166 * _xlfn.XLOOKUP('Weighted - average'!$A63, Length!$A$2:$A$177, Length!G$2:G$177)),
    0
)</f>
        <v>144413.70763059755</v>
      </c>
      <c r="H63" cm="1">
        <f t="array" ref="H63">IFERROR(
    _xlfn.XLOOKUP('Weighted - average'!$A63, Width!$A$2:$A$166, Width!H$2:H$166 * _xlfn.XLOOKUP('Weighted - average'!$A63, Length!$A$2:$A$177, Length!H$2:H$177)),
    0
)</f>
        <v>311.00799999999998</v>
      </c>
      <c r="I63" cm="1">
        <f t="array" ref="I63">IFERROR(
    _xlfn.XLOOKUP('Weighted - average'!$A63, Width!$A$2:$A$166, Width!I$2:I$166 * _xlfn.XLOOKUP('Weighted - average'!$A63, Length!$A$2:$A$177, Length!I$2:I$177)),
    0
)</f>
        <v>1209.52</v>
      </c>
      <c r="J63" cm="1">
        <f t="array" ref="J63">IFERROR(
    _xlfn.XLOOKUP('Weighted - average'!$A63, Width!$A$2:$A$166, Width!J$2:J$166 * _xlfn.XLOOKUP('Weighted - average'!$A63, Length!$A$2:$A$177, Length!J$2:J$177)),
    0
)</f>
        <v>0</v>
      </c>
      <c r="K63" cm="1">
        <f t="array" ref="K63">IFERROR(
    _xlfn.XLOOKUP('Weighted - average'!$A63, Width!$A$2:$A$166, Width!K$2:K$166 * _xlfn.XLOOKUP('Weighted - average'!$A63, Length!$A$2:$A$177, Length!K$2:K$177)),
    0
)</f>
        <v>0</v>
      </c>
      <c r="L63" cm="1">
        <f t="array" ref="L63">IFERROR(
    _xlfn.XLOOKUP('Weighted - average'!$A63, Width!$A$2:$A$166, Width!L$2:L$166 * _xlfn.XLOOKUP('Weighted - average'!$A63, Length!$A$2:$A$177, Length!L$2:L$177)),
    0
)</f>
        <v>100102.17705882351</v>
      </c>
      <c r="M63" cm="1">
        <f t="array" ref="M63">IFERROR(
    _xlfn.XLOOKUP('Weighted - average'!$A63, Width!$A$2:$A$166, Width!M$2:M$166 * _xlfn.XLOOKUP('Weighted - average'!$A63, Length!$A$2:$A$177, Length!M$2:M$177)),
    0
)</f>
        <v>0</v>
      </c>
      <c r="N63" cm="1">
        <f t="array" ref="N63">IFERROR(
    _xlfn.XLOOKUP('Weighted - average'!$A63, Width!$A$2:$A$166, Width!N$2:N$166 * _xlfn.XLOOKUP('Weighted - average'!$A63, Length!$A$2:$A$177, Length!N$2:N$177)),
    0
)</f>
        <v>0</v>
      </c>
      <c r="O63" cm="1">
        <f t="array" ref="O63">IFERROR(
    _xlfn.XLOOKUP('Weighted - average'!$A63, Width!$A$2:$A$166, Width!O$2:O$166 * _xlfn.XLOOKUP('Weighted - average'!$A63, Length!$A$2:$A$177, Length!O$2:O$177)),
    0
)</f>
        <v>17175.159</v>
      </c>
      <c r="P63" cm="1">
        <f t="array" ref="P63">IFERROR(
    _xlfn.XLOOKUP('Weighted - average'!$A63, Width!$A$2:$A$166, Width!P$2:P$166 * _xlfn.XLOOKUP('Weighted - average'!$A63, Length!$A$2:$A$177, Length!P$2:P$177)),
    0
)</f>
        <v>0</v>
      </c>
    </row>
    <row r="64" spans="1:16" x14ac:dyDescent="0.25">
      <c r="A64" s="1" t="s">
        <v>77</v>
      </c>
      <c r="B64" cm="1">
        <f t="array" ref="B64">IFERROR(
    _xlfn.XLOOKUP('Weighted - average'!$A64, Width!$A$2:$A$166, Width!B$2:B$166 * _xlfn.XLOOKUP('Weighted - average'!$A64, Length!$A$2:$A$177, Length!B$2:B$177)),
    0
)</f>
        <v>19410.96371072796</v>
      </c>
      <c r="C64" cm="1">
        <f t="array" ref="C64">IFERROR(
    _xlfn.XLOOKUP('Weighted - average'!$A64, Width!$A$2:$A$166, Width!C$2:C$166 * _xlfn.XLOOKUP('Weighted - average'!$A64, Length!$A$2:$A$177, Length!C$2:C$177)),
    0
)</f>
        <v>202676.29690447103</v>
      </c>
      <c r="D64" cm="1">
        <f t="array" ref="D64">IFERROR(
    _xlfn.XLOOKUP('Weighted - average'!$A64, Width!$A$2:$A$166, Width!D$2:D$166 * _xlfn.XLOOKUP('Weighted - average'!$A64, Length!$A$2:$A$177, Length!D$2:D$177)),
    0
)</f>
        <v>0</v>
      </c>
      <c r="E64" cm="1">
        <f t="array" ref="E64">IFERROR(
    _xlfn.XLOOKUP('Weighted - average'!$A64, Width!$A$2:$A$166, Width!E$2:E$166 * _xlfn.XLOOKUP('Weighted - average'!$A64, Length!$A$2:$A$177, Length!E$2:E$177)),
    0
)</f>
        <v>0</v>
      </c>
      <c r="F64" cm="1">
        <f t="array" ref="F64">IFERROR(
    _xlfn.XLOOKUP('Weighted - average'!$A64, Width!$A$2:$A$166, Width!F$2:F$166 * _xlfn.XLOOKUP('Weighted - average'!$A64, Length!$A$2:$A$177, Length!F$2:F$177)),
    0
)</f>
        <v>12619.599474304792</v>
      </c>
      <c r="G64" cm="1">
        <f t="array" ref="G64">IFERROR(
    _xlfn.XLOOKUP('Weighted - average'!$A64, Width!$A$2:$A$166, Width!G$2:G$166 * _xlfn.XLOOKUP('Weighted - average'!$A64, Length!$A$2:$A$177, Length!G$2:G$177)),
    0
)</f>
        <v>75169.334168855174</v>
      </c>
      <c r="H64" cm="1">
        <f t="array" ref="H64">IFERROR(
    _xlfn.XLOOKUP('Weighted - average'!$A64, Width!$A$2:$A$166, Width!H$2:H$166 * _xlfn.XLOOKUP('Weighted - average'!$A64, Length!$A$2:$A$177, Length!H$2:H$177)),
    0
)</f>
        <v>0</v>
      </c>
      <c r="I64" cm="1">
        <f t="array" ref="I64">IFERROR(
    _xlfn.XLOOKUP('Weighted - average'!$A64, Width!$A$2:$A$166, Width!I$2:I$166 * _xlfn.XLOOKUP('Weighted - average'!$A64, Length!$A$2:$A$177, Length!I$2:I$177)),
    0
)</f>
        <v>0</v>
      </c>
      <c r="J64" cm="1">
        <f t="array" ref="J64">IFERROR(
    _xlfn.XLOOKUP('Weighted - average'!$A64, Width!$A$2:$A$166, Width!J$2:J$166 * _xlfn.XLOOKUP('Weighted - average'!$A64, Length!$A$2:$A$177, Length!J$2:J$177)),
    0
)</f>
        <v>0</v>
      </c>
      <c r="K64" cm="1">
        <f t="array" ref="K64">IFERROR(
    _xlfn.XLOOKUP('Weighted - average'!$A64, Width!$A$2:$A$166, Width!K$2:K$166 * _xlfn.XLOOKUP('Weighted - average'!$A64, Length!$A$2:$A$177, Length!K$2:K$177)),
    0
)</f>
        <v>0</v>
      </c>
      <c r="L64" cm="1">
        <f t="array" ref="L64">IFERROR(
    _xlfn.XLOOKUP('Weighted - average'!$A64, Width!$A$2:$A$166, Width!L$2:L$166 * _xlfn.XLOOKUP('Weighted - average'!$A64, Length!$A$2:$A$177, Length!L$2:L$177)),
    0
)</f>
        <v>42253.422010712246</v>
      </c>
      <c r="M64" cm="1">
        <f t="array" ref="M64">IFERROR(
    _xlfn.XLOOKUP('Weighted - average'!$A64, Width!$A$2:$A$166, Width!M$2:M$166 * _xlfn.XLOOKUP('Weighted - average'!$A64, Length!$A$2:$A$177, Length!M$2:M$177)),
    0
)</f>
        <v>0</v>
      </c>
      <c r="N64" cm="1">
        <f t="array" ref="N64">IFERROR(
    _xlfn.XLOOKUP('Weighted - average'!$A64, Width!$A$2:$A$166, Width!N$2:N$166 * _xlfn.XLOOKUP('Weighted - average'!$A64, Length!$A$2:$A$177, Length!N$2:N$177)),
    0
)</f>
        <v>0</v>
      </c>
      <c r="O64" cm="1">
        <f t="array" ref="O64">IFERROR(
    _xlfn.XLOOKUP('Weighted - average'!$A64, Width!$A$2:$A$166, Width!O$2:O$166 * _xlfn.XLOOKUP('Weighted - average'!$A64, Length!$A$2:$A$177, Length!O$2:O$177)),
    0
)</f>
        <v>15856.602509160535</v>
      </c>
      <c r="P64" cm="1">
        <f t="array" ref="P64">IFERROR(
    _xlfn.XLOOKUP('Weighted - average'!$A64, Width!$A$2:$A$166, Width!P$2:P$166 * _xlfn.XLOOKUP('Weighted - average'!$A64, Length!$A$2:$A$177, Length!P$2:P$177)),
    0
)</f>
        <v>0</v>
      </c>
    </row>
    <row r="65" spans="1:16" x14ac:dyDescent="0.25">
      <c r="A65" s="1" t="s">
        <v>183</v>
      </c>
      <c r="B65" cm="1">
        <f t="array" ref="B65">IFERROR(
    _xlfn.XLOOKUP('Weighted - average'!$A65, Width!$A$2:$A$166, Width!B$2:B$166 * _xlfn.XLOOKUP('Weighted - average'!$A65, Length!$A$2:$A$177, Length!B$2:B$177)),
    0
)</f>
        <v>0</v>
      </c>
      <c r="C65" cm="1">
        <f t="array" ref="C65">IFERROR(
    _xlfn.XLOOKUP('Weighted - average'!$A65, Width!$A$2:$A$166, Width!C$2:C$166 * _xlfn.XLOOKUP('Weighted - average'!$A65, Length!$A$2:$A$177, Length!C$2:C$177)),
    0
)</f>
        <v>0</v>
      </c>
      <c r="D65" cm="1">
        <f t="array" ref="D65">IFERROR(
    _xlfn.XLOOKUP('Weighted - average'!$A65, Width!$A$2:$A$166, Width!D$2:D$166 * _xlfn.XLOOKUP('Weighted - average'!$A65, Length!$A$2:$A$177, Length!D$2:D$177)),
    0
)</f>
        <v>0</v>
      </c>
      <c r="E65" cm="1">
        <f t="array" ref="E65">IFERROR(
    _xlfn.XLOOKUP('Weighted - average'!$A65, Width!$A$2:$A$166, Width!E$2:E$166 * _xlfn.XLOOKUP('Weighted - average'!$A65, Length!$A$2:$A$177, Length!E$2:E$177)),
    0
)</f>
        <v>0</v>
      </c>
      <c r="F65" cm="1">
        <f t="array" ref="F65">IFERROR(
    _xlfn.XLOOKUP('Weighted - average'!$A65, Width!$A$2:$A$166, Width!F$2:F$166 * _xlfn.XLOOKUP('Weighted - average'!$A65, Length!$A$2:$A$177, Length!F$2:F$177)),
    0
)</f>
        <v>0</v>
      </c>
      <c r="G65" cm="1">
        <f t="array" ref="G65">IFERROR(
    _xlfn.XLOOKUP('Weighted - average'!$A65, Width!$A$2:$A$166, Width!G$2:G$166 * _xlfn.XLOOKUP('Weighted - average'!$A65, Length!$A$2:$A$177, Length!G$2:G$177)),
    0
)</f>
        <v>0</v>
      </c>
      <c r="H65" cm="1">
        <f t="array" ref="H65">IFERROR(
    _xlfn.XLOOKUP('Weighted - average'!$A65, Width!$A$2:$A$166, Width!H$2:H$166 * _xlfn.XLOOKUP('Weighted - average'!$A65, Length!$A$2:$A$177, Length!H$2:H$177)),
    0
)</f>
        <v>0</v>
      </c>
      <c r="I65" cm="1">
        <f t="array" ref="I65">IFERROR(
    _xlfn.XLOOKUP('Weighted - average'!$A65, Width!$A$2:$A$166, Width!I$2:I$166 * _xlfn.XLOOKUP('Weighted - average'!$A65, Length!$A$2:$A$177, Length!I$2:I$177)),
    0
)</f>
        <v>0</v>
      </c>
      <c r="J65" cm="1">
        <f t="array" ref="J65">IFERROR(
    _xlfn.XLOOKUP('Weighted - average'!$A65, Width!$A$2:$A$166, Width!J$2:J$166 * _xlfn.XLOOKUP('Weighted - average'!$A65, Length!$A$2:$A$177, Length!J$2:J$177)),
    0
)</f>
        <v>0</v>
      </c>
      <c r="K65" cm="1">
        <f t="array" ref="K65">IFERROR(
    _xlfn.XLOOKUP('Weighted - average'!$A65, Width!$A$2:$A$166, Width!K$2:K$166 * _xlfn.XLOOKUP('Weighted - average'!$A65, Length!$A$2:$A$177, Length!K$2:K$177)),
    0
)</f>
        <v>0</v>
      </c>
      <c r="L65" cm="1">
        <f t="array" ref="L65">IFERROR(
    _xlfn.XLOOKUP('Weighted - average'!$A65, Width!$A$2:$A$166, Width!L$2:L$166 * _xlfn.XLOOKUP('Weighted - average'!$A65, Length!$A$2:$A$177, Length!L$2:L$177)),
    0
)</f>
        <v>0</v>
      </c>
      <c r="M65" cm="1">
        <f t="array" ref="M65">IFERROR(
    _xlfn.XLOOKUP('Weighted - average'!$A65, Width!$A$2:$A$166, Width!M$2:M$166 * _xlfn.XLOOKUP('Weighted - average'!$A65, Length!$A$2:$A$177, Length!M$2:M$177)),
    0
)</f>
        <v>0</v>
      </c>
      <c r="N65" cm="1">
        <f t="array" ref="N65">IFERROR(
    _xlfn.XLOOKUP('Weighted - average'!$A65, Width!$A$2:$A$166, Width!N$2:N$166 * _xlfn.XLOOKUP('Weighted - average'!$A65, Length!$A$2:$A$177, Length!N$2:N$177)),
    0
)</f>
        <v>0</v>
      </c>
      <c r="O65" cm="1">
        <f t="array" ref="O65">IFERROR(
    _xlfn.XLOOKUP('Weighted - average'!$A65, Width!$A$2:$A$166, Width!O$2:O$166 * _xlfn.XLOOKUP('Weighted - average'!$A65, Length!$A$2:$A$177, Length!O$2:O$177)),
    0
)</f>
        <v>0</v>
      </c>
      <c r="P65" cm="1">
        <f t="array" ref="P65">IFERROR(
    _xlfn.XLOOKUP('Weighted - average'!$A65, Width!$A$2:$A$166, Width!P$2:P$166 * _xlfn.XLOOKUP('Weighted - average'!$A65, Length!$A$2:$A$177, Length!P$2:P$177)),
    0
)</f>
        <v>0</v>
      </c>
    </row>
    <row r="66" spans="1:16" x14ac:dyDescent="0.25">
      <c r="A66" s="1" t="s">
        <v>78</v>
      </c>
      <c r="B66" cm="1">
        <f t="array" ref="B66">IFERROR(
    _xlfn.XLOOKUP('Weighted - average'!$A66, Width!$A$2:$A$166, Width!B$2:B$166 * _xlfn.XLOOKUP('Weighted - average'!$A66, Length!$A$2:$A$177, Length!B$2:B$177)),
    0
)</f>
        <v>0</v>
      </c>
      <c r="C66" cm="1">
        <f t="array" ref="C66">IFERROR(
    _xlfn.XLOOKUP('Weighted - average'!$A66, Width!$A$2:$A$166, Width!C$2:C$166 * _xlfn.XLOOKUP('Weighted - average'!$A66, Length!$A$2:$A$177, Length!C$2:C$177)),
    0
)</f>
        <v>102798.39543889085</v>
      </c>
      <c r="D66" cm="1">
        <f t="array" ref="D66">IFERROR(
    _xlfn.XLOOKUP('Weighted - average'!$A66, Width!$A$2:$A$166, Width!D$2:D$166 * _xlfn.XLOOKUP('Weighted - average'!$A66, Length!$A$2:$A$177, Length!D$2:D$177)),
    0
)</f>
        <v>0</v>
      </c>
      <c r="E66" cm="1">
        <f t="array" ref="E66">IFERROR(
    _xlfn.XLOOKUP('Weighted - average'!$A66, Width!$A$2:$A$166, Width!E$2:E$166 * _xlfn.XLOOKUP('Weighted - average'!$A66, Length!$A$2:$A$177, Length!E$2:E$177)),
    0
)</f>
        <v>112.542</v>
      </c>
      <c r="F66" cm="1">
        <f t="array" ref="F66">IFERROR(
    _xlfn.XLOOKUP('Weighted - average'!$A66, Width!$A$2:$A$166, Width!F$2:F$166 * _xlfn.XLOOKUP('Weighted - average'!$A66, Length!$A$2:$A$177, Length!F$2:F$177)),
    0
)</f>
        <v>0</v>
      </c>
      <c r="G66" cm="1">
        <f t="array" ref="G66">IFERROR(
    _xlfn.XLOOKUP('Weighted - average'!$A66, Width!$A$2:$A$166, Width!G$2:G$166 * _xlfn.XLOOKUP('Weighted - average'!$A66, Length!$A$2:$A$177, Length!G$2:G$177)),
    0
)</f>
        <v>156430.38563145525</v>
      </c>
      <c r="H66" cm="1">
        <f t="array" ref="H66">IFERROR(
    _xlfn.XLOOKUP('Weighted - average'!$A66, Width!$A$2:$A$166, Width!H$2:H$166 * _xlfn.XLOOKUP('Weighted - average'!$A66, Length!$A$2:$A$177, Length!H$2:H$177)),
    0
)</f>
        <v>0</v>
      </c>
      <c r="I66" cm="1">
        <f t="array" ref="I66">IFERROR(
    _xlfn.XLOOKUP('Weighted - average'!$A66, Width!$A$2:$A$166, Width!I$2:I$166 * _xlfn.XLOOKUP('Weighted - average'!$A66, Length!$A$2:$A$177, Length!I$2:I$177)),
    0
)</f>
        <v>1061.3399999999999</v>
      </c>
      <c r="J66" cm="1">
        <f t="array" ref="J66">IFERROR(
    _xlfn.XLOOKUP('Weighted - average'!$A66, Width!$A$2:$A$166, Width!J$2:J$166 * _xlfn.XLOOKUP('Weighted - average'!$A66, Length!$A$2:$A$177, Length!J$2:J$177)),
    0
)</f>
        <v>0</v>
      </c>
      <c r="K66" cm="1">
        <f t="array" ref="K66">IFERROR(
    _xlfn.XLOOKUP('Weighted - average'!$A66, Width!$A$2:$A$166, Width!K$2:K$166 * _xlfn.XLOOKUP('Weighted - average'!$A66, Length!$A$2:$A$177, Length!K$2:K$177)),
    0
)</f>
        <v>49455.129659804785</v>
      </c>
      <c r="L66" cm="1">
        <f t="array" ref="L66">IFERROR(
    _xlfn.XLOOKUP('Weighted - average'!$A66, Width!$A$2:$A$166, Width!L$2:L$166 * _xlfn.XLOOKUP('Weighted - average'!$A66, Length!$A$2:$A$177, Length!L$2:L$177)),
    0
)</f>
        <v>42199.748534482744</v>
      </c>
      <c r="M66" cm="1">
        <f t="array" ref="M66">IFERROR(
    _xlfn.XLOOKUP('Weighted - average'!$A66, Width!$A$2:$A$166, Width!M$2:M$166 * _xlfn.XLOOKUP('Weighted - average'!$A66, Length!$A$2:$A$177, Length!M$2:M$177)),
    0
)</f>
        <v>0</v>
      </c>
      <c r="N66" cm="1">
        <f t="array" ref="N66">IFERROR(
    _xlfn.XLOOKUP('Weighted - average'!$A66, Width!$A$2:$A$166, Width!N$2:N$166 * _xlfn.XLOOKUP('Weighted - average'!$A66, Length!$A$2:$A$177, Length!N$2:N$177)),
    0
)</f>
        <v>0</v>
      </c>
      <c r="O66" cm="1">
        <f t="array" ref="O66">IFERROR(
    _xlfn.XLOOKUP('Weighted - average'!$A66, Width!$A$2:$A$166, Width!O$2:O$166 * _xlfn.XLOOKUP('Weighted - average'!$A66, Length!$A$2:$A$177, Length!O$2:O$177)),
    0
)</f>
        <v>77895.128300970595</v>
      </c>
      <c r="P66" cm="1">
        <f t="array" ref="P66">IFERROR(
    _xlfn.XLOOKUP('Weighted - average'!$A66, Width!$A$2:$A$166, Width!P$2:P$166 * _xlfn.XLOOKUP('Weighted - average'!$A66, Length!$A$2:$A$177, Length!P$2:P$177)),
    0
)</f>
        <v>0</v>
      </c>
    </row>
    <row r="67" spans="1:16" x14ac:dyDescent="0.25">
      <c r="A67" s="1" t="s">
        <v>79</v>
      </c>
      <c r="B67" cm="1">
        <f t="array" ref="B67">IFERROR(
    _xlfn.XLOOKUP('Weighted - average'!$A67, Width!$A$2:$A$166, Width!B$2:B$166 * _xlfn.XLOOKUP('Weighted - average'!$A67, Length!$A$2:$A$177, Length!B$2:B$177)),
    0
)</f>
        <v>0</v>
      </c>
      <c r="C67" cm="1">
        <f t="array" ref="C67">IFERROR(
    _xlfn.XLOOKUP('Weighted - average'!$A67, Width!$A$2:$A$166, Width!C$2:C$166 * _xlfn.XLOOKUP('Weighted - average'!$A67, Length!$A$2:$A$177, Length!C$2:C$177)),
    0
)</f>
        <v>39167.012088521136</v>
      </c>
      <c r="D67" cm="1">
        <f t="array" ref="D67">IFERROR(
    _xlfn.XLOOKUP('Weighted - average'!$A67, Width!$A$2:$A$166, Width!D$2:D$166 * _xlfn.XLOOKUP('Weighted - average'!$A67, Length!$A$2:$A$177, Length!D$2:D$177)),
    0
)</f>
        <v>371.65999999999997</v>
      </c>
      <c r="E67" cm="1">
        <f t="array" ref="E67">IFERROR(
    _xlfn.XLOOKUP('Weighted - average'!$A67, Width!$A$2:$A$166, Width!E$2:E$166 * _xlfn.XLOOKUP('Weighted - average'!$A67, Length!$A$2:$A$177, Length!E$2:E$177)),
    0
)</f>
        <v>0</v>
      </c>
      <c r="F67" cm="1">
        <f t="array" ref="F67">IFERROR(
    _xlfn.XLOOKUP('Weighted - average'!$A67, Width!$A$2:$A$166, Width!F$2:F$166 * _xlfn.XLOOKUP('Weighted - average'!$A67, Length!$A$2:$A$177, Length!F$2:F$177)),
    0
)</f>
        <v>70848.570888007278</v>
      </c>
      <c r="G67" cm="1">
        <f t="array" ref="G67">IFERROR(
    _xlfn.XLOOKUP('Weighted - average'!$A67, Width!$A$2:$A$166, Width!G$2:G$166 * _xlfn.XLOOKUP('Weighted - average'!$A67, Length!$A$2:$A$177, Length!G$2:G$177)),
    0
)</f>
        <v>178603.66421395936</v>
      </c>
      <c r="H67" cm="1">
        <f t="array" ref="H67">IFERROR(
    _xlfn.XLOOKUP('Weighted - average'!$A67, Width!$A$2:$A$166, Width!H$2:H$166 * _xlfn.XLOOKUP('Weighted - average'!$A67, Length!$A$2:$A$177, Length!H$2:H$177)),
    0
)</f>
        <v>0</v>
      </c>
      <c r="I67" cm="1">
        <f t="array" ref="I67">IFERROR(
    _xlfn.XLOOKUP('Weighted - average'!$A67, Width!$A$2:$A$166, Width!I$2:I$166 * _xlfn.XLOOKUP('Weighted - average'!$A67, Length!$A$2:$A$177, Length!I$2:I$177)),
    0
)</f>
        <v>5130.5299483268091</v>
      </c>
      <c r="J67" cm="1">
        <f t="array" ref="J67">IFERROR(
    _xlfn.XLOOKUP('Weighted - average'!$A67, Width!$A$2:$A$166, Width!J$2:J$166 * _xlfn.XLOOKUP('Weighted - average'!$A67, Length!$A$2:$A$177, Length!J$2:J$177)),
    0
)</f>
        <v>0</v>
      </c>
      <c r="K67" cm="1">
        <f t="array" ref="K67">IFERROR(
    _xlfn.XLOOKUP('Weighted - average'!$A67, Width!$A$2:$A$166, Width!K$2:K$166 * _xlfn.XLOOKUP('Weighted - average'!$A67, Length!$A$2:$A$177, Length!K$2:K$177)),
    0
)</f>
        <v>57406.182703152554</v>
      </c>
      <c r="L67" cm="1">
        <f t="array" ref="L67">IFERROR(
    _xlfn.XLOOKUP('Weighted - average'!$A67, Width!$A$2:$A$166, Width!L$2:L$166 * _xlfn.XLOOKUP('Weighted - average'!$A67, Length!$A$2:$A$177, Length!L$2:L$177)),
    0
)</f>
        <v>31985.898312864163</v>
      </c>
      <c r="M67" cm="1">
        <f t="array" ref="M67">IFERROR(
    _xlfn.XLOOKUP('Weighted - average'!$A67, Width!$A$2:$A$166, Width!M$2:M$166 * _xlfn.XLOOKUP('Weighted - average'!$A67, Length!$A$2:$A$177, Length!M$2:M$177)),
    0
)</f>
        <v>61533.948056572299</v>
      </c>
      <c r="N67" cm="1">
        <f t="array" ref="N67">IFERROR(
    _xlfn.XLOOKUP('Weighted - average'!$A67, Width!$A$2:$A$166, Width!N$2:N$166 * _xlfn.XLOOKUP('Weighted - average'!$A67, Length!$A$2:$A$177, Length!N$2:N$177)),
    0
)</f>
        <v>77.489999999999995</v>
      </c>
      <c r="O67" cm="1">
        <f t="array" ref="O67">IFERROR(
    _xlfn.XLOOKUP('Weighted - average'!$A67, Width!$A$2:$A$166, Width!O$2:O$166 * _xlfn.XLOOKUP('Weighted - average'!$A67, Length!$A$2:$A$177, Length!O$2:O$177)),
    0
)</f>
        <v>80177.16431983959</v>
      </c>
      <c r="P67" cm="1">
        <f t="array" ref="P67">IFERROR(
    _xlfn.XLOOKUP('Weighted - average'!$A67, Width!$A$2:$A$166, Width!P$2:P$166 * _xlfn.XLOOKUP('Weighted - average'!$A67, Length!$A$2:$A$177, Length!P$2:P$177)),
    0
)</f>
        <v>0</v>
      </c>
    </row>
    <row r="68" spans="1:16" x14ac:dyDescent="0.25">
      <c r="A68" s="1" t="s">
        <v>80</v>
      </c>
      <c r="B68" cm="1">
        <f t="array" ref="B68">IFERROR(
    _xlfn.XLOOKUP('Weighted - average'!$A68, Width!$A$2:$A$166, Width!B$2:B$166 * _xlfn.XLOOKUP('Weighted - average'!$A68, Length!$A$2:$A$177, Length!B$2:B$177)),
    0
)</f>
        <v>10097.538224858898</v>
      </c>
      <c r="C68" cm="1">
        <f t="array" ref="C68">IFERROR(
    _xlfn.XLOOKUP('Weighted - average'!$A68, Width!$A$2:$A$166, Width!C$2:C$166 * _xlfn.XLOOKUP('Weighted - average'!$A68, Length!$A$2:$A$177, Length!C$2:C$177)),
    0
)</f>
        <v>9114.7847097783597</v>
      </c>
      <c r="D68" cm="1">
        <f t="array" ref="D68">IFERROR(
    _xlfn.XLOOKUP('Weighted - average'!$A68, Width!$A$2:$A$166, Width!D$2:D$166 * _xlfn.XLOOKUP('Weighted - average'!$A68, Length!$A$2:$A$177, Length!D$2:D$177)),
    0
)</f>
        <v>0</v>
      </c>
      <c r="E68" cm="1">
        <f t="array" ref="E68">IFERROR(
    _xlfn.XLOOKUP('Weighted - average'!$A68, Width!$A$2:$A$166, Width!E$2:E$166 * _xlfn.XLOOKUP('Weighted - average'!$A68, Length!$A$2:$A$177, Length!E$2:E$177)),
    0
)</f>
        <v>0</v>
      </c>
      <c r="F68" cm="1">
        <f t="array" ref="F68">IFERROR(
    _xlfn.XLOOKUP('Weighted - average'!$A68, Width!$A$2:$A$166, Width!F$2:F$166 * _xlfn.XLOOKUP('Weighted - average'!$A68, Length!$A$2:$A$177, Length!F$2:F$177)),
    0
)</f>
        <v>14917.711714964358</v>
      </c>
      <c r="G68" cm="1">
        <f t="array" ref="G68">IFERROR(
    _xlfn.XLOOKUP('Weighted - average'!$A68, Width!$A$2:$A$166, Width!G$2:G$166 * _xlfn.XLOOKUP('Weighted - average'!$A68, Length!$A$2:$A$177, Length!G$2:G$177)),
    0
)</f>
        <v>6793.5792539024851</v>
      </c>
      <c r="H68" cm="1">
        <f t="array" ref="H68">IFERROR(
    _xlfn.XLOOKUP('Weighted - average'!$A68, Width!$A$2:$A$166, Width!H$2:H$166 * _xlfn.XLOOKUP('Weighted - average'!$A68, Length!$A$2:$A$177, Length!H$2:H$177)),
    0
)</f>
        <v>116.298</v>
      </c>
      <c r="I68" cm="1">
        <f t="array" ref="I68">IFERROR(
    _xlfn.XLOOKUP('Weighted - average'!$A68, Width!$A$2:$A$166, Width!I$2:I$166 * _xlfn.XLOOKUP('Weighted - average'!$A68, Length!$A$2:$A$177, Length!I$2:I$177)),
    0
)</f>
        <v>17.813347480106071</v>
      </c>
      <c r="J68" cm="1">
        <f t="array" ref="J68">IFERROR(
    _xlfn.XLOOKUP('Weighted - average'!$A68, Width!$A$2:$A$166, Width!J$2:J$166 * _xlfn.XLOOKUP('Weighted - average'!$A68, Length!$A$2:$A$177, Length!J$2:J$177)),
    0
)</f>
        <v>0</v>
      </c>
      <c r="K68" cm="1">
        <f t="array" ref="K68">IFERROR(
    _xlfn.XLOOKUP('Weighted - average'!$A68, Width!$A$2:$A$166, Width!K$2:K$166 * _xlfn.XLOOKUP('Weighted - average'!$A68, Length!$A$2:$A$177, Length!K$2:K$177)),
    0
)</f>
        <v>14111.145615403106</v>
      </c>
      <c r="L68" cm="1">
        <f t="array" ref="L68">IFERROR(
    _xlfn.XLOOKUP('Weighted - average'!$A68, Width!$A$2:$A$166, Width!L$2:L$166 * _xlfn.XLOOKUP('Weighted - average'!$A68, Length!$A$2:$A$177, Length!L$2:L$177)),
    0
)</f>
        <v>10768.50323830239</v>
      </c>
      <c r="M68" cm="1">
        <f t="array" ref="M68">IFERROR(
    _xlfn.XLOOKUP('Weighted - average'!$A68, Width!$A$2:$A$166, Width!M$2:M$166 * _xlfn.XLOOKUP('Weighted - average'!$A68, Length!$A$2:$A$177, Length!M$2:M$177)),
    0
)</f>
        <v>0</v>
      </c>
      <c r="N68" cm="1">
        <f t="array" ref="N68">IFERROR(
    _xlfn.XLOOKUP('Weighted - average'!$A68, Width!$A$2:$A$166, Width!N$2:N$166 * _xlfn.XLOOKUP('Weighted - average'!$A68, Length!$A$2:$A$177, Length!N$2:N$177)),
    0
)</f>
        <v>0</v>
      </c>
      <c r="O68" cm="1">
        <f t="array" ref="O68">IFERROR(
    _xlfn.XLOOKUP('Weighted - average'!$A68, Width!$A$2:$A$166, Width!O$2:O$166 * _xlfn.XLOOKUP('Weighted - average'!$A68, Length!$A$2:$A$177, Length!O$2:O$177)),
    0
)</f>
        <v>17458.943351485119</v>
      </c>
      <c r="P68" cm="1">
        <f t="array" ref="P68">IFERROR(
    _xlfn.XLOOKUP('Weighted - average'!$A68, Width!$A$2:$A$166, Width!P$2:P$166 * _xlfn.XLOOKUP('Weighted - average'!$A68, Length!$A$2:$A$177, Length!P$2:P$177)),
    0
)</f>
        <v>0</v>
      </c>
    </row>
    <row r="69" spans="1:16" x14ac:dyDescent="0.25">
      <c r="A69" s="1" t="s">
        <v>81</v>
      </c>
      <c r="B69" cm="1">
        <f t="array" ref="B69">IFERROR(
    _xlfn.XLOOKUP('Weighted - average'!$A69, Width!$A$2:$A$166, Width!B$2:B$166 * _xlfn.XLOOKUP('Weighted - average'!$A69, Length!$A$2:$A$177, Length!B$2:B$177)),
    0
)</f>
        <v>895625.20460959396</v>
      </c>
      <c r="C69" cm="1">
        <f t="array" ref="C69">IFERROR(
    _xlfn.XLOOKUP('Weighted - average'!$A69, Width!$A$2:$A$166, Width!C$2:C$166 * _xlfn.XLOOKUP('Weighted - average'!$A69, Length!$A$2:$A$177, Length!C$2:C$177)),
    0
)</f>
        <v>5160622.4939604951</v>
      </c>
      <c r="D69" cm="1">
        <f t="array" ref="D69">IFERROR(
    _xlfn.XLOOKUP('Weighted - average'!$A69, Width!$A$2:$A$166, Width!D$2:D$166 * _xlfn.XLOOKUP('Weighted - average'!$A69, Length!$A$2:$A$177, Length!D$2:D$177)),
    0
)</f>
        <v>0</v>
      </c>
      <c r="E69" cm="1">
        <f t="array" ref="E69">IFERROR(
    _xlfn.XLOOKUP('Weighted - average'!$A69, Width!$A$2:$A$166, Width!E$2:E$166 * _xlfn.XLOOKUP('Weighted - average'!$A69, Length!$A$2:$A$177, Length!E$2:E$177)),
    0
)</f>
        <v>6058.2008999999998</v>
      </c>
      <c r="F69" cm="1">
        <f t="array" ref="F69">IFERROR(
    _xlfn.XLOOKUP('Weighted - average'!$A69, Width!$A$2:$A$166, Width!F$2:F$166 * _xlfn.XLOOKUP('Weighted - average'!$A69, Length!$A$2:$A$177, Length!F$2:F$177)),
    0
)</f>
        <v>2160554.5612777313</v>
      </c>
      <c r="G69" cm="1">
        <f t="array" ref="G69">IFERROR(
    _xlfn.XLOOKUP('Weighted - average'!$A69, Width!$A$2:$A$166, Width!G$2:G$166 * _xlfn.XLOOKUP('Weighted - average'!$A69, Length!$A$2:$A$177, Length!G$2:G$177)),
    0
)</f>
        <v>5840225.5562610086</v>
      </c>
      <c r="H69" cm="1">
        <f t="array" ref="H69">IFERROR(
    _xlfn.XLOOKUP('Weighted - average'!$A69, Width!$A$2:$A$166, Width!H$2:H$166 * _xlfn.XLOOKUP('Weighted - average'!$A69, Length!$A$2:$A$177, Length!H$2:H$177)),
    0
)</f>
        <v>14348.854659574452</v>
      </c>
      <c r="I69" cm="1">
        <f t="array" ref="I69">IFERROR(
    _xlfn.XLOOKUP('Weighted - average'!$A69, Width!$A$2:$A$166, Width!I$2:I$166 * _xlfn.XLOOKUP('Weighted - average'!$A69, Length!$A$2:$A$177, Length!I$2:I$177)),
    0
)</f>
        <v>20680.481143618777</v>
      </c>
      <c r="J69" cm="1">
        <f t="array" ref="J69">IFERROR(
    _xlfn.XLOOKUP('Weighted - average'!$A69, Width!$A$2:$A$166, Width!J$2:J$166 * _xlfn.XLOOKUP('Weighted - average'!$A69, Length!$A$2:$A$177, Length!J$2:J$177)),
    0
)</f>
        <v>0</v>
      </c>
      <c r="K69" cm="1">
        <f t="array" ref="K69">IFERROR(
    _xlfn.XLOOKUP('Weighted - average'!$A69, Width!$A$2:$A$166, Width!K$2:K$166 * _xlfn.XLOOKUP('Weighted - average'!$A69, Length!$A$2:$A$177, Length!K$2:K$177)),
    0
)</f>
        <v>1872367.6180066096</v>
      </c>
      <c r="L69" cm="1">
        <f t="array" ref="L69">IFERROR(
    _xlfn.XLOOKUP('Weighted - average'!$A69, Width!$A$2:$A$166, Width!L$2:L$166 * _xlfn.XLOOKUP('Weighted - average'!$A69, Length!$A$2:$A$177, Length!L$2:L$177)),
    0
)</f>
        <v>3890196.5523498836</v>
      </c>
      <c r="M69" cm="1">
        <f t="array" ref="M69">IFERROR(
    _xlfn.XLOOKUP('Weighted - average'!$A69, Width!$A$2:$A$166, Width!M$2:M$166 * _xlfn.XLOOKUP('Weighted - average'!$A69, Length!$A$2:$A$177, Length!M$2:M$177)),
    0
)</f>
        <v>0</v>
      </c>
      <c r="N69" cm="1">
        <f t="array" ref="N69">IFERROR(
    _xlfn.XLOOKUP('Weighted - average'!$A69, Width!$A$2:$A$166, Width!N$2:N$166 * _xlfn.XLOOKUP('Weighted - average'!$A69, Length!$A$2:$A$177, Length!N$2:N$177)),
    0
)</f>
        <v>0</v>
      </c>
      <c r="O69" cm="1">
        <f t="array" ref="O69">IFERROR(
    _xlfn.XLOOKUP('Weighted - average'!$A69, Width!$A$2:$A$166, Width!O$2:O$166 * _xlfn.XLOOKUP('Weighted - average'!$A69, Length!$A$2:$A$177, Length!O$2:O$177)),
    0
)</f>
        <v>859408.25785931596</v>
      </c>
      <c r="P69" cm="1">
        <f t="array" ref="P69">IFERROR(
    _xlfn.XLOOKUP('Weighted - average'!$A69, Width!$A$2:$A$166, Width!P$2:P$166 * _xlfn.XLOOKUP('Weighted - average'!$A69, Length!$A$2:$A$177, Length!P$2:P$177)),
    0
)</f>
        <v>0</v>
      </c>
    </row>
    <row r="70" spans="1:16" x14ac:dyDescent="0.25">
      <c r="A70" s="1" t="s">
        <v>82</v>
      </c>
      <c r="B70" cm="1">
        <f t="array" ref="B70">IFERROR(
    _xlfn.XLOOKUP('Weighted - average'!$A70, Width!$A$2:$A$166, Width!B$2:B$166 * _xlfn.XLOOKUP('Weighted - average'!$A70, Length!$A$2:$A$177, Length!B$2:B$177)),
    0
)</f>
        <v>205791.7974992315</v>
      </c>
      <c r="C70" cm="1">
        <f t="array" ref="C70">IFERROR(
    _xlfn.XLOOKUP('Weighted - average'!$A70, Width!$A$2:$A$166, Width!C$2:C$166 * _xlfn.XLOOKUP('Weighted - average'!$A70, Length!$A$2:$A$177, Length!C$2:C$177)),
    0
)</f>
        <v>1030420.2751207153</v>
      </c>
      <c r="D70" cm="1">
        <f t="array" ref="D70">IFERROR(
    _xlfn.XLOOKUP('Weighted - average'!$A70, Width!$A$2:$A$166, Width!D$2:D$166 * _xlfn.XLOOKUP('Weighted - average'!$A70, Length!$A$2:$A$177, Length!D$2:D$177)),
    0
)</f>
        <v>431.05156874140931</v>
      </c>
      <c r="E70" cm="1">
        <f t="array" ref="E70">IFERROR(
    _xlfn.XLOOKUP('Weighted - average'!$A70, Width!$A$2:$A$166, Width!E$2:E$166 * _xlfn.XLOOKUP('Weighted - average'!$A70, Length!$A$2:$A$177, Length!E$2:E$177)),
    0
)</f>
        <v>778.39371145013183</v>
      </c>
      <c r="F70" cm="1">
        <f t="array" ref="F70">IFERROR(
    _xlfn.XLOOKUP('Weighted - average'!$A70, Width!$A$2:$A$166, Width!F$2:F$166 * _xlfn.XLOOKUP('Weighted - average'!$A70, Length!$A$2:$A$177, Length!F$2:F$177)),
    0
)</f>
        <v>227034.79972044323</v>
      </c>
      <c r="G70" cm="1">
        <f t="array" ref="G70">IFERROR(
    _xlfn.XLOOKUP('Weighted - average'!$A70, Width!$A$2:$A$166, Width!G$2:G$166 * _xlfn.XLOOKUP('Weighted - average'!$A70, Length!$A$2:$A$177, Length!G$2:G$177)),
    0
)</f>
        <v>2353680.2166821016</v>
      </c>
      <c r="H70" cm="1">
        <f t="array" ref="H70">IFERROR(
    _xlfn.XLOOKUP('Weighted - average'!$A70, Width!$A$2:$A$166, Width!H$2:H$166 * _xlfn.XLOOKUP('Weighted - average'!$A70, Length!$A$2:$A$177, Length!H$2:H$177)),
    0
)</f>
        <v>1033.1156614536003</v>
      </c>
      <c r="I70" cm="1">
        <f t="array" ref="I70">IFERROR(
    _xlfn.XLOOKUP('Weighted - average'!$A70, Width!$A$2:$A$166, Width!I$2:I$166 * _xlfn.XLOOKUP('Weighted - average'!$A70, Length!$A$2:$A$177, Length!I$2:I$177)),
    0
)</f>
        <v>21982.364788438175</v>
      </c>
      <c r="J70" cm="1">
        <f t="array" ref="J70">IFERROR(
    _xlfn.XLOOKUP('Weighted - average'!$A70, Width!$A$2:$A$166, Width!J$2:J$166 * _xlfn.XLOOKUP('Weighted - average'!$A70, Length!$A$2:$A$177, Length!J$2:J$177)),
    0
)</f>
        <v>0</v>
      </c>
      <c r="K70" cm="1">
        <f t="array" ref="K70">IFERROR(
    _xlfn.XLOOKUP('Weighted - average'!$A70, Width!$A$2:$A$166, Width!K$2:K$166 * _xlfn.XLOOKUP('Weighted - average'!$A70, Length!$A$2:$A$177, Length!K$2:K$177)),
    0
)</f>
        <v>926290.03874854371</v>
      </c>
      <c r="L70" cm="1">
        <f t="array" ref="L70">IFERROR(
    _xlfn.XLOOKUP('Weighted - average'!$A70, Width!$A$2:$A$166, Width!L$2:L$166 * _xlfn.XLOOKUP('Weighted - average'!$A70, Length!$A$2:$A$177, Length!L$2:L$177)),
    0
)</f>
        <v>561460.17380661529</v>
      </c>
      <c r="M70" cm="1">
        <f t="array" ref="M70">IFERROR(
    _xlfn.XLOOKUP('Weighted - average'!$A70, Width!$A$2:$A$166, Width!M$2:M$166 * _xlfn.XLOOKUP('Weighted - average'!$A70, Length!$A$2:$A$177, Length!M$2:M$177)),
    0
)</f>
        <v>55469.851616053631</v>
      </c>
      <c r="N70" cm="1">
        <f t="array" ref="N70">IFERROR(
    _xlfn.XLOOKUP('Weighted - average'!$A70, Width!$A$2:$A$166, Width!N$2:N$166 * _xlfn.XLOOKUP('Weighted - average'!$A70, Length!$A$2:$A$177, Length!N$2:N$177)),
    0
)</f>
        <v>557.67211671149084</v>
      </c>
      <c r="O70" cm="1">
        <f t="array" ref="O70">IFERROR(
    _xlfn.XLOOKUP('Weighted - average'!$A70, Width!$A$2:$A$166, Width!O$2:O$166 * _xlfn.XLOOKUP('Weighted - average'!$A70, Length!$A$2:$A$177, Length!O$2:O$177)),
    0
)</f>
        <v>251011.81201422305</v>
      </c>
      <c r="P70" cm="1">
        <f t="array" ref="P70">IFERROR(
    _xlfn.XLOOKUP('Weighted - average'!$A70, Width!$A$2:$A$166, Width!P$2:P$166 * _xlfn.XLOOKUP('Weighted - average'!$A70, Length!$A$2:$A$177, Length!P$2:P$177)),
    0
)</f>
        <v>9237.6057557617423</v>
      </c>
    </row>
    <row r="71" spans="1:16" x14ac:dyDescent="0.25">
      <c r="A71" s="1" t="s">
        <v>83</v>
      </c>
      <c r="B71" cm="1">
        <f t="array" ref="B71">IFERROR(
    _xlfn.XLOOKUP('Weighted - average'!$A71, Width!$A$2:$A$166, Width!B$2:B$166 * _xlfn.XLOOKUP('Weighted - average'!$A71, Length!$A$2:$A$177, Length!B$2:B$177)),
    0
)</f>
        <v>328482.283471676</v>
      </c>
      <c r="C71" cm="1">
        <f t="array" ref="C71">IFERROR(
    _xlfn.XLOOKUP('Weighted - average'!$A71, Width!$A$2:$A$166, Width!C$2:C$166 * _xlfn.XLOOKUP('Weighted - average'!$A71, Length!$A$2:$A$177, Length!C$2:C$177)),
    0
)</f>
        <v>798523.82972108829</v>
      </c>
      <c r="D71" cm="1">
        <f t="array" ref="D71">IFERROR(
    _xlfn.XLOOKUP('Weighted - average'!$A71, Width!$A$2:$A$166, Width!D$2:D$166 * _xlfn.XLOOKUP('Weighted - average'!$A71, Length!$A$2:$A$177, Length!D$2:D$177)),
    0
)</f>
        <v>23225.56899415197</v>
      </c>
      <c r="E71" cm="1">
        <f t="array" ref="E71">IFERROR(
    _xlfn.XLOOKUP('Weighted - average'!$A71, Width!$A$2:$A$166, Width!E$2:E$166 * _xlfn.XLOOKUP('Weighted - average'!$A71, Length!$A$2:$A$177, Length!E$2:E$177)),
    0
)</f>
        <v>18455.603962593454</v>
      </c>
      <c r="F71" cm="1">
        <f t="array" ref="F71">IFERROR(
    _xlfn.XLOOKUP('Weighted - average'!$A71, Width!$A$2:$A$166, Width!F$2:F$166 * _xlfn.XLOOKUP('Weighted - average'!$A71, Length!$A$2:$A$177, Length!F$2:F$177)),
    0
)</f>
        <v>1160762.4930664147</v>
      </c>
      <c r="G71" cm="1">
        <f t="array" ref="G71">IFERROR(
    _xlfn.XLOOKUP('Weighted - average'!$A71, Width!$A$2:$A$166, Width!G$2:G$166 * _xlfn.XLOOKUP('Weighted - average'!$A71, Length!$A$2:$A$177, Length!G$2:G$177)),
    0
)</f>
        <v>2040527.9356952298</v>
      </c>
      <c r="H71" cm="1">
        <f t="array" ref="H71">IFERROR(
    _xlfn.XLOOKUP('Weighted - average'!$A71, Width!$A$2:$A$166, Width!H$2:H$166 * _xlfn.XLOOKUP('Weighted - average'!$A71, Length!$A$2:$A$177, Length!H$2:H$177)),
    0
)</f>
        <v>29024.092268181612</v>
      </c>
      <c r="I71" cm="1">
        <f t="array" ref="I71">IFERROR(
    _xlfn.XLOOKUP('Weighted - average'!$A71, Width!$A$2:$A$166, Width!I$2:I$166 * _xlfn.XLOOKUP('Weighted - average'!$A71, Length!$A$2:$A$177, Length!I$2:I$177)),
    0
)</f>
        <v>6995.4999883720702</v>
      </c>
      <c r="J71" cm="1">
        <f t="array" ref="J71">IFERROR(
    _xlfn.XLOOKUP('Weighted - average'!$A71, Width!$A$2:$A$166, Width!J$2:J$166 * _xlfn.XLOOKUP('Weighted - average'!$A71, Length!$A$2:$A$177, Length!J$2:J$177)),
    0
)</f>
        <v>0</v>
      </c>
      <c r="K71" cm="1">
        <f t="array" ref="K71">IFERROR(
    _xlfn.XLOOKUP('Weighted - average'!$A71, Width!$A$2:$A$166, Width!K$2:K$166 * _xlfn.XLOOKUP('Weighted - average'!$A71, Length!$A$2:$A$177, Length!K$2:K$177)),
    0
)</f>
        <v>271412.97796413663</v>
      </c>
      <c r="L71" cm="1">
        <f t="array" ref="L71">IFERROR(
    _xlfn.XLOOKUP('Weighted - average'!$A71, Width!$A$2:$A$166, Width!L$2:L$166 * _xlfn.XLOOKUP('Weighted - average'!$A71, Length!$A$2:$A$177, Length!L$2:L$177)),
    0
)</f>
        <v>1754365.0323699173</v>
      </c>
      <c r="M71" cm="1">
        <f t="array" ref="M71">IFERROR(
    _xlfn.XLOOKUP('Weighted - average'!$A71, Width!$A$2:$A$166, Width!M$2:M$166 * _xlfn.XLOOKUP('Weighted - average'!$A71, Length!$A$2:$A$177, Length!M$2:M$177)),
    0
)</f>
        <v>0</v>
      </c>
      <c r="N71" cm="1">
        <f t="array" ref="N71">IFERROR(
    _xlfn.XLOOKUP('Weighted - average'!$A71, Width!$A$2:$A$166, Width!N$2:N$166 * _xlfn.XLOOKUP('Weighted - average'!$A71, Length!$A$2:$A$177, Length!N$2:N$177)),
    0
)</f>
        <v>10385.339949999989</v>
      </c>
      <c r="O71" cm="1">
        <f t="array" ref="O71">IFERROR(
    _xlfn.XLOOKUP('Weighted - average'!$A71, Width!$A$2:$A$166, Width!O$2:O$166 * _xlfn.XLOOKUP('Weighted - average'!$A71, Length!$A$2:$A$177, Length!O$2:O$177)),
    0
)</f>
        <v>977926.52588428336</v>
      </c>
      <c r="P71" cm="1">
        <f t="array" ref="P71">IFERROR(
    _xlfn.XLOOKUP('Weighted - average'!$A71, Width!$A$2:$A$166, Width!P$2:P$166 * _xlfn.XLOOKUP('Weighted - average'!$A71, Length!$A$2:$A$177, Length!P$2:P$177)),
    0
)</f>
        <v>0</v>
      </c>
    </row>
    <row r="72" spans="1:16" x14ac:dyDescent="0.25">
      <c r="A72" s="1" t="s">
        <v>84</v>
      </c>
      <c r="B72" cm="1">
        <f t="array" ref="B72">IFERROR(
    _xlfn.XLOOKUP('Weighted - average'!$A72, Width!$A$2:$A$166, Width!B$2:B$166 * _xlfn.XLOOKUP('Weighted - average'!$A72, Length!$A$2:$A$177, Length!B$2:B$177)),
    0
)</f>
        <v>0</v>
      </c>
      <c r="C72" cm="1">
        <f t="array" ref="C72">IFERROR(
    _xlfn.XLOOKUP('Weighted - average'!$A72, Width!$A$2:$A$166, Width!C$2:C$166 * _xlfn.XLOOKUP('Weighted - average'!$A72, Length!$A$2:$A$177, Length!C$2:C$177)),
    0
)</f>
        <v>115566.17350971926</v>
      </c>
      <c r="D72" cm="1">
        <f t="array" ref="D72">IFERROR(
    _xlfn.XLOOKUP('Weighted - average'!$A72, Width!$A$2:$A$166, Width!D$2:D$166 * _xlfn.XLOOKUP('Weighted - average'!$A72, Length!$A$2:$A$177, Length!D$2:D$177)),
    0
)</f>
        <v>0</v>
      </c>
      <c r="E72" cm="1">
        <f t="array" ref="E72">IFERROR(
    _xlfn.XLOOKUP('Weighted - average'!$A72, Width!$A$2:$A$166, Width!E$2:E$166 * _xlfn.XLOOKUP('Weighted - average'!$A72, Length!$A$2:$A$177, Length!E$2:E$177)),
    0
)</f>
        <v>0</v>
      </c>
      <c r="F72" cm="1">
        <f t="array" ref="F72">IFERROR(
    _xlfn.XLOOKUP('Weighted - average'!$A72, Width!$A$2:$A$166, Width!F$2:F$166 * _xlfn.XLOOKUP('Weighted - average'!$A72, Length!$A$2:$A$177, Length!F$2:F$177)),
    0
)</f>
        <v>0</v>
      </c>
      <c r="G72" cm="1">
        <f t="array" ref="G72">IFERROR(
    _xlfn.XLOOKUP('Weighted - average'!$A72, Width!$A$2:$A$166, Width!G$2:G$166 * _xlfn.XLOOKUP('Weighted - average'!$A72, Length!$A$2:$A$177, Length!G$2:G$177)),
    0
)</f>
        <v>460349.95541365258</v>
      </c>
      <c r="H72" cm="1">
        <f t="array" ref="H72">IFERROR(
    _xlfn.XLOOKUP('Weighted - average'!$A72, Width!$A$2:$A$166, Width!H$2:H$166 * _xlfn.XLOOKUP('Weighted - average'!$A72, Length!$A$2:$A$177, Length!H$2:H$177)),
    0
)</f>
        <v>0</v>
      </c>
      <c r="I72" cm="1">
        <f t="array" ref="I72">IFERROR(
    _xlfn.XLOOKUP('Weighted - average'!$A72, Width!$A$2:$A$166, Width!I$2:I$166 * _xlfn.XLOOKUP('Weighted - average'!$A72, Length!$A$2:$A$177, Length!I$2:I$177)),
    0
)</f>
        <v>8379.1360000000004</v>
      </c>
      <c r="J72" cm="1">
        <f t="array" ref="J72">IFERROR(
    _xlfn.XLOOKUP('Weighted - average'!$A72, Width!$A$2:$A$166, Width!J$2:J$166 * _xlfn.XLOOKUP('Weighted - average'!$A72, Length!$A$2:$A$177, Length!J$2:J$177)),
    0
)</f>
        <v>0</v>
      </c>
      <c r="K72" cm="1">
        <f t="array" ref="K72">IFERROR(
    _xlfn.XLOOKUP('Weighted - average'!$A72, Width!$A$2:$A$166, Width!K$2:K$166 * _xlfn.XLOOKUP('Weighted - average'!$A72, Length!$A$2:$A$177, Length!K$2:K$177)),
    0
)</f>
        <v>55943.836599486996</v>
      </c>
      <c r="L72" cm="1">
        <f t="array" ref="L72">IFERROR(
    _xlfn.XLOOKUP('Weighted - average'!$A72, Width!$A$2:$A$166, Width!L$2:L$166 * _xlfn.XLOOKUP('Weighted - average'!$A72, Length!$A$2:$A$177, Length!L$2:L$177)),
    0
)</f>
        <v>241983.24245714059</v>
      </c>
      <c r="M72" cm="1">
        <f t="array" ref="M72">IFERROR(
    _xlfn.XLOOKUP('Weighted - average'!$A72, Width!$A$2:$A$166, Width!M$2:M$166 * _xlfn.XLOOKUP('Weighted - average'!$A72, Length!$A$2:$A$177, Length!M$2:M$177)),
    0
)</f>
        <v>54598.592715913197</v>
      </c>
      <c r="N72" cm="1">
        <f t="array" ref="N72">IFERROR(
    _xlfn.XLOOKUP('Weighted - average'!$A72, Width!$A$2:$A$166, Width!N$2:N$166 * _xlfn.XLOOKUP('Weighted - average'!$A72, Length!$A$2:$A$177, Length!N$2:N$177)),
    0
)</f>
        <v>0</v>
      </c>
      <c r="O72" cm="1">
        <f t="array" ref="O72">IFERROR(
    _xlfn.XLOOKUP('Weighted - average'!$A72, Width!$A$2:$A$166, Width!O$2:O$166 * _xlfn.XLOOKUP('Weighted - average'!$A72, Length!$A$2:$A$177, Length!O$2:O$177)),
    0
)</f>
        <v>55704.12905543232</v>
      </c>
      <c r="P72" cm="1">
        <f t="array" ref="P72">IFERROR(
    _xlfn.XLOOKUP('Weighted - average'!$A72, Width!$A$2:$A$166, Width!P$2:P$166 * _xlfn.XLOOKUP('Weighted - average'!$A72, Length!$A$2:$A$177, Length!P$2:P$177)),
    0
)</f>
        <v>5447.28</v>
      </c>
    </row>
    <row r="73" spans="1:16" x14ac:dyDescent="0.25">
      <c r="A73" s="1" t="s">
        <v>85</v>
      </c>
      <c r="B73" cm="1">
        <f t="array" ref="B73">IFERROR(
    _xlfn.XLOOKUP('Weighted - average'!$A73, Width!$A$2:$A$166, Width!B$2:B$166 * _xlfn.XLOOKUP('Weighted - average'!$A73, Length!$A$2:$A$177, Length!B$2:B$177)),
    0
)</f>
        <v>49539.646430967514</v>
      </c>
      <c r="C73" cm="1">
        <f t="array" ref="C73">IFERROR(
    _xlfn.XLOOKUP('Weighted - average'!$A73, Width!$A$2:$A$166, Width!C$2:C$166 * _xlfn.XLOOKUP('Weighted - average'!$A73, Length!$A$2:$A$177, Length!C$2:C$177)),
    0
)</f>
        <v>272767.27247502771</v>
      </c>
      <c r="D73" cm="1">
        <f t="array" ref="D73">IFERROR(
    _xlfn.XLOOKUP('Weighted - average'!$A73, Width!$A$2:$A$166, Width!D$2:D$166 * _xlfn.XLOOKUP('Weighted - average'!$A73, Length!$A$2:$A$177, Length!D$2:D$177)),
    0
)</f>
        <v>0</v>
      </c>
      <c r="E73" cm="1">
        <f t="array" ref="E73">IFERROR(
    _xlfn.XLOOKUP('Weighted - average'!$A73, Width!$A$2:$A$166, Width!E$2:E$166 * _xlfn.XLOOKUP('Weighted - average'!$A73, Length!$A$2:$A$177, Length!E$2:E$177)),
    0
)</f>
        <v>0</v>
      </c>
      <c r="F73" cm="1">
        <f t="array" ref="F73">IFERROR(
    _xlfn.XLOOKUP('Weighted - average'!$A73, Width!$A$2:$A$166, Width!F$2:F$166 * _xlfn.XLOOKUP('Weighted - average'!$A73, Length!$A$2:$A$177, Length!F$2:F$177)),
    0
)</f>
        <v>20692.308373622021</v>
      </c>
      <c r="G73" cm="1">
        <f t="array" ref="G73">IFERROR(
    _xlfn.XLOOKUP('Weighted - average'!$A73, Width!$A$2:$A$166, Width!G$2:G$166 * _xlfn.XLOOKUP('Weighted - average'!$A73, Length!$A$2:$A$177, Length!G$2:G$177)),
    0
)</f>
        <v>74492.353159212158</v>
      </c>
      <c r="H73" cm="1">
        <f t="array" ref="H73">IFERROR(
    _xlfn.XLOOKUP('Weighted - average'!$A73, Width!$A$2:$A$166, Width!H$2:H$166 * _xlfn.XLOOKUP('Weighted - average'!$A73, Length!$A$2:$A$177, Length!H$2:H$177)),
    0
)</f>
        <v>0</v>
      </c>
      <c r="I73" cm="1">
        <f t="array" ref="I73">IFERROR(
    _xlfn.XLOOKUP('Weighted - average'!$A73, Width!$A$2:$A$166, Width!I$2:I$166 * _xlfn.XLOOKUP('Weighted - average'!$A73, Length!$A$2:$A$177, Length!I$2:I$177)),
    0
)</f>
        <v>0</v>
      </c>
      <c r="J73" cm="1">
        <f t="array" ref="J73">IFERROR(
    _xlfn.XLOOKUP('Weighted - average'!$A73, Width!$A$2:$A$166, Width!J$2:J$166 * _xlfn.XLOOKUP('Weighted - average'!$A73, Length!$A$2:$A$177, Length!J$2:J$177)),
    0
)</f>
        <v>0</v>
      </c>
      <c r="K73" cm="1">
        <f t="array" ref="K73">IFERROR(
    _xlfn.XLOOKUP('Weighted - average'!$A73, Width!$A$2:$A$166, Width!K$2:K$166 * _xlfn.XLOOKUP('Weighted - average'!$A73, Length!$A$2:$A$177, Length!K$2:K$177)),
    0
)</f>
        <v>161424.98130104397</v>
      </c>
      <c r="L73" cm="1">
        <f t="array" ref="L73">IFERROR(
    _xlfn.XLOOKUP('Weighted - average'!$A73, Width!$A$2:$A$166, Width!L$2:L$166 * _xlfn.XLOOKUP('Weighted - average'!$A73, Length!$A$2:$A$177, Length!L$2:L$177)),
    0
)</f>
        <v>90686.245603704418</v>
      </c>
      <c r="M73" cm="1">
        <f t="array" ref="M73">IFERROR(
    _xlfn.XLOOKUP('Weighted - average'!$A73, Width!$A$2:$A$166, Width!M$2:M$166 * _xlfn.XLOOKUP('Weighted - average'!$A73, Length!$A$2:$A$177, Length!M$2:M$177)),
    0
)</f>
        <v>16030.605600000001</v>
      </c>
      <c r="N73" cm="1">
        <f t="array" ref="N73">IFERROR(
    _xlfn.XLOOKUP('Weighted - average'!$A73, Width!$A$2:$A$166, Width!N$2:N$166 * _xlfn.XLOOKUP('Weighted - average'!$A73, Length!$A$2:$A$177, Length!N$2:N$177)),
    0
)</f>
        <v>0</v>
      </c>
      <c r="O73" cm="1">
        <f t="array" ref="O73">IFERROR(
    _xlfn.XLOOKUP('Weighted - average'!$A73, Width!$A$2:$A$166, Width!O$2:O$166 * _xlfn.XLOOKUP('Weighted - average'!$A73, Length!$A$2:$A$177, Length!O$2:O$177)),
    0
)</f>
        <v>85008.198659060989</v>
      </c>
      <c r="P73" cm="1">
        <f t="array" ref="P73">IFERROR(
    _xlfn.XLOOKUP('Weighted - average'!$A73, Width!$A$2:$A$166, Width!P$2:P$166 * _xlfn.XLOOKUP('Weighted - average'!$A73, Length!$A$2:$A$177, Length!P$2:P$177)),
    0
)</f>
        <v>0</v>
      </c>
    </row>
    <row r="74" spans="1:16" x14ac:dyDescent="0.25">
      <c r="A74" s="1" t="s">
        <v>86</v>
      </c>
      <c r="B74" cm="1">
        <f t="array" ref="B74">IFERROR(
    _xlfn.XLOOKUP('Weighted - average'!$A74, Width!$A$2:$A$166, Width!B$2:B$166 * _xlfn.XLOOKUP('Weighted - average'!$A74, Length!$A$2:$A$177, Length!B$2:B$177)),
    0
)</f>
        <v>54335.361800451836</v>
      </c>
      <c r="C74" cm="1">
        <f t="array" ref="C74">IFERROR(
    _xlfn.XLOOKUP('Weighted - average'!$A74, Width!$A$2:$A$166, Width!C$2:C$166 * _xlfn.XLOOKUP('Weighted - average'!$A74, Length!$A$2:$A$177, Length!C$2:C$177)),
    0
)</f>
        <v>22525.016161847827</v>
      </c>
      <c r="D74" cm="1">
        <f t="array" ref="D74">IFERROR(
    _xlfn.XLOOKUP('Weighted - average'!$A74, Width!$A$2:$A$166, Width!D$2:D$166 * _xlfn.XLOOKUP('Weighted - average'!$A74, Length!$A$2:$A$177, Length!D$2:D$177)),
    0
)</f>
        <v>0</v>
      </c>
      <c r="E74" cm="1">
        <f t="array" ref="E74">IFERROR(
    _xlfn.XLOOKUP('Weighted - average'!$A74, Width!$A$2:$A$166, Width!E$2:E$166 * _xlfn.XLOOKUP('Weighted - average'!$A74, Length!$A$2:$A$177, Length!E$2:E$177)),
    0
)</f>
        <v>958.8119999999999</v>
      </c>
      <c r="F74" cm="1">
        <f t="array" ref="F74">IFERROR(
    _xlfn.XLOOKUP('Weighted - average'!$A74, Width!$A$2:$A$166, Width!F$2:F$166 * _xlfn.XLOOKUP('Weighted - average'!$A74, Length!$A$2:$A$177, Length!F$2:F$177)),
    0
)</f>
        <v>26352.45964888555</v>
      </c>
      <c r="G74" cm="1">
        <f t="array" ref="G74">IFERROR(
    _xlfn.XLOOKUP('Weighted - average'!$A74, Width!$A$2:$A$166, Width!G$2:G$166 * _xlfn.XLOOKUP('Weighted - average'!$A74, Length!$A$2:$A$177, Length!G$2:G$177)),
    0
)</f>
        <v>118726.67077441976</v>
      </c>
      <c r="H74" cm="1">
        <f t="array" ref="H74">IFERROR(
    _xlfn.XLOOKUP('Weighted - average'!$A74, Width!$A$2:$A$166, Width!H$2:H$166 * _xlfn.XLOOKUP('Weighted - average'!$A74, Length!$A$2:$A$177, Length!H$2:H$177)),
    0
)</f>
        <v>0</v>
      </c>
      <c r="I74" cm="1">
        <f t="array" ref="I74">IFERROR(
    _xlfn.XLOOKUP('Weighted - average'!$A74, Width!$A$2:$A$166, Width!I$2:I$166 * _xlfn.XLOOKUP('Weighted - average'!$A74, Length!$A$2:$A$177, Length!I$2:I$177)),
    0
)</f>
        <v>1829.9591265700453</v>
      </c>
      <c r="J74" cm="1">
        <f t="array" ref="J74">IFERROR(
    _xlfn.XLOOKUP('Weighted - average'!$A74, Width!$A$2:$A$166, Width!J$2:J$166 * _xlfn.XLOOKUP('Weighted - average'!$A74, Length!$A$2:$A$177, Length!J$2:J$177)),
    0
)</f>
        <v>0</v>
      </c>
      <c r="K74" cm="1">
        <f t="array" ref="K74">IFERROR(
    _xlfn.XLOOKUP('Weighted - average'!$A74, Width!$A$2:$A$166, Width!K$2:K$166 * _xlfn.XLOOKUP('Weighted - average'!$A74, Length!$A$2:$A$177, Length!K$2:K$177)),
    0
)</f>
        <v>49070.276983061849</v>
      </c>
      <c r="L74" cm="1">
        <f t="array" ref="L74">IFERROR(
    _xlfn.XLOOKUP('Weighted - average'!$A74, Width!$A$2:$A$166, Width!L$2:L$166 * _xlfn.XLOOKUP('Weighted - average'!$A74, Length!$A$2:$A$177, Length!L$2:L$177)),
    0
)</f>
        <v>60729.579480500528</v>
      </c>
      <c r="M74" cm="1">
        <f t="array" ref="M74">IFERROR(
    _xlfn.XLOOKUP('Weighted - average'!$A74, Width!$A$2:$A$166, Width!M$2:M$166 * _xlfn.XLOOKUP('Weighted - average'!$A74, Length!$A$2:$A$177, Length!M$2:M$177)),
    0
)</f>
        <v>0</v>
      </c>
      <c r="N74" cm="1">
        <f t="array" ref="N74">IFERROR(
    _xlfn.XLOOKUP('Weighted - average'!$A74, Width!$A$2:$A$166, Width!N$2:N$166 * _xlfn.XLOOKUP('Weighted - average'!$A74, Length!$A$2:$A$177, Length!N$2:N$177)),
    0
)</f>
        <v>0</v>
      </c>
      <c r="O74" cm="1">
        <f t="array" ref="O74">IFERROR(
    _xlfn.XLOOKUP('Weighted - average'!$A74, Width!$A$2:$A$166, Width!O$2:O$166 * _xlfn.XLOOKUP('Weighted - average'!$A74, Length!$A$2:$A$177, Length!O$2:O$177)),
    0
)</f>
        <v>44243.575578176635</v>
      </c>
      <c r="P74" cm="1">
        <f t="array" ref="P74">IFERROR(
    _xlfn.XLOOKUP('Weighted - average'!$A74, Width!$A$2:$A$166, Width!P$2:P$166 * _xlfn.XLOOKUP('Weighted - average'!$A74, Length!$A$2:$A$177, Length!P$2:P$177)),
    0
)</f>
        <v>0</v>
      </c>
    </row>
    <row r="75" spans="1:16" x14ac:dyDescent="0.25">
      <c r="A75" s="1" t="s">
        <v>87</v>
      </c>
      <c r="B75" cm="1">
        <f t="array" ref="B75">IFERROR(
    _xlfn.XLOOKUP('Weighted - average'!$A75, Width!$A$2:$A$166, Width!B$2:B$166 * _xlfn.XLOOKUP('Weighted - average'!$A75, Length!$A$2:$A$177, Length!B$2:B$177)),
    0
)</f>
        <v>127597.08236322305</v>
      </c>
      <c r="C75" cm="1">
        <f t="array" ref="C75">IFERROR(
    _xlfn.XLOOKUP('Weighted - average'!$A75, Width!$A$2:$A$166, Width!C$2:C$166 * _xlfn.XLOOKUP('Weighted - average'!$A75, Length!$A$2:$A$177, Length!C$2:C$177)),
    0
)</f>
        <v>1031060.8010449058</v>
      </c>
      <c r="D75" cm="1">
        <f t="array" ref="D75">IFERROR(
    _xlfn.XLOOKUP('Weighted - average'!$A75, Width!$A$2:$A$166, Width!D$2:D$166 * _xlfn.XLOOKUP('Weighted - average'!$A75, Length!$A$2:$A$177, Length!D$2:D$177)),
    0
)</f>
        <v>2393.0048768115917</v>
      </c>
      <c r="E75" cm="1">
        <f t="array" ref="E75">IFERROR(
    _xlfn.XLOOKUP('Weighted - average'!$A75, Width!$A$2:$A$166, Width!E$2:E$166 * _xlfn.XLOOKUP('Weighted - average'!$A75, Length!$A$2:$A$177, Length!E$2:E$177)),
    0
)</f>
        <v>9221.7532511620539</v>
      </c>
      <c r="F75" cm="1">
        <f t="array" ref="F75">IFERROR(
    _xlfn.XLOOKUP('Weighted - average'!$A75, Width!$A$2:$A$166, Width!F$2:F$166 * _xlfn.XLOOKUP('Weighted - average'!$A75, Length!$A$2:$A$177, Length!F$2:F$177)),
    0
)</f>
        <v>267454.743281951</v>
      </c>
      <c r="G75" cm="1">
        <f t="array" ref="G75">IFERROR(
    _xlfn.XLOOKUP('Weighted - average'!$A75, Width!$A$2:$A$166, Width!G$2:G$166 * _xlfn.XLOOKUP('Weighted - average'!$A75, Length!$A$2:$A$177, Length!G$2:G$177)),
    0
)</f>
        <v>845627.98969852994</v>
      </c>
      <c r="H75" cm="1">
        <f t="array" ref="H75">IFERROR(
    _xlfn.XLOOKUP('Weighted - average'!$A75, Width!$A$2:$A$166, Width!H$2:H$166 * _xlfn.XLOOKUP('Weighted - average'!$A75, Length!$A$2:$A$177, Length!H$2:H$177)),
    0
)</f>
        <v>17475.820948769433</v>
      </c>
      <c r="I75" cm="1">
        <f t="array" ref="I75">IFERROR(
    _xlfn.XLOOKUP('Weighted - average'!$A75, Width!$A$2:$A$166, Width!I$2:I$166 * _xlfn.XLOOKUP('Weighted - average'!$A75, Length!$A$2:$A$177, Length!I$2:I$177)),
    0
)</f>
        <v>6263.9966346365545</v>
      </c>
      <c r="J75" cm="1">
        <f t="array" ref="J75">IFERROR(
    _xlfn.XLOOKUP('Weighted - average'!$A75, Width!$A$2:$A$166, Width!J$2:J$166 * _xlfn.XLOOKUP('Weighted - average'!$A75, Length!$A$2:$A$177, Length!J$2:J$177)),
    0
)</f>
        <v>0</v>
      </c>
      <c r="K75" cm="1">
        <f t="array" ref="K75">IFERROR(
    _xlfn.XLOOKUP('Weighted - average'!$A75, Width!$A$2:$A$166, Width!K$2:K$166 * _xlfn.XLOOKUP('Weighted - average'!$A75, Length!$A$2:$A$177, Length!K$2:K$177)),
    0
)</f>
        <v>455381.72214131284</v>
      </c>
      <c r="L75" cm="1">
        <f t="array" ref="L75">IFERROR(
    _xlfn.XLOOKUP('Weighted - average'!$A75, Width!$A$2:$A$166, Width!L$2:L$166 * _xlfn.XLOOKUP('Weighted - average'!$A75, Length!$A$2:$A$177, Length!L$2:L$177)),
    0
)</f>
        <v>585460.7424370565</v>
      </c>
      <c r="M75" cm="1">
        <f t="array" ref="M75">IFERROR(
    _xlfn.XLOOKUP('Weighted - average'!$A75, Width!$A$2:$A$166, Width!M$2:M$166 * _xlfn.XLOOKUP('Weighted - average'!$A75, Length!$A$2:$A$177, Length!M$2:M$177)),
    0
)</f>
        <v>204790.63894100493</v>
      </c>
      <c r="N75" cm="1">
        <f t="array" ref="N75">IFERROR(
    _xlfn.XLOOKUP('Weighted - average'!$A75, Width!$A$2:$A$166, Width!N$2:N$166 * _xlfn.XLOOKUP('Weighted - average'!$A75, Length!$A$2:$A$177, Length!N$2:N$177)),
    0
)</f>
        <v>2554.5974751178619</v>
      </c>
      <c r="O75" cm="1">
        <f t="array" ref="O75">IFERROR(
    _xlfn.XLOOKUP('Weighted - average'!$A75, Width!$A$2:$A$166, Width!O$2:O$166 * _xlfn.XLOOKUP('Weighted - average'!$A75, Length!$A$2:$A$177, Length!O$2:O$177)),
    0
)</f>
        <v>466161.90990251058</v>
      </c>
      <c r="P75" cm="1">
        <f t="array" ref="P75">IFERROR(
    _xlfn.XLOOKUP('Weighted - average'!$A75, Width!$A$2:$A$166, Width!P$2:P$166 * _xlfn.XLOOKUP('Weighted - average'!$A75, Length!$A$2:$A$177, Length!P$2:P$177)),
    0
)</f>
        <v>21438.861886596133</v>
      </c>
    </row>
    <row r="76" spans="1:16" x14ac:dyDescent="0.25">
      <c r="A76" s="1" t="s">
        <v>88</v>
      </c>
      <c r="B76" cm="1">
        <f t="array" ref="B76">IFERROR(
    _xlfn.XLOOKUP('Weighted - average'!$A76, Width!$A$2:$A$166, Width!B$2:B$166 * _xlfn.XLOOKUP('Weighted - average'!$A76, Length!$A$2:$A$177, Length!B$2:B$177)),
    0
)</f>
        <v>0</v>
      </c>
      <c r="C76" cm="1">
        <f t="array" ref="C76">IFERROR(
    _xlfn.XLOOKUP('Weighted - average'!$A76, Width!$A$2:$A$166, Width!C$2:C$166 * _xlfn.XLOOKUP('Weighted - average'!$A76, Length!$A$2:$A$177, Length!C$2:C$177)),
    0
)</f>
        <v>198072.43662347627</v>
      </c>
      <c r="D76" cm="1">
        <f t="array" ref="D76">IFERROR(
    _xlfn.XLOOKUP('Weighted - average'!$A76, Width!$A$2:$A$166, Width!D$2:D$166 * _xlfn.XLOOKUP('Weighted - average'!$A76, Length!$A$2:$A$177, Length!D$2:D$177)),
    0
)</f>
        <v>0</v>
      </c>
      <c r="E76" cm="1">
        <f t="array" ref="E76">IFERROR(
    _xlfn.XLOOKUP('Weighted - average'!$A76, Width!$A$2:$A$166, Width!E$2:E$166 * _xlfn.XLOOKUP('Weighted - average'!$A76, Length!$A$2:$A$177, Length!E$2:E$177)),
    0
)</f>
        <v>0</v>
      </c>
      <c r="F76" cm="1">
        <f t="array" ref="F76">IFERROR(
    _xlfn.XLOOKUP('Weighted - average'!$A76, Width!$A$2:$A$166, Width!F$2:F$166 * _xlfn.XLOOKUP('Weighted - average'!$A76, Length!$A$2:$A$177, Length!F$2:F$177)),
    0
)</f>
        <v>0</v>
      </c>
      <c r="G76" cm="1">
        <f t="array" ref="G76">IFERROR(
    _xlfn.XLOOKUP('Weighted - average'!$A76, Width!$A$2:$A$166, Width!G$2:G$166 * _xlfn.XLOOKUP('Weighted - average'!$A76, Length!$A$2:$A$177, Length!G$2:G$177)),
    0
)</f>
        <v>50275.958227011441</v>
      </c>
      <c r="H76" cm="1">
        <f t="array" ref="H76">IFERROR(
    _xlfn.XLOOKUP('Weighted - average'!$A76, Width!$A$2:$A$166, Width!H$2:H$166 * _xlfn.XLOOKUP('Weighted - average'!$A76, Length!$A$2:$A$177, Length!H$2:H$177)),
    0
)</f>
        <v>0</v>
      </c>
      <c r="I76" cm="1">
        <f t="array" ref="I76">IFERROR(
    _xlfn.XLOOKUP('Weighted - average'!$A76, Width!$A$2:$A$166, Width!I$2:I$166 * _xlfn.XLOOKUP('Weighted - average'!$A76, Length!$A$2:$A$177, Length!I$2:I$177)),
    0
)</f>
        <v>0</v>
      </c>
      <c r="J76" cm="1">
        <f t="array" ref="J76">IFERROR(
    _xlfn.XLOOKUP('Weighted - average'!$A76, Width!$A$2:$A$166, Width!J$2:J$166 * _xlfn.XLOOKUP('Weighted - average'!$A76, Length!$A$2:$A$177, Length!J$2:J$177)),
    0
)</f>
        <v>0</v>
      </c>
      <c r="K76" cm="1">
        <f t="array" ref="K76">IFERROR(
    _xlfn.XLOOKUP('Weighted - average'!$A76, Width!$A$2:$A$166, Width!K$2:K$166 * _xlfn.XLOOKUP('Weighted - average'!$A76, Length!$A$2:$A$177, Length!K$2:K$177)),
    0
)</f>
        <v>0</v>
      </c>
      <c r="L76" cm="1">
        <f t="array" ref="L76">IFERROR(
    _xlfn.XLOOKUP('Weighted - average'!$A76, Width!$A$2:$A$166, Width!L$2:L$166 * _xlfn.XLOOKUP('Weighted - average'!$A76, Length!$A$2:$A$177, Length!L$2:L$177)),
    0
)</f>
        <v>0</v>
      </c>
      <c r="M76" cm="1">
        <f t="array" ref="M76">IFERROR(
    _xlfn.XLOOKUP('Weighted - average'!$A76, Width!$A$2:$A$166, Width!M$2:M$166 * _xlfn.XLOOKUP('Weighted - average'!$A76, Length!$A$2:$A$177, Length!M$2:M$177)),
    0
)</f>
        <v>0</v>
      </c>
      <c r="N76" cm="1">
        <f t="array" ref="N76">IFERROR(
    _xlfn.XLOOKUP('Weighted - average'!$A76, Width!$A$2:$A$166, Width!N$2:N$166 * _xlfn.XLOOKUP('Weighted - average'!$A76, Length!$A$2:$A$177, Length!N$2:N$177)),
    0
)</f>
        <v>0</v>
      </c>
      <c r="O76" cm="1">
        <f t="array" ref="O76">IFERROR(
    _xlfn.XLOOKUP('Weighted - average'!$A76, Width!$A$2:$A$166, Width!O$2:O$166 * _xlfn.XLOOKUP('Weighted - average'!$A76, Length!$A$2:$A$177, Length!O$2:O$177)),
    0
)</f>
        <v>0</v>
      </c>
      <c r="P76" cm="1">
        <f t="array" ref="P76">IFERROR(
    _xlfn.XLOOKUP('Weighted - average'!$A76, Width!$A$2:$A$166, Width!P$2:P$166 * _xlfn.XLOOKUP('Weighted - average'!$A76, Length!$A$2:$A$177, Length!P$2:P$177)),
    0
)</f>
        <v>0</v>
      </c>
    </row>
    <row r="77" spans="1:16" x14ac:dyDescent="0.25">
      <c r="A77" s="1" t="s">
        <v>89</v>
      </c>
      <c r="B77" cm="1">
        <f t="array" ref="B77">IFERROR(
    _xlfn.XLOOKUP('Weighted - average'!$A77, Width!$A$2:$A$166, Width!B$2:B$166 * _xlfn.XLOOKUP('Weighted - average'!$A77, Length!$A$2:$A$177, Length!B$2:B$177)),
    0
)</f>
        <v>0</v>
      </c>
      <c r="C77" cm="1">
        <f t="array" ref="C77">IFERROR(
    _xlfn.XLOOKUP('Weighted - average'!$A77, Width!$A$2:$A$166, Width!C$2:C$166 * _xlfn.XLOOKUP('Weighted - average'!$A77, Length!$A$2:$A$177, Length!C$2:C$177)),
    0
)</f>
        <v>0</v>
      </c>
      <c r="D77" cm="1">
        <f t="array" ref="D77">IFERROR(
    _xlfn.XLOOKUP('Weighted - average'!$A77, Width!$A$2:$A$166, Width!D$2:D$166 * _xlfn.XLOOKUP('Weighted - average'!$A77, Length!$A$2:$A$177, Length!D$2:D$177)),
    0
)</f>
        <v>0</v>
      </c>
      <c r="E77" cm="1">
        <f t="array" ref="E77">IFERROR(
    _xlfn.XLOOKUP('Weighted - average'!$A77, Width!$A$2:$A$166, Width!E$2:E$166 * _xlfn.XLOOKUP('Weighted - average'!$A77, Length!$A$2:$A$177, Length!E$2:E$177)),
    0
)</f>
        <v>0</v>
      </c>
      <c r="F77" cm="1">
        <f t="array" ref="F77">IFERROR(
    _xlfn.XLOOKUP('Weighted - average'!$A77, Width!$A$2:$A$166, Width!F$2:F$166 * _xlfn.XLOOKUP('Weighted - average'!$A77, Length!$A$2:$A$177, Length!F$2:F$177)),
    0
)</f>
        <v>0</v>
      </c>
      <c r="G77" cm="1">
        <f t="array" ref="G77">IFERROR(
    _xlfn.XLOOKUP('Weighted - average'!$A77, Width!$A$2:$A$166, Width!G$2:G$166 * _xlfn.XLOOKUP('Weighted - average'!$A77, Length!$A$2:$A$177, Length!G$2:G$177)),
    0
)</f>
        <v>56236.915000000001</v>
      </c>
      <c r="H77" cm="1">
        <f t="array" ref="H77">IFERROR(
    _xlfn.XLOOKUP('Weighted - average'!$A77, Width!$A$2:$A$166, Width!H$2:H$166 * _xlfn.XLOOKUP('Weighted - average'!$A77, Length!$A$2:$A$177, Length!H$2:H$177)),
    0
)</f>
        <v>0</v>
      </c>
      <c r="I77" cm="1">
        <f t="array" ref="I77">IFERROR(
    _xlfn.XLOOKUP('Weighted - average'!$A77, Width!$A$2:$A$166, Width!I$2:I$166 * _xlfn.XLOOKUP('Weighted - average'!$A77, Length!$A$2:$A$177, Length!I$2:I$177)),
    0
)</f>
        <v>0</v>
      </c>
      <c r="J77" cm="1">
        <f t="array" ref="J77">IFERROR(
    _xlfn.XLOOKUP('Weighted - average'!$A77, Width!$A$2:$A$166, Width!J$2:J$166 * _xlfn.XLOOKUP('Weighted - average'!$A77, Length!$A$2:$A$177, Length!J$2:J$177)),
    0
)</f>
        <v>0</v>
      </c>
      <c r="K77" cm="1">
        <f t="array" ref="K77">IFERROR(
    _xlfn.XLOOKUP('Weighted - average'!$A77, Width!$A$2:$A$166, Width!K$2:K$166 * _xlfn.XLOOKUP('Weighted - average'!$A77, Length!$A$2:$A$177, Length!K$2:K$177)),
    0
)</f>
        <v>0</v>
      </c>
      <c r="L77" cm="1">
        <f t="array" ref="L77">IFERROR(
    _xlfn.XLOOKUP('Weighted - average'!$A77, Width!$A$2:$A$166, Width!L$2:L$166 * _xlfn.XLOOKUP('Weighted - average'!$A77, Length!$A$2:$A$177, Length!L$2:L$177)),
    0
)</f>
        <v>5103.5181771472671</v>
      </c>
      <c r="M77" cm="1">
        <f t="array" ref="M77">IFERROR(
    _xlfn.XLOOKUP('Weighted - average'!$A77, Width!$A$2:$A$166, Width!M$2:M$166 * _xlfn.XLOOKUP('Weighted - average'!$A77, Length!$A$2:$A$177, Length!M$2:M$177)),
    0
)</f>
        <v>0</v>
      </c>
      <c r="N77" cm="1">
        <f t="array" ref="N77">IFERROR(
    _xlfn.XLOOKUP('Weighted - average'!$A77, Width!$A$2:$A$166, Width!N$2:N$166 * _xlfn.XLOOKUP('Weighted - average'!$A77, Length!$A$2:$A$177, Length!N$2:N$177)),
    0
)</f>
        <v>0</v>
      </c>
      <c r="O77" cm="1">
        <f t="array" ref="O77">IFERROR(
    _xlfn.XLOOKUP('Weighted - average'!$A77, Width!$A$2:$A$166, Width!O$2:O$166 * _xlfn.XLOOKUP('Weighted - average'!$A77, Length!$A$2:$A$177, Length!O$2:O$177)),
    0
)</f>
        <v>6530.87</v>
      </c>
      <c r="P77" cm="1">
        <f t="array" ref="P77">IFERROR(
    _xlfn.XLOOKUP('Weighted - average'!$A77, Width!$A$2:$A$166, Width!P$2:P$166 * _xlfn.XLOOKUP('Weighted - average'!$A77, Length!$A$2:$A$177, Length!P$2:P$177)),
    0
)</f>
        <v>0</v>
      </c>
    </row>
    <row r="78" spans="1:16" x14ac:dyDescent="0.25">
      <c r="A78" s="1" t="s">
        <v>90</v>
      </c>
      <c r="B78" cm="1">
        <f t="array" ref="B78">IFERROR(
    _xlfn.XLOOKUP('Weighted - average'!$A78, Width!$A$2:$A$166, Width!B$2:B$166 * _xlfn.XLOOKUP('Weighted - average'!$A78, Length!$A$2:$A$177, Length!B$2:B$177)),
    0
)</f>
        <v>624177.10838506161</v>
      </c>
      <c r="C78" cm="1">
        <f t="array" ref="C78">IFERROR(
    _xlfn.XLOOKUP('Weighted - average'!$A78, Width!$A$2:$A$166, Width!C$2:C$166 * _xlfn.XLOOKUP('Weighted - average'!$A78, Length!$A$2:$A$177, Length!C$2:C$177)),
    0
)</f>
        <v>2011787.1607967734</v>
      </c>
      <c r="D78" cm="1">
        <f t="array" ref="D78">IFERROR(
    _xlfn.XLOOKUP('Weighted - average'!$A78, Width!$A$2:$A$166, Width!D$2:D$166 * _xlfn.XLOOKUP('Weighted - average'!$A78, Length!$A$2:$A$177, Length!D$2:D$177)),
    0
)</f>
        <v>543.755</v>
      </c>
      <c r="E78" cm="1">
        <f t="array" ref="E78">IFERROR(
    _xlfn.XLOOKUP('Weighted - average'!$A78, Width!$A$2:$A$166, Width!E$2:E$166 * _xlfn.XLOOKUP('Weighted - average'!$A78, Length!$A$2:$A$177, Length!E$2:E$177)),
    0
)</f>
        <v>1385.5248997772783</v>
      </c>
      <c r="F78" cm="1">
        <f t="array" ref="F78">IFERROR(
    _xlfn.XLOOKUP('Weighted - average'!$A78, Width!$A$2:$A$166, Width!F$2:F$166 * _xlfn.XLOOKUP('Weighted - average'!$A78, Length!$A$2:$A$177, Length!F$2:F$177)),
    0
)</f>
        <v>390262.02850461542</v>
      </c>
      <c r="G78" cm="1">
        <f t="array" ref="G78">IFERROR(
    _xlfn.XLOOKUP('Weighted - average'!$A78, Width!$A$2:$A$166, Width!G$2:G$166 * _xlfn.XLOOKUP('Weighted - average'!$A78, Length!$A$2:$A$177, Length!G$2:G$177)),
    0
)</f>
        <v>2078141.4229472771</v>
      </c>
      <c r="H78" cm="1">
        <f t="array" ref="H78">IFERROR(
    _xlfn.XLOOKUP('Weighted - average'!$A78, Width!$A$2:$A$166, Width!H$2:H$166 * _xlfn.XLOOKUP('Weighted - average'!$A78, Length!$A$2:$A$177, Length!H$2:H$177)),
    0
)</f>
        <v>4927.1059336956387</v>
      </c>
      <c r="I78" cm="1">
        <f t="array" ref="I78">IFERROR(
    _xlfn.XLOOKUP('Weighted - average'!$A78, Width!$A$2:$A$166, Width!I$2:I$166 * _xlfn.XLOOKUP('Weighted - average'!$A78, Length!$A$2:$A$177, Length!I$2:I$177)),
    0
)</f>
        <v>8.34</v>
      </c>
      <c r="J78" cm="1">
        <f t="array" ref="J78">IFERROR(
    _xlfn.XLOOKUP('Weighted - average'!$A78, Width!$A$2:$A$166, Width!J$2:J$166 * _xlfn.XLOOKUP('Weighted - average'!$A78, Length!$A$2:$A$177, Length!J$2:J$177)),
    0
)</f>
        <v>0</v>
      </c>
      <c r="K78" cm="1">
        <f t="array" ref="K78">IFERROR(
    _xlfn.XLOOKUP('Weighted - average'!$A78, Width!$A$2:$A$166, Width!K$2:K$166 * _xlfn.XLOOKUP('Weighted - average'!$A78, Length!$A$2:$A$177, Length!K$2:K$177)),
    0
)</f>
        <v>366790.95847545267</v>
      </c>
      <c r="L78" cm="1">
        <f t="array" ref="L78">IFERROR(
    _xlfn.XLOOKUP('Weighted - average'!$A78, Width!$A$2:$A$166, Width!L$2:L$166 * _xlfn.XLOOKUP('Weighted - average'!$A78, Length!$A$2:$A$177, Length!L$2:L$177)),
    0
)</f>
        <v>797666.16809702304</v>
      </c>
      <c r="M78" cm="1">
        <f t="array" ref="M78">IFERROR(
    _xlfn.XLOOKUP('Weighted - average'!$A78, Width!$A$2:$A$166, Width!M$2:M$166 * _xlfn.XLOOKUP('Weighted - average'!$A78, Length!$A$2:$A$177, Length!M$2:M$177)),
    0
)</f>
        <v>207755.09387158233</v>
      </c>
      <c r="N78" cm="1">
        <f t="array" ref="N78">IFERROR(
    _xlfn.XLOOKUP('Weighted - average'!$A78, Width!$A$2:$A$166, Width!N$2:N$166 * _xlfn.XLOOKUP('Weighted - average'!$A78, Length!$A$2:$A$177, Length!N$2:N$177)),
    0
)</f>
        <v>1564.1044685763134</v>
      </c>
      <c r="O78" cm="1">
        <f t="array" ref="O78">IFERROR(
    _xlfn.XLOOKUP('Weighted - average'!$A78, Width!$A$2:$A$166, Width!O$2:O$166 * _xlfn.XLOOKUP('Weighted - average'!$A78, Length!$A$2:$A$177, Length!O$2:O$177)),
    0
)</f>
        <v>405775.25459574605</v>
      </c>
      <c r="P78" cm="1">
        <f t="array" ref="P78">IFERROR(
    _xlfn.XLOOKUP('Weighted - average'!$A78, Width!$A$2:$A$166, Width!P$2:P$166 * _xlfn.XLOOKUP('Weighted - average'!$A78, Length!$A$2:$A$177, Length!P$2:P$177)),
    0
)</f>
        <v>25649.13869786225</v>
      </c>
    </row>
    <row r="79" spans="1:16" x14ac:dyDescent="0.25">
      <c r="A79" s="1" t="s">
        <v>91</v>
      </c>
      <c r="B79" cm="1">
        <f t="array" ref="B79">IFERROR(
    _xlfn.XLOOKUP('Weighted - average'!$A79, Width!$A$2:$A$166, Width!B$2:B$166 * _xlfn.XLOOKUP('Weighted - average'!$A79, Length!$A$2:$A$177, Length!B$2:B$177)),
    0
)</f>
        <v>0</v>
      </c>
      <c r="C79" cm="1">
        <f t="array" ref="C79">IFERROR(
    _xlfn.XLOOKUP('Weighted - average'!$A79, Width!$A$2:$A$166, Width!C$2:C$166 * _xlfn.XLOOKUP('Weighted - average'!$A79, Length!$A$2:$A$177, Length!C$2:C$177)),
    0
)</f>
        <v>35475.972000000002</v>
      </c>
      <c r="D79" cm="1">
        <f t="array" ref="D79">IFERROR(
    _xlfn.XLOOKUP('Weighted - average'!$A79, Width!$A$2:$A$166, Width!D$2:D$166 * _xlfn.XLOOKUP('Weighted - average'!$A79, Length!$A$2:$A$177, Length!D$2:D$177)),
    0
)</f>
        <v>0</v>
      </c>
      <c r="E79" cm="1">
        <f t="array" ref="E79">IFERROR(
    _xlfn.XLOOKUP('Weighted - average'!$A79, Width!$A$2:$A$166, Width!E$2:E$166 * _xlfn.XLOOKUP('Weighted - average'!$A79, Length!$A$2:$A$177, Length!E$2:E$177)),
    0
)</f>
        <v>0</v>
      </c>
      <c r="F79" cm="1">
        <f t="array" ref="F79">IFERROR(
    _xlfn.XLOOKUP('Weighted - average'!$A79, Width!$A$2:$A$166, Width!F$2:F$166 * _xlfn.XLOOKUP('Weighted - average'!$A79, Length!$A$2:$A$177, Length!F$2:F$177)),
    0
)</f>
        <v>0</v>
      </c>
      <c r="G79" cm="1">
        <f t="array" ref="G79">IFERROR(
    _xlfn.XLOOKUP('Weighted - average'!$A79, Width!$A$2:$A$166, Width!G$2:G$166 * _xlfn.XLOOKUP('Weighted - average'!$A79, Length!$A$2:$A$177, Length!G$2:G$177)),
    0
)</f>
        <v>127229.9867304784</v>
      </c>
      <c r="H79" cm="1">
        <f t="array" ref="H79">IFERROR(
    _xlfn.XLOOKUP('Weighted - average'!$A79, Width!$A$2:$A$166, Width!H$2:H$166 * _xlfn.XLOOKUP('Weighted - average'!$A79, Length!$A$2:$A$177, Length!H$2:H$177)),
    0
)</f>
        <v>0</v>
      </c>
      <c r="I79" cm="1">
        <f t="array" ref="I79">IFERROR(
    _xlfn.XLOOKUP('Weighted - average'!$A79, Width!$A$2:$A$166, Width!I$2:I$166 * _xlfn.XLOOKUP('Weighted - average'!$A79, Length!$A$2:$A$177, Length!I$2:I$177)),
    0
)</f>
        <v>0</v>
      </c>
      <c r="J79" cm="1">
        <f t="array" ref="J79">IFERROR(
    _xlfn.XLOOKUP('Weighted - average'!$A79, Width!$A$2:$A$166, Width!J$2:J$166 * _xlfn.XLOOKUP('Weighted - average'!$A79, Length!$A$2:$A$177, Length!J$2:J$177)),
    0
)</f>
        <v>0</v>
      </c>
      <c r="K79" cm="1">
        <f t="array" ref="K79">IFERROR(
    _xlfn.XLOOKUP('Weighted - average'!$A79, Width!$A$2:$A$166, Width!K$2:K$166 * _xlfn.XLOOKUP('Weighted - average'!$A79, Length!$A$2:$A$177, Length!K$2:K$177)),
    0
)</f>
        <v>6713.4660000000003</v>
      </c>
      <c r="L79" cm="1">
        <f t="array" ref="L79">IFERROR(
    _xlfn.XLOOKUP('Weighted - average'!$A79, Width!$A$2:$A$166, Width!L$2:L$166 * _xlfn.XLOOKUP('Weighted - average'!$A79, Length!$A$2:$A$177, Length!L$2:L$177)),
    0
)</f>
        <v>0</v>
      </c>
      <c r="M79" cm="1">
        <f t="array" ref="M79">IFERROR(
    _xlfn.XLOOKUP('Weighted - average'!$A79, Width!$A$2:$A$166, Width!M$2:M$166 * _xlfn.XLOOKUP('Weighted - average'!$A79, Length!$A$2:$A$177, Length!M$2:M$177)),
    0
)</f>
        <v>0</v>
      </c>
      <c r="N79" cm="1">
        <f t="array" ref="N79">IFERROR(
    _xlfn.XLOOKUP('Weighted - average'!$A79, Width!$A$2:$A$166, Width!N$2:N$166 * _xlfn.XLOOKUP('Weighted - average'!$A79, Length!$A$2:$A$177, Length!N$2:N$177)),
    0
)</f>
        <v>0</v>
      </c>
      <c r="O79" cm="1">
        <f t="array" ref="O79">IFERROR(
    _xlfn.XLOOKUP('Weighted - average'!$A79, Width!$A$2:$A$166, Width!O$2:O$166 * _xlfn.XLOOKUP('Weighted - average'!$A79, Length!$A$2:$A$177, Length!O$2:O$177)),
    0
)</f>
        <v>0</v>
      </c>
      <c r="P79" cm="1">
        <f t="array" ref="P79">IFERROR(
    _xlfn.XLOOKUP('Weighted - average'!$A79, Width!$A$2:$A$166, Width!P$2:P$166 * _xlfn.XLOOKUP('Weighted - average'!$A79, Length!$A$2:$A$177, Length!P$2:P$177)),
    0
)</f>
        <v>0</v>
      </c>
    </row>
    <row r="80" spans="1:16" x14ac:dyDescent="0.25">
      <c r="A80" s="1" t="s">
        <v>92</v>
      </c>
      <c r="B80" cm="1">
        <f t="array" ref="B80">IFERROR(
    _xlfn.XLOOKUP('Weighted - average'!$A80, Width!$A$2:$A$166, Width!B$2:B$166 * _xlfn.XLOOKUP('Weighted - average'!$A80, Length!$A$2:$A$177, Length!B$2:B$177)),
    0
)</f>
        <v>120529.80944799607</v>
      </c>
      <c r="C80" cm="1">
        <f t="array" ref="C80">IFERROR(
    _xlfn.XLOOKUP('Weighted - average'!$A80, Width!$A$2:$A$166, Width!C$2:C$166 * _xlfn.XLOOKUP('Weighted - average'!$A80, Length!$A$2:$A$177, Length!C$2:C$177)),
    0
)</f>
        <v>465482.88576310303</v>
      </c>
      <c r="D80" cm="1">
        <f t="array" ref="D80">IFERROR(
    _xlfn.XLOOKUP('Weighted - average'!$A80, Width!$A$2:$A$166, Width!D$2:D$166 * _xlfn.XLOOKUP('Weighted - average'!$A80, Length!$A$2:$A$177, Length!D$2:D$177)),
    0
)</f>
        <v>0</v>
      </c>
      <c r="E80" cm="1">
        <f t="array" ref="E80">IFERROR(
    _xlfn.XLOOKUP('Weighted - average'!$A80, Width!$A$2:$A$166, Width!E$2:E$166 * _xlfn.XLOOKUP('Weighted - average'!$A80, Length!$A$2:$A$177, Length!E$2:E$177)),
    0
)</f>
        <v>0</v>
      </c>
      <c r="F80" cm="1">
        <f t="array" ref="F80">IFERROR(
    _xlfn.XLOOKUP('Weighted - average'!$A80, Width!$A$2:$A$166, Width!F$2:F$166 * _xlfn.XLOOKUP('Weighted - average'!$A80, Length!$A$2:$A$177, Length!F$2:F$177)),
    0
)</f>
        <v>112783.1709850184</v>
      </c>
      <c r="G80" cm="1">
        <f t="array" ref="G80">IFERROR(
    _xlfn.XLOOKUP('Weighted - average'!$A80, Width!$A$2:$A$166, Width!G$2:G$166 * _xlfn.XLOOKUP('Weighted - average'!$A80, Length!$A$2:$A$177, Length!G$2:G$177)),
    0
)</f>
        <v>344735.36742445844</v>
      </c>
      <c r="H80" cm="1">
        <f t="array" ref="H80">IFERROR(
    _xlfn.XLOOKUP('Weighted - average'!$A80, Width!$A$2:$A$166, Width!H$2:H$166 * _xlfn.XLOOKUP('Weighted - average'!$A80, Length!$A$2:$A$177, Length!H$2:H$177)),
    0
)</f>
        <v>0</v>
      </c>
      <c r="I80" cm="1">
        <f t="array" ref="I80">IFERROR(
    _xlfn.XLOOKUP('Weighted - average'!$A80, Width!$A$2:$A$166, Width!I$2:I$166 * _xlfn.XLOOKUP('Weighted - average'!$A80, Length!$A$2:$A$177, Length!I$2:I$177)),
    0
)</f>
        <v>9672.6613042426907</v>
      </c>
      <c r="J80" cm="1">
        <f t="array" ref="J80">IFERROR(
    _xlfn.XLOOKUP('Weighted - average'!$A80, Width!$A$2:$A$166, Width!J$2:J$166 * _xlfn.XLOOKUP('Weighted - average'!$A80, Length!$A$2:$A$177, Length!J$2:J$177)),
    0
)</f>
        <v>0</v>
      </c>
      <c r="K80" cm="1">
        <f t="array" ref="K80">IFERROR(
    _xlfn.XLOOKUP('Weighted - average'!$A80, Width!$A$2:$A$166, Width!K$2:K$166 * _xlfn.XLOOKUP('Weighted - average'!$A80, Length!$A$2:$A$177, Length!K$2:K$177)),
    0
)</f>
        <v>181772.84351856229</v>
      </c>
      <c r="L80" cm="1">
        <f t="array" ref="L80">IFERROR(
    _xlfn.XLOOKUP('Weighted - average'!$A80, Width!$A$2:$A$166, Width!L$2:L$166 * _xlfn.XLOOKUP('Weighted - average'!$A80, Length!$A$2:$A$177, Length!L$2:L$177)),
    0
)</f>
        <v>500889.77660699759</v>
      </c>
      <c r="M80" cm="1">
        <f t="array" ref="M80">IFERROR(
    _xlfn.XLOOKUP('Weighted - average'!$A80, Width!$A$2:$A$166, Width!M$2:M$166 * _xlfn.XLOOKUP('Weighted - average'!$A80, Length!$A$2:$A$177, Length!M$2:M$177)),
    0
)</f>
        <v>0</v>
      </c>
      <c r="N80" cm="1">
        <f t="array" ref="N80">IFERROR(
    _xlfn.XLOOKUP('Weighted - average'!$A80, Width!$A$2:$A$166, Width!N$2:N$166 * _xlfn.XLOOKUP('Weighted - average'!$A80, Length!$A$2:$A$177, Length!N$2:N$177)),
    0
)</f>
        <v>445.59199999999998</v>
      </c>
      <c r="O80" cm="1">
        <f t="array" ref="O80">IFERROR(
    _xlfn.XLOOKUP('Weighted - average'!$A80, Width!$A$2:$A$166, Width!O$2:O$166 * _xlfn.XLOOKUP('Weighted - average'!$A80, Length!$A$2:$A$177, Length!O$2:O$177)),
    0
)</f>
        <v>184454.724997304</v>
      </c>
      <c r="P80" cm="1">
        <f t="array" ref="P80">IFERROR(
    _xlfn.XLOOKUP('Weighted - average'!$A80, Width!$A$2:$A$166, Width!P$2:P$166 * _xlfn.XLOOKUP('Weighted - average'!$A80, Length!$A$2:$A$177, Length!P$2:P$177)),
    0
)</f>
        <v>0</v>
      </c>
    </row>
    <row r="81" spans="1:16" x14ac:dyDescent="0.25">
      <c r="A81" s="1" t="s">
        <v>93</v>
      </c>
      <c r="B81" cm="1">
        <f t="array" ref="B81">IFERROR(
    _xlfn.XLOOKUP('Weighted - average'!$A81, Width!$A$2:$A$166, Width!B$2:B$166 * _xlfn.XLOOKUP('Weighted - average'!$A81, Length!$A$2:$A$177, Length!B$2:B$177)),
    0
)</f>
        <v>26618.742298728186</v>
      </c>
      <c r="C81" cm="1">
        <f t="array" ref="C81">IFERROR(
    _xlfn.XLOOKUP('Weighted - average'!$A81, Width!$A$2:$A$166, Width!C$2:C$166 * _xlfn.XLOOKUP('Weighted - average'!$A81, Length!$A$2:$A$177, Length!C$2:C$177)),
    0
)</f>
        <v>845708.08666066139</v>
      </c>
      <c r="D81" cm="1">
        <f t="array" ref="D81">IFERROR(
    _xlfn.XLOOKUP('Weighted - average'!$A81, Width!$A$2:$A$166, Width!D$2:D$166 * _xlfn.XLOOKUP('Weighted - average'!$A81, Length!$A$2:$A$177, Length!D$2:D$177)),
    0
)</f>
        <v>0</v>
      </c>
      <c r="E81" cm="1">
        <f t="array" ref="E81">IFERROR(
    _xlfn.XLOOKUP('Weighted - average'!$A81, Width!$A$2:$A$166, Width!E$2:E$166 * _xlfn.XLOOKUP('Weighted - average'!$A81, Length!$A$2:$A$177, Length!E$2:E$177)),
    0
)</f>
        <v>94.548000000000002</v>
      </c>
      <c r="F81" cm="1">
        <f t="array" ref="F81">IFERROR(
    _xlfn.XLOOKUP('Weighted - average'!$A81, Width!$A$2:$A$166, Width!F$2:F$166 * _xlfn.XLOOKUP('Weighted - average'!$A81, Length!$A$2:$A$177, Length!F$2:F$177)),
    0
)</f>
        <v>16042.811506347403</v>
      </c>
      <c r="G81" cm="1">
        <f t="array" ref="G81">IFERROR(
    _xlfn.XLOOKUP('Weighted - average'!$A81, Width!$A$2:$A$166, Width!G$2:G$166 * _xlfn.XLOOKUP('Weighted - average'!$A81, Length!$A$2:$A$177, Length!G$2:G$177)),
    0
)</f>
        <v>436010.77662202308</v>
      </c>
      <c r="H81" cm="1">
        <f t="array" ref="H81">IFERROR(
    _xlfn.XLOOKUP('Weighted - average'!$A81, Width!$A$2:$A$166, Width!H$2:H$166 * _xlfn.XLOOKUP('Weighted - average'!$A81, Length!$A$2:$A$177, Length!H$2:H$177)),
    0
)</f>
        <v>486.654</v>
      </c>
      <c r="I81" cm="1">
        <f t="array" ref="I81">IFERROR(
    _xlfn.XLOOKUP('Weighted - average'!$A81, Width!$A$2:$A$166, Width!I$2:I$166 * _xlfn.XLOOKUP('Weighted - average'!$A81, Length!$A$2:$A$177, Length!I$2:I$177)),
    0
)</f>
        <v>0</v>
      </c>
      <c r="J81" cm="1">
        <f t="array" ref="J81">IFERROR(
    _xlfn.XLOOKUP('Weighted - average'!$A81, Width!$A$2:$A$166, Width!J$2:J$166 * _xlfn.XLOOKUP('Weighted - average'!$A81, Length!$A$2:$A$177, Length!J$2:J$177)),
    0
)</f>
        <v>0</v>
      </c>
      <c r="K81" cm="1">
        <f t="array" ref="K81">IFERROR(
    _xlfn.XLOOKUP('Weighted - average'!$A81, Width!$A$2:$A$166, Width!K$2:K$166 * _xlfn.XLOOKUP('Weighted - average'!$A81, Length!$A$2:$A$177, Length!K$2:K$177)),
    0
)</f>
        <v>16337.205480930561</v>
      </c>
      <c r="L81" cm="1">
        <f t="array" ref="L81">IFERROR(
    _xlfn.XLOOKUP('Weighted - average'!$A81, Width!$A$2:$A$166, Width!L$2:L$166 * _xlfn.XLOOKUP('Weighted - average'!$A81, Length!$A$2:$A$177, Length!L$2:L$177)),
    0
)</f>
        <v>104998.64545413651</v>
      </c>
      <c r="M81" cm="1">
        <f t="array" ref="M81">IFERROR(
    _xlfn.XLOOKUP('Weighted - average'!$A81, Width!$A$2:$A$166, Width!M$2:M$166 * _xlfn.XLOOKUP('Weighted - average'!$A81, Length!$A$2:$A$177, Length!M$2:M$177)),
    0
)</f>
        <v>0</v>
      </c>
      <c r="N81" cm="1">
        <f t="array" ref="N81">IFERROR(
    _xlfn.XLOOKUP('Weighted - average'!$A81, Width!$A$2:$A$166, Width!N$2:N$166 * _xlfn.XLOOKUP('Weighted - average'!$A81, Length!$A$2:$A$177, Length!N$2:N$177)),
    0
)</f>
        <v>0</v>
      </c>
      <c r="O81" cm="1">
        <f t="array" ref="O81">IFERROR(
    _xlfn.XLOOKUP('Weighted - average'!$A81, Width!$A$2:$A$166, Width!O$2:O$166 * _xlfn.XLOOKUP('Weighted - average'!$A81, Length!$A$2:$A$177, Length!O$2:O$177)),
    0
)</f>
        <v>106106.38404889138</v>
      </c>
      <c r="P81" cm="1">
        <f t="array" ref="P81">IFERROR(
    _xlfn.XLOOKUP('Weighted - average'!$A81, Width!$A$2:$A$166, Width!P$2:P$166 * _xlfn.XLOOKUP('Weighted - average'!$A81, Length!$A$2:$A$177, Length!P$2:P$177)),
    0
)</f>
        <v>0</v>
      </c>
    </row>
    <row r="82" spans="1:16" x14ac:dyDescent="0.25">
      <c r="A82" s="1" t="s">
        <v>94</v>
      </c>
      <c r="B82" cm="1">
        <f t="array" ref="B82">IFERROR(
    _xlfn.XLOOKUP('Weighted - average'!$A82, Width!$A$2:$A$166, Width!B$2:B$166 * _xlfn.XLOOKUP('Weighted - average'!$A82, Length!$A$2:$A$177, Length!B$2:B$177)),
    0
)</f>
        <v>0</v>
      </c>
      <c r="C82" cm="1">
        <f t="array" ref="C82">IFERROR(
    _xlfn.XLOOKUP('Weighted - average'!$A82, Width!$A$2:$A$166, Width!C$2:C$166 * _xlfn.XLOOKUP('Weighted - average'!$A82, Length!$A$2:$A$177, Length!C$2:C$177)),
    0
)</f>
        <v>0</v>
      </c>
      <c r="D82" cm="1">
        <f t="array" ref="D82">IFERROR(
    _xlfn.XLOOKUP('Weighted - average'!$A82, Width!$A$2:$A$166, Width!D$2:D$166 * _xlfn.XLOOKUP('Weighted - average'!$A82, Length!$A$2:$A$177, Length!D$2:D$177)),
    0
)</f>
        <v>0</v>
      </c>
      <c r="E82" cm="1">
        <f t="array" ref="E82">IFERROR(
    _xlfn.XLOOKUP('Weighted - average'!$A82, Width!$A$2:$A$166, Width!E$2:E$166 * _xlfn.XLOOKUP('Weighted - average'!$A82, Length!$A$2:$A$177, Length!E$2:E$177)),
    0
)</f>
        <v>0</v>
      </c>
      <c r="F82" cm="1">
        <f t="array" ref="F82">IFERROR(
    _xlfn.XLOOKUP('Weighted - average'!$A82, Width!$A$2:$A$166, Width!F$2:F$166 * _xlfn.XLOOKUP('Weighted - average'!$A82, Length!$A$2:$A$177, Length!F$2:F$177)),
    0
)</f>
        <v>0</v>
      </c>
      <c r="G82" cm="1">
        <f t="array" ref="G82">IFERROR(
    _xlfn.XLOOKUP('Weighted - average'!$A82, Width!$A$2:$A$166, Width!G$2:G$166 * _xlfn.XLOOKUP('Weighted - average'!$A82, Length!$A$2:$A$177, Length!G$2:G$177)),
    0
)</f>
        <v>152.232</v>
      </c>
      <c r="H82" cm="1">
        <f t="array" ref="H82">IFERROR(
    _xlfn.XLOOKUP('Weighted - average'!$A82, Width!$A$2:$A$166, Width!H$2:H$166 * _xlfn.XLOOKUP('Weighted - average'!$A82, Length!$A$2:$A$177, Length!H$2:H$177)),
    0
)</f>
        <v>0</v>
      </c>
      <c r="I82" cm="1">
        <f t="array" ref="I82">IFERROR(
    _xlfn.XLOOKUP('Weighted - average'!$A82, Width!$A$2:$A$166, Width!I$2:I$166 * _xlfn.XLOOKUP('Weighted - average'!$A82, Length!$A$2:$A$177, Length!I$2:I$177)),
    0
)</f>
        <v>0</v>
      </c>
      <c r="J82" cm="1">
        <f t="array" ref="J82">IFERROR(
    _xlfn.XLOOKUP('Weighted - average'!$A82, Width!$A$2:$A$166, Width!J$2:J$166 * _xlfn.XLOOKUP('Weighted - average'!$A82, Length!$A$2:$A$177, Length!J$2:J$177)),
    0
)</f>
        <v>0</v>
      </c>
      <c r="K82" cm="1">
        <f t="array" ref="K82">IFERROR(
    _xlfn.XLOOKUP('Weighted - average'!$A82, Width!$A$2:$A$166, Width!K$2:K$166 * _xlfn.XLOOKUP('Weighted - average'!$A82, Length!$A$2:$A$177, Length!K$2:K$177)),
    0
)</f>
        <v>0</v>
      </c>
      <c r="L82" cm="1">
        <f t="array" ref="L82">IFERROR(
    _xlfn.XLOOKUP('Weighted - average'!$A82, Width!$A$2:$A$166, Width!L$2:L$166 * _xlfn.XLOOKUP('Weighted - average'!$A82, Length!$A$2:$A$177, Length!L$2:L$177)),
    0
)</f>
        <v>0</v>
      </c>
      <c r="M82" cm="1">
        <f t="array" ref="M82">IFERROR(
    _xlfn.XLOOKUP('Weighted - average'!$A82, Width!$A$2:$A$166, Width!M$2:M$166 * _xlfn.XLOOKUP('Weighted - average'!$A82, Length!$A$2:$A$177, Length!M$2:M$177)),
    0
)</f>
        <v>0</v>
      </c>
      <c r="N82" cm="1">
        <f t="array" ref="N82">IFERROR(
    _xlfn.XLOOKUP('Weighted - average'!$A82, Width!$A$2:$A$166, Width!N$2:N$166 * _xlfn.XLOOKUP('Weighted - average'!$A82, Length!$A$2:$A$177, Length!N$2:N$177)),
    0
)</f>
        <v>0</v>
      </c>
      <c r="O82" cm="1">
        <f t="array" ref="O82">IFERROR(
    _xlfn.XLOOKUP('Weighted - average'!$A82, Width!$A$2:$A$166, Width!O$2:O$166 * _xlfn.XLOOKUP('Weighted - average'!$A82, Length!$A$2:$A$177, Length!O$2:O$177)),
    0
)</f>
        <v>0</v>
      </c>
      <c r="P82" cm="1">
        <f t="array" ref="P82">IFERROR(
    _xlfn.XLOOKUP('Weighted - average'!$A82, Width!$A$2:$A$166, Width!P$2:P$166 * _xlfn.XLOOKUP('Weighted - average'!$A82, Length!$A$2:$A$177, Length!P$2:P$177)),
    0
)</f>
        <v>0</v>
      </c>
    </row>
    <row r="83" spans="1:16" x14ac:dyDescent="0.25">
      <c r="A83" s="1" t="s">
        <v>95</v>
      </c>
      <c r="B83" cm="1">
        <f t="array" ref="B83">IFERROR(
    _xlfn.XLOOKUP('Weighted - average'!$A83, Width!$A$2:$A$166, Width!B$2:B$166 * _xlfn.XLOOKUP('Weighted - average'!$A83, Length!$A$2:$A$177, Length!B$2:B$177)),
    0
)</f>
        <v>0</v>
      </c>
      <c r="C83" cm="1">
        <f t="array" ref="C83">IFERROR(
    _xlfn.XLOOKUP('Weighted - average'!$A83, Width!$A$2:$A$166, Width!C$2:C$166 * _xlfn.XLOOKUP('Weighted - average'!$A83, Length!$A$2:$A$177, Length!C$2:C$177)),
    0
)</f>
        <v>12561.292539783792</v>
      </c>
      <c r="D83" cm="1">
        <f t="array" ref="D83">IFERROR(
    _xlfn.XLOOKUP('Weighted - average'!$A83, Width!$A$2:$A$166, Width!D$2:D$166 * _xlfn.XLOOKUP('Weighted - average'!$A83, Length!$A$2:$A$177, Length!D$2:D$177)),
    0
)</f>
        <v>0</v>
      </c>
      <c r="E83" cm="1">
        <f t="array" ref="E83">IFERROR(
    _xlfn.XLOOKUP('Weighted - average'!$A83, Width!$A$2:$A$166, Width!E$2:E$166 * _xlfn.XLOOKUP('Weighted - average'!$A83, Length!$A$2:$A$177, Length!E$2:E$177)),
    0
)</f>
        <v>0</v>
      </c>
      <c r="F83" cm="1">
        <f t="array" ref="F83">IFERROR(
    _xlfn.XLOOKUP('Weighted - average'!$A83, Width!$A$2:$A$166, Width!F$2:F$166 * _xlfn.XLOOKUP('Weighted - average'!$A83, Length!$A$2:$A$177, Length!F$2:F$177)),
    0
)</f>
        <v>6374.2100000000009</v>
      </c>
      <c r="G83" cm="1">
        <f t="array" ref="G83">IFERROR(
    _xlfn.XLOOKUP('Weighted - average'!$A83, Width!$A$2:$A$166, Width!G$2:G$166 * _xlfn.XLOOKUP('Weighted - average'!$A83, Length!$A$2:$A$177, Length!G$2:G$177)),
    0
)</f>
        <v>54766.460748510071</v>
      </c>
      <c r="H83" cm="1">
        <f t="array" ref="H83">IFERROR(
    _xlfn.XLOOKUP('Weighted - average'!$A83, Width!$A$2:$A$166, Width!H$2:H$166 * _xlfn.XLOOKUP('Weighted - average'!$A83, Length!$A$2:$A$177, Length!H$2:H$177)),
    0
)</f>
        <v>0</v>
      </c>
      <c r="I83" cm="1">
        <f t="array" ref="I83">IFERROR(
    _xlfn.XLOOKUP('Weighted - average'!$A83, Width!$A$2:$A$166, Width!I$2:I$166 * _xlfn.XLOOKUP('Weighted - average'!$A83, Length!$A$2:$A$177, Length!I$2:I$177)),
    0
)</f>
        <v>0</v>
      </c>
      <c r="J83" cm="1">
        <f t="array" ref="J83">IFERROR(
    _xlfn.XLOOKUP('Weighted - average'!$A83, Width!$A$2:$A$166, Width!J$2:J$166 * _xlfn.XLOOKUP('Weighted - average'!$A83, Length!$A$2:$A$177, Length!J$2:J$177)),
    0
)</f>
        <v>0</v>
      </c>
      <c r="K83" cm="1">
        <f t="array" ref="K83">IFERROR(
    _xlfn.XLOOKUP('Weighted - average'!$A83, Width!$A$2:$A$166, Width!K$2:K$166 * _xlfn.XLOOKUP('Weighted - average'!$A83, Length!$A$2:$A$177, Length!K$2:K$177)),
    0
)</f>
        <v>8546.9429145427275</v>
      </c>
      <c r="L83" cm="1">
        <f t="array" ref="L83">IFERROR(
    _xlfn.XLOOKUP('Weighted - average'!$A83, Width!$A$2:$A$166, Width!L$2:L$166 * _xlfn.XLOOKUP('Weighted - average'!$A83, Length!$A$2:$A$177, Length!L$2:L$177)),
    0
)</f>
        <v>9910.273438844486</v>
      </c>
      <c r="M83" cm="1">
        <f t="array" ref="M83">IFERROR(
    _xlfn.XLOOKUP('Weighted - average'!$A83, Width!$A$2:$A$166, Width!M$2:M$166 * _xlfn.XLOOKUP('Weighted - average'!$A83, Length!$A$2:$A$177, Length!M$2:M$177)),
    0
)</f>
        <v>0</v>
      </c>
      <c r="N83" cm="1">
        <f t="array" ref="N83">IFERROR(
    _xlfn.XLOOKUP('Weighted - average'!$A83, Width!$A$2:$A$166, Width!N$2:N$166 * _xlfn.XLOOKUP('Weighted - average'!$A83, Length!$A$2:$A$177, Length!N$2:N$177)),
    0
)</f>
        <v>0</v>
      </c>
      <c r="O83" cm="1">
        <f t="array" ref="O83">IFERROR(
    _xlfn.XLOOKUP('Weighted - average'!$A83, Width!$A$2:$A$166, Width!O$2:O$166 * _xlfn.XLOOKUP('Weighted - average'!$A83, Length!$A$2:$A$177, Length!O$2:O$177)),
    0
)</f>
        <v>6801.5537009063373</v>
      </c>
      <c r="P83" cm="1">
        <f t="array" ref="P83">IFERROR(
    _xlfn.XLOOKUP('Weighted - average'!$A83, Width!$A$2:$A$166, Width!P$2:P$166 * _xlfn.XLOOKUP('Weighted - average'!$A83, Length!$A$2:$A$177, Length!P$2:P$177)),
    0
)</f>
        <v>0</v>
      </c>
    </row>
    <row r="84" spans="1:16" x14ac:dyDescent="0.25">
      <c r="A84" s="1" t="s">
        <v>96</v>
      </c>
      <c r="B84" cm="1">
        <f t="array" ref="B84">IFERROR(
    _xlfn.XLOOKUP('Weighted - average'!$A84, Width!$A$2:$A$166, Width!B$2:B$166 * _xlfn.XLOOKUP('Weighted - average'!$A84, Length!$A$2:$A$177, Length!B$2:B$177)),
    0
)</f>
        <v>0</v>
      </c>
      <c r="C84" cm="1">
        <f t="array" ref="C84">IFERROR(
    _xlfn.XLOOKUP('Weighted - average'!$A84, Width!$A$2:$A$166, Width!C$2:C$166 * _xlfn.XLOOKUP('Weighted - average'!$A84, Length!$A$2:$A$177, Length!C$2:C$177)),
    0
)</f>
        <v>36818.937271549708</v>
      </c>
      <c r="D84" cm="1">
        <f t="array" ref="D84">IFERROR(
    _xlfn.XLOOKUP('Weighted - average'!$A84, Width!$A$2:$A$166, Width!D$2:D$166 * _xlfn.XLOOKUP('Weighted - average'!$A84, Length!$A$2:$A$177, Length!D$2:D$177)),
    0
)</f>
        <v>0</v>
      </c>
      <c r="E84" cm="1">
        <f t="array" ref="E84">IFERROR(
    _xlfn.XLOOKUP('Weighted - average'!$A84, Width!$A$2:$A$166, Width!E$2:E$166 * _xlfn.XLOOKUP('Weighted - average'!$A84, Length!$A$2:$A$177, Length!E$2:E$177)),
    0
)</f>
        <v>0</v>
      </c>
      <c r="F84" cm="1">
        <f t="array" ref="F84">IFERROR(
    _xlfn.XLOOKUP('Weighted - average'!$A84, Width!$A$2:$A$166, Width!F$2:F$166 * _xlfn.XLOOKUP('Weighted - average'!$A84, Length!$A$2:$A$177, Length!F$2:F$177)),
    0
)</f>
        <v>0</v>
      </c>
      <c r="G84" cm="1">
        <f t="array" ref="G84">IFERROR(
    _xlfn.XLOOKUP('Weighted - average'!$A84, Width!$A$2:$A$166, Width!G$2:G$166 * _xlfn.XLOOKUP('Weighted - average'!$A84, Length!$A$2:$A$177, Length!G$2:G$177)),
    0
)</f>
        <v>147771.82530034415</v>
      </c>
      <c r="H84" cm="1">
        <f t="array" ref="H84">IFERROR(
    _xlfn.XLOOKUP('Weighted - average'!$A84, Width!$A$2:$A$166, Width!H$2:H$166 * _xlfn.XLOOKUP('Weighted - average'!$A84, Length!$A$2:$A$177, Length!H$2:H$177)),
    0
)</f>
        <v>0</v>
      </c>
      <c r="I84" cm="1">
        <f t="array" ref="I84">IFERROR(
    _xlfn.XLOOKUP('Weighted - average'!$A84, Width!$A$2:$A$166, Width!I$2:I$166 * _xlfn.XLOOKUP('Weighted - average'!$A84, Length!$A$2:$A$177, Length!I$2:I$177)),
    0
)</f>
        <v>0</v>
      </c>
      <c r="J84" cm="1">
        <f t="array" ref="J84">IFERROR(
    _xlfn.XLOOKUP('Weighted - average'!$A84, Width!$A$2:$A$166, Width!J$2:J$166 * _xlfn.XLOOKUP('Weighted - average'!$A84, Length!$A$2:$A$177, Length!J$2:J$177)),
    0
)</f>
        <v>0</v>
      </c>
      <c r="K84" cm="1">
        <f t="array" ref="K84">IFERROR(
    _xlfn.XLOOKUP('Weighted - average'!$A84, Width!$A$2:$A$166, Width!K$2:K$166 * _xlfn.XLOOKUP('Weighted - average'!$A84, Length!$A$2:$A$177, Length!K$2:K$177)),
    0
)</f>
        <v>6927.3170855949811</v>
      </c>
      <c r="L84" cm="1">
        <f t="array" ref="L84">IFERROR(
    _xlfn.XLOOKUP('Weighted - average'!$A84, Width!$A$2:$A$166, Width!L$2:L$166 * _xlfn.XLOOKUP('Weighted - average'!$A84, Length!$A$2:$A$177, Length!L$2:L$177)),
    0
)</f>
        <v>19804.464568321131</v>
      </c>
      <c r="M84" cm="1">
        <f t="array" ref="M84">IFERROR(
    _xlfn.XLOOKUP('Weighted - average'!$A84, Width!$A$2:$A$166, Width!M$2:M$166 * _xlfn.XLOOKUP('Weighted - average'!$A84, Length!$A$2:$A$177, Length!M$2:M$177)),
    0
)</f>
        <v>0</v>
      </c>
      <c r="N84" cm="1">
        <f t="array" ref="N84">IFERROR(
    _xlfn.XLOOKUP('Weighted - average'!$A84, Width!$A$2:$A$166, Width!N$2:N$166 * _xlfn.XLOOKUP('Weighted - average'!$A84, Length!$A$2:$A$177, Length!N$2:N$177)),
    0
)</f>
        <v>0</v>
      </c>
      <c r="O84" cm="1">
        <f t="array" ref="O84">IFERROR(
    _xlfn.XLOOKUP('Weighted - average'!$A84, Width!$A$2:$A$166, Width!O$2:O$166 * _xlfn.XLOOKUP('Weighted - average'!$A84, Length!$A$2:$A$177, Length!O$2:O$177)),
    0
)</f>
        <v>0</v>
      </c>
      <c r="P84" cm="1">
        <f t="array" ref="P84">IFERROR(
    _xlfn.XLOOKUP('Weighted - average'!$A84, Width!$A$2:$A$166, Width!P$2:P$166 * _xlfn.XLOOKUP('Weighted - average'!$A84, Length!$A$2:$A$177, Length!P$2:P$177)),
    0
)</f>
        <v>0</v>
      </c>
    </row>
    <row r="85" spans="1:16" x14ac:dyDescent="0.25">
      <c r="A85" s="1" t="s">
        <v>97</v>
      </c>
      <c r="B85" cm="1">
        <f t="array" ref="B85">IFERROR(
    _xlfn.XLOOKUP('Weighted - average'!$A85, Width!$A$2:$A$166, Width!B$2:B$166 * _xlfn.XLOOKUP('Weighted - average'!$A85, Length!$A$2:$A$177, Length!B$2:B$177)),
    0
)</f>
        <v>0</v>
      </c>
      <c r="C85" cm="1">
        <f t="array" ref="C85">IFERROR(
    _xlfn.XLOOKUP('Weighted - average'!$A85, Width!$A$2:$A$166, Width!C$2:C$166 * _xlfn.XLOOKUP('Weighted - average'!$A85, Length!$A$2:$A$177, Length!C$2:C$177)),
    0
)</f>
        <v>71416.815316419888</v>
      </c>
      <c r="D85" cm="1">
        <f t="array" ref="D85">IFERROR(
    _xlfn.XLOOKUP('Weighted - average'!$A85, Width!$A$2:$A$166, Width!D$2:D$166 * _xlfn.XLOOKUP('Weighted - average'!$A85, Length!$A$2:$A$177, Length!D$2:D$177)),
    0
)</f>
        <v>0</v>
      </c>
      <c r="E85" cm="1">
        <f t="array" ref="E85">IFERROR(
    _xlfn.XLOOKUP('Weighted - average'!$A85, Width!$A$2:$A$166, Width!E$2:E$166 * _xlfn.XLOOKUP('Weighted - average'!$A85, Length!$A$2:$A$177, Length!E$2:E$177)),
    0
)</f>
        <v>0</v>
      </c>
      <c r="F85" cm="1">
        <f t="array" ref="F85">IFERROR(
    _xlfn.XLOOKUP('Weighted - average'!$A85, Width!$A$2:$A$166, Width!F$2:F$166 * _xlfn.XLOOKUP('Weighted - average'!$A85, Length!$A$2:$A$177, Length!F$2:F$177)),
    0
)</f>
        <v>10785.48</v>
      </c>
      <c r="G85" cm="1">
        <f t="array" ref="G85">IFERROR(
    _xlfn.XLOOKUP('Weighted - average'!$A85, Width!$A$2:$A$166, Width!G$2:G$166 * _xlfn.XLOOKUP('Weighted - average'!$A85, Length!$A$2:$A$177, Length!G$2:G$177)),
    0
)</f>
        <v>36237.341828768418</v>
      </c>
      <c r="H85" cm="1">
        <f t="array" ref="H85">IFERROR(
    _xlfn.XLOOKUP('Weighted - average'!$A85, Width!$A$2:$A$166, Width!H$2:H$166 * _xlfn.XLOOKUP('Weighted - average'!$A85, Length!$A$2:$A$177, Length!H$2:H$177)),
    0
)</f>
        <v>0</v>
      </c>
      <c r="I85" cm="1">
        <f t="array" ref="I85">IFERROR(
    _xlfn.XLOOKUP('Weighted - average'!$A85, Width!$A$2:$A$166, Width!I$2:I$166 * _xlfn.XLOOKUP('Weighted - average'!$A85, Length!$A$2:$A$177, Length!I$2:I$177)),
    0
)</f>
        <v>0</v>
      </c>
      <c r="J85" cm="1">
        <f t="array" ref="J85">IFERROR(
    _xlfn.XLOOKUP('Weighted - average'!$A85, Width!$A$2:$A$166, Width!J$2:J$166 * _xlfn.XLOOKUP('Weighted - average'!$A85, Length!$A$2:$A$177, Length!J$2:J$177)),
    0
)</f>
        <v>0</v>
      </c>
      <c r="K85" cm="1">
        <f t="array" ref="K85">IFERROR(
    _xlfn.XLOOKUP('Weighted - average'!$A85, Width!$A$2:$A$166, Width!K$2:K$166 * _xlfn.XLOOKUP('Weighted - average'!$A85, Length!$A$2:$A$177, Length!K$2:K$177)),
    0
)</f>
        <v>11581.003804381413</v>
      </c>
      <c r="L85" cm="1">
        <f t="array" ref="L85">IFERROR(
    _xlfn.XLOOKUP('Weighted - average'!$A85, Width!$A$2:$A$166, Width!L$2:L$166 * _xlfn.XLOOKUP('Weighted - average'!$A85, Length!$A$2:$A$177, Length!L$2:L$177)),
    0
)</f>
        <v>43378.238441793226</v>
      </c>
      <c r="M85" cm="1">
        <f t="array" ref="M85">IFERROR(
    _xlfn.XLOOKUP('Weighted - average'!$A85, Width!$A$2:$A$166, Width!M$2:M$166 * _xlfn.XLOOKUP('Weighted - average'!$A85, Length!$A$2:$A$177, Length!M$2:M$177)),
    0
)</f>
        <v>0</v>
      </c>
      <c r="N85" cm="1">
        <f t="array" ref="N85">IFERROR(
    _xlfn.XLOOKUP('Weighted - average'!$A85, Width!$A$2:$A$166, Width!N$2:N$166 * _xlfn.XLOOKUP('Weighted - average'!$A85, Length!$A$2:$A$177, Length!N$2:N$177)),
    0
)</f>
        <v>0</v>
      </c>
      <c r="O85" cm="1">
        <f t="array" ref="O85">IFERROR(
    _xlfn.XLOOKUP('Weighted - average'!$A85, Width!$A$2:$A$166, Width!O$2:O$166 * _xlfn.XLOOKUP('Weighted - average'!$A85, Length!$A$2:$A$177, Length!O$2:O$177)),
    0
)</f>
        <v>22839.801494973497</v>
      </c>
      <c r="P85" cm="1">
        <f t="array" ref="P85">IFERROR(
    _xlfn.XLOOKUP('Weighted - average'!$A85, Width!$A$2:$A$166, Width!P$2:P$166 * _xlfn.XLOOKUP('Weighted - average'!$A85, Length!$A$2:$A$177, Length!P$2:P$177)),
    0
)</f>
        <v>0</v>
      </c>
    </row>
    <row r="86" spans="1:16" x14ac:dyDescent="0.25">
      <c r="A86" s="1" t="s">
        <v>98</v>
      </c>
      <c r="B86" cm="1">
        <f t="array" ref="B86">IFERROR(
    _xlfn.XLOOKUP('Weighted - average'!$A86, Width!$A$2:$A$166, Width!B$2:B$166 * _xlfn.XLOOKUP('Weighted - average'!$A86, Length!$A$2:$A$177, Length!B$2:B$177)),
    0
)</f>
        <v>15637.60222947619</v>
      </c>
      <c r="C86" cm="1">
        <f t="array" ref="C86">IFERROR(
    _xlfn.XLOOKUP('Weighted - average'!$A86, Width!$A$2:$A$166, Width!C$2:C$166 * _xlfn.XLOOKUP('Weighted - average'!$A86, Length!$A$2:$A$177, Length!C$2:C$177)),
    0
)</f>
        <v>136389.04901435101</v>
      </c>
      <c r="D86" cm="1">
        <f t="array" ref="D86">IFERROR(
    _xlfn.XLOOKUP('Weighted - average'!$A86, Width!$A$2:$A$166, Width!D$2:D$166 * _xlfn.XLOOKUP('Weighted - average'!$A86, Length!$A$2:$A$177, Length!D$2:D$177)),
    0
)</f>
        <v>0</v>
      </c>
      <c r="E86" cm="1">
        <f t="array" ref="E86">IFERROR(
    _xlfn.XLOOKUP('Weighted - average'!$A86, Width!$A$2:$A$166, Width!E$2:E$166 * _xlfn.XLOOKUP('Weighted - average'!$A86, Length!$A$2:$A$177, Length!E$2:E$177)),
    0
)</f>
        <v>0</v>
      </c>
      <c r="F86" cm="1">
        <f t="array" ref="F86">IFERROR(
    _xlfn.XLOOKUP('Weighted - average'!$A86, Width!$A$2:$A$166, Width!F$2:F$166 * _xlfn.XLOOKUP('Weighted - average'!$A86, Length!$A$2:$A$177, Length!F$2:F$177)),
    0
)</f>
        <v>31732.867479882843</v>
      </c>
      <c r="G86" cm="1">
        <f t="array" ref="G86">IFERROR(
    _xlfn.XLOOKUP('Weighted - average'!$A86, Width!$A$2:$A$166, Width!G$2:G$166 * _xlfn.XLOOKUP('Weighted - average'!$A86, Length!$A$2:$A$177, Length!G$2:G$177)),
    0
)</f>
        <v>32241.384457700784</v>
      </c>
      <c r="H86" cm="1">
        <f t="array" ref="H86">IFERROR(
    _xlfn.XLOOKUP('Weighted - average'!$A86, Width!$A$2:$A$166, Width!H$2:H$166 * _xlfn.XLOOKUP('Weighted - average'!$A86, Length!$A$2:$A$177, Length!H$2:H$177)),
    0
)</f>
        <v>0</v>
      </c>
      <c r="I86" cm="1">
        <f t="array" ref="I86">IFERROR(
    _xlfn.XLOOKUP('Weighted - average'!$A86, Width!$A$2:$A$166, Width!I$2:I$166 * _xlfn.XLOOKUP('Weighted - average'!$A86, Length!$A$2:$A$177, Length!I$2:I$177)),
    0
)</f>
        <v>7451.7876084373956</v>
      </c>
      <c r="J86" cm="1">
        <f t="array" ref="J86">IFERROR(
    _xlfn.XLOOKUP('Weighted - average'!$A86, Width!$A$2:$A$166, Width!J$2:J$166 * _xlfn.XLOOKUP('Weighted - average'!$A86, Length!$A$2:$A$177, Length!J$2:J$177)),
    0
)</f>
        <v>0</v>
      </c>
      <c r="K86" cm="1">
        <f t="array" ref="K86">IFERROR(
    _xlfn.XLOOKUP('Weighted - average'!$A86, Width!$A$2:$A$166, Width!K$2:K$166 * _xlfn.XLOOKUP('Weighted - average'!$A86, Length!$A$2:$A$177, Length!K$2:K$177)),
    0
)</f>
        <v>72651.914757285107</v>
      </c>
      <c r="L86" cm="1">
        <f t="array" ref="L86">IFERROR(
    _xlfn.XLOOKUP('Weighted - average'!$A86, Width!$A$2:$A$166, Width!L$2:L$166 * _xlfn.XLOOKUP('Weighted - average'!$A86, Length!$A$2:$A$177, Length!L$2:L$177)),
    0
)</f>
        <v>21365.74270013762</v>
      </c>
      <c r="M86" cm="1">
        <f t="array" ref="M86">IFERROR(
    _xlfn.XLOOKUP('Weighted - average'!$A86, Width!$A$2:$A$166, Width!M$2:M$166 * _xlfn.XLOOKUP('Weighted - average'!$A86, Length!$A$2:$A$177, Length!M$2:M$177)),
    0
)</f>
        <v>0</v>
      </c>
      <c r="N86" cm="1">
        <f t="array" ref="N86">IFERROR(
    _xlfn.XLOOKUP('Weighted - average'!$A86, Width!$A$2:$A$166, Width!N$2:N$166 * _xlfn.XLOOKUP('Weighted - average'!$A86, Length!$A$2:$A$177, Length!N$2:N$177)),
    0
)</f>
        <v>0</v>
      </c>
      <c r="O86" cm="1">
        <f t="array" ref="O86">IFERROR(
    _xlfn.XLOOKUP('Weighted - average'!$A86, Width!$A$2:$A$166, Width!O$2:O$166 * _xlfn.XLOOKUP('Weighted - average'!$A86, Length!$A$2:$A$177, Length!O$2:O$177)),
    0
)</f>
        <v>77306.127420458244</v>
      </c>
      <c r="P86" cm="1">
        <f t="array" ref="P86">IFERROR(
    _xlfn.XLOOKUP('Weighted - average'!$A86, Width!$A$2:$A$166, Width!P$2:P$166 * _xlfn.XLOOKUP('Weighted - average'!$A86, Length!$A$2:$A$177, Length!P$2:P$177)),
    0
)</f>
        <v>0</v>
      </c>
    </row>
    <row r="87" spans="1:16" x14ac:dyDescent="0.25">
      <c r="A87" s="1" t="s">
        <v>99</v>
      </c>
      <c r="B87" cm="1">
        <f t="array" ref="B87">IFERROR(
    _xlfn.XLOOKUP('Weighted - average'!$A87, Width!$A$2:$A$166, Width!B$2:B$166 * _xlfn.XLOOKUP('Weighted - average'!$A87, Length!$A$2:$A$177, Length!B$2:B$177)),
    0
)</f>
        <v>0</v>
      </c>
      <c r="C87" cm="1">
        <f t="array" ref="C87">IFERROR(
    _xlfn.XLOOKUP('Weighted - average'!$A87, Width!$A$2:$A$166, Width!C$2:C$166 * _xlfn.XLOOKUP('Weighted - average'!$A87, Length!$A$2:$A$177, Length!C$2:C$177)),
    0
)</f>
        <v>30851.428</v>
      </c>
      <c r="D87" cm="1">
        <f t="array" ref="D87">IFERROR(
    _xlfn.XLOOKUP('Weighted - average'!$A87, Width!$A$2:$A$166, Width!D$2:D$166 * _xlfn.XLOOKUP('Weighted - average'!$A87, Length!$A$2:$A$177, Length!D$2:D$177)),
    0
)</f>
        <v>0</v>
      </c>
      <c r="E87" cm="1">
        <f t="array" ref="E87">IFERROR(
    _xlfn.XLOOKUP('Weighted - average'!$A87, Width!$A$2:$A$166, Width!E$2:E$166 * _xlfn.XLOOKUP('Weighted - average'!$A87, Length!$A$2:$A$177, Length!E$2:E$177)),
    0
)</f>
        <v>0</v>
      </c>
      <c r="F87" cm="1">
        <f t="array" ref="F87">IFERROR(
    _xlfn.XLOOKUP('Weighted - average'!$A87, Width!$A$2:$A$166, Width!F$2:F$166 * _xlfn.XLOOKUP('Weighted - average'!$A87, Length!$A$2:$A$177, Length!F$2:F$177)),
    0
)</f>
        <v>0</v>
      </c>
      <c r="G87" cm="1">
        <f t="array" ref="G87">IFERROR(
    _xlfn.XLOOKUP('Weighted - average'!$A87, Width!$A$2:$A$166, Width!G$2:G$166 * _xlfn.XLOOKUP('Weighted - average'!$A87, Length!$A$2:$A$177, Length!G$2:G$177)),
    0
)</f>
        <v>74469.729632075308</v>
      </c>
      <c r="H87" cm="1">
        <f t="array" ref="H87">IFERROR(
    _xlfn.XLOOKUP('Weighted - average'!$A87, Width!$A$2:$A$166, Width!H$2:H$166 * _xlfn.XLOOKUP('Weighted - average'!$A87, Length!$A$2:$A$177, Length!H$2:H$177)),
    0
)</f>
        <v>0</v>
      </c>
      <c r="I87" cm="1">
        <f t="array" ref="I87">IFERROR(
    _xlfn.XLOOKUP('Weighted - average'!$A87, Width!$A$2:$A$166, Width!I$2:I$166 * _xlfn.XLOOKUP('Weighted - average'!$A87, Length!$A$2:$A$177, Length!I$2:I$177)),
    0
)</f>
        <v>0</v>
      </c>
      <c r="J87" cm="1">
        <f t="array" ref="J87">IFERROR(
    _xlfn.XLOOKUP('Weighted - average'!$A87, Width!$A$2:$A$166, Width!J$2:J$166 * _xlfn.XLOOKUP('Weighted - average'!$A87, Length!$A$2:$A$177, Length!J$2:J$177)),
    0
)</f>
        <v>0</v>
      </c>
      <c r="K87" cm="1">
        <f t="array" ref="K87">IFERROR(
    _xlfn.XLOOKUP('Weighted - average'!$A87, Width!$A$2:$A$166, Width!K$2:K$166 * _xlfn.XLOOKUP('Weighted - average'!$A87, Length!$A$2:$A$177, Length!K$2:K$177)),
    0
)</f>
        <v>0</v>
      </c>
      <c r="L87" cm="1">
        <f t="array" ref="L87">IFERROR(
    _xlfn.XLOOKUP('Weighted - average'!$A87, Width!$A$2:$A$166, Width!L$2:L$166 * _xlfn.XLOOKUP('Weighted - average'!$A87, Length!$A$2:$A$177, Length!L$2:L$177)),
    0
)</f>
        <v>0</v>
      </c>
      <c r="M87" cm="1">
        <f t="array" ref="M87">IFERROR(
    _xlfn.XLOOKUP('Weighted - average'!$A87, Width!$A$2:$A$166, Width!M$2:M$166 * _xlfn.XLOOKUP('Weighted - average'!$A87, Length!$A$2:$A$177, Length!M$2:M$177)),
    0
)</f>
        <v>0</v>
      </c>
      <c r="N87" cm="1">
        <f t="array" ref="N87">IFERROR(
    _xlfn.XLOOKUP('Weighted - average'!$A87, Width!$A$2:$A$166, Width!N$2:N$166 * _xlfn.XLOOKUP('Weighted - average'!$A87, Length!$A$2:$A$177, Length!N$2:N$177)),
    0
)</f>
        <v>0</v>
      </c>
      <c r="O87" cm="1">
        <f t="array" ref="O87">IFERROR(
    _xlfn.XLOOKUP('Weighted - average'!$A87, Width!$A$2:$A$166, Width!O$2:O$166 * _xlfn.XLOOKUP('Weighted - average'!$A87, Length!$A$2:$A$177, Length!O$2:O$177)),
    0
)</f>
        <v>0</v>
      </c>
      <c r="P87" cm="1">
        <f t="array" ref="P87">IFERROR(
    _xlfn.XLOOKUP('Weighted - average'!$A87, Width!$A$2:$A$166, Width!P$2:P$166 * _xlfn.XLOOKUP('Weighted - average'!$A87, Length!$A$2:$A$177, Length!P$2:P$177)),
    0
)</f>
        <v>0</v>
      </c>
    </row>
    <row r="88" spans="1:16" x14ac:dyDescent="0.25">
      <c r="A88" s="1" t="s">
        <v>100</v>
      </c>
      <c r="B88" cm="1">
        <f t="array" ref="B88">IFERROR(
    _xlfn.XLOOKUP('Weighted - average'!$A88, Width!$A$2:$A$166, Width!B$2:B$166 * _xlfn.XLOOKUP('Weighted - average'!$A88, Length!$A$2:$A$177, Length!B$2:B$177)),
    0
)</f>
        <v>0</v>
      </c>
      <c r="C88" cm="1">
        <f t="array" ref="C88">IFERROR(
    _xlfn.XLOOKUP('Weighted - average'!$A88, Width!$A$2:$A$166, Width!C$2:C$166 * _xlfn.XLOOKUP('Weighted - average'!$A88, Length!$A$2:$A$177, Length!C$2:C$177)),
    0
)</f>
        <v>0</v>
      </c>
      <c r="D88" cm="1">
        <f t="array" ref="D88">IFERROR(
    _xlfn.XLOOKUP('Weighted - average'!$A88, Width!$A$2:$A$166, Width!D$2:D$166 * _xlfn.XLOOKUP('Weighted - average'!$A88, Length!$A$2:$A$177, Length!D$2:D$177)),
    0
)</f>
        <v>0</v>
      </c>
      <c r="E88" cm="1">
        <f t="array" ref="E88">IFERROR(
    _xlfn.XLOOKUP('Weighted - average'!$A88, Width!$A$2:$A$166, Width!E$2:E$166 * _xlfn.XLOOKUP('Weighted - average'!$A88, Length!$A$2:$A$177, Length!E$2:E$177)),
    0
)</f>
        <v>0</v>
      </c>
      <c r="F88" cm="1">
        <f t="array" ref="F88">IFERROR(
    _xlfn.XLOOKUP('Weighted - average'!$A88, Width!$A$2:$A$166, Width!F$2:F$166 * _xlfn.XLOOKUP('Weighted - average'!$A88, Length!$A$2:$A$177, Length!F$2:F$177)),
    0
)</f>
        <v>0</v>
      </c>
      <c r="G88" cm="1">
        <f t="array" ref="G88">IFERROR(
    _xlfn.XLOOKUP('Weighted - average'!$A88, Width!$A$2:$A$166, Width!G$2:G$166 * _xlfn.XLOOKUP('Weighted - average'!$A88, Length!$A$2:$A$177, Length!G$2:G$177)),
    0
)</f>
        <v>20195.675573319731</v>
      </c>
      <c r="H88" cm="1">
        <f t="array" ref="H88">IFERROR(
    _xlfn.XLOOKUP('Weighted - average'!$A88, Width!$A$2:$A$166, Width!H$2:H$166 * _xlfn.XLOOKUP('Weighted - average'!$A88, Length!$A$2:$A$177, Length!H$2:H$177)),
    0
)</f>
        <v>0</v>
      </c>
      <c r="I88" cm="1">
        <f t="array" ref="I88">IFERROR(
    _xlfn.XLOOKUP('Weighted - average'!$A88, Width!$A$2:$A$166, Width!I$2:I$166 * _xlfn.XLOOKUP('Weighted - average'!$A88, Length!$A$2:$A$177, Length!I$2:I$177)),
    0
)</f>
        <v>0</v>
      </c>
      <c r="J88" cm="1">
        <f t="array" ref="J88">IFERROR(
    _xlfn.XLOOKUP('Weighted - average'!$A88, Width!$A$2:$A$166, Width!J$2:J$166 * _xlfn.XLOOKUP('Weighted - average'!$A88, Length!$A$2:$A$177, Length!J$2:J$177)),
    0
)</f>
        <v>0</v>
      </c>
      <c r="K88" cm="1">
        <f t="array" ref="K88">IFERROR(
    _xlfn.XLOOKUP('Weighted - average'!$A88, Width!$A$2:$A$166, Width!K$2:K$166 * _xlfn.XLOOKUP('Weighted - average'!$A88, Length!$A$2:$A$177, Length!K$2:K$177)),
    0
)</f>
        <v>0</v>
      </c>
      <c r="L88" cm="1">
        <f t="array" ref="L88">IFERROR(
    _xlfn.XLOOKUP('Weighted - average'!$A88, Width!$A$2:$A$166, Width!L$2:L$166 * _xlfn.XLOOKUP('Weighted - average'!$A88, Length!$A$2:$A$177, Length!L$2:L$177)),
    0
)</f>
        <v>0</v>
      </c>
      <c r="M88" cm="1">
        <f t="array" ref="M88">IFERROR(
    _xlfn.XLOOKUP('Weighted - average'!$A88, Width!$A$2:$A$166, Width!M$2:M$166 * _xlfn.XLOOKUP('Weighted - average'!$A88, Length!$A$2:$A$177, Length!M$2:M$177)),
    0
)</f>
        <v>0</v>
      </c>
      <c r="N88" cm="1">
        <f t="array" ref="N88">IFERROR(
    _xlfn.XLOOKUP('Weighted - average'!$A88, Width!$A$2:$A$166, Width!N$2:N$166 * _xlfn.XLOOKUP('Weighted - average'!$A88, Length!$A$2:$A$177, Length!N$2:N$177)),
    0
)</f>
        <v>0</v>
      </c>
      <c r="O88" cm="1">
        <f t="array" ref="O88">IFERROR(
    _xlfn.XLOOKUP('Weighted - average'!$A88, Width!$A$2:$A$166, Width!O$2:O$166 * _xlfn.XLOOKUP('Weighted - average'!$A88, Length!$A$2:$A$177, Length!O$2:O$177)),
    0
)</f>
        <v>0</v>
      </c>
      <c r="P88" cm="1">
        <f t="array" ref="P88">IFERROR(
    _xlfn.XLOOKUP('Weighted - average'!$A88, Width!$A$2:$A$166, Width!P$2:P$166 * _xlfn.XLOOKUP('Weighted - average'!$A88, Length!$A$2:$A$177, Length!P$2:P$177)),
    0
)</f>
        <v>0</v>
      </c>
    </row>
    <row r="89" spans="1:16" x14ac:dyDescent="0.25">
      <c r="A89" s="1" t="s">
        <v>101</v>
      </c>
      <c r="B89" cm="1">
        <f t="array" ref="B89">IFERROR(
    _xlfn.XLOOKUP('Weighted - average'!$A89, Width!$A$2:$A$166, Width!B$2:B$166 * _xlfn.XLOOKUP('Weighted - average'!$A89, Length!$A$2:$A$177, Length!B$2:B$177)),
    0
)</f>
        <v>5489.8553384576862</v>
      </c>
      <c r="C89" cm="1">
        <f t="array" ref="C89">IFERROR(
    _xlfn.XLOOKUP('Weighted - average'!$A89, Width!$A$2:$A$166, Width!C$2:C$166 * _xlfn.XLOOKUP('Weighted - average'!$A89, Length!$A$2:$A$177, Length!C$2:C$177)),
    0
)</f>
        <v>77249.255472912439</v>
      </c>
      <c r="D89" cm="1">
        <f t="array" ref="D89">IFERROR(
    _xlfn.XLOOKUP('Weighted - average'!$A89, Width!$A$2:$A$166, Width!D$2:D$166 * _xlfn.XLOOKUP('Weighted - average'!$A89, Length!$A$2:$A$177, Length!D$2:D$177)),
    0
)</f>
        <v>0</v>
      </c>
      <c r="E89" cm="1">
        <f t="array" ref="E89">IFERROR(
    _xlfn.XLOOKUP('Weighted - average'!$A89, Width!$A$2:$A$166, Width!E$2:E$166 * _xlfn.XLOOKUP('Weighted - average'!$A89, Length!$A$2:$A$177, Length!E$2:E$177)),
    0
)</f>
        <v>0</v>
      </c>
      <c r="F89" cm="1">
        <f t="array" ref="F89">IFERROR(
    _xlfn.XLOOKUP('Weighted - average'!$A89, Width!$A$2:$A$166, Width!F$2:F$166 * _xlfn.XLOOKUP('Weighted - average'!$A89, Length!$A$2:$A$177, Length!F$2:F$177)),
    0
)</f>
        <v>10024.896000000001</v>
      </c>
      <c r="G89" cm="1">
        <f t="array" ref="G89">IFERROR(
    _xlfn.XLOOKUP('Weighted - average'!$A89, Width!$A$2:$A$166, Width!G$2:G$166 * _xlfn.XLOOKUP('Weighted - average'!$A89, Length!$A$2:$A$177, Length!G$2:G$177)),
    0
)</f>
        <v>9692.6089480977917</v>
      </c>
      <c r="H89" cm="1">
        <f t="array" ref="H89">IFERROR(
    _xlfn.XLOOKUP('Weighted - average'!$A89, Width!$A$2:$A$166, Width!H$2:H$166 * _xlfn.XLOOKUP('Weighted - average'!$A89, Length!$A$2:$A$177, Length!H$2:H$177)),
    0
)</f>
        <v>0</v>
      </c>
      <c r="I89" cm="1">
        <f t="array" ref="I89">IFERROR(
    _xlfn.XLOOKUP('Weighted - average'!$A89, Width!$A$2:$A$166, Width!I$2:I$166 * _xlfn.XLOOKUP('Weighted - average'!$A89, Length!$A$2:$A$177, Length!I$2:I$177)),
    0
)</f>
        <v>0</v>
      </c>
      <c r="J89" cm="1">
        <f t="array" ref="J89">IFERROR(
    _xlfn.XLOOKUP('Weighted - average'!$A89, Width!$A$2:$A$166, Width!J$2:J$166 * _xlfn.XLOOKUP('Weighted - average'!$A89, Length!$A$2:$A$177, Length!J$2:J$177)),
    0
)</f>
        <v>0</v>
      </c>
      <c r="K89" cm="1">
        <f t="array" ref="K89">IFERROR(
    _xlfn.XLOOKUP('Weighted - average'!$A89, Width!$A$2:$A$166, Width!K$2:K$166 * _xlfn.XLOOKUP('Weighted - average'!$A89, Length!$A$2:$A$177, Length!K$2:K$177)),
    0
)</f>
        <v>1253.0234482758585</v>
      </c>
      <c r="L89" cm="1">
        <f t="array" ref="L89">IFERROR(
    _xlfn.XLOOKUP('Weighted - average'!$A89, Width!$A$2:$A$166, Width!L$2:L$166 * _xlfn.XLOOKUP('Weighted - average'!$A89, Length!$A$2:$A$177, Length!L$2:L$177)),
    0
)</f>
        <v>14294.84743903315</v>
      </c>
      <c r="M89" cm="1">
        <f t="array" ref="M89">IFERROR(
    _xlfn.XLOOKUP('Weighted - average'!$A89, Width!$A$2:$A$166, Width!M$2:M$166 * _xlfn.XLOOKUP('Weighted - average'!$A89, Length!$A$2:$A$177, Length!M$2:M$177)),
    0
)</f>
        <v>0</v>
      </c>
      <c r="N89" cm="1">
        <f t="array" ref="N89">IFERROR(
    _xlfn.XLOOKUP('Weighted - average'!$A89, Width!$A$2:$A$166, Width!N$2:N$166 * _xlfn.XLOOKUP('Weighted - average'!$A89, Length!$A$2:$A$177, Length!N$2:N$177)),
    0
)</f>
        <v>0</v>
      </c>
      <c r="O89" cm="1">
        <f t="array" ref="O89">IFERROR(
    _xlfn.XLOOKUP('Weighted - average'!$A89, Width!$A$2:$A$166, Width!O$2:O$166 * _xlfn.XLOOKUP('Weighted - average'!$A89, Length!$A$2:$A$177, Length!O$2:O$177)),
    0
)</f>
        <v>6854.5499999999993</v>
      </c>
      <c r="P89" cm="1">
        <f t="array" ref="P89">IFERROR(
    _xlfn.XLOOKUP('Weighted - average'!$A89, Width!$A$2:$A$166, Width!P$2:P$166 * _xlfn.XLOOKUP('Weighted - average'!$A89, Length!$A$2:$A$177, Length!P$2:P$177)),
    0
)</f>
        <v>0</v>
      </c>
    </row>
    <row r="90" spans="1:16" x14ac:dyDescent="0.25">
      <c r="A90" s="1" t="s">
        <v>102</v>
      </c>
      <c r="B90" cm="1">
        <f t="array" ref="B90">IFERROR(
    _xlfn.XLOOKUP('Weighted - average'!$A90, Width!$A$2:$A$166, Width!B$2:B$166 * _xlfn.XLOOKUP('Weighted - average'!$A90, Length!$A$2:$A$177, Length!B$2:B$177)),
    0
)</f>
        <v>101282.20562782255</v>
      </c>
      <c r="C90" cm="1">
        <f t="array" ref="C90">IFERROR(
    _xlfn.XLOOKUP('Weighted - average'!$A90, Width!$A$2:$A$166, Width!C$2:C$166 * _xlfn.XLOOKUP('Weighted - average'!$A90, Length!$A$2:$A$177, Length!C$2:C$177)),
    0
)</f>
        <v>56938.94</v>
      </c>
      <c r="D90" cm="1">
        <f t="array" ref="D90">IFERROR(
    _xlfn.XLOOKUP('Weighted - average'!$A90, Width!$A$2:$A$166, Width!D$2:D$166 * _xlfn.XLOOKUP('Weighted - average'!$A90, Length!$A$2:$A$177, Length!D$2:D$177)),
    0
)</f>
        <v>0</v>
      </c>
      <c r="E90" cm="1">
        <f t="array" ref="E90">IFERROR(
    _xlfn.XLOOKUP('Weighted - average'!$A90, Width!$A$2:$A$166, Width!E$2:E$166 * _xlfn.XLOOKUP('Weighted - average'!$A90, Length!$A$2:$A$177, Length!E$2:E$177)),
    0
)</f>
        <v>0</v>
      </c>
      <c r="F90" cm="1">
        <f t="array" ref="F90">IFERROR(
    _xlfn.XLOOKUP('Weighted - average'!$A90, Width!$A$2:$A$166, Width!F$2:F$166 * _xlfn.XLOOKUP('Weighted - average'!$A90, Length!$A$2:$A$177, Length!F$2:F$177)),
    0
)</f>
        <v>35623.949329467934</v>
      </c>
      <c r="G90" cm="1">
        <f t="array" ref="G90">IFERROR(
    _xlfn.XLOOKUP('Weighted - average'!$A90, Width!$A$2:$A$166, Width!G$2:G$166 * _xlfn.XLOOKUP('Weighted - average'!$A90, Length!$A$2:$A$177, Length!G$2:G$177)),
    0
)</f>
        <v>596030.56427304412</v>
      </c>
      <c r="H90" cm="1">
        <f t="array" ref="H90">IFERROR(
    _xlfn.XLOOKUP('Weighted - average'!$A90, Width!$A$2:$A$166, Width!H$2:H$166 * _xlfn.XLOOKUP('Weighted - average'!$A90, Length!$A$2:$A$177, Length!H$2:H$177)),
    0
)</f>
        <v>1320.7954585365842</v>
      </c>
      <c r="I90" cm="1">
        <f t="array" ref="I90">IFERROR(
    _xlfn.XLOOKUP('Weighted - average'!$A90, Width!$A$2:$A$166, Width!I$2:I$166 * _xlfn.XLOOKUP('Weighted - average'!$A90, Length!$A$2:$A$177, Length!I$2:I$177)),
    0
)</f>
        <v>1974.165</v>
      </c>
      <c r="J90" cm="1">
        <f t="array" ref="J90">IFERROR(
    _xlfn.XLOOKUP('Weighted - average'!$A90, Width!$A$2:$A$166, Width!J$2:J$166 * _xlfn.XLOOKUP('Weighted - average'!$A90, Length!$A$2:$A$177, Length!J$2:J$177)),
    0
)</f>
        <v>0</v>
      </c>
      <c r="K90" cm="1">
        <f t="array" ref="K90">IFERROR(
    _xlfn.XLOOKUP('Weighted - average'!$A90, Width!$A$2:$A$166, Width!K$2:K$166 * _xlfn.XLOOKUP('Weighted - average'!$A90, Length!$A$2:$A$177, Length!K$2:K$177)),
    0
)</f>
        <v>24235.336515513089</v>
      </c>
      <c r="L90" cm="1">
        <f t="array" ref="L90">IFERROR(
    _xlfn.XLOOKUP('Weighted - average'!$A90, Width!$A$2:$A$166, Width!L$2:L$166 * _xlfn.XLOOKUP('Weighted - average'!$A90, Length!$A$2:$A$177, Length!L$2:L$177)),
    0
)</f>
        <v>110907.12106962455</v>
      </c>
      <c r="M90" cm="1">
        <f t="array" ref="M90">IFERROR(
    _xlfn.XLOOKUP('Weighted - average'!$A90, Width!$A$2:$A$166, Width!M$2:M$166 * _xlfn.XLOOKUP('Weighted - average'!$A90, Length!$A$2:$A$177, Length!M$2:M$177)),
    0
)</f>
        <v>0</v>
      </c>
      <c r="N90" cm="1">
        <f t="array" ref="N90">IFERROR(
    _xlfn.XLOOKUP('Weighted - average'!$A90, Width!$A$2:$A$166, Width!N$2:N$166 * _xlfn.XLOOKUP('Weighted - average'!$A90, Length!$A$2:$A$177, Length!N$2:N$177)),
    0
)</f>
        <v>0</v>
      </c>
      <c r="O90" cm="1">
        <f t="array" ref="O90">IFERROR(
    _xlfn.XLOOKUP('Weighted - average'!$A90, Width!$A$2:$A$166, Width!O$2:O$166 * _xlfn.XLOOKUP('Weighted - average'!$A90, Length!$A$2:$A$177, Length!O$2:O$177)),
    0
)</f>
        <v>30530.449877190607</v>
      </c>
      <c r="P90" cm="1">
        <f t="array" ref="P90">IFERROR(
    _xlfn.XLOOKUP('Weighted - average'!$A90, Width!$A$2:$A$166, Width!P$2:P$166 * _xlfn.XLOOKUP('Weighted - average'!$A90, Length!$A$2:$A$177, Length!P$2:P$177)),
    0
)</f>
        <v>0</v>
      </c>
    </row>
    <row r="91" spans="1:16" x14ac:dyDescent="0.25">
      <c r="A91" s="1" t="s">
        <v>103</v>
      </c>
      <c r="B91" cm="1">
        <f t="array" ref="B91">IFERROR(
    _xlfn.XLOOKUP('Weighted - average'!$A91, Width!$A$2:$A$166, Width!B$2:B$166 * _xlfn.XLOOKUP('Weighted - average'!$A91, Length!$A$2:$A$177, Length!B$2:B$177)),
    0
)</f>
        <v>0</v>
      </c>
      <c r="C91" cm="1">
        <f t="array" ref="C91">IFERROR(
    _xlfn.XLOOKUP('Weighted - average'!$A91, Width!$A$2:$A$166, Width!C$2:C$166 * _xlfn.XLOOKUP('Weighted - average'!$A91, Length!$A$2:$A$177, Length!C$2:C$177)),
    0
)</f>
        <v>206.69089663273243</v>
      </c>
      <c r="D91" cm="1">
        <f t="array" ref="D91">IFERROR(
    _xlfn.XLOOKUP('Weighted - average'!$A91, Width!$A$2:$A$166, Width!D$2:D$166 * _xlfn.XLOOKUP('Weighted - average'!$A91, Length!$A$2:$A$177, Length!D$2:D$177)),
    0
)</f>
        <v>0</v>
      </c>
      <c r="E91" cm="1">
        <f t="array" ref="E91">IFERROR(
    _xlfn.XLOOKUP('Weighted - average'!$A91, Width!$A$2:$A$166, Width!E$2:E$166 * _xlfn.XLOOKUP('Weighted - average'!$A91, Length!$A$2:$A$177, Length!E$2:E$177)),
    0
)</f>
        <v>0</v>
      </c>
      <c r="F91" cm="1">
        <f t="array" ref="F91">IFERROR(
    _xlfn.XLOOKUP('Weighted - average'!$A91, Width!$A$2:$A$166, Width!F$2:F$166 * _xlfn.XLOOKUP('Weighted - average'!$A91, Length!$A$2:$A$177, Length!F$2:F$177)),
    0
)</f>
        <v>0</v>
      </c>
      <c r="G91" cm="1">
        <f t="array" ref="G91">IFERROR(
    _xlfn.XLOOKUP('Weighted - average'!$A91, Width!$A$2:$A$166, Width!G$2:G$166 * _xlfn.XLOOKUP('Weighted - average'!$A91, Length!$A$2:$A$177, Length!G$2:G$177)),
    0
)</f>
        <v>633.3908242811483</v>
      </c>
      <c r="H91" cm="1">
        <f t="array" ref="H91">IFERROR(
    _xlfn.XLOOKUP('Weighted - average'!$A91, Width!$A$2:$A$166, Width!H$2:H$166 * _xlfn.XLOOKUP('Weighted - average'!$A91, Length!$A$2:$A$177, Length!H$2:H$177)),
    0
)</f>
        <v>0</v>
      </c>
      <c r="I91" cm="1">
        <f t="array" ref="I91">IFERROR(
    _xlfn.XLOOKUP('Weighted - average'!$A91, Width!$A$2:$A$166, Width!I$2:I$166 * _xlfn.XLOOKUP('Weighted - average'!$A91, Length!$A$2:$A$177, Length!I$2:I$177)),
    0
)</f>
        <v>0</v>
      </c>
      <c r="J91" cm="1">
        <f t="array" ref="J91">IFERROR(
    _xlfn.XLOOKUP('Weighted - average'!$A91, Width!$A$2:$A$166, Width!J$2:J$166 * _xlfn.XLOOKUP('Weighted - average'!$A91, Length!$A$2:$A$177, Length!J$2:J$177)),
    0
)</f>
        <v>0</v>
      </c>
      <c r="K91" cm="1">
        <f t="array" ref="K91">IFERROR(
    _xlfn.XLOOKUP('Weighted - average'!$A91, Width!$A$2:$A$166, Width!K$2:K$166 * _xlfn.XLOOKUP('Weighted - average'!$A91, Length!$A$2:$A$177, Length!K$2:K$177)),
    0
)</f>
        <v>244.494</v>
      </c>
      <c r="L91" cm="1">
        <f t="array" ref="L91">IFERROR(
    _xlfn.XLOOKUP('Weighted - average'!$A91, Width!$A$2:$A$166, Width!L$2:L$166 * _xlfn.XLOOKUP('Weighted - average'!$A91, Length!$A$2:$A$177, Length!L$2:L$177)),
    0
)</f>
        <v>0</v>
      </c>
      <c r="M91" cm="1">
        <f t="array" ref="M91">IFERROR(
    _xlfn.XLOOKUP('Weighted - average'!$A91, Width!$A$2:$A$166, Width!M$2:M$166 * _xlfn.XLOOKUP('Weighted - average'!$A91, Length!$A$2:$A$177, Length!M$2:M$177)),
    0
)</f>
        <v>0</v>
      </c>
      <c r="N91" cm="1">
        <f t="array" ref="N91">IFERROR(
    _xlfn.XLOOKUP('Weighted - average'!$A91, Width!$A$2:$A$166, Width!N$2:N$166 * _xlfn.XLOOKUP('Weighted - average'!$A91, Length!$A$2:$A$177, Length!N$2:N$177)),
    0
)</f>
        <v>0</v>
      </c>
      <c r="O91" cm="1">
        <f t="array" ref="O91">IFERROR(
    _xlfn.XLOOKUP('Weighted - average'!$A91, Width!$A$2:$A$166, Width!O$2:O$166 * _xlfn.XLOOKUP('Weighted - average'!$A91, Length!$A$2:$A$177, Length!O$2:O$177)),
    0
)</f>
        <v>225.75849999999997</v>
      </c>
      <c r="P91" cm="1">
        <f t="array" ref="P91">IFERROR(
    _xlfn.XLOOKUP('Weighted - average'!$A91, Width!$A$2:$A$166, Width!P$2:P$166 * _xlfn.XLOOKUP('Weighted - average'!$A91, Length!$A$2:$A$177, Length!P$2:P$177)),
    0
)</f>
        <v>0</v>
      </c>
    </row>
    <row r="92" spans="1:16" x14ac:dyDescent="0.25">
      <c r="A92" s="1" t="s">
        <v>104</v>
      </c>
      <c r="B92" cm="1">
        <f t="array" ref="B92">IFERROR(
    _xlfn.XLOOKUP('Weighted - average'!$A92, Width!$A$2:$A$166, Width!B$2:B$166 * _xlfn.XLOOKUP('Weighted - average'!$A92, Length!$A$2:$A$177, Length!B$2:B$177)),
    0
)</f>
        <v>0</v>
      </c>
      <c r="C92" cm="1">
        <f t="array" ref="C92">IFERROR(
    _xlfn.XLOOKUP('Weighted - average'!$A92, Width!$A$2:$A$166, Width!C$2:C$166 * _xlfn.XLOOKUP('Weighted - average'!$A92, Length!$A$2:$A$177, Length!C$2:C$177)),
    0
)</f>
        <v>105925.11517082974</v>
      </c>
      <c r="D92" cm="1">
        <f t="array" ref="D92">IFERROR(
    _xlfn.XLOOKUP('Weighted - average'!$A92, Width!$A$2:$A$166, Width!D$2:D$166 * _xlfn.XLOOKUP('Weighted - average'!$A92, Length!$A$2:$A$177, Length!D$2:D$177)),
    0
)</f>
        <v>118.636</v>
      </c>
      <c r="E92" cm="1">
        <f t="array" ref="E92">IFERROR(
    _xlfn.XLOOKUP('Weighted - average'!$A92, Width!$A$2:$A$166, Width!E$2:E$166 * _xlfn.XLOOKUP('Weighted - average'!$A92, Length!$A$2:$A$177, Length!E$2:E$177)),
    0
)</f>
        <v>0</v>
      </c>
      <c r="F92" cm="1">
        <f t="array" ref="F92">IFERROR(
    _xlfn.XLOOKUP('Weighted - average'!$A92, Width!$A$2:$A$166, Width!F$2:F$166 * _xlfn.XLOOKUP('Weighted - average'!$A92, Length!$A$2:$A$177, Length!F$2:F$177)),
    0
)</f>
        <v>34499.437645605649</v>
      </c>
      <c r="G92" cm="1">
        <f t="array" ref="G92">IFERROR(
    _xlfn.XLOOKUP('Weighted - average'!$A92, Width!$A$2:$A$166, Width!G$2:G$166 * _xlfn.XLOOKUP('Weighted - average'!$A92, Length!$A$2:$A$177, Length!G$2:G$177)),
    0
)</f>
        <v>80591.621421335818</v>
      </c>
      <c r="H92" cm="1">
        <f t="array" ref="H92">IFERROR(
    _xlfn.XLOOKUP('Weighted - average'!$A92, Width!$A$2:$A$166, Width!H$2:H$166 * _xlfn.XLOOKUP('Weighted - average'!$A92, Length!$A$2:$A$177, Length!H$2:H$177)),
    0
)</f>
        <v>0</v>
      </c>
      <c r="I92" cm="1">
        <f t="array" ref="I92">IFERROR(
    _xlfn.XLOOKUP('Weighted - average'!$A92, Width!$A$2:$A$166, Width!I$2:I$166 * _xlfn.XLOOKUP('Weighted - average'!$A92, Length!$A$2:$A$177, Length!I$2:I$177)),
    0
)</f>
        <v>825.6178888378488</v>
      </c>
      <c r="J92" cm="1">
        <f t="array" ref="J92">IFERROR(
    _xlfn.XLOOKUP('Weighted - average'!$A92, Width!$A$2:$A$166, Width!J$2:J$166 * _xlfn.XLOOKUP('Weighted - average'!$A92, Length!$A$2:$A$177, Length!J$2:J$177)),
    0
)</f>
        <v>0</v>
      </c>
      <c r="K92" cm="1">
        <f t="array" ref="K92">IFERROR(
    _xlfn.XLOOKUP('Weighted - average'!$A92, Width!$A$2:$A$166, Width!K$2:K$166 * _xlfn.XLOOKUP('Weighted - average'!$A92, Length!$A$2:$A$177, Length!K$2:K$177)),
    0
)</f>
        <v>29275.056245947104</v>
      </c>
      <c r="L92" cm="1">
        <f t="array" ref="L92">IFERROR(
    _xlfn.XLOOKUP('Weighted - average'!$A92, Width!$A$2:$A$166, Width!L$2:L$166 * _xlfn.XLOOKUP('Weighted - average'!$A92, Length!$A$2:$A$177, Length!L$2:L$177)),
    0
)</f>
        <v>51674.7887052937</v>
      </c>
      <c r="M92" cm="1">
        <f t="array" ref="M92">IFERROR(
    _xlfn.XLOOKUP('Weighted - average'!$A92, Width!$A$2:$A$166, Width!M$2:M$166 * _xlfn.XLOOKUP('Weighted - average'!$A92, Length!$A$2:$A$177, Length!M$2:M$177)),
    0
)</f>
        <v>0</v>
      </c>
      <c r="N92" cm="1">
        <f t="array" ref="N92">IFERROR(
    _xlfn.XLOOKUP('Weighted - average'!$A92, Width!$A$2:$A$166, Width!N$2:N$166 * _xlfn.XLOOKUP('Weighted - average'!$A92, Length!$A$2:$A$177, Length!N$2:N$177)),
    0
)</f>
        <v>0</v>
      </c>
      <c r="O92" cm="1">
        <f t="array" ref="O92">IFERROR(
    _xlfn.XLOOKUP('Weighted - average'!$A92, Width!$A$2:$A$166, Width!O$2:O$166 * _xlfn.XLOOKUP('Weighted - average'!$A92, Length!$A$2:$A$177, Length!O$2:O$177)),
    0
)</f>
        <v>61295.303222637172</v>
      </c>
      <c r="P92" cm="1">
        <f t="array" ref="P92">IFERROR(
    _xlfn.XLOOKUP('Weighted - average'!$A92, Width!$A$2:$A$166, Width!P$2:P$166 * _xlfn.XLOOKUP('Weighted - average'!$A92, Length!$A$2:$A$177, Length!P$2:P$177)),
    0
)</f>
        <v>0</v>
      </c>
    </row>
    <row r="93" spans="1:16" x14ac:dyDescent="0.25">
      <c r="A93" s="1" t="s">
        <v>105</v>
      </c>
      <c r="B93" cm="1">
        <f t="array" ref="B93">IFERROR(
    _xlfn.XLOOKUP('Weighted - average'!$A93, Width!$A$2:$A$166, Width!B$2:B$166 * _xlfn.XLOOKUP('Weighted - average'!$A93, Length!$A$2:$A$177, Length!B$2:B$177)),
    0
)</f>
        <v>0</v>
      </c>
      <c r="C93" cm="1">
        <f t="array" ref="C93">IFERROR(
    _xlfn.XLOOKUP('Weighted - average'!$A93, Width!$A$2:$A$166, Width!C$2:C$166 * _xlfn.XLOOKUP('Weighted - average'!$A93, Length!$A$2:$A$177, Length!C$2:C$177)),
    0
)</f>
        <v>2272.4398380574894</v>
      </c>
      <c r="D93" cm="1">
        <f t="array" ref="D93">IFERROR(
    _xlfn.XLOOKUP('Weighted - average'!$A93, Width!$A$2:$A$166, Width!D$2:D$166 * _xlfn.XLOOKUP('Weighted - average'!$A93, Length!$A$2:$A$177, Length!D$2:D$177)),
    0
)</f>
        <v>0</v>
      </c>
      <c r="E93" cm="1">
        <f t="array" ref="E93">IFERROR(
    _xlfn.XLOOKUP('Weighted - average'!$A93, Width!$A$2:$A$166, Width!E$2:E$166 * _xlfn.XLOOKUP('Weighted - average'!$A93, Length!$A$2:$A$177, Length!E$2:E$177)),
    0
)</f>
        <v>0</v>
      </c>
      <c r="F93" cm="1">
        <f t="array" ref="F93">IFERROR(
    _xlfn.XLOOKUP('Weighted - average'!$A93, Width!$A$2:$A$166, Width!F$2:F$166 * _xlfn.XLOOKUP('Weighted - average'!$A93, Length!$A$2:$A$177, Length!F$2:F$177)),
    0
)</f>
        <v>11073.708090047337</v>
      </c>
      <c r="G93" cm="1">
        <f t="array" ref="G93">IFERROR(
    _xlfn.XLOOKUP('Weighted - average'!$A93, Width!$A$2:$A$166, Width!G$2:G$166 * _xlfn.XLOOKUP('Weighted - average'!$A93, Length!$A$2:$A$177, Length!G$2:G$177)),
    0
)</f>
        <v>7087.5936200886117</v>
      </c>
      <c r="H93" cm="1">
        <f t="array" ref="H93">IFERROR(
    _xlfn.XLOOKUP('Weighted - average'!$A93, Width!$A$2:$A$166, Width!H$2:H$166 * _xlfn.XLOOKUP('Weighted - average'!$A93, Length!$A$2:$A$177, Length!H$2:H$177)),
    0
)</f>
        <v>63.800601503759317</v>
      </c>
      <c r="I93" cm="1">
        <f t="array" ref="I93">IFERROR(
    _xlfn.XLOOKUP('Weighted - average'!$A93, Width!$A$2:$A$166, Width!I$2:I$166 * _xlfn.XLOOKUP('Weighted - average'!$A93, Length!$A$2:$A$177, Length!I$2:I$177)),
    0
)</f>
        <v>195.81254049459028</v>
      </c>
      <c r="J93" cm="1">
        <f t="array" ref="J93">IFERROR(
    _xlfn.XLOOKUP('Weighted - average'!$A93, Width!$A$2:$A$166, Width!J$2:J$166 * _xlfn.XLOOKUP('Weighted - average'!$A93, Length!$A$2:$A$177, Length!J$2:J$177)),
    0
)</f>
        <v>0</v>
      </c>
      <c r="K93" cm="1">
        <f t="array" ref="K93">IFERROR(
    _xlfn.XLOOKUP('Weighted - average'!$A93, Width!$A$2:$A$166, Width!K$2:K$166 * _xlfn.XLOOKUP('Weighted - average'!$A93, Length!$A$2:$A$177, Length!K$2:K$177)),
    0
)</f>
        <v>5316.0694984409711</v>
      </c>
      <c r="L93" cm="1">
        <f t="array" ref="L93">IFERROR(
    _xlfn.XLOOKUP('Weighted - average'!$A93, Width!$A$2:$A$166, Width!L$2:L$166 * _xlfn.XLOOKUP('Weighted - average'!$A93, Length!$A$2:$A$177, Length!L$2:L$177)),
    0
)</f>
        <v>1230.747136949177</v>
      </c>
      <c r="M93" cm="1">
        <f t="array" ref="M93">IFERROR(
    _xlfn.XLOOKUP('Weighted - average'!$A93, Width!$A$2:$A$166, Width!M$2:M$166 * _xlfn.XLOOKUP('Weighted - average'!$A93, Length!$A$2:$A$177, Length!M$2:M$177)),
    0
)</f>
        <v>8238.375</v>
      </c>
      <c r="N93" cm="1">
        <f t="array" ref="N93">IFERROR(
    _xlfn.XLOOKUP('Weighted - average'!$A93, Width!$A$2:$A$166, Width!N$2:N$166 * _xlfn.XLOOKUP('Weighted - average'!$A93, Length!$A$2:$A$177, Length!N$2:N$177)),
    0
)</f>
        <v>0</v>
      </c>
      <c r="O93" cm="1">
        <f t="array" ref="O93">IFERROR(
    _xlfn.XLOOKUP('Weighted - average'!$A93, Width!$A$2:$A$166, Width!O$2:O$166 * _xlfn.XLOOKUP('Weighted - average'!$A93, Length!$A$2:$A$177, Length!O$2:O$177)),
    0
)</f>
        <v>8741.1250232636594</v>
      </c>
      <c r="P93" cm="1">
        <f t="array" ref="P93">IFERROR(
    _xlfn.XLOOKUP('Weighted - average'!$A93, Width!$A$2:$A$166, Width!P$2:P$166 * _xlfn.XLOOKUP('Weighted - average'!$A93, Length!$A$2:$A$177, Length!P$2:P$177)),
    0
)</f>
        <v>0</v>
      </c>
    </row>
    <row r="94" spans="1:16" x14ac:dyDescent="0.25">
      <c r="A94" s="1" t="s">
        <v>106</v>
      </c>
      <c r="B94" cm="1">
        <f t="array" ref="B94">IFERROR(
    _xlfn.XLOOKUP('Weighted - average'!$A94, Width!$A$2:$A$166, Width!B$2:B$166 * _xlfn.XLOOKUP('Weighted - average'!$A94, Length!$A$2:$A$177, Length!B$2:B$177)),
    0
)</f>
        <v>0</v>
      </c>
      <c r="C94" cm="1">
        <f t="array" ref="C94">IFERROR(
    _xlfn.XLOOKUP('Weighted - average'!$A94, Width!$A$2:$A$166, Width!C$2:C$166 * _xlfn.XLOOKUP('Weighted - average'!$A94, Length!$A$2:$A$177, Length!C$2:C$177)),
    0
)</f>
        <v>13656.668839489637</v>
      </c>
      <c r="D94" cm="1">
        <f t="array" ref="D94">IFERROR(
    _xlfn.XLOOKUP('Weighted - average'!$A94, Width!$A$2:$A$166, Width!D$2:D$166 * _xlfn.XLOOKUP('Weighted - average'!$A94, Length!$A$2:$A$177, Length!D$2:D$177)),
    0
)</f>
        <v>0</v>
      </c>
      <c r="E94" cm="1">
        <f t="array" ref="E94">IFERROR(
    _xlfn.XLOOKUP('Weighted - average'!$A94, Width!$A$2:$A$166, Width!E$2:E$166 * _xlfn.XLOOKUP('Weighted - average'!$A94, Length!$A$2:$A$177, Length!E$2:E$177)),
    0
)</f>
        <v>0</v>
      </c>
      <c r="F94" cm="1">
        <f t="array" ref="F94">IFERROR(
    _xlfn.XLOOKUP('Weighted - average'!$A94, Width!$A$2:$A$166, Width!F$2:F$166 * _xlfn.XLOOKUP('Weighted - average'!$A94, Length!$A$2:$A$177, Length!F$2:F$177)),
    0
)</f>
        <v>0</v>
      </c>
      <c r="G94" cm="1">
        <f t="array" ref="G94">IFERROR(
    _xlfn.XLOOKUP('Weighted - average'!$A94, Width!$A$2:$A$166, Width!G$2:G$166 * _xlfn.XLOOKUP('Weighted - average'!$A94, Length!$A$2:$A$177, Length!G$2:G$177)),
    0
)</f>
        <v>19187.635997289264</v>
      </c>
      <c r="H94" cm="1">
        <f t="array" ref="H94">IFERROR(
    _xlfn.XLOOKUP('Weighted - average'!$A94, Width!$A$2:$A$166, Width!H$2:H$166 * _xlfn.XLOOKUP('Weighted - average'!$A94, Length!$A$2:$A$177, Length!H$2:H$177)),
    0
)</f>
        <v>98.74799999999999</v>
      </c>
      <c r="I94" cm="1">
        <f t="array" ref="I94">IFERROR(
    _xlfn.XLOOKUP('Weighted - average'!$A94, Width!$A$2:$A$166, Width!I$2:I$166 * _xlfn.XLOOKUP('Weighted - average'!$A94, Length!$A$2:$A$177, Length!I$2:I$177)),
    0
)</f>
        <v>890.29499999999996</v>
      </c>
      <c r="J94" cm="1">
        <f t="array" ref="J94">IFERROR(
    _xlfn.XLOOKUP('Weighted - average'!$A94, Width!$A$2:$A$166, Width!J$2:J$166 * _xlfn.XLOOKUP('Weighted - average'!$A94, Length!$A$2:$A$177, Length!J$2:J$177)),
    0
)</f>
        <v>0</v>
      </c>
      <c r="K94" cm="1">
        <f t="array" ref="K94">IFERROR(
    _xlfn.XLOOKUP('Weighted - average'!$A94, Width!$A$2:$A$166, Width!K$2:K$166 * _xlfn.XLOOKUP('Weighted - average'!$A94, Length!$A$2:$A$177, Length!K$2:K$177)),
    0
)</f>
        <v>4266.7510785597251</v>
      </c>
      <c r="L94" cm="1">
        <f t="array" ref="L94">IFERROR(
    _xlfn.XLOOKUP('Weighted - average'!$A94, Width!$A$2:$A$166, Width!L$2:L$166 * _xlfn.XLOOKUP('Weighted - average'!$A94, Length!$A$2:$A$177, Length!L$2:L$177)),
    0
)</f>
        <v>8194.7856820242523</v>
      </c>
      <c r="M94" cm="1">
        <f t="array" ref="M94">IFERROR(
    _xlfn.XLOOKUP('Weighted - average'!$A94, Width!$A$2:$A$166, Width!M$2:M$166 * _xlfn.XLOOKUP('Weighted - average'!$A94, Length!$A$2:$A$177, Length!M$2:M$177)),
    0
)</f>
        <v>0</v>
      </c>
      <c r="N94" cm="1">
        <f t="array" ref="N94">IFERROR(
    _xlfn.XLOOKUP('Weighted - average'!$A94, Width!$A$2:$A$166, Width!N$2:N$166 * _xlfn.XLOOKUP('Weighted - average'!$A94, Length!$A$2:$A$177, Length!N$2:N$177)),
    0
)</f>
        <v>0</v>
      </c>
      <c r="O94" cm="1">
        <f t="array" ref="O94">IFERROR(
    _xlfn.XLOOKUP('Weighted - average'!$A94, Width!$A$2:$A$166, Width!O$2:O$166 * _xlfn.XLOOKUP('Weighted - average'!$A94, Length!$A$2:$A$177, Length!O$2:O$177)),
    0
)</f>
        <v>19752.732</v>
      </c>
      <c r="P94" cm="1">
        <f t="array" ref="P94">IFERROR(
    _xlfn.XLOOKUP('Weighted - average'!$A94, Width!$A$2:$A$166, Width!P$2:P$166 * _xlfn.XLOOKUP('Weighted - average'!$A94, Length!$A$2:$A$177, Length!P$2:P$177)),
    0
)</f>
        <v>0</v>
      </c>
    </row>
    <row r="95" spans="1:16" x14ac:dyDescent="0.25">
      <c r="A95" s="1" t="s">
        <v>107</v>
      </c>
      <c r="B95" cm="1">
        <f t="array" ref="B95">IFERROR(
    _xlfn.XLOOKUP('Weighted - average'!$A95, Width!$A$2:$A$166, Width!B$2:B$166 * _xlfn.XLOOKUP('Weighted - average'!$A95, Length!$A$2:$A$177, Length!B$2:B$177)),
    0
)</f>
        <v>0</v>
      </c>
      <c r="C95" cm="1">
        <f t="array" ref="C95">IFERROR(
    _xlfn.XLOOKUP('Weighted - average'!$A95, Width!$A$2:$A$166, Width!C$2:C$166 * _xlfn.XLOOKUP('Weighted - average'!$A95, Length!$A$2:$A$177, Length!C$2:C$177)),
    0
)</f>
        <v>239807.77213489808</v>
      </c>
      <c r="D95" cm="1">
        <f t="array" ref="D95">IFERROR(
    _xlfn.XLOOKUP('Weighted - average'!$A95, Width!$A$2:$A$166, Width!D$2:D$166 * _xlfn.XLOOKUP('Weighted - average'!$A95, Length!$A$2:$A$177, Length!D$2:D$177)),
    0
)</f>
        <v>0</v>
      </c>
      <c r="E95" cm="1">
        <f t="array" ref="E95">IFERROR(
    _xlfn.XLOOKUP('Weighted - average'!$A95, Width!$A$2:$A$166, Width!E$2:E$166 * _xlfn.XLOOKUP('Weighted - average'!$A95, Length!$A$2:$A$177, Length!E$2:E$177)),
    0
)</f>
        <v>0</v>
      </c>
      <c r="F95" cm="1">
        <f t="array" ref="F95">IFERROR(
    _xlfn.XLOOKUP('Weighted - average'!$A95, Width!$A$2:$A$166, Width!F$2:F$166 * _xlfn.XLOOKUP('Weighted - average'!$A95, Length!$A$2:$A$177, Length!F$2:F$177)),
    0
)</f>
        <v>0</v>
      </c>
      <c r="G95" cm="1">
        <f t="array" ref="G95">IFERROR(
    _xlfn.XLOOKUP('Weighted - average'!$A95, Width!$A$2:$A$166, Width!G$2:G$166 * _xlfn.XLOOKUP('Weighted - average'!$A95, Length!$A$2:$A$177, Length!G$2:G$177)),
    0
)</f>
        <v>16374.59666281687</v>
      </c>
      <c r="H95" cm="1">
        <f t="array" ref="H95">IFERROR(
    _xlfn.XLOOKUP('Weighted - average'!$A95, Width!$A$2:$A$166, Width!H$2:H$166 * _xlfn.XLOOKUP('Weighted - average'!$A95, Length!$A$2:$A$177, Length!H$2:H$177)),
    0
)</f>
        <v>0</v>
      </c>
      <c r="I95" cm="1">
        <f t="array" ref="I95">IFERROR(
    _xlfn.XLOOKUP('Weighted - average'!$A95, Width!$A$2:$A$166, Width!I$2:I$166 * _xlfn.XLOOKUP('Weighted - average'!$A95, Length!$A$2:$A$177, Length!I$2:I$177)),
    0
)</f>
        <v>0</v>
      </c>
      <c r="J95" cm="1">
        <f t="array" ref="J95">IFERROR(
    _xlfn.XLOOKUP('Weighted - average'!$A95, Width!$A$2:$A$166, Width!J$2:J$166 * _xlfn.XLOOKUP('Weighted - average'!$A95, Length!$A$2:$A$177, Length!J$2:J$177)),
    0
)</f>
        <v>0</v>
      </c>
      <c r="K95" cm="1">
        <f t="array" ref="K95">IFERROR(
    _xlfn.XLOOKUP('Weighted - average'!$A95, Width!$A$2:$A$166, Width!K$2:K$166 * _xlfn.XLOOKUP('Weighted - average'!$A95, Length!$A$2:$A$177, Length!K$2:K$177)),
    0
)</f>
        <v>5141.9111458333255</v>
      </c>
      <c r="L95" cm="1">
        <f t="array" ref="L95">IFERROR(
    _xlfn.XLOOKUP('Weighted - average'!$A95, Width!$A$2:$A$166, Width!L$2:L$166 * _xlfn.XLOOKUP('Weighted - average'!$A95, Length!$A$2:$A$177, Length!L$2:L$177)),
    0
)</f>
        <v>49177.537869346692</v>
      </c>
      <c r="M95" cm="1">
        <f t="array" ref="M95">IFERROR(
    _xlfn.XLOOKUP('Weighted - average'!$A95, Width!$A$2:$A$166, Width!M$2:M$166 * _xlfn.XLOOKUP('Weighted - average'!$A95, Length!$A$2:$A$177, Length!M$2:M$177)),
    0
)</f>
        <v>0</v>
      </c>
      <c r="N95" cm="1">
        <f t="array" ref="N95">IFERROR(
    _xlfn.XLOOKUP('Weighted - average'!$A95, Width!$A$2:$A$166, Width!N$2:N$166 * _xlfn.XLOOKUP('Weighted - average'!$A95, Length!$A$2:$A$177, Length!N$2:N$177)),
    0
)</f>
        <v>0</v>
      </c>
      <c r="O95" cm="1">
        <f t="array" ref="O95">IFERROR(
    _xlfn.XLOOKUP('Weighted - average'!$A95, Width!$A$2:$A$166, Width!O$2:O$166 * _xlfn.XLOOKUP('Weighted - average'!$A95, Length!$A$2:$A$177, Length!O$2:O$177)),
    0
)</f>
        <v>0</v>
      </c>
      <c r="P95" cm="1">
        <f t="array" ref="P95">IFERROR(
    _xlfn.XLOOKUP('Weighted - average'!$A95, Width!$A$2:$A$166, Width!P$2:P$166 * _xlfn.XLOOKUP('Weighted - average'!$A95, Length!$A$2:$A$177, Length!P$2:P$177)),
    0
)</f>
        <v>0</v>
      </c>
    </row>
    <row r="96" spans="1:16" x14ac:dyDescent="0.25">
      <c r="A96" s="1" t="s">
        <v>108</v>
      </c>
      <c r="B96" cm="1">
        <f t="array" ref="B96">IFERROR(
    _xlfn.XLOOKUP('Weighted - average'!$A96, Width!$A$2:$A$166, Width!B$2:B$166 * _xlfn.XLOOKUP('Weighted - average'!$A96, Length!$A$2:$A$177, Length!B$2:B$177)),
    0
)</f>
        <v>0</v>
      </c>
      <c r="C96" cm="1">
        <f t="array" ref="C96">IFERROR(
    _xlfn.XLOOKUP('Weighted - average'!$A96, Width!$A$2:$A$166, Width!C$2:C$166 * _xlfn.XLOOKUP('Weighted - average'!$A96, Length!$A$2:$A$177, Length!C$2:C$177)),
    0
)</f>
        <v>165469.79713908088</v>
      </c>
      <c r="D96" cm="1">
        <f t="array" ref="D96">IFERROR(
    _xlfn.XLOOKUP('Weighted - average'!$A96, Width!$A$2:$A$166, Width!D$2:D$166 * _xlfn.XLOOKUP('Weighted - average'!$A96, Length!$A$2:$A$177, Length!D$2:D$177)),
    0
)</f>
        <v>0</v>
      </c>
      <c r="E96" cm="1">
        <f t="array" ref="E96">IFERROR(
    _xlfn.XLOOKUP('Weighted - average'!$A96, Width!$A$2:$A$166, Width!E$2:E$166 * _xlfn.XLOOKUP('Weighted - average'!$A96, Length!$A$2:$A$177, Length!E$2:E$177)),
    0
)</f>
        <v>0</v>
      </c>
      <c r="F96" cm="1">
        <f t="array" ref="F96">IFERROR(
    _xlfn.XLOOKUP('Weighted - average'!$A96, Width!$A$2:$A$166, Width!F$2:F$166 * _xlfn.XLOOKUP('Weighted - average'!$A96, Length!$A$2:$A$177, Length!F$2:F$177)),
    0
)</f>
        <v>0</v>
      </c>
      <c r="G96" cm="1">
        <f t="array" ref="G96">IFERROR(
    _xlfn.XLOOKUP('Weighted - average'!$A96, Width!$A$2:$A$166, Width!G$2:G$166 * _xlfn.XLOOKUP('Weighted - average'!$A96, Length!$A$2:$A$177, Length!G$2:G$177)),
    0
)</f>
        <v>287002.66072455846</v>
      </c>
      <c r="H96" cm="1">
        <f t="array" ref="H96">IFERROR(
    _xlfn.XLOOKUP('Weighted - average'!$A96, Width!$A$2:$A$166, Width!H$2:H$166 * _xlfn.XLOOKUP('Weighted - average'!$A96, Length!$A$2:$A$177, Length!H$2:H$177)),
    0
)</f>
        <v>0</v>
      </c>
      <c r="I96" cm="1">
        <f t="array" ref="I96">IFERROR(
    _xlfn.XLOOKUP('Weighted - average'!$A96, Width!$A$2:$A$166, Width!I$2:I$166 * _xlfn.XLOOKUP('Weighted - average'!$A96, Length!$A$2:$A$177, Length!I$2:I$177)),
    0
)</f>
        <v>0</v>
      </c>
      <c r="J96" cm="1">
        <f t="array" ref="J96">IFERROR(
    _xlfn.XLOOKUP('Weighted - average'!$A96, Width!$A$2:$A$166, Width!J$2:J$166 * _xlfn.XLOOKUP('Weighted - average'!$A96, Length!$A$2:$A$177, Length!J$2:J$177)),
    0
)</f>
        <v>0</v>
      </c>
      <c r="K96" cm="1">
        <f t="array" ref="K96">IFERROR(
    _xlfn.XLOOKUP('Weighted - average'!$A96, Width!$A$2:$A$166, Width!K$2:K$166 * _xlfn.XLOOKUP('Weighted - average'!$A96, Length!$A$2:$A$177, Length!K$2:K$177)),
    0
)</f>
        <v>829.23199999999997</v>
      </c>
      <c r="L96" cm="1">
        <f t="array" ref="L96">IFERROR(
    _xlfn.XLOOKUP('Weighted - average'!$A96, Width!$A$2:$A$166, Width!L$2:L$166 * _xlfn.XLOOKUP('Weighted - average'!$A96, Length!$A$2:$A$177, Length!L$2:L$177)),
    0
)</f>
        <v>55221.039084958022</v>
      </c>
      <c r="M96" cm="1">
        <f t="array" ref="M96">IFERROR(
    _xlfn.XLOOKUP('Weighted - average'!$A96, Width!$A$2:$A$166, Width!M$2:M$166 * _xlfn.XLOOKUP('Weighted - average'!$A96, Length!$A$2:$A$177, Length!M$2:M$177)),
    0
)</f>
        <v>0</v>
      </c>
      <c r="N96" cm="1">
        <f t="array" ref="N96">IFERROR(
    _xlfn.XLOOKUP('Weighted - average'!$A96, Width!$A$2:$A$166, Width!N$2:N$166 * _xlfn.XLOOKUP('Weighted - average'!$A96, Length!$A$2:$A$177, Length!N$2:N$177)),
    0
)</f>
        <v>0</v>
      </c>
      <c r="O96" cm="1">
        <f t="array" ref="O96">IFERROR(
    _xlfn.XLOOKUP('Weighted - average'!$A96, Width!$A$2:$A$166, Width!O$2:O$166 * _xlfn.XLOOKUP('Weighted - average'!$A96, Length!$A$2:$A$177, Length!O$2:O$177)),
    0
)</f>
        <v>0</v>
      </c>
      <c r="P96" cm="1">
        <f t="array" ref="P96">IFERROR(
    _xlfn.XLOOKUP('Weighted - average'!$A96, Width!$A$2:$A$166, Width!P$2:P$166 * _xlfn.XLOOKUP('Weighted - average'!$A96, Length!$A$2:$A$177, Length!P$2:P$177)),
    0
)</f>
        <v>0</v>
      </c>
    </row>
    <row r="97" spans="1:16" x14ac:dyDescent="0.25">
      <c r="A97" s="1" t="s">
        <v>109</v>
      </c>
      <c r="B97" cm="1">
        <f t="array" ref="B97">IFERROR(
    _xlfn.XLOOKUP('Weighted - average'!$A97, Width!$A$2:$A$166, Width!B$2:B$166 * _xlfn.XLOOKUP('Weighted - average'!$A97, Length!$A$2:$A$177, Length!B$2:B$177)),
    0
)</f>
        <v>109067.43258620637</v>
      </c>
      <c r="C97" cm="1">
        <f t="array" ref="C97">IFERROR(
    _xlfn.XLOOKUP('Weighted - average'!$A97, Width!$A$2:$A$166, Width!C$2:C$166 * _xlfn.XLOOKUP('Weighted - average'!$A97, Length!$A$2:$A$177, Length!C$2:C$177)),
    0
)</f>
        <v>245794.67414243828</v>
      </c>
      <c r="D97" cm="1">
        <f t="array" ref="D97">IFERROR(
    _xlfn.XLOOKUP('Weighted - average'!$A97, Width!$A$2:$A$166, Width!D$2:D$166 * _xlfn.XLOOKUP('Weighted - average'!$A97, Length!$A$2:$A$177, Length!D$2:D$177)),
    0
)</f>
        <v>1041.0060000000001</v>
      </c>
      <c r="E97" cm="1">
        <f t="array" ref="E97">IFERROR(
    _xlfn.XLOOKUP('Weighted - average'!$A97, Width!$A$2:$A$166, Width!E$2:E$166 * _xlfn.XLOOKUP('Weighted - average'!$A97, Length!$A$2:$A$177, Length!E$2:E$177)),
    0
)</f>
        <v>0</v>
      </c>
      <c r="F97" cm="1">
        <f t="array" ref="F97">IFERROR(
    _xlfn.XLOOKUP('Weighted - average'!$A97, Width!$A$2:$A$166, Width!F$2:F$166 * _xlfn.XLOOKUP('Weighted - average'!$A97, Length!$A$2:$A$177, Length!F$2:F$177)),
    0
)</f>
        <v>0</v>
      </c>
      <c r="G97" cm="1">
        <f t="array" ref="G97">IFERROR(
    _xlfn.XLOOKUP('Weighted - average'!$A97, Width!$A$2:$A$166, Width!G$2:G$166 * _xlfn.XLOOKUP('Weighted - average'!$A97, Length!$A$2:$A$177, Length!G$2:G$177)),
    0
)</f>
        <v>283679.43780969543</v>
      </c>
      <c r="H97" cm="1">
        <f t="array" ref="H97">IFERROR(
    _xlfn.XLOOKUP('Weighted - average'!$A97, Width!$A$2:$A$166, Width!H$2:H$166 * _xlfn.XLOOKUP('Weighted - average'!$A97, Length!$A$2:$A$177, Length!H$2:H$177)),
    0
)</f>
        <v>0</v>
      </c>
      <c r="I97" cm="1">
        <f t="array" ref="I97">IFERROR(
    _xlfn.XLOOKUP('Weighted - average'!$A97, Width!$A$2:$A$166, Width!I$2:I$166 * _xlfn.XLOOKUP('Weighted - average'!$A97, Length!$A$2:$A$177, Length!I$2:I$177)),
    0
)</f>
        <v>0</v>
      </c>
      <c r="J97" cm="1">
        <f t="array" ref="J97">IFERROR(
    _xlfn.XLOOKUP('Weighted - average'!$A97, Width!$A$2:$A$166, Width!J$2:J$166 * _xlfn.XLOOKUP('Weighted - average'!$A97, Length!$A$2:$A$177, Length!J$2:J$177)),
    0
)</f>
        <v>0</v>
      </c>
      <c r="K97" cm="1">
        <f t="array" ref="K97">IFERROR(
    _xlfn.XLOOKUP('Weighted - average'!$A97, Width!$A$2:$A$166, Width!K$2:K$166 * _xlfn.XLOOKUP('Weighted - average'!$A97, Length!$A$2:$A$177, Length!K$2:K$177)),
    0
)</f>
        <v>668473.23656733485</v>
      </c>
      <c r="L97" cm="1">
        <f t="array" ref="L97">IFERROR(
    _xlfn.XLOOKUP('Weighted - average'!$A97, Width!$A$2:$A$166, Width!L$2:L$166 * _xlfn.XLOOKUP('Weighted - average'!$A97, Length!$A$2:$A$177, Length!L$2:L$177)),
    0
)</f>
        <v>111408.31624561051</v>
      </c>
      <c r="M97" cm="1">
        <f t="array" ref="M97">IFERROR(
    _xlfn.XLOOKUP('Weighted - average'!$A97, Width!$A$2:$A$166, Width!M$2:M$166 * _xlfn.XLOOKUP('Weighted - average'!$A97, Length!$A$2:$A$177, Length!M$2:M$177)),
    0
)</f>
        <v>0</v>
      </c>
      <c r="N97" cm="1">
        <f t="array" ref="N97">IFERROR(
    _xlfn.XLOOKUP('Weighted - average'!$A97, Width!$A$2:$A$166, Width!N$2:N$166 * _xlfn.XLOOKUP('Weighted - average'!$A97, Length!$A$2:$A$177, Length!N$2:N$177)),
    0
)</f>
        <v>0</v>
      </c>
      <c r="O97" cm="1">
        <f t="array" ref="O97">IFERROR(
    _xlfn.XLOOKUP('Weighted - average'!$A97, Width!$A$2:$A$166, Width!O$2:O$166 * _xlfn.XLOOKUP('Weighted - average'!$A97, Length!$A$2:$A$177, Length!O$2:O$177)),
    0
)</f>
        <v>45592.882942198645</v>
      </c>
      <c r="P97" cm="1">
        <f t="array" ref="P97">IFERROR(
    _xlfn.XLOOKUP('Weighted - average'!$A97, Width!$A$2:$A$166, Width!P$2:P$166 * _xlfn.XLOOKUP('Weighted - average'!$A97, Length!$A$2:$A$177, Length!P$2:P$177)),
    0
)</f>
        <v>0</v>
      </c>
    </row>
    <row r="98" spans="1:16" x14ac:dyDescent="0.25">
      <c r="A98" s="1" t="s">
        <v>110</v>
      </c>
      <c r="B98" cm="1">
        <f t="array" ref="B98">IFERROR(
    _xlfn.XLOOKUP('Weighted - average'!$A98, Width!$A$2:$A$166, Width!B$2:B$166 * _xlfn.XLOOKUP('Weighted - average'!$A98, Length!$A$2:$A$177, Length!B$2:B$177)),
    0
)</f>
        <v>0</v>
      </c>
      <c r="C98" cm="1">
        <f t="array" ref="C98">IFERROR(
    _xlfn.XLOOKUP('Weighted - average'!$A98, Width!$A$2:$A$166, Width!C$2:C$166 * _xlfn.XLOOKUP('Weighted - average'!$A98, Length!$A$2:$A$177, Length!C$2:C$177)),
    0
)</f>
        <v>0</v>
      </c>
      <c r="D98" cm="1">
        <f t="array" ref="D98">IFERROR(
    _xlfn.XLOOKUP('Weighted - average'!$A98, Width!$A$2:$A$166, Width!D$2:D$166 * _xlfn.XLOOKUP('Weighted - average'!$A98, Length!$A$2:$A$177, Length!D$2:D$177)),
    0
)</f>
        <v>0</v>
      </c>
      <c r="E98" cm="1">
        <f t="array" ref="E98">IFERROR(
    _xlfn.XLOOKUP('Weighted - average'!$A98, Width!$A$2:$A$166, Width!E$2:E$166 * _xlfn.XLOOKUP('Weighted - average'!$A98, Length!$A$2:$A$177, Length!E$2:E$177)),
    0
)</f>
        <v>0</v>
      </c>
      <c r="F98" cm="1">
        <f t="array" ref="F98">IFERROR(
    _xlfn.XLOOKUP('Weighted - average'!$A98, Width!$A$2:$A$166, Width!F$2:F$166 * _xlfn.XLOOKUP('Weighted - average'!$A98, Length!$A$2:$A$177, Length!F$2:F$177)),
    0
)</f>
        <v>0</v>
      </c>
      <c r="G98" cm="1">
        <f t="array" ref="G98">IFERROR(
    _xlfn.XLOOKUP('Weighted - average'!$A98, Width!$A$2:$A$166, Width!G$2:G$166 * _xlfn.XLOOKUP('Weighted - average'!$A98, Length!$A$2:$A$177, Length!G$2:G$177)),
    0
)</f>
        <v>16343.649688569869</v>
      </c>
      <c r="H98" cm="1">
        <f t="array" ref="H98">IFERROR(
    _xlfn.XLOOKUP('Weighted - average'!$A98, Width!$A$2:$A$166, Width!H$2:H$166 * _xlfn.XLOOKUP('Weighted - average'!$A98, Length!$A$2:$A$177, Length!H$2:H$177)),
    0
)</f>
        <v>0</v>
      </c>
      <c r="I98" cm="1">
        <f t="array" ref="I98">IFERROR(
    _xlfn.XLOOKUP('Weighted - average'!$A98, Width!$A$2:$A$166, Width!I$2:I$166 * _xlfn.XLOOKUP('Weighted - average'!$A98, Length!$A$2:$A$177, Length!I$2:I$177)),
    0
)</f>
        <v>13.047000000000001</v>
      </c>
      <c r="J98" cm="1">
        <f t="array" ref="J98">IFERROR(
    _xlfn.XLOOKUP('Weighted - average'!$A98, Width!$A$2:$A$166, Width!J$2:J$166 * _xlfn.XLOOKUP('Weighted - average'!$A98, Length!$A$2:$A$177, Length!J$2:J$177)),
    0
)</f>
        <v>0</v>
      </c>
      <c r="K98" cm="1">
        <f t="array" ref="K98">IFERROR(
    _xlfn.XLOOKUP('Weighted - average'!$A98, Width!$A$2:$A$166, Width!K$2:K$166 * _xlfn.XLOOKUP('Weighted - average'!$A98, Length!$A$2:$A$177, Length!K$2:K$177)),
    0
)</f>
        <v>182.286</v>
      </c>
      <c r="L98" cm="1">
        <f t="array" ref="L98">IFERROR(
    _xlfn.XLOOKUP('Weighted - average'!$A98, Width!$A$2:$A$166, Width!L$2:L$166 * _xlfn.XLOOKUP('Weighted - average'!$A98, Length!$A$2:$A$177, Length!L$2:L$177)),
    0
)</f>
        <v>631.30821892744461</v>
      </c>
      <c r="M98" cm="1">
        <f t="array" ref="M98">IFERROR(
    _xlfn.XLOOKUP('Weighted - average'!$A98, Width!$A$2:$A$166, Width!M$2:M$166 * _xlfn.XLOOKUP('Weighted - average'!$A98, Length!$A$2:$A$177, Length!M$2:M$177)),
    0
)</f>
        <v>0</v>
      </c>
      <c r="N98" cm="1">
        <f t="array" ref="N98">IFERROR(
    _xlfn.XLOOKUP('Weighted - average'!$A98, Width!$A$2:$A$166, Width!N$2:N$166 * _xlfn.XLOOKUP('Weighted - average'!$A98, Length!$A$2:$A$177, Length!N$2:N$177)),
    0
)</f>
        <v>0</v>
      </c>
      <c r="O98" cm="1">
        <f t="array" ref="O98">IFERROR(
    _xlfn.XLOOKUP('Weighted - average'!$A98, Width!$A$2:$A$166, Width!O$2:O$166 * _xlfn.XLOOKUP('Weighted - average'!$A98, Length!$A$2:$A$177, Length!O$2:O$177)),
    0
)</f>
        <v>0</v>
      </c>
      <c r="P98" cm="1">
        <f t="array" ref="P98">IFERROR(
    _xlfn.XLOOKUP('Weighted - average'!$A98, Width!$A$2:$A$166, Width!P$2:P$166 * _xlfn.XLOOKUP('Weighted - average'!$A98, Length!$A$2:$A$177, Length!P$2:P$177)),
    0
)</f>
        <v>0</v>
      </c>
    </row>
    <row r="99" spans="1:16" x14ac:dyDescent="0.25">
      <c r="A99" s="1" t="s">
        <v>111</v>
      </c>
      <c r="B99" cm="1">
        <f t="array" ref="B99">IFERROR(
    _xlfn.XLOOKUP('Weighted - average'!$A99, Width!$A$2:$A$166, Width!B$2:B$166 * _xlfn.XLOOKUP('Weighted - average'!$A99, Length!$A$2:$A$177, Length!B$2:B$177)),
    0
)</f>
        <v>0</v>
      </c>
      <c r="C99" cm="1">
        <f t="array" ref="C99">IFERROR(
    _xlfn.XLOOKUP('Weighted - average'!$A99, Width!$A$2:$A$166, Width!C$2:C$166 * _xlfn.XLOOKUP('Weighted - average'!$A99, Length!$A$2:$A$177, Length!C$2:C$177)),
    0
)</f>
        <v>851731.82939062966</v>
      </c>
      <c r="D99" cm="1">
        <f t="array" ref="D99">IFERROR(
    _xlfn.XLOOKUP('Weighted - average'!$A99, Width!$A$2:$A$166, Width!D$2:D$166 * _xlfn.XLOOKUP('Weighted - average'!$A99, Length!$A$2:$A$177, Length!D$2:D$177)),
    0
)</f>
        <v>0</v>
      </c>
      <c r="E99" cm="1">
        <f t="array" ref="E99">IFERROR(
    _xlfn.XLOOKUP('Weighted - average'!$A99, Width!$A$2:$A$166, Width!E$2:E$166 * _xlfn.XLOOKUP('Weighted - average'!$A99, Length!$A$2:$A$177, Length!E$2:E$177)),
    0
)</f>
        <v>0</v>
      </c>
      <c r="F99" cm="1">
        <f t="array" ref="F99">IFERROR(
    _xlfn.XLOOKUP('Weighted - average'!$A99, Width!$A$2:$A$166, Width!F$2:F$166 * _xlfn.XLOOKUP('Weighted - average'!$A99, Length!$A$2:$A$177, Length!F$2:F$177)),
    0
)</f>
        <v>24314.84</v>
      </c>
      <c r="G99" cm="1">
        <f t="array" ref="G99">IFERROR(
    _xlfn.XLOOKUP('Weighted - average'!$A99, Width!$A$2:$A$166, Width!G$2:G$166 * _xlfn.XLOOKUP('Weighted - average'!$A99, Length!$A$2:$A$177, Length!G$2:G$177)),
    0
)</f>
        <v>115928.90745178153</v>
      </c>
      <c r="H99" cm="1">
        <f t="array" ref="H99">IFERROR(
    _xlfn.XLOOKUP('Weighted - average'!$A99, Width!$A$2:$A$166, Width!H$2:H$166 * _xlfn.XLOOKUP('Weighted - average'!$A99, Length!$A$2:$A$177, Length!H$2:H$177)),
    0
)</f>
        <v>0</v>
      </c>
      <c r="I99" cm="1">
        <f t="array" ref="I99">IFERROR(
    _xlfn.XLOOKUP('Weighted - average'!$A99, Width!$A$2:$A$166, Width!I$2:I$166 * _xlfn.XLOOKUP('Weighted - average'!$A99, Length!$A$2:$A$177, Length!I$2:I$177)),
    0
)</f>
        <v>0</v>
      </c>
      <c r="J99" cm="1">
        <f t="array" ref="J99">IFERROR(
    _xlfn.XLOOKUP('Weighted - average'!$A99, Width!$A$2:$A$166, Width!J$2:J$166 * _xlfn.XLOOKUP('Weighted - average'!$A99, Length!$A$2:$A$177, Length!J$2:J$177)),
    0
)</f>
        <v>0</v>
      </c>
      <c r="K99" cm="1">
        <f t="array" ref="K99">IFERROR(
    _xlfn.XLOOKUP('Weighted - average'!$A99, Width!$A$2:$A$166, Width!K$2:K$166 * _xlfn.XLOOKUP('Weighted - average'!$A99, Length!$A$2:$A$177, Length!K$2:K$177)),
    0
)</f>
        <v>0</v>
      </c>
      <c r="L99" cm="1">
        <f t="array" ref="L99">IFERROR(
    _xlfn.XLOOKUP('Weighted - average'!$A99, Width!$A$2:$A$166, Width!L$2:L$166 * _xlfn.XLOOKUP('Weighted - average'!$A99, Length!$A$2:$A$177, Length!L$2:L$177)),
    0
)</f>
        <v>109455.91453416487</v>
      </c>
      <c r="M99" cm="1">
        <f t="array" ref="M99">IFERROR(
    _xlfn.XLOOKUP('Weighted - average'!$A99, Width!$A$2:$A$166, Width!M$2:M$166 * _xlfn.XLOOKUP('Weighted - average'!$A99, Length!$A$2:$A$177, Length!M$2:M$177)),
    0
)</f>
        <v>0</v>
      </c>
      <c r="N99" cm="1">
        <f t="array" ref="N99">IFERROR(
    _xlfn.XLOOKUP('Weighted - average'!$A99, Width!$A$2:$A$166, Width!N$2:N$166 * _xlfn.XLOOKUP('Weighted - average'!$A99, Length!$A$2:$A$177, Length!N$2:N$177)),
    0
)</f>
        <v>0</v>
      </c>
      <c r="O99" cm="1">
        <f t="array" ref="O99">IFERROR(
    _xlfn.XLOOKUP('Weighted - average'!$A99, Width!$A$2:$A$166, Width!O$2:O$166 * _xlfn.XLOOKUP('Weighted - average'!$A99, Length!$A$2:$A$177, Length!O$2:O$177)),
    0
)</f>
        <v>46487.657760809576</v>
      </c>
      <c r="P99" cm="1">
        <f t="array" ref="P99">IFERROR(
    _xlfn.XLOOKUP('Weighted - average'!$A99, Width!$A$2:$A$166, Width!P$2:P$166 * _xlfn.XLOOKUP('Weighted - average'!$A99, Length!$A$2:$A$177, Length!P$2:P$177)),
    0
)</f>
        <v>0</v>
      </c>
    </row>
    <row r="100" spans="1:16" x14ac:dyDescent="0.25">
      <c r="A100" s="1" t="s">
        <v>112</v>
      </c>
      <c r="B100" cm="1">
        <f t="array" ref="B100">IFERROR(
    _xlfn.XLOOKUP('Weighted - average'!$A100, Width!$A$2:$A$166, Width!B$2:B$166 * _xlfn.XLOOKUP('Weighted - average'!$A100, Length!$A$2:$A$177, Length!B$2:B$177)),
    0
)</f>
        <v>0</v>
      </c>
      <c r="C100" cm="1">
        <f t="array" ref="C100">IFERROR(
    _xlfn.XLOOKUP('Weighted - average'!$A100, Width!$A$2:$A$166, Width!C$2:C$166 * _xlfn.XLOOKUP('Weighted - average'!$A100, Length!$A$2:$A$177, Length!C$2:C$177)),
    0
)</f>
        <v>1710.8502335640139</v>
      </c>
      <c r="D100" cm="1">
        <f t="array" ref="D100">IFERROR(
    _xlfn.XLOOKUP('Weighted - average'!$A100, Width!$A$2:$A$166, Width!D$2:D$166 * _xlfn.XLOOKUP('Weighted - average'!$A100, Length!$A$2:$A$177, Length!D$2:D$177)),
    0
)</f>
        <v>0</v>
      </c>
      <c r="E100" cm="1">
        <f t="array" ref="E100">IFERROR(
    _xlfn.XLOOKUP('Weighted - average'!$A100, Width!$A$2:$A$166, Width!E$2:E$166 * _xlfn.XLOOKUP('Weighted - average'!$A100, Length!$A$2:$A$177, Length!E$2:E$177)),
    0
)</f>
        <v>0</v>
      </c>
      <c r="F100" cm="1">
        <f t="array" ref="F100">IFERROR(
    _xlfn.XLOOKUP('Weighted - average'!$A100, Width!$A$2:$A$166, Width!F$2:F$166 * _xlfn.XLOOKUP('Weighted - average'!$A100, Length!$A$2:$A$177, Length!F$2:F$177)),
    0
)</f>
        <v>301.18799999999999</v>
      </c>
      <c r="G100" cm="1">
        <f t="array" ref="G100">IFERROR(
    _xlfn.XLOOKUP('Weighted - average'!$A100, Width!$A$2:$A$166, Width!G$2:G$166 * _xlfn.XLOOKUP('Weighted - average'!$A100, Length!$A$2:$A$177, Length!G$2:G$177)),
    0
)</f>
        <v>5857.6165628939807</v>
      </c>
      <c r="H100" cm="1">
        <f t="array" ref="H100">IFERROR(
    _xlfn.XLOOKUP('Weighted - average'!$A100, Width!$A$2:$A$166, Width!H$2:H$166 * _xlfn.XLOOKUP('Weighted - average'!$A100, Length!$A$2:$A$177, Length!H$2:H$177)),
    0
)</f>
        <v>0</v>
      </c>
      <c r="I100" cm="1">
        <f t="array" ref="I100">IFERROR(
    _xlfn.XLOOKUP('Weighted - average'!$A100, Width!$A$2:$A$166, Width!I$2:I$166 * _xlfn.XLOOKUP('Weighted - average'!$A100, Length!$A$2:$A$177, Length!I$2:I$177)),
    0
)</f>
        <v>70.045000000000002</v>
      </c>
      <c r="J100" cm="1">
        <f t="array" ref="J100">IFERROR(
    _xlfn.XLOOKUP('Weighted - average'!$A100, Width!$A$2:$A$166, Width!J$2:J$166 * _xlfn.XLOOKUP('Weighted - average'!$A100, Length!$A$2:$A$177, Length!J$2:J$177)),
    0
)</f>
        <v>0</v>
      </c>
      <c r="K100" cm="1">
        <f t="array" ref="K100">IFERROR(
    _xlfn.XLOOKUP('Weighted - average'!$A100, Width!$A$2:$A$166, Width!K$2:K$166 * _xlfn.XLOOKUP('Weighted - average'!$A100, Length!$A$2:$A$177, Length!K$2:K$177)),
    0
)</f>
        <v>1002.0968823529386</v>
      </c>
      <c r="L100" cm="1">
        <f t="array" ref="L100">IFERROR(
    _xlfn.XLOOKUP('Weighted - average'!$A100, Width!$A$2:$A$166, Width!L$2:L$166 * _xlfn.XLOOKUP('Weighted - average'!$A100, Length!$A$2:$A$177, Length!L$2:L$177)),
    0
)</f>
        <v>1458.30136082474</v>
      </c>
      <c r="M100" cm="1">
        <f t="array" ref="M100">IFERROR(
    _xlfn.XLOOKUP('Weighted - average'!$A100, Width!$A$2:$A$166, Width!M$2:M$166 * _xlfn.XLOOKUP('Weighted - average'!$A100, Length!$A$2:$A$177, Length!M$2:M$177)),
    0
)</f>
        <v>0</v>
      </c>
      <c r="N100" cm="1">
        <f t="array" ref="N100">IFERROR(
    _xlfn.XLOOKUP('Weighted - average'!$A100, Width!$A$2:$A$166, Width!N$2:N$166 * _xlfn.XLOOKUP('Weighted - average'!$A100, Length!$A$2:$A$177, Length!N$2:N$177)),
    0
)</f>
        <v>0</v>
      </c>
      <c r="O100" cm="1">
        <f t="array" ref="O100">IFERROR(
    _xlfn.XLOOKUP('Weighted - average'!$A100, Width!$A$2:$A$166, Width!O$2:O$166 * _xlfn.XLOOKUP('Weighted - average'!$A100, Length!$A$2:$A$177, Length!O$2:O$177)),
    0
)</f>
        <v>1208.502</v>
      </c>
      <c r="P100" cm="1">
        <f t="array" ref="P100">IFERROR(
    _xlfn.XLOOKUP('Weighted - average'!$A100, Width!$A$2:$A$166, Width!P$2:P$166 * _xlfn.XLOOKUP('Weighted - average'!$A100, Length!$A$2:$A$177, Length!P$2:P$177)),
    0
)</f>
        <v>0</v>
      </c>
    </row>
    <row r="101" spans="1:16" x14ac:dyDescent="0.25">
      <c r="A101" s="1" t="s">
        <v>113</v>
      </c>
      <c r="B101" cm="1">
        <f t="array" ref="B101">IFERROR(
    _xlfn.XLOOKUP('Weighted - average'!$A101, Width!$A$2:$A$166, Width!B$2:B$166 * _xlfn.XLOOKUP('Weighted - average'!$A101, Length!$A$2:$A$177, Length!B$2:B$177)),
    0
)</f>
        <v>0</v>
      </c>
      <c r="C101" cm="1">
        <f t="array" ref="C101">IFERROR(
    _xlfn.XLOOKUP('Weighted - average'!$A101, Width!$A$2:$A$166, Width!C$2:C$166 * _xlfn.XLOOKUP('Weighted - average'!$A101, Length!$A$2:$A$177, Length!C$2:C$177)),
    0
)</f>
        <v>0</v>
      </c>
      <c r="D101" cm="1">
        <f t="array" ref="D101">IFERROR(
    _xlfn.XLOOKUP('Weighted - average'!$A101, Width!$A$2:$A$166, Width!D$2:D$166 * _xlfn.XLOOKUP('Weighted - average'!$A101, Length!$A$2:$A$177, Length!D$2:D$177)),
    0
)</f>
        <v>0</v>
      </c>
      <c r="E101" cm="1">
        <f t="array" ref="E101">IFERROR(
    _xlfn.XLOOKUP('Weighted - average'!$A101, Width!$A$2:$A$166, Width!E$2:E$166 * _xlfn.XLOOKUP('Weighted - average'!$A101, Length!$A$2:$A$177, Length!E$2:E$177)),
    0
)</f>
        <v>0</v>
      </c>
      <c r="F101" cm="1">
        <f t="array" ref="F101">IFERROR(
    _xlfn.XLOOKUP('Weighted - average'!$A101, Width!$A$2:$A$166, Width!F$2:F$166 * _xlfn.XLOOKUP('Weighted - average'!$A101, Length!$A$2:$A$177, Length!F$2:F$177)),
    0
)</f>
        <v>98.304000000000002</v>
      </c>
      <c r="G101" cm="1">
        <f t="array" ref="G101">IFERROR(
    _xlfn.XLOOKUP('Weighted - average'!$A101, Width!$A$2:$A$166, Width!G$2:G$166 * _xlfn.XLOOKUP('Weighted - average'!$A101, Length!$A$2:$A$177, Length!G$2:G$177)),
    0
)</f>
        <v>0</v>
      </c>
      <c r="H101" cm="1">
        <f t="array" ref="H101">IFERROR(
    _xlfn.XLOOKUP('Weighted - average'!$A101, Width!$A$2:$A$166, Width!H$2:H$166 * _xlfn.XLOOKUP('Weighted - average'!$A101, Length!$A$2:$A$177, Length!H$2:H$177)),
    0
)</f>
        <v>0</v>
      </c>
      <c r="I101" cm="1">
        <f t="array" ref="I101">IFERROR(
    _xlfn.XLOOKUP('Weighted - average'!$A101, Width!$A$2:$A$166, Width!I$2:I$166 * _xlfn.XLOOKUP('Weighted - average'!$A101, Length!$A$2:$A$177, Length!I$2:I$177)),
    0
)</f>
        <v>0</v>
      </c>
      <c r="J101" cm="1">
        <f t="array" ref="J101">IFERROR(
    _xlfn.XLOOKUP('Weighted - average'!$A101, Width!$A$2:$A$166, Width!J$2:J$166 * _xlfn.XLOOKUP('Weighted - average'!$A101, Length!$A$2:$A$177, Length!J$2:J$177)),
    0
)</f>
        <v>0</v>
      </c>
      <c r="K101" cm="1">
        <f t="array" ref="K101">IFERROR(
    _xlfn.XLOOKUP('Weighted - average'!$A101, Width!$A$2:$A$166, Width!K$2:K$166 * _xlfn.XLOOKUP('Weighted - average'!$A101, Length!$A$2:$A$177, Length!K$2:K$177)),
    0
)</f>
        <v>300.32251360544217</v>
      </c>
      <c r="L101" cm="1">
        <f t="array" ref="L101">IFERROR(
    _xlfn.XLOOKUP('Weighted - average'!$A101, Width!$A$2:$A$166, Width!L$2:L$166 * _xlfn.XLOOKUP('Weighted - average'!$A101, Length!$A$2:$A$177, Length!L$2:L$177)),
    0
)</f>
        <v>0</v>
      </c>
      <c r="M101" cm="1">
        <f t="array" ref="M101">IFERROR(
    _xlfn.XLOOKUP('Weighted - average'!$A101, Width!$A$2:$A$166, Width!M$2:M$166 * _xlfn.XLOOKUP('Weighted - average'!$A101, Length!$A$2:$A$177, Length!M$2:M$177)),
    0
)</f>
        <v>0</v>
      </c>
      <c r="N101" cm="1">
        <f t="array" ref="N101">IFERROR(
    _xlfn.XLOOKUP('Weighted - average'!$A101, Width!$A$2:$A$166, Width!N$2:N$166 * _xlfn.XLOOKUP('Weighted - average'!$A101, Length!$A$2:$A$177, Length!N$2:N$177)),
    0
)</f>
        <v>0</v>
      </c>
      <c r="O101" cm="1">
        <f t="array" ref="O101">IFERROR(
    _xlfn.XLOOKUP('Weighted - average'!$A101, Width!$A$2:$A$166, Width!O$2:O$166 * _xlfn.XLOOKUP('Weighted - average'!$A101, Length!$A$2:$A$177, Length!O$2:O$177)),
    0
)</f>
        <v>0</v>
      </c>
      <c r="P101" cm="1">
        <f t="array" ref="P101">IFERROR(
    _xlfn.XLOOKUP('Weighted - average'!$A101, Width!$A$2:$A$166, Width!P$2:P$166 * _xlfn.XLOOKUP('Weighted - average'!$A101, Length!$A$2:$A$177, Length!P$2:P$177)),
    0
)</f>
        <v>0</v>
      </c>
    </row>
    <row r="102" spans="1:16" x14ac:dyDescent="0.25">
      <c r="A102" s="1" t="s">
        <v>114</v>
      </c>
      <c r="B102" cm="1">
        <f t="array" ref="B102">IFERROR(
    _xlfn.XLOOKUP('Weighted - average'!$A102, Width!$A$2:$A$166, Width!B$2:B$166 * _xlfn.XLOOKUP('Weighted - average'!$A102, Length!$A$2:$A$177, Length!B$2:B$177)),
    0
)</f>
        <v>15866.445000000002</v>
      </c>
      <c r="C102" cm="1">
        <f t="array" ref="C102">IFERROR(
    _xlfn.XLOOKUP('Weighted - average'!$A102, Width!$A$2:$A$166, Width!C$2:C$166 * _xlfn.XLOOKUP('Weighted - average'!$A102, Length!$A$2:$A$177, Length!C$2:C$177)),
    0
)</f>
        <v>124527.78744873006</v>
      </c>
      <c r="D102" cm="1">
        <f t="array" ref="D102">IFERROR(
    _xlfn.XLOOKUP('Weighted - average'!$A102, Width!$A$2:$A$166, Width!D$2:D$166 * _xlfn.XLOOKUP('Weighted - average'!$A102, Length!$A$2:$A$177, Length!D$2:D$177)),
    0
)</f>
        <v>0</v>
      </c>
      <c r="E102" cm="1">
        <f t="array" ref="E102">IFERROR(
    _xlfn.XLOOKUP('Weighted - average'!$A102, Width!$A$2:$A$166, Width!E$2:E$166 * _xlfn.XLOOKUP('Weighted - average'!$A102, Length!$A$2:$A$177, Length!E$2:E$177)),
    0
)</f>
        <v>2.532</v>
      </c>
      <c r="F102" cm="1">
        <f t="array" ref="F102">IFERROR(
    _xlfn.XLOOKUP('Weighted - average'!$A102, Width!$A$2:$A$166, Width!F$2:F$166 * _xlfn.XLOOKUP('Weighted - average'!$A102, Length!$A$2:$A$177, Length!F$2:F$177)),
    0
)</f>
        <v>10093.09707128339</v>
      </c>
      <c r="G102" cm="1">
        <f t="array" ref="G102">IFERROR(
    _xlfn.XLOOKUP('Weighted - average'!$A102, Width!$A$2:$A$166, Width!G$2:G$166 * _xlfn.XLOOKUP('Weighted - average'!$A102, Length!$A$2:$A$177, Length!G$2:G$177)),
    0
)</f>
        <v>32231.039661763141</v>
      </c>
      <c r="H102" cm="1">
        <f t="array" ref="H102">IFERROR(
    _xlfn.XLOOKUP('Weighted - average'!$A102, Width!$A$2:$A$166, Width!H$2:H$166 * _xlfn.XLOOKUP('Weighted - average'!$A102, Length!$A$2:$A$177, Length!H$2:H$177)),
    0
)</f>
        <v>0</v>
      </c>
      <c r="I102" cm="1">
        <f t="array" ref="I102">IFERROR(
    _xlfn.XLOOKUP('Weighted - average'!$A102, Width!$A$2:$A$166, Width!I$2:I$166 * _xlfn.XLOOKUP('Weighted - average'!$A102, Length!$A$2:$A$177, Length!I$2:I$177)),
    0
)</f>
        <v>0</v>
      </c>
      <c r="J102" cm="1">
        <f t="array" ref="J102">IFERROR(
    _xlfn.XLOOKUP('Weighted - average'!$A102, Width!$A$2:$A$166, Width!J$2:J$166 * _xlfn.XLOOKUP('Weighted - average'!$A102, Length!$A$2:$A$177, Length!J$2:J$177)),
    0
)</f>
        <v>0</v>
      </c>
      <c r="K102" cm="1">
        <f t="array" ref="K102">IFERROR(
    _xlfn.XLOOKUP('Weighted - average'!$A102, Width!$A$2:$A$166, Width!K$2:K$166 * _xlfn.XLOOKUP('Weighted - average'!$A102, Length!$A$2:$A$177, Length!K$2:K$177)),
    0
)</f>
        <v>3826.2176365451796</v>
      </c>
      <c r="L102" cm="1">
        <f t="array" ref="L102">IFERROR(
    _xlfn.XLOOKUP('Weighted - average'!$A102, Width!$A$2:$A$166, Width!L$2:L$166 * _xlfn.XLOOKUP('Weighted - average'!$A102, Length!$A$2:$A$177, Length!L$2:L$177)),
    0
)</f>
        <v>12497.539510565282</v>
      </c>
      <c r="M102" cm="1">
        <f t="array" ref="M102">IFERROR(
    _xlfn.XLOOKUP('Weighted - average'!$A102, Width!$A$2:$A$166, Width!M$2:M$166 * _xlfn.XLOOKUP('Weighted - average'!$A102, Length!$A$2:$A$177, Length!M$2:M$177)),
    0
)</f>
        <v>0</v>
      </c>
      <c r="N102" cm="1">
        <f t="array" ref="N102">IFERROR(
    _xlfn.XLOOKUP('Weighted - average'!$A102, Width!$A$2:$A$166, Width!N$2:N$166 * _xlfn.XLOOKUP('Weighted - average'!$A102, Length!$A$2:$A$177, Length!N$2:N$177)),
    0
)</f>
        <v>0</v>
      </c>
      <c r="O102" cm="1">
        <f t="array" ref="O102">IFERROR(
    _xlfn.XLOOKUP('Weighted - average'!$A102, Width!$A$2:$A$166, Width!O$2:O$166 * _xlfn.XLOOKUP('Weighted - average'!$A102, Length!$A$2:$A$177, Length!O$2:O$177)),
    0
)</f>
        <v>0</v>
      </c>
      <c r="P102" cm="1">
        <f t="array" ref="P102">IFERROR(
    _xlfn.XLOOKUP('Weighted - average'!$A102, Width!$A$2:$A$166, Width!P$2:P$166 * _xlfn.XLOOKUP('Weighted - average'!$A102, Length!$A$2:$A$177, Length!P$2:P$177)),
    0
)</f>
        <v>0</v>
      </c>
    </row>
    <row r="103" spans="1:16" x14ac:dyDescent="0.25">
      <c r="A103" s="1" t="s">
        <v>115</v>
      </c>
      <c r="B103" cm="1">
        <f t="array" ref="B103">IFERROR(
    _xlfn.XLOOKUP('Weighted - average'!$A103, Width!$A$2:$A$166, Width!B$2:B$166 * _xlfn.XLOOKUP('Weighted - average'!$A103, Length!$A$2:$A$177, Length!B$2:B$177)),
    0
)</f>
        <v>0</v>
      </c>
      <c r="C103" cm="1">
        <f t="array" ref="C103">IFERROR(
    _xlfn.XLOOKUP('Weighted - average'!$A103, Width!$A$2:$A$166, Width!C$2:C$166 * _xlfn.XLOOKUP('Weighted - average'!$A103, Length!$A$2:$A$177, Length!C$2:C$177)),
    0
)</f>
        <v>2589.46</v>
      </c>
      <c r="D103" cm="1">
        <f t="array" ref="D103">IFERROR(
    _xlfn.XLOOKUP('Weighted - average'!$A103, Width!$A$2:$A$166, Width!D$2:D$166 * _xlfn.XLOOKUP('Weighted - average'!$A103, Length!$A$2:$A$177, Length!D$2:D$177)),
    0
)</f>
        <v>0</v>
      </c>
      <c r="E103" cm="1">
        <f t="array" ref="E103">IFERROR(
    _xlfn.XLOOKUP('Weighted - average'!$A103, Width!$A$2:$A$166, Width!E$2:E$166 * _xlfn.XLOOKUP('Weighted - average'!$A103, Length!$A$2:$A$177, Length!E$2:E$177)),
    0
)</f>
        <v>0</v>
      </c>
      <c r="F103" cm="1">
        <f t="array" ref="F103">IFERROR(
    _xlfn.XLOOKUP('Weighted - average'!$A103, Width!$A$2:$A$166, Width!F$2:F$166 * _xlfn.XLOOKUP('Weighted - average'!$A103, Length!$A$2:$A$177, Length!F$2:F$177)),
    0
)</f>
        <v>0</v>
      </c>
      <c r="G103" cm="1">
        <f t="array" ref="G103">IFERROR(
    _xlfn.XLOOKUP('Weighted - average'!$A103, Width!$A$2:$A$166, Width!G$2:G$166 * _xlfn.XLOOKUP('Weighted - average'!$A103, Length!$A$2:$A$177, Length!G$2:G$177)),
    0
)</f>
        <v>12087.619712460035</v>
      </c>
      <c r="H103" cm="1">
        <f t="array" ref="H103">IFERROR(
    _xlfn.XLOOKUP('Weighted - average'!$A103, Width!$A$2:$A$166, Width!H$2:H$166 * _xlfn.XLOOKUP('Weighted - average'!$A103, Length!$A$2:$A$177, Length!H$2:H$177)),
    0
)</f>
        <v>0</v>
      </c>
      <c r="I103" cm="1">
        <f t="array" ref="I103">IFERROR(
    _xlfn.XLOOKUP('Weighted - average'!$A103, Width!$A$2:$A$166, Width!I$2:I$166 * _xlfn.XLOOKUP('Weighted - average'!$A103, Length!$A$2:$A$177, Length!I$2:I$177)),
    0
)</f>
        <v>0</v>
      </c>
      <c r="J103" cm="1">
        <f t="array" ref="J103">IFERROR(
    _xlfn.XLOOKUP('Weighted - average'!$A103, Width!$A$2:$A$166, Width!J$2:J$166 * _xlfn.XLOOKUP('Weighted - average'!$A103, Length!$A$2:$A$177, Length!J$2:J$177)),
    0
)</f>
        <v>0</v>
      </c>
      <c r="K103" cm="1">
        <f t="array" ref="K103">IFERROR(
    _xlfn.XLOOKUP('Weighted - average'!$A103, Width!$A$2:$A$166, Width!K$2:K$166 * _xlfn.XLOOKUP('Weighted - average'!$A103, Length!$A$2:$A$177, Length!K$2:K$177)),
    0
)</f>
        <v>1381.0735199999979</v>
      </c>
      <c r="L103" cm="1">
        <f t="array" ref="L103">IFERROR(
    _xlfn.XLOOKUP('Weighted - average'!$A103, Width!$A$2:$A$166, Width!L$2:L$166 * _xlfn.XLOOKUP('Weighted - average'!$A103, Length!$A$2:$A$177, Length!L$2:L$177)),
    0
)</f>
        <v>0</v>
      </c>
      <c r="M103" cm="1">
        <f t="array" ref="M103">IFERROR(
    _xlfn.XLOOKUP('Weighted - average'!$A103, Width!$A$2:$A$166, Width!M$2:M$166 * _xlfn.XLOOKUP('Weighted - average'!$A103, Length!$A$2:$A$177, Length!M$2:M$177)),
    0
)</f>
        <v>0</v>
      </c>
      <c r="N103" cm="1">
        <f t="array" ref="N103">IFERROR(
    _xlfn.XLOOKUP('Weighted - average'!$A103, Width!$A$2:$A$166, Width!N$2:N$166 * _xlfn.XLOOKUP('Weighted - average'!$A103, Length!$A$2:$A$177, Length!N$2:N$177)),
    0
)</f>
        <v>0</v>
      </c>
      <c r="O103" cm="1">
        <f t="array" ref="O103">IFERROR(
    _xlfn.XLOOKUP('Weighted - average'!$A103, Width!$A$2:$A$166, Width!O$2:O$166 * _xlfn.XLOOKUP('Weighted - average'!$A103, Length!$A$2:$A$177, Length!O$2:O$177)),
    0
)</f>
        <v>0</v>
      </c>
      <c r="P103" cm="1">
        <f t="array" ref="P103">IFERROR(
    _xlfn.XLOOKUP('Weighted - average'!$A103, Width!$A$2:$A$166, Width!P$2:P$166 * _xlfn.XLOOKUP('Weighted - average'!$A103, Length!$A$2:$A$177, Length!P$2:P$177)),
    0
)</f>
        <v>0</v>
      </c>
    </row>
    <row r="104" spans="1:16" x14ac:dyDescent="0.25">
      <c r="A104" s="1" t="s">
        <v>116</v>
      </c>
      <c r="B104" cm="1">
        <f t="array" ref="B104">IFERROR(
    _xlfn.XLOOKUP('Weighted - average'!$A104, Width!$A$2:$A$166, Width!B$2:B$166 * _xlfn.XLOOKUP('Weighted - average'!$A104, Length!$A$2:$A$177, Length!B$2:B$177)),
    0
)</f>
        <v>247232.21422046181</v>
      </c>
      <c r="C104" cm="1">
        <f t="array" ref="C104">IFERROR(
    _xlfn.XLOOKUP('Weighted - average'!$A104, Width!$A$2:$A$166, Width!C$2:C$166 * _xlfn.XLOOKUP('Weighted - average'!$A104, Length!$A$2:$A$177, Length!C$2:C$177)),
    0
)</f>
        <v>2565824.2484670919</v>
      </c>
      <c r="D104" cm="1">
        <f t="array" ref="D104">IFERROR(
    _xlfn.XLOOKUP('Weighted - average'!$A104, Width!$A$2:$A$166, Width!D$2:D$166 * _xlfn.XLOOKUP('Weighted - average'!$A104, Length!$A$2:$A$177, Length!D$2:D$177)),
    0
)</f>
        <v>3848.7252631578895</v>
      </c>
      <c r="E104" cm="1">
        <f t="array" ref="E104">IFERROR(
    _xlfn.XLOOKUP('Weighted - average'!$A104, Width!$A$2:$A$166, Width!E$2:E$166 * _xlfn.XLOOKUP('Weighted - average'!$A104, Length!$A$2:$A$177, Length!E$2:E$177)),
    0
)</f>
        <v>11003.72118548099</v>
      </c>
      <c r="F104" cm="1">
        <f t="array" ref="F104">IFERROR(
    _xlfn.XLOOKUP('Weighted - average'!$A104, Width!$A$2:$A$166, Width!F$2:F$166 * _xlfn.XLOOKUP('Weighted - average'!$A104, Length!$A$2:$A$177, Length!F$2:F$177)),
    0
)</f>
        <v>428258.53159763938</v>
      </c>
      <c r="G104" cm="1">
        <f t="array" ref="G104">IFERROR(
    _xlfn.XLOOKUP('Weighted - average'!$A104, Width!$A$2:$A$166, Width!G$2:G$166 * _xlfn.XLOOKUP('Weighted - average'!$A104, Length!$A$2:$A$177, Length!G$2:G$177)),
    0
)</f>
        <v>3687655.0688528633</v>
      </c>
      <c r="H104" cm="1">
        <f t="array" ref="H104">IFERROR(
    _xlfn.XLOOKUP('Weighted - average'!$A104, Width!$A$2:$A$166, Width!H$2:H$166 * _xlfn.XLOOKUP('Weighted - average'!$A104, Length!$A$2:$A$177, Length!H$2:H$177)),
    0
)</f>
        <v>18373.889965390103</v>
      </c>
      <c r="I104" cm="1">
        <f t="array" ref="I104">IFERROR(
    _xlfn.XLOOKUP('Weighted - average'!$A104, Width!$A$2:$A$166, Width!I$2:I$166 * _xlfn.XLOOKUP('Weighted - average'!$A104, Length!$A$2:$A$177, Length!I$2:I$177)),
    0
)</f>
        <v>22179.711615191973</v>
      </c>
      <c r="J104" cm="1">
        <f t="array" ref="J104">IFERROR(
    _xlfn.XLOOKUP('Weighted - average'!$A104, Width!$A$2:$A$166, Width!J$2:J$166 * _xlfn.XLOOKUP('Weighted - average'!$A104, Length!$A$2:$A$177, Length!J$2:J$177)),
    0
)</f>
        <v>0</v>
      </c>
      <c r="K104" cm="1">
        <f t="array" ref="K104">IFERROR(
    _xlfn.XLOOKUP('Weighted - average'!$A104, Width!$A$2:$A$166, Width!K$2:K$166 * _xlfn.XLOOKUP('Weighted - average'!$A104, Length!$A$2:$A$177, Length!K$2:K$177)),
    0
)</f>
        <v>374744.50675057375</v>
      </c>
      <c r="L104" cm="1">
        <f t="array" ref="L104">IFERROR(
    _xlfn.XLOOKUP('Weighted - average'!$A104, Width!$A$2:$A$166, Width!L$2:L$166 * _xlfn.XLOOKUP('Weighted - average'!$A104, Length!$A$2:$A$177, Length!L$2:L$177)),
    0
)</f>
        <v>1156887.8923798911</v>
      </c>
      <c r="M104" cm="1">
        <f t="array" ref="M104">IFERROR(
    _xlfn.XLOOKUP('Weighted - average'!$A104, Width!$A$2:$A$166, Width!M$2:M$166 * _xlfn.XLOOKUP('Weighted - average'!$A104, Length!$A$2:$A$177, Length!M$2:M$177)),
    0
)</f>
        <v>210918.55685597938</v>
      </c>
      <c r="N104" cm="1">
        <f t="array" ref="N104">IFERROR(
    _xlfn.XLOOKUP('Weighted - average'!$A104, Width!$A$2:$A$166, Width!N$2:N$166 * _xlfn.XLOOKUP('Weighted - average'!$A104, Length!$A$2:$A$177, Length!N$2:N$177)),
    0
)</f>
        <v>2114.9026009852205</v>
      </c>
      <c r="O104" cm="1">
        <f t="array" ref="O104">IFERROR(
    _xlfn.XLOOKUP('Weighted - average'!$A104, Width!$A$2:$A$166, Width!O$2:O$166 * _xlfn.XLOOKUP('Weighted - average'!$A104, Length!$A$2:$A$177, Length!O$2:O$177)),
    0
)</f>
        <v>448437.78693432116</v>
      </c>
      <c r="P104" cm="1">
        <f t="array" ref="P104">IFERROR(
    _xlfn.XLOOKUP('Weighted - average'!$A104, Width!$A$2:$A$166, Width!P$2:P$166 * _xlfn.XLOOKUP('Weighted - average'!$A104, Length!$A$2:$A$177, Length!P$2:P$177)),
    0
)</f>
        <v>14608.66633104315</v>
      </c>
    </row>
    <row r="105" spans="1:16" x14ac:dyDescent="0.25">
      <c r="A105" s="1" t="s">
        <v>184</v>
      </c>
      <c r="B105" cm="1">
        <f t="array" ref="B105">IFERROR(
    _xlfn.XLOOKUP('Weighted - average'!$A105, Width!$A$2:$A$166, Width!B$2:B$166 * _xlfn.XLOOKUP('Weighted - average'!$A105, Length!$A$2:$A$177, Length!B$2:B$177)),
    0
)</f>
        <v>0</v>
      </c>
      <c r="C105" cm="1">
        <f t="array" ref="C105">IFERROR(
    _xlfn.XLOOKUP('Weighted - average'!$A105, Width!$A$2:$A$166, Width!C$2:C$166 * _xlfn.XLOOKUP('Weighted - average'!$A105, Length!$A$2:$A$177, Length!C$2:C$177)),
    0
)</f>
        <v>0</v>
      </c>
      <c r="D105" cm="1">
        <f t="array" ref="D105">IFERROR(
    _xlfn.XLOOKUP('Weighted - average'!$A105, Width!$A$2:$A$166, Width!D$2:D$166 * _xlfn.XLOOKUP('Weighted - average'!$A105, Length!$A$2:$A$177, Length!D$2:D$177)),
    0
)</f>
        <v>0</v>
      </c>
      <c r="E105" cm="1">
        <f t="array" ref="E105">IFERROR(
    _xlfn.XLOOKUP('Weighted - average'!$A105, Width!$A$2:$A$166, Width!E$2:E$166 * _xlfn.XLOOKUP('Weighted - average'!$A105, Length!$A$2:$A$177, Length!E$2:E$177)),
    0
)</f>
        <v>0</v>
      </c>
      <c r="F105" cm="1">
        <f t="array" ref="F105">IFERROR(
    _xlfn.XLOOKUP('Weighted - average'!$A105, Width!$A$2:$A$166, Width!F$2:F$166 * _xlfn.XLOOKUP('Weighted - average'!$A105, Length!$A$2:$A$177, Length!F$2:F$177)),
    0
)</f>
        <v>0</v>
      </c>
      <c r="G105" cm="1">
        <f t="array" ref="G105">IFERROR(
    _xlfn.XLOOKUP('Weighted - average'!$A105, Width!$A$2:$A$166, Width!G$2:G$166 * _xlfn.XLOOKUP('Weighted - average'!$A105, Length!$A$2:$A$177, Length!G$2:G$177)),
    0
)</f>
        <v>0</v>
      </c>
      <c r="H105" cm="1">
        <f t="array" ref="H105">IFERROR(
    _xlfn.XLOOKUP('Weighted - average'!$A105, Width!$A$2:$A$166, Width!H$2:H$166 * _xlfn.XLOOKUP('Weighted - average'!$A105, Length!$A$2:$A$177, Length!H$2:H$177)),
    0
)</f>
        <v>0</v>
      </c>
      <c r="I105" cm="1">
        <f t="array" ref="I105">IFERROR(
    _xlfn.XLOOKUP('Weighted - average'!$A105, Width!$A$2:$A$166, Width!I$2:I$166 * _xlfn.XLOOKUP('Weighted - average'!$A105, Length!$A$2:$A$177, Length!I$2:I$177)),
    0
)</f>
        <v>0</v>
      </c>
      <c r="J105" cm="1">
        <f t="array" ref="J105">IFERROR(
    _xlfn.XLOOKUP('Weighted - average'!$A105, Width!$A$2:$A$166, Width!J$2:J$166 * _xlfn.XLOOKUP('Weighted - average'!$A105, Length!$A$2:$A$177, Length!J$2:J$177)),
    0
)</f>
        <v>0</v>
      </c>
      <c r="K105" cm="1">
        <f t="array" ref="K105">IFERROR(
    _xlfn.XLOOKUP('Weighted - average'!$A105, Width!$A$2:$A$166, Width!K$2:K$166 * _xlfn.XLOOKUP('Weighted - average'!$A105, Length!$A$2:$A$177, Length!K$2:K$177)),
    0
)</f>
        <v>0</v>
      </c>
      <c r="L105" cm="1">
        <f t="array" ref="L105">IFERROR(
    _xlfn.XLOOKUP('Weighted - average'!$A105, Width!$A$2:$A$166, Width!L$2:L$166 * _xlfn.XLOOKUP('Weighted - average'!$A105, Length!$A$2:$A$177, Length!L$2:L$177)),
    0
)</f>
        <v>0</v>
      </c>
      <c r="M105" cm="1">
        <f t="array" ref="M105">IFERROR(
    _xlfn.XLOOKUP('Weighted - average'!$A105, Width!$A$2:$A$166, Width!M$2:M$166 * _xlfn.XLOOKUP('Weighted - average'!$A105, Length!$A$2:$A$177, Length!M$2:M$177)),
    0
)</f>
        <v>0</v>
      </c>
      <c r="N105" cm="1">
        <f t="array" ref="N105">IFERROR(
    _xlfn.XLOOKUP('Weighted - average'!$A105, Width!$A$2:$A$166, Width!N$2:N$166 * _xlfn.XLOOKUP('Weighted - average'!$A105, Length!$A$2:$A$177, Length!N$2:N$177)),
    0
)</f>
        <v>0</v>
      </c>
      <c r="O105" cm="1">
        <f t="array" ref="O105">IFERROR(
    _xlfn.XLOOKUP('Weighted - average'!$A105, Width!$A$2:$A$166, Width!O$2:O$166 * _xlfn.XLOOKUP('Weighted - average'!$A105, Length!$A$2:$A$177, Length!O$2:O$177)),
    0
)</f>
        <v>0</v>
      </c>
      <c r="P105" cm="1">
        <f t="array" ref="P105">IFERROR(
    _xlfn.XLOOKUP('Weighted - average'!$A105, Width!$A$2:$A$166, Width!P$2:P$166 * _xlfn.XLOOKUP('Weighted - average'!$A105, Length!$A$2:$A$177, Length!P$2:P$177)),
    0
)</f>
        <v>0</v>
      </c>
    </row>
    <row r="106" spans="1:16" x14ac:dyDescent="0.25">
      <c r="A106" s="1" t="s">
        <v>117</v>
      </c>
      <c r="B106" cm="1">
        <f t="array" ref="B106">IFERROR(
    _xlfn.XLOOKUP('Weighted - average'!$A106, Width!$A$2:$A$166, Width!B$2:B$166 * _xlfn.XLOOKUP('Weighted - average'!$A106, Length!$A$2:$A$177, Length!B$2:B$177)),
    0
)</f>
        <v>0</v>
      </c>
      <c r="C106" cm="1">
        <f t="array" ref="C106">IFERROR(
    _xlfn.XLOOKUP('Weighted - average'!$A106, Width!$A$2:$A$166, Width!C$2:C$166 * _xlfn.XLOOKUP('Weighted - average'!$A106, Length!$A$2:$A$177, Length!C$2:C$177)),
    0
)</f>
        <v>5836.2809999999999</v>
      </c>
      <c r="D106" cm="1">
        <f t="array" ref="D106">IFERROR(
    _xlfn.XLOOKUP('Weighted - average'!$A106, Width!$A$2:$A$166, Width!D$2:D$166 * _xlfn.XLOOKUP('Weighted - average'!$A106, Length!$A$2:$A$177, Length!D$2:D$177)),
    0
)</f>
        <v>0</v>
      </c>
      <c r="E106" cm="1">
        <f t="array" ref="E106">IFERROR(
    _xlfn.XLOOKUP('Weighted - average'!$A106, Width!$A$2:$A$166, Width!E$2:E$166 * _xlfn.XLOOKUP('Weighted - average'!$A106, Length!$A$2:$A$177, Length!E$2:E$177)),
    0
)</f>
        <v>0</v>
      </c>
      <c r="F106" cm="1">
        <f t="array" ref="F106">IFERROR(
    _xlfn.XLOOKUP('Weighted - average'!$A106, Width!$A$2:$A$166, Width!F$2:F$166 * _xlfn.XLOOKUP('Weighted - average'!$A106, Length!$A$2:$A$177, Length!F$2:F$177)),
    0
)</f>
        <v>0</v>
      </c>
      <c r="G106" cm="1">
        <f t="array" ref="G106">IFERROR(
    _xlfn.XLOOKUP('Weighted - average'!$A106, Width!$A$2:$A$166, Width!G$2:G$166 * _xlfn.XLOOKUP('Weighted - average'!$A106, Length!$A$2:$A$177, Length!G$2:G$177)),
    0
)</f>
        <v>139217.44788615394</v>
      </c>
      <c r="H106" cm="1">
        <f t="array" ref="H106">IFERROR(
    _xlfn.XLOOKUP('Weighted - average'!$A106, Width!$A$2:$A$166, Width!H$2:H$166 * _xlfn.XLOOKUP('Weighted - average'!$A106, Length!$A$2:$A$177, Length!H$2:H$177)),
    0
)</f>
        <v>0</v>
      </c>
      <c r="I106" cm="1">
        <f t="array" ref="I106">IFERROR(
    _xlfn.XLOOKUP('Weighted - average'!$A106, Width!$A$2:$A$166, Width!I$2:I$166 * _xlfn.XLOOKUP('Weighted - average'!$A106, Length!$A$2:$A$177, Length!I$2:I$177)),
    0
)</f>
        <v>10059.432904471525</v>
      </c>
      <c r="J106" cm="1">
        <f t="array" ref="J106">IFERROR(
    _xlfn.XLOOKUP('Weighted - average'!$A106, Width!$A$2:$A$166, Width!J$2:J$166 * _xlfn.XLOOKUP('Weighted - average'!$A106, Length!$A$2:$A$177, Length!J$2:J$177)),
    0
)</f>
        <v>0</v>
      </c>
      <c r="K106" cm="1">
        <f t="array" ref="K106">IFERROR(
    _xlfn.XLOOKUP('Weighted - average'!$A106, Width!$A$2:$A$166, Width!K$2:K$166 * _xlfn.XLOOKUP('Weighted - average'!$A106, Length!$A$2:$A$177, Length!K$2:K$177)),
    0
)</f>
        <v>18858.961506480082</v>
      </c>
      <c r="L106" cm="1">
        <f t="array" ref="L106">IFERROR(
    _xlfn.XLOOKUP('Weighted - average'!$A106, Width!$A$2:$A$166, Width!L$2:L$166 * _xlfn.XLOOKUP('Weighted - average'!$A106, Length!$A$2:$A$177, Length!L$2:L$177)),
    0
)</f>
        <v>19743.952665152035</v>
      </c>
      <c r="M106" cm="1">
        <f t="array" ref="M106">IFERROR(
    _xlfn.XLOOKUP('Weighted - average'!$A106, Width!$A$2:$A$166, Width!M$2:M$166 * _xlfn.XLOOKUP('Weighted - average'!$A106, Length!$A$2:$A$177, Length!M$2:M$177)),
    0
)</f>
        <v>0</v>
      </c>
      <c r="N106" cm="1">
        <f t="array" ref="N106">IFERROR(
    _xlfn.XLOOKUP('Weighted - average'!$A106, Width!$A$2:$A$166, Width!N$2:N$166 * _xlfn.XLOOKUP('Weighted - average'!$A106, Length!$A$2:$A$177, Length!N$2:N$177)),
    0
)</f>
        <v>0</v>
      </c>
      <c r="O106" cm="1">
        <f t="array" ref="O106">IFERROR(
    _xlfn.XLOOKUP('Weighted - average'!$A106, Width!$A$2:$A$166, Width!O$2:O$166 * _xlfn.XLOOKUP('Weighted - average'!$A106, Length!$A$2:$A$177, Length!O$2:O$177)),
    0
)</f>
        <v>0</v>
      </c>
      <c r="P106" cm="1">
        <f t="array" ref="P106">IFERROR(
    _xlfn.XLOOKUP('Weighted - average'!$A106, Width!$A$2:$A$166, Width!P$2:P$166 * _xlfn.XLOOKUP('Weighted - average'!$A106, Length!$A$2:$A$177, Length!P$2:P$177)),
    0
)</f>
        <v>0</v>
      </c>
    </row>
    <row r="107" spans="1:16" x14ac:dyDescent="0.25">
      <c r="A107" s="1" t="s">
        <v>118</v>
      </c>
      <c r="B107" cm="1">
        <f t="array" ref="B107">IFERROR(
    _xlfn.XLOOKUP('Weighted - average'!$A107, Width!$A$2:$A$166, Width!B$2:B$166 * _xlfn.XLOOKUP('Weighted - average'!$A107, Length!$A$2:$A$177, Length!B$2:B$177)),
    0
)</f>
        <v>0</v>
      </c>
      <c r="C107" cm="1">
        <f t="array" ref="C107">IFERROR(
    _xlfn.XLOOKUP('Weighted - average'!$A107, Width!$A$2:$A$166, Width!C$2:C$166 * _xlfn.XLOOKUP('Weighted - average'!$A107, Length!$A$2:$A$177, Length!C$2:C$177)),
    0
)</f>
        <v>0</v>
      </c>
      <c r="D107" cm="1">
        <f t="array" ref="D107">IFERROR(
    _xlfn.XLOOKUP('Weighted - average'!$A107, Width!$A$2:$A$166, Width!D$2:D$166 * _xlfn.XLOOKUP('Weighted - average'!$A107, Length!$A$2:$A$177, Length!D$2:D$177)),
    0
)</f>
        <v>0</v>
      </c>
      <c r="E107" cm="1">
        <f t="array" ref="E107">IFERROR(
    _xlfn.XLOOKUP('Weighted - average'!$A107, Width!$A$2:$A$166, Width!E$2:E$166 * _xlfn.XLOOKUP('Weighted - average'!$A107, Length!$A$2:$A$177, Length!E$2:E$177)),
    0
)</f>
        <v>0</v>
      </c>
      <c r="F107" cm="1">
        <f t="array" ref="F107">IFERROR(
    _xlfn.XLOOKUP('Weighted - average'!$A107, Width!$A$2:$A$166, Width!F$2:F$166 * _xlfn.XLOOKUP('Weighted - average'!$A107, Length!$A$2:$A$177, Length!F$2:F$177)),
    0
)</f>
        <v>0</v>
      </c>
      <c r="G107" cm="1">
        <f t="array" ref="G107">IFERROR(
    _xlfn.XLOOKUP('Weighted - average'!$A107, Width!$A$2:$A$166, Width!G$2:G$166 * _xlfn.XLOOKUP('Weighted - average'!$A107, Length!$A$2:$A$177, Length!G$2:G$177)),
    0
)</f>
        <v>68.667000000000002</v>
      </c>
      <c r="H107" cm="1">
        <f t="array" ref="H107">IFERROR(
    _xlfn.XLOOKUP('Weighted - average'!$A107, Width!$A$2:$A$166, Width!H$2:H$166 * _xlfn.XLOOKUP('Weighted - average'!$A107, Length!$A$2:$A$177, Length!H$2:H$177)),
    0
)</f>
        <v>0</v>
      </c>
      <c r="I107" cm="1">
        <f t="array" ref="I107">IFERROR(
    _xlfn.XLOOKUP('Weighted - average'!$A107, Width!$A$2:$A$166, Width!I$2:I$166 * _xlfn.XLOOKUP('Weighted - average'!$A107, Length!$A$2:$A$177, Length!I$2:I$177)),
    0
)</f>
        <v>0</v>
      </c>
      <c r="J107" cm="1">
        <f t="array" ref="J107">IFERROR(
    _xlfn.XLOOKUP('Weighted - average'!$A107, Width!$A$2:$A$166, Width!J$2:J$166 * _xlfn.XLOOKUP('Weighted - average'!$A107, Length!$A$2:$A$177, Length!J$2:J$177)),
    0
)</f>
        <v>0</v>
      </c>
      <c r="K107" cm="1">
        <f t="array" ref="K107">IFERROR(
    _xlfn.XLOOKUP('Weighted - average'!$A107, Width!$A$2:$A$166, Width!K$2:K$166 * _xlfn.XLOOKUP('Weighted - average'!$A107, Length!$A$2:$A$177, Length!K$2:K$177)),
    0
)</f>
        <v>0</v>
      </c>
      <c r="L107" cm="1">
        <f t="array" ref="L107">IFERROR(
    _xlfn.XLOOKUP('Weighted - average'!$A107, Width!$A$2:$A$166, Width!L$2:L$166 * _xlfn.XLOOKUP('Weighted - average'!$A107, Length!$A$2:$A$177, Length!L$2:L$177)),
    0
)</f>
        <v>0</v>
      </c>
      <c r="M107" cm="1">
        <f t="array" ref="M107">IFERROR(
    _xlfn.XLOOKUP('Weighted - average'!$A107, Width!$A$2:$A$166, Width!M$2:M$166 * _xlfn.XLOOKUP('Weighted - average'!$A107, Length!$A$2:$A$177, Length!M$2:M$177)),
    0
)</f>
        <v>0</v>
      </c>
      <c r="N107" cm="1">
        <f t="array" ref="N107">IFERROR(
    _xlfn.XLOOKUP('Weighted - average'!$A107, Width!$A$2:$A$166, Width!N$2:N$166 * _xlfn.XLOOKUP('Weighted - average'!$A107, Length!$A$2:$A$177, Length!N$2:N$177)),
    0
)</f>
        <v>0</v>
      </c>
      <c r="O107" cm="1">
        <f t="array" ref="O107">IFERROR(
    _xlfn.XLOOKUP('Weighted - average'!$A107, Width!$A$2:$A$166, Width!O$2:O$166 * _xlfn.XLOOKUP('Weighted - average'!$A107, Length!$A$2:$A$177, Length!O$2:O$177)),
    0
)</f>
        <v>0</v>
      </c>
      <c r="P107" cm="1">
        <f t="array" ref="P107">IFERROR(
    _xlfn.XLOOKUP('Weighted - average'!$A107, Width!$A$2:$A$166, Width!P$2:P$166 * _xlfn.XLOOKUP('Weighted - average'!$A107, Length!$A$2:$A$177, Length!P$2:P$177)),
    0
)</f>
        <v>0</v>
      </c>
    </row>
    <row r="108" spans="1:16" x14ac:dyDescent="0.25">
      <c r="A108" s="1" t="s">
        <v>119</v>
      </c>
      <c r="B108" cm="1">
        <f t="array" ref="B108">IFERROR(
    _xlfn.XLOOKUP('Weighted - average'!$A108, Width!$A$2:$A$166, Width!B$2:B$166 * _xlfn.XLOOKUP('Weighted - average'!$A108, Length!$A$2:$A$177, Length!B$2:B$177)),
    0
)</f>
        <v>0</v>
      </c>
      <c r="C108" cm="1">
        <f t="array" ref="C108">IFERROR(
    _xlfn.XLOOKUP('Weighted - average'!$A108, Width!$A$2:$A$166, Width!C$2:C$166 * _xlfn.XLOOKUP('Weighted - average'!$A108, Length!$A$2:$A$177, Length!C$2:C$177)),
    0
)</f>
        <v>196239.64131250913</v>
      </c>
      <c r="D108" cm="1">
        <f t="array" ref="D108">IFERROR(
    _xlfn.XLOOKUP('Weighted - average'!$A108, Width!$A$2:$A$166, Width!D$2:D$166 * _xlfn.XLOOKUP('Weighted - average'!$A108, Length!$A$2:$A$177, Length!D$2:D$177)),
    0
)</f>
        <v>0</v>
      </c>
      <c r="E108" cm="1">
        <f t="array" ref="E108">IFERROR(
    _xlfn.XLOOKUP('Weighted - average'!$A108, Width!$A$2:$A$166, Width!E$2:E$166 * _xlfn.XLOOKUP('Weighted - average'!$A108, Length!$A$2:$A$177, Length!E$2:E$177)),
    0
)</f>
        <v>0</v>
      </c>
      <c r="F108" cm="1">
        <f t="array" ref="F108">IFERROR(
    _xlfn.XLOOKUP('Weighted - average'!$A108, Width!$A$2:$A$166, Width!F$2:F$166 * _xlfn.XLOOKUP('Weighted - average'!$A108, Length!$A$2:$A$177, Length!F$2:F$177)),
    0
)</f>
        <v>0</v>
      </c>
      <c r="G108" cm="1">
        <f t="array" ref="G108">IFERROR(
    _xlfn.XLOOKUP('Weighted - average'!$A108, Width!$A$2:$A$166, Width!G$2:G$166 * _xlfn.XLOOKUP('Weighted - average'!$A108, Length!$A$2:$A$177, Length!G$2:G$177)),
    0
)</f>
        <v>69207.980779469362</v>
      </c>
      <c r="H108" cm="1">
        <f t="array" ref="H108">IFERROR(
    _xlfn.XLOOKUP('Weighted - average'!$A108, Width!$A$2:$A$166, Width!H$2:H$166 * _xlfn.XLOOKUP('Weighted - average'!$A108, Length!$A$2:$A$177, Length!H$2:H$177)),
    0
)</f>
        <v>0</v>
      </c>
      <c r="I108" cm="1">
        <f t="array" ref="I108">IFERROR(
    _xlfn.XLOOKUP('Weighted - average'!$A108, Width!$A$2:$A$166, Width!I$2:I$166 * _xlfn.XLOOKUP('Weighted - average'!$A108, Length!$A$2:$A$177, Length!I$2:I$177)),
    0
)</f>
        <v>0</v>
      </c>
      <c r="J108" cm="1">
        <f t="array" ref="J108">IFERROR(
    _xlfn.XLOOKUP('Weighted - average'!$A108, Width!$A$2:$A$166, Width!J$2:J$166 * _xlfn.XLOOKUP('Weighted - average'!$A108, Length!$A$2:$A$177, Length!J$2:J$177)),
    0
)</f>
        <v>0</v>
      </c>
      <c r="K108" cm="1">
        <f t="array" ref="K108">IFERROR(
    _xlfn.XLOOKUP('Weighted - average'!$A108, Width!$A$2:$A$166, Width!K$2:K$166 * _xlfn.XLOOKUP('Weighted - average'!$A108, Length!$A$2:$A$177, Length!K$2:K$177)),
    0
)</f>
        <v>15075.207614739282</v>
      </c>
      <c r="L108" cm="1">
        <f t="array" ref="L108">IFERROR(
    _xlfn.XLOOKUP('Weighted - average'!$A108, Width!$A$2:$A$166, Width!L$2:L$166 * _xlfn.XLOOKUP('Weighted - average'!$A108, Length!$A$2:$A$177, Length!L$2:L$177)),
    0
)</f>
        <v>173213.3359108787</v>
      </c>
      <c r="M108" cm="1">
        <f t="array" ref="M108">IFERROR(
    _xlfn.XLOOKUP('Weighted - average'!$A108, Width!$A$2:$A$166, Width!M$2:M$166 * _xlfn.XLOOKUP('Weighted - average'!$A108, Length!$A$2:$A$177, Length!M$2:M$177)),
    0
)</f>
        <v>0</v>
      </c>
      <c r="N108" cm="1">
        <f t="array" ref="N108">IFERROR(
    _xlfn.XLOOKUP('Weighted - average'!$A108, Width!$A$2:$A$166, Width!N$2:N$166 * _xlfn.XLOOKUP('Weighted - average'!$A108, Length!$A$2:$A$177, Length!N$2:N$177)),
    0
)</f>
        <v>0</v>
      </c>
      <c r="O108" cm="1">
        <f t="array" ref="O108">IFERROR(
    _xlfn.XLOOKUP('Weighted - average'!$A108, Width!$A$2:$A$166, Width!O$2:O$166 * _xlfn.XLOOKUP('Weighted - average'!$A108, Length!$A$2:$A$177, Length!O$2:O$177)),
    0
)</f>
        <v>31766.76663559318</v>
      </c>
      <c r="P108" cm="1">
        <f t="array" ref="P108">IFERROR(
    _xlfn.XLOOKUP('Weighted - average'!$A108, Width!$A$2:$A$166, Width!P$2:P$166 * _xlfn.XLOOKUP('Weighted - average'!$A108, Length!$A$2:$A$177, Length!P$2:P$177)),
    0
)</f>
        <v>0</v>
      </c>
    </row>
    <row r="109" spans="1:16" x14ac:dyDescent="0.25">
      <c r="A109" s="1" t="s">
        <v>120</v>
      </c>
      <c r="B109" cm="1">
        <f t="array" ref="B109">IFERROR(
    _xlfn.XLOOKUP('Weighted - average'!$A109, Width!$A$2:$A$166, Width!B$2:B$166 * _xlfn.XLOOKUP('Weighted - average'!$A109, Length!$A$2:$A$177, Length!B$2:B$177)),
    0
)</f>
        <v>0</v>
      </c>
      <c r="C109" cm="1">
        <f t="array" ref="C109">IFERROR(
    _xlfn.XLOOKUP('Weighted - average'!$A109, Width!$A$2:$A$166, Width!C$2:C$166 * _xlfn.XLOOKUP('Weighted - average'!$A109, Length!$A$2:$A$177, Length!C$2:C$177)),
    0
)</f>
        <v>16970.207267431488</v>
      </c>
      <c r="D109" cm="1">
        <f t="array" ref="D109">IFERROR(
    _xlfn.XLOOKUP('Weighted - average'!$A109, Width!$A$2:$A$166, Width!D$2:D$166 * _xlfn.XLOOKUP('Weighted - average'!$A109, Length!$A$2:$A$177, Length!D$2:D$177)),
    0
)</f>
        <v>0</v>
      </c>
      <c r="E109" cm="1">
        <f t="array" ref="E109">IFERROR(
    _xlfn.XLOOKUP('Weighted - average'!$A109, Width!$A$2:$A$166, Width!E$2:E$166 * _xlfn.XLOOKUP('Weighted - average'!$A109, Length!$A$2:$A$177, Length!E$2:E$177)),
    0
)</f>
        <v>0</v>
      </c>
      <c r="F109" cm="1">
        <f t="array" ref="F109">IFERROR(
    _xlfn.XLOOKUP('Weighted - average'!$A109, Width!$A$2:$A$166, Width!F$2:F$166 * _xlfn.XLOOKUP('Weighted - average'!$A109, Length!$A$2:$A$177, Length!F$2:F$177)),
    0
)</f>
        <v>3187.8869999999888</v>
      </c>
      <c r="G109" cm="1">
        <f t="array" ref="G109">IFERROR(
    _xlfn.XLOOKUP('Weighted - average'!$A109, Width!$A$2:$A$166, Width!G$2:G$166 * _xlfn.XLOOKUP('Weighted - average'!$A109, Length!$A$2:$A$177, Length!G$2:G$177)),
    0
)</f>
        <v>20664.844503856879</v>
      </c>
      <c r="H109" cm="1">
        <f t="array" ref="H109">IFERROR(
    _xlfn.XLOOKUP('Weighted - average'!$A109, Width!$A$2:$A$166, Width!H$2:H$166 * _xlfn.XLOOKUP('Weighted - average'!$A109, Length!$A$2:$A$177, Length!H$2:H$177)),
    0
)</f>
        <v>0</v>
      </c>
      <c r="I109" cm="1">
        <f t="array" ref="I109">IFERROR(
    _xlfn.XLOOKUP('Weighted - average'!$A109, Width!$A$2:$A$166, Width!I$2:I$166 * _xlfn.XLOOKUP('Weighted - average'!$A109, Length!$A$2:$A$177, Length!I$2:I$177)),
    0
)</f>
        <v>1954.1457621931077</v>
      </c>
      <c r="J109" cm="1">
        <f t="array" ref="J109">IFERROR(
    _xlfn.XLOOKUP('Weighted - average'!$A109, Width!$A$2:$A$166, Width!J$2:J$166 * _xlfn.XLOOKUP('Weighted - average'!$A109, Length!$A$2:$A$177, Length!J$2:J$177)),
    0
)</f>
        <v>0</v>
      </c>
      <c r="K109" cm="1">
        <f t="array" ref="K109">IFERROR(
    _xlfn.XLOOKUP('Weighted - average'!$A109, Width!$A$2:$A$166, Width!K$2:K$166 * _xlfn.XLOOKUP('Weighted - average'!$A109, Length!$A$2:$A$177, Length!K$2:K$177)),
    0
)</f>
        <v>5615.2880288681908</v>
      </c>
      <c r="L109" cm="1">
        <f t="array" ref="L109">IFERROR(
    _xlfn.XLOOKUP('Weighted - average'!$A109, Width!$A$2:$A$166, Width!L$2:L$166 * _xlfn.XLOOKUP('Weighted - average'!$A109, Length!$A$2:$A$177, Length!L$2:L$177)),
    0
)</f>
        <v>3022.0296304403</v>
      </c>
      <c r="M109" cm="1">
        <f t="array" ref="M109">IFERROR(
    _xlfn.XLOOKUP('Weighted - average'!$A109, Width!$A$2:$A$166, Width!M$2:M$166 * _xlfn.XLOOKUP('Weighted - average'!$A109, Length!$A$2:$A$177, Length!M$2:M$177)),
    0
)</f>
        <v>0</v>
      </c>
      <c r="N109" cm="1">
        <f t="array" ref="N109">IFERROR(
    _xlfn.XLOOKUP('Weighted - average'!$A109, Width!$A$2:$A$166, Width!N$2:N$166 * _xlfn.XLOOKUP('Weighted - average'!$A109, Length!$A$2:$A$177, Length!N$2:N$177)),
    0
)</f>
        <v>0</v>
      </c>
      <c r="O109" cm="1">
        <f t="array" ref="O109">IFERROR(
    _xlfn.XLOOKUP('Weighted - average'!$A109, Width!$A$2:$A$166, Width!O$2:O$166 * _xlfn.XLOOKUP('Weighted - average'!$A109, Length!$A$2:$A$177, Length!O$2:O$177)),
    0
)</f>
        <v>4860.4784094476054</v>
      </c>
      <c r="P109" cm="1">
        <f t="array" ref="P109">IFERROR(
    _xlfn.XLOOKUP('Weighted - average'!$A109, Width!$A$2:$A$166, Width!P$2:P$166 * _xlfn.XLOOKUP('Weighted - average'!$A109, Length!$A$2:$A$177, Length!P$2:P$177)),
    0
)</f>
        <v>0</v>
      </c>
    </row>
    <row r="110" spans="1:16" x14ac:dyDescent="0.25">
      <c r="A110" s="1" t="s">
        <v>121</v>
      </c>
      <c r="B110" cm="1">
        <f t="array" ref="B110">IFERROR(
    _xlfn.XLOOKUP('Weighted - average'!$A110, Width!$A$2:$A$166, Width!B$2:B$166 * _xlfn.XLOOKUP('Weighted - average'!$A110, Length!$A$2:$A$177, Length!B$2:B$177)),
    0
)</f>
        <v>0</v>
      </c>
      <c r="C110" cm="1">
        <f t="array" ref="C110">IFERROR(
    _xlfn.XLOOKUP('Weighted - average'!$A110, Width!$A$2:$A$166, Width!C$2:C$166 * _xlfn.XLOOKUP('Weighted - average'!$A110, Length!$A$2:$A$177, Length!C$2:C$177)),
    0
)</f>
        <v>311533.42064892309</v>
      </c>
      <c r="D110" cm="1">
        <f t="array" ref="D110">IFERROR(
    _xlfn.XLOOKUP('Weighted - average'!$A110, Width!$A$2:$A$166, Width!D$2:D$166 * _xlfn.XLOOKUP('Weighted - average'!$A110, Length!$A$2:$A$177, Length!D$2:D$177)),
    0
)</f>
        <v>0</v>
      </c>
      <c r="E110" cm="1">
        <f t="array" ref="E110">IFERROR(
    _xlfn.XLOOKUP('Weighted - average'!$A110, Width!$A$2:$A$166, Width!E$2:E$166 * _xlfn.XLOOKUP('Weighted - average'!$A110, Length!$A$2:$A$177, Length!E$2:E$177)),
    0
)</f>
        <v>285.39</v>
      </c>
      <c r="F110" cm="1">
        <f t="array" ref="F110">IFERROR(
    _xlfn.XLOOKUP('Weighted - average'!$A110, Width!$A$2:$A$166, Width!F$2:F$166 * _xlfn.XLOOKUP('Weighted - average'!$A110, Length!$A$2:$A$177, Length!F$2:F$177)),
    0
)</f>
        <v>82176.062505044378</v>
      </c>
      <c r="G110" cm="1">
        <f t="array" ref="G110">IFERROR(
    _xlfn.XLOOKUP('Weighted - average'!$A110, Width!$A$2:$A$166, Width!G$2:G$166 * _xlfn.XLOOKUP('Weighted - average'!$A110, Length!$A$2:$A$177, Length!G$2:G$177)),
    0
)</f>
        <v>230739.91490430699</v>
      </c>
      <c r="H110" cm="1">
        <f t="array" ref="H110">IFERROR(
    _xlfn.XLOOKUP('Weighted - average'!$A110, Width!$A$2:$A$166, Width!H$2:H$166 * _xlfn.XLOOKUP('Weighted - average'!$A110, Length!$A$2:$A$177, Length!H$2:H$177)),
    0
)</f>
        <v>0</v>
      </c>
      <c r="I110" cm="1">
        <f t="array" ref="I110">IFERROR(
    _xlfn.XLOOKUP('Weighted - average'!$A110, Width!$A$2:$A$166, Width!I$2:I$166 * _xlfn.XLOOKUP('Weighted - average'!$A110, Length!$A$2:$A$177, Length!I$2:I$177)),
    0
)</f>
        <v>5485.3537956204345</v>
      </c>
      <c r="J110" cm="1">
        <f t="array" ref="J110">IFERROR(
    _xlfn.XLOOKUP('Weighted - average'!$A110, Width!$A$2:$A$166, Width!J$2:J$166 * _xlfn.XLOOKUP('Weighted - average'!$A110, Length!$A$2:$A$177, Length!J$2:J$177)),
    0
)</f>
        <v>0</v>
      </c>
      <c r="K110" cm="1">
        <f t="array" ref="K110">IFERROR(
    _xlfn.XLOOKUP('Weighted - average'!$A110, Width!$A$2:$A$166, Width!K$2:K$166 * _xlfn.XLOOKUP('Weighted - average'!$A110, Length!$A$2:$A$177, Length!K$2:K$177)),
    0
)</f>
        <v>31549.806168810675</v>
      </c>
      <c r="L110" cm="1">
        <f t="array" ref="L110">IFERROR(
    _xlfn.XLOOKUP('Weighted - average'!$A110, Width!$A$2:$A$166, Width!L$2:L$166 * _xlfn.XLOOKUP('Weighted - average'!$A110, Length!$A$2:$A$177, Length!L$2:L$177)),
    0
)</f>
        <v>163141.29761086585</v>
      </c>
      <c r="M110" cm="1">
        <f t="array" ref="M110">IFERROR(
    _xlfn.XLOOKUP('Weighted - average'!$A110, Width!$A$2:$A$166, Width!M$2:M$166 * _xlfn.XLOOKUP('Weighted - average'!$A110, Length!$A$2:$A$177, Length!M$2:M$177)),
    0
)</f>
        <v>0</v>
      </c>
      <c r="N110" cm="1">
        <f t="array" ref="N110">IFERROR(
    _xlfn.XLOOKUP('Weighted - average'!$A110, Width!$A$2:$A$166, Width!N$2:N$166 * _xlfn.XLOOKUP('Weighted - average'!$A110, Length!$A$2:$A$177, Length!N$2:N$177)),
    0
)</f>
        <v>0</v>
      </c>
      <c r="O110" cm="1">
        <f t="array" ref="O110">IFERROR(
    _xlfn.XLOOKUP('Weighted - average'!$A110, Width!$A$2:$A$166, Width!O$2:O$166 * _xlfn.XLOOKUP('Weighted - average'!$A110, Length!$A$2:$A$177, Length!O$2:O$177)),
    0
)</f>
        <v>37156.56583406547</v>
      </c>
      <c r="P110" cm="1">
        <f t="array" ref="P110">IFERROR(
    _xlfn.XLOOKUP('Weighted - average'!$A110, Width!$A$2:$A$166, Width!P$2:P$166 * _xlfn.XLOOKUP('Weighted - average'!$A110, Length!$A$2:$A$177, Length!P$2:P$177)),
    0
)</f>
        <v>0</v>
      </c>
    </row>
    <row r="111" spans="1:16" x14ac:dyDescent="0.25">
      <c r="A111" s="1" t="s">
        <v>122</v>
      </c>
      <c r="B111" cm="1">
        <f t="array" ref="B111">IFERROR(
    _xlfn.XLOOKUP('Weighted - average'!$A111, Width!$A$2:$A$166, Width!B$2:B$166 * _xlfn.XLOOKUP('Weighted - average'!$A111, Length!$A$2:$A$177, Length!B$2:B$177)),
    0
)</f>
        <v>23212.949628756622</v>
      </c>
      <c r="C111" cm="1">
        <f t="array" ref="C111">IFERROR(
    _xlfn.XLOOKUP('Weighted - average'!$A111, Width!$A$2:$A$166, Width!C$2:C$166 * _xlfn.XLOOKUP('Weighted - average'!$A111, Length!$A$2:$A$177, Length!C$2:C$177)),
    0
)</f>
        <v>331695.60088105995</v>
      </c>
      <c r="D111" cm="1">
        <f t="array" ref="D111">IFERROR(
    _xlfn.XLOOKUP('Weighted - average'!$A111, Width!$A$2:$A$166, Width!D$2:D$166 * _xlfn.XLOOKUP('Weighted - average'!$A111, Length!$A$2:$A$177, Length!D$2:D$177)),
    0
)</f>
        <v>0</v>
      </c>
      <c r="E111" cm="1">
        <f t="array" ref="E111">IFERROR(
    _xlfn.XLOOKUP('Weighted - average'!$A111, Width!$A$2:$A$166, Width!E$2:E$166 * _xlfn.XLOOKUP('Weighted - average'!$A111, Length!$A$2:$A$177, Length!E$2:E$177)),
    0
)</f>
        <v>0</v>
      </c>
      <c r="F111" cm="1">
        <f t="array" ref="F111">IFERROR(
    _xlfn.XLOOKUP('Weighted - average'!$A111, Width!$A$2:$A$166, Width!F$2:F$166 * _xlfn.XLOOKUP('Weighted - average'!$A111, Length!$A$2:$A$177, Length!F$2:F$177)),
    0
)</f>
        <v>40660.979999999996</v>
      </c>
      <c r="G111" cm="1">
        <f t="array" ref="G111">IFERROR(
    _xlfn.XLOOKUP('Weighted - average'!$A111, Width!$A$2:$A$166, Width!G$2:G$166 * _xlfn.XLOOKUP('Weighted - average'!$A111, Length!$A$2:$A$177, Length!G$2:G$177)),
    0
)</f>
        <v>235431.79627936674</v>
      </c>
      <c r="H111" cm="1">
        <f t="array" ref="H111">IFERROR(
    _xlfn.XLOOKUP('Weighted - average'!$A111, Width!$A$2:$A$166, Width!H$2:H$166 * _xlfn.XLOOKUP('Weighted - average'!$A111, Length!$A$2:$A$177, Length!H$2:H$177)),
    0
)</f>
        <v>0</v>
      </c>
      <c r="I111" cm="1">
        <f t="array" ref="I111">IFERROR(
    _xlfn.XLOOKUP('Weighted - average'!$A111, Width!$A$2:$A$166, Width!I$2:I$166 * _xlfn.XLOOKUP('Weighted - average'!$A111, Length!$A$2:$A$177, Length!I$2:I$177)),
    0
)</f>
        <v>0</v>
      </c>
      <c r="J111" cm="1">
        <f t="array" ref="J111">IFERROR(
    _xlfn.XLOOKUP('Weighted - average'!$A111, Width!$A$2:$A$166, Width!J$2:J$166 * _xlfn.XLOOKUP('Weighted - average'!$A111, Length!$A$2:$A$177, Length!J$2:J$177)),
    0
)</f>
        <v>0</v>
      </c>
      <c r="K111" cm="1">
        <f t="array" ref="K111">IFERROR(
    _xlfn.XLOOKUP('Weighted - average'!$A111, Width!$A$2:$A$166, Width!K$2:K$166 * _xlfn.XLOOKUP('Weighted - average'!$A111, Length!$A$2:$A$177, Length!K$2:K$177)),
    0
)</f>
        <v>11871.412713400294</v>
      </c>
      <c r="L111" cm="1">
        <f t="array" ref="L111">IFERROR(
    _xlfn.XLOOKUP('Weighted - average'!$A111, Width!$A$2:$A$166, Width!L$2:L$166 * _xlfn.XLOOKUP('Weighted - average'!$A111, Length!$A$2:$A$177, Length!L$2:L$177)),
    0
)</f>
        <v>105792.93433549683</v>
      </c>
      <c r="M111" cm="1">
        <f t="array" ref="M111">IFERROR(
    _xlfn.XLOOKUP('Weighted - average'!$A111, Width!$A$2:$A$166, Width!M$2:M$166 * _xlfn.XLOOKUP('Weighted - average'!$A111, Length!$A$2:$A$177, Length!M$2:M$177)),
    0
)</f>
        <v>0</v>
      </c>
      <c r="N111" cm="1">
        <f t="array" ref="N111">IFERROR(
    _xlfn.XLOOKUP('Weighted - average'!$A111, Width!$A$2:$A$166, Width!N$2:N$166 * _xlfn.XLOOKUP('Weighted - average'!$A111, Length!$A$2:$A$177, Length!N$2:N$177)),
    0
)</f>
        <v>0</v>
      </c>
      <c r="O111" cm="1">
        <f t="array" ref="O111">IFERROR(
    _xlfn.XLOOKUP('Weighted - average'!$A111, Width!$A$2:$A$166, Width!O$2:O$166 * _xlfn.XLOOKUP('Weighted - average'!$A111, Length!$A$2:$A$177, Length!O$2:O$177)),
    0
)</f>
        <v>47452.0750403368</v>
      </c>
      <c r="P111" cm="1">
        <f t="array" ref="P111">IFERROR(
    _xlfn.XLOOKUP('Weighted - average'!$A111, Width!$A$2:$A$166, Width!P$2:P$166 * _xlfn.XLOOKUP('Weighted - average'!$A111, Length!$A$2:$A$177, Length!P$2:P$177)),
    0
)</f>
        <v>0</v>
      </c>
    </row>
    <row r="112" spans="1:16" x14ac:dyDescent="0.25">
      <c r="A112" s="1" t="s">
        <v>123</v>
      </c>
      <c r="B112" cm="1">
        <f t="array" ref="B112">IFERROR(
    _xlfn.XLOOKUP('Weighted - average'!$A112, Width!$A$2:$A$166, Width!B$2:B$166 * _xlfn.XLOOKUP('Weighted - average'!$A112, Length!$A$2:$A$177, Length!B$2:B$177)),
    0
)</f>
        <v>65397.94</v>
      </c>
      <c r="C112" cm="1">
        <f t="array" ref="C112">IFERROR(
    _xlfn.XLOOKUP('Weighted - average'!$A112, Width!$A$2:$A$166, Width!C$2:C$166 * _xlfn.XLOOKUP('Weighted - average'!$A112, Length!$A$2:$A$177, Length!C$2:C$177)),
    0
)</f>
        <v>409982.32388197043</v>
      </c>
      <c r="D112" cm="1">
        <f t="array" ref="D112">IFERROR(
    _xlfn.XLOOKUP('Weighted - average'!$A112, Width!$A$2:$A$166, Width!D$2:D$166 * _xlfn.XLOOKUP('Weighted - average'!$A112, Length!$A$2:$A$177, Length!D$2:D$177)),
    0
)</f>
        <v>0</v>
      </c>
      <c r="E112" cm="1">
        <f t="array" ref="E112">IFERROR(
    _xlfn.XLOOKUP('Weighted - average'!$A112, Width!$A$2:$A$166, Width!E$2:E$166 * _xlfn.XLOOKUP('Weighted - average'!$A112, Length!$A$2:$A$177, Length!E$2:E$177)),
    0
)</f>
        <v>0</v>
      </c>
      <c r="F112" cm="1">
        <f t="array" ref="F112">IFERROR(
    _xlfn.XLOOKUP('Weighted - average'!$A112, Width!$A$2:$A$166, Width!F$2:F$166 * _xlfn.XLOOKUP('Weighted - average'!$A112, Length!$A$2:$A$177, Length!F$2:F$177)),
    0
)</f>
        <v>95675</v>
      </c>
      <c r="G112" cm="1">
        <f t="array" ref="G112">IFERROR(
    _xlfn.XLOOKUP('Weighted - average'!$A112, Width!$A$2:$A$166, Width!G$2:G$166 * _xlfn.XLOOKUP('Weighted - average'!$A112, Length!$A$2:$A$177, Length!G$2:G$177)),
    0
)</f>
        <v>302341.74870525458</v>
      </c>
      <c r="H112" cm="1">
        <f t="array" ref="H112">IFERROR(
    _xlfn.XLOOKUP('Weighted - average'!$A112, Width!$A$2:$A$166, Width!H$2:H$166 * _xlfn.XLOOKUP('Weighted - average'!$A112, Length!$A$2:$A$177, Length!H$2:H$177)),
    0
)</f>
        <v>0</v>
      </c>
      <c r="I112" cm="1">
        <f t="array" ref="I112">IFERROR(
    _xlfn.XLOOKUP('Weighted - average'!$A112, Width!$A$2:$A$166, Width!I$2:I$166 * _xlfn.XLOOKUP('Weighted - average'!$A112, Length!$A$2:$A$177, Length!I$2:I$177)),
    0
)</f>
        <v>0</v>
      </c>
      <c r="J112" cm="1">
        <f t="array" ref="J112">IFERROR(
    _xlfn.XLOOKUP('Weighted - average'!$A112, Width!$A$2:$A$166, Width!J$2:J$166 * _xlfn.XLOOKUP('Weighted - average'!$A112, Length!$A$2:$A$177, Length!J$2:J$177)),
    0
)</f>
        <v>0</v>
      </c>
      <c r="K112" cm="1">
        <f t="array" ref="K112">IFERROR(
    _xlfn.XLOOKUP('Weighted - average'!$A112, Width!$A$2:$A$166, Width!K$2:K$166 * _xlfn.XLOOKUP('Weighted - average'!$A112, Length!$A$2:$A$177, Length!K$2:K$177)),
    0
)</f>
        <v>23919.689113221266</v>
      </c>
      <c r="L112" cm="1">
        <f t="array" ref="L112">IFERROR(
    _xlfn.XLOOKUP('Weighted - average'!$A112, Width!$A$2:$A$166, Width!L$2:L$166 * _xlfn.XLOOKUP('Weighted - average'!$A112, Length!$A$2:$A$177, Length!L$2:L$177)),
    0
)</f>
        <v>315140.87523094547</v>
      </c>
      <c r="M112" cm="1">
        <f t="array" ref="M112">IFERROR(
    _xlfn.XLOOKUP('Weighted - average'!$A112, Width!$A$2:$A$166, Width!M$2:M$166 * _xlfn.XLOOKUP('Weighted - average'!$A112, Length!$A$2:$A$177, Length!M$2:M$177)),
    0
)</f>
        <v>0</v>
      </c>
      <c r="N112" cm="1">
        <f t="array" ref="N112">IFERROR(
    _xlfn.XLOOKUP('Weighted - average'!$A112, Width!$A$2:$A$166, Width!N$2:N$166 * _xlfn.XLOOKUP('Weighted - average'!$A112, Length!$A$2:$A$177, Length!N$2:N$177)),
    0
)</f>
        <v>0</v>
      </c>
      <c r="O112" cm="1">
        <f t="array" ref="O112">IFERROR(
    _xlfn.XLOOKUP('Weighted - average'!$A112, Width!$A$2:$A$166, Width!O$2:O$166 * _xlfn.XLOOKUP('Weighted - average'!$A112, Length!$A$2:$A$177, Length!O$2:O$177)),
    0
)</f>
        <v>37702.773000000001</v>
      </c>
      <c r="P112" cm="1">
        <f t="array" ref="P112">IFERROR(
    _xlfn.XLOOKUP('Weighted - average'!$A112, Width!$A$2:$A$166, Width!P$2:P$166 * _xlfn.XLOOKUP('Weighted - average'!$A112, Length!$A$2:$A$177, Length!P$2:P$177)),
    0
)</f>
        <v>0</v>
      </c>
    </row>
    <row r="113" spans="1:16" x14ac:dyDescent="0.25">
      <c r="A113" s="1" t="s">
        <v>124</v>
      </c>
      <c r="B113" cm="1">
        <f t="array" ref="B113">IFERROR(
    _xlfn.XLOOKUP('Weighted - average'!$A113, Width!$A$2:$A$166, Width!B$2:B$166 * _xlfn.XLOOKUP('Weighted - average'!$A113, Length!$A$2:$A$177, Length!B$2:B$177)),
    0
)</f>
        <v>0</v>
      </c>
      <c r="C113" cm="1">
        <f t="array" ref="C113">IFERROR(
    _xlfn.XLOOKUP('Weighted - average'!$A113, Width!$A$2:$A$166, Width!C$2:C$166 * _xlfn.XLOOKUP('Weighted - average'!$A113, Length!$A$2:$A$177, Length!C$2:C$177)),
    0
)</f>
        <v>82525.105325095035</v>
      </c>
      <c r="D113" cm="1">
        <f t="array" ref="D113">IFERROR(
    _xlfn.XLOOKUP('Weighted - average'!$A113, Width!$A$2:$A$166, Width!D$2:D$166 * _xlfn.XLOOKUP('Weighted - average'!$A113, Length!$A$2:$A$177, Length!D$2:D$177)),
    0
)</f>
        <v>0</v>
      </c>
      <c r="E113" cm="1">
        <f t="array" ref="E113">IFERROR(
    _xlfn.XLOOKUP('Weighted - average'!$A113, Width!$A$2:$A$166, Width!E$2:E$166 * _xlfn.XLOOKUP('Weighted - average'!$A113, Length!$A$2:$A$177, Length!E$2:E$177)),
    0
)</f>
        <v>0</v>
      </c>
      <c r="F113" cm="1">
        <f t="array" ref="F113">IFERROR(
    _xlfn.XLOOKUP('Weighted - average'!$A113, Width!$A$2:$A$166, Width!F$2:F$166 * _xlfn.XLOOKUP('Weighted - average'!$A113, Length!$A$2:$A$177, Length!F$2:F$177)),
    0
)</f>
        <v>33837.42</v>
      </c>
      <c r="G113" cm="1">
        <f t="array" ref="G113">IFERROR(
    _xlfn.XLOOKUP('Weighted - average'!$A113, Width!$A$2:$A$166, Width!G$2:G$166 * _xlfn.XLOOKUP('Weighted - average'!$A113, Length!$A$2:$A$177, Length!G$2:G$177)),
    0
)</f>
        <v>35036.971437062872</v>
      </c>
      <c r="H113" cm="1">
        <f t="array" ref="H113">IFERROR(
    _xlfn.XLOOKUP('Weighted - average'!$A113, Width!$A$2:$A$166, Width!H$2:H$166 * _xlfn.XLOOKUP('Weighted - average'!$A113, Length!$A$2:$A$177, Length!H$2:H$177)),
    0
)</f>
        <v>0</v>
      </c>
      <c r="I113" cm="1">
        <f t="array" ref="I113">IFERROR(
    _xlfn.XLOOKUP('Weighted - average'!$A113, Width!$A$2:$A$166, Width!I$2:I$166 * _xlfn.XLOOKUP('Weighted - average'!$A113, Length!$A$2:$A$177, Length!I$2:I$177)),
    0
)</f>
        <v>0</v>
      </c>
      <c r="J113" cm="1">
        <f t="array" ref="J113">IFERROR(
    _xlfn.XLOOKUP('Weighted - average'!$A113, Width!$A$2:$A$166, Width!J$2:J$166 * _xlfn.XLOOKUP('Weighted - average'!$A113, Length!$A$2:$A$177, Length!J$2:J$177)),
    0
)</f>
        <v>0</v>
      </c>
      <c r="K113" cm="1">
        <f t="array" ref="K113">IFERROR(
    _xlfn.XLOOKUP('Weighted - average'!$A113, Width!$A$2:$A$166, Width!K$2:K$166 * _xlfn.XLOOKUP('Weighted - average'!$A113, Length!$A$2:$A$177, Length!K$2:K$177)),
    0
)</f>
        <v>14487.122522799111</v>
      </c>
      <c r="L113" cm="1">
        <f t="array" ref="L113">IFERROR(
    _xlfn.XLOOKUP('Weighted - average'!$A113, Width!$A$2:$A$166, Width!L$2:L$166 * _xlfn.XLOOKUP('Weighted - average'!$A113, Length!$A$2:$A$177, Length!L$2:L$177)),
    0
)</f>
        <v>13698.13</v>
      </c>
      <c r="M113" cm="1">
        <f t="array" ref="M113">IFERROR(
    _xlfn.XLOOKUP('Weighted - average'!$A113, Width!$A$2:$A$166, Width!M$2:M$166 * _xlfn.XLOOKUP('Weighted - average'!$A113, Length!$A$2:$A$177, Length!M$2:M$177)),
    0
)</f>
        <v>0</v>
      </c>
      <c r="N113" cm="1">
        <f t="array" ref="N113">IFERROR(
    _xlfn.XLOOKUP('Weighted - average'!$A113, Width!$A$2:$A$166, Width!N$2:N$166 * _xlfn.XLOOKUP('Weighted - average'!$A113, Length!$A$2:$A$177, Length!N$2:N$177)),
    0
)</f>
        <v>0</v>
      </c>
      <c r="O113" cm="1">
        <f t="array" ref="O113">IFERROR(
    _xlfn.XLOOKUP('Weighted - average'!$A113, Width!$A$2:$A$166, Width!O$2:O$166 * _xlfn.XLOOKUP('Weighted - average'!$A113, Length!$A$2:$A$177, Length!O$2:O$177)),
    0
)</f>
        <v>93903.025939889136</v>
      </c>
      <c r="P113" cm="1">
        <f t="array" ref="P113">IFERROR(
    _xlfn.XLOOKUP('Weighted - average'!$A113, Width!$A$2:$A$166, Width!P$2:P$166 * _xlfn.XLOOKUP('Weighted - average'!$A113, Length!$A$2:$A$177, Length!P$2:P$177)),
    0
)</f>
        <v>0</v>
      </c>
    </row>
    <row r="114" spans="1:16" x14ac:dyDescent="0.25">
      <c r="A114" s="1" t="s">
        <v>185</v>
      </c>
      <c r="B114" cm="1">
        <f t="array" ref="B114">IFERROR(
    _xlfn.XLOOKUP('Weighted - average'!$A114, Width!$A$2:$A$166, Width!B$2:B$166 * _xlfn.XLOOKUP('Weighted - average'!$A114, Length!$A$2:$A$177, Length!B$2:B$177)),
    0
)</f>
        <v>0</v>
      </c>
      <c r="C114" cm="1">
        <f t="array" ref="C114">IFERROR(
    _xlfn.XLOOKUP('Weighted - average'!$A114, Width!$A$2:$A$166, Width!C$2:C$166 * _xlfn.XLOOKUP('Weighted - average'!$A114, Length!$A$2:$A$177, Length!C$2:C$177)),
    0
)</f>
        <v>0</v>
      </c>
      <c r="D114" cm="1">
        <f t="array" ref="D114">IFERROR(
    _xlfn.XLOOKUP('Weighted - average'!$A114, Width!$A$2:$A$166, Width!D$2:D$166 * _xlfn.XLOOKUP('Weighted - average'!$A114, Length!$A$2:$A$177, Length!D$2:D$177)),
    0
)</f>
        <v>0</v>
      </c>
      <c r="E114" cm="1">
        <f t="array" ref="E114">IFERROR(
    _xlfn.XLOOKUP('Weighted - average'!$A114, Width!$A$2:$A$166, Width!E$2:E$166 * _xlfn.XLOOKUP('Weighted - average'!$A114, Length!$A$2:$A$177, Length!E$2:E$177)),
    0
)</f>
        <v>0</v>
      </c>
      <c r="F114" cm="1">
        <f t="array" ref="F114">IFERROR(
    _xlfn.XLOOKUP('Weighted - average'!$A114, Width!$A$2:$A$166, Width!F$2:F$166 * _xlfn.XLOOKUP('Weighted - average'!$A114, Length!$A$2:$A$177, Length!F$2:F$177)),
    0
)</f>
        <v>0</v>
      </c>
      <c r="G114" cm="1">
        <f t="array" ref="G114">IFERROR(
    _xlfn.XLOOKUP('Weighted - average'!$A114, Width!$A$2:$A$166, Width!G$2:G$166 * _xlfn.XLOOKUP('Weighted - average'!$A114, Length!$A$2:$A$177, Length!G$2:G$177)),
    0
)</f>
        <v>0</v>
      </c>
      <c r="H114" cm="1">
        <f t="array" ref="H114">IFERROR(
    _xlfn.XLOOKUP('Weighted - average'!$A114, Width!$A$2:$A$166, Width!H$2:H$166 * _xlfn.XLOOKUP('Weighted - average'!$A114, Length!$A$2:$A$177, Length!H$2:H$177)),
    0
)</f>
        <v>0</v>
      </c>
      <c r="I114" cm="1">
        <f t="array" ref="I114">IFERROR(
    _xlfn.XLOOKUP('Weighted - average'!$A114, Width!$A$2:$A$166, Width!I$2:I$166 * _xlfn.XLOOKUP('Weighted - average'!$A114, Length!$A$2:$A$177, Length!I$2:I$177)),
    0
)</f>
        <v>0</v>
      </c>
      <c r="J114" cm="1">
        <f t="array" ref="J114">IFERROR(
    _xlfn.XLOOKUP('Weighted - average'!$A114, Width!$A$2:$A$166, Width!J$2:J$166 * _xlfn.XLOOKUP('Weighted - average'!$A114, Length!$A$2:$A$177, Length!J$2:J$177)),
    0
)</f>
        <v>0</v>
      </c>
      <c r="K114" cm="1">
        <f t="array" ref="K114">IFERROR(
    _xlfn.XLOOKUP('Weighted - average'!$A114, Width!$A$2:$A$166, Width!K$2:K$166 * _xlfn.XLOOKUP('Weighted - average'!$A114, Length!$A$2:$A$177, Length!K$2:K$177)),
    0
)</f>
        <v>0</v>
      </c>
      <c r="L114" cm="1">
        <f t="array" ref="L114">IFERROR(
    _xlfn.XLOOKUP('Weighted - average'!$A114, Width!$A$2:$A$166, Width!L$2:L$166 * _xlfn.XLOOKUP('Weighted - average'!$A114, Length!$A$2:$A$177, Length!L$2:L$177)),
    0
)</f>
        <v>0</v>
      </c>
      <c r="M114" cm="1">
        <f t="array" ref="M114">IFERROR(
    _xlfn.XLOOKUP('Weighted - average'!$A114, Width!$A$2:$A$166, Width!M$2:M$166 * _xlfn.XLOOKUP('Weighted - average'!$A114, Length!$A$2:$A$177, Length!M$2:M$177)),
    0
)</f>
        <v>0</v>
      </c>
      <c r="N114" cm="1">
        <f t="array" ref="N114">IFERROR(
    _xlfn.XLOOKUP('Weighted - average'!$A114, Width!$A$2:$A$166, Width!N$2:N$166 * _xlfn.XLOOKUP('Weighted - average'!$A114, Length!$A$2:$A$177, Length!N$2:N$177)),
    0
)</f>
        <v>0</v>
      </c>
      <c r="O114" cm="1">
        <f t="array" ref="O114">IFERROR(
    _xlfn.XLOOKUP('Weighted - average'!$A114, Width!$A$2:$A$166, Width!O$2:O$166 * _xlfn.XLOOKUP('Weighted - average'!$A114, Length!$A$2:$A$177, Length!O$2:O$177)),
    0
)</f>
        <v>0</v>
      </c>
      <c r="P114" cm="1">
        <f t="array" ref="P114">IFERROR(
    _xlfn.XLOOKUP('Weighted - average'!$A114, Width!$A$2:$A$166, Width!P$2:P$166 * _xlfn.XLOOKUP('Weighted - average'!$A114, Length!$A$2:$A$177, Length!P$2:P$177)),
    0
)</f>
        <v>0</v>
      </c>
    </row>
    <row r="115" spans="1:16" x14ac:dyDescent="0.25">
      <c r="A115" s="1" t="s">
        <v>125</v>
      </c>
      <c r="B115" cm="1">
        <f t="array" ref="B115">IFERROR(
    _xlfn.XLOOKUP('Weighted - average'!$A115, Width!$A$2:$A$166, Width!B$2:B$166 * _xlfn.XLOOKUP('Weighted - average'!$A115, Length!$A$2:$A$177, Length!B$2:B$177)),
    0
)</f>
        <v>22637.131808118073</v>
      </c>
      <c r="C115" cm="1">
        <f t="array" ref="C115">IFERROR(
    _xlfn.XLOOKUP('Weighted - average'!$A115, Width!$A$2:$A$166, Width!C$2:C$166 * _xlfn.XLOOKUP('Weighted - average'!$A115, Length!$A$2:$A$177, Length!C$2:C$177)),
    0
)</f>
        <v>293827.98176430876</v>
      </c>
      <c r="D115" cm="1">
        <f t="array" ref="D115">IFERROR(
    _xlfn.XLOOKUP('Weighted - average'!$A115, Width!$A$2:$A$166, Width!D$2:D$166 * _xlfn.XLOOKUP('Weighted - average'!$A115, Length!$A$2:$A$177, Length!D$2:D$177)),
    0
)</f>
        <v>0</v>
      </c>
      <c r="E115" cm="1">
        <f t="array" ref="E115">IFERROR(
    _xlfn.XLOOKUP('Weighted - average'!$A115, Width!$A$2:$A$166, Width!E$2:E$166 * _xlfn.XLOOKUP('Weighted - average'!$A115, Length!$A$2:$A$177, Length!E$2:E$177)),
    0
)</f>
        <v>0</v>
      </c>
      <c r="F115" cm="1">
        <f t="array" ref="F115">IFERROR(
    _xlfn.XLOOKUP('Weighted - average'!$A115, Width!$A$2:$A$166, Width!F$2:F$166 * _xlfn.XLOOKUP('Weighted - average'!$A115, Length!$A$2:$A$177, Length!F$2:F$177)),
    0
)</f>
        <v>11231.581763650209</v>
      </c>
      <c r="G115" cm="1">
        <f t="array" ref="G115">IFERROR(
    _xlfn.XLOOKUP('Weighted - average'!$A115, Width!$A$2:$A$166, Width!G$2:G$166 * _xlfn.XLOOKUP('Weighted - average'!$A115, Length!$A$2:$A$177, Length!G$2:G$177)),
    0
)</f>
        <v>224193.79694464742</v>
      </c>
      <c r="H115" cm="1">
        <f t="array" ref="H115">IFERROR(
    _xlfn.XLOOKUP('Weighted - average'!$A115, Width!$A$2:$A$166, Width!H$2:H$166 * _xlfn.XLOOKUP('Weighted - average'!$A115, Length!$A$2:$A$177, Length!H$2:H$177)),
    0
)</f>
        <v>0</v>
      </c>
      <c r="I115" cm="1">
        <f t="array" ref="I115">IFERROR(
    _xlfn.XLOOKUP('Weighted - average'!$A115, Width!$A$2:$A$166, Width!I$2:I$166 * _xlfn.XLOOKUP('Weighted - average'!$A115, Length!$A$2:$A$177, Length!I$2:I$177)),
    0
)</f>
        <v>285.73811124694271</v>
      </c>
      <c r="J115" cm="1">
        <f t="array" ref="J115">IFERROR(
    _xlfn.XLOOKUP('Weighted - average'!$A115, Width!$A$2:$A$166, Width!J$2:J$166 * _xlfn.XLOOKUP('Weighted - average'!$A115, Length!$A$2:$A$177, Length!J$2:J$177)),
    0
)</f>
        <v>0</v>
      </c>
      <c r="K115" cm="1">
        <f t="array" ref="K115">IFERROR(
    _xlfn.XLOOKUP('Weighted - average'!$A115, Width!$A$2:$A$166, Width!K$2:K$166 * _xlfn.XLOOKUP('Weighted - average'!$A115, Length!$A$2:$A$177, Length!K$2:K$177)),
    0
)</f>
        <v>10161.780995058582</v>
      </c>
      <c r="L115" cm="1">
        <f t="array" ref="L115">IFERROR(
    _xlfn.XLOOKUP('Weighted - average'!$A115, Width!$A$2:$A$166, Width!L$2:L$166 * _xlfn.XLOOKUP('Weighted - average'!$A115, Length!$A$2:$A$177, Length!L$2:L$177)),
    0
)</f>
        <v>76614.049848414652</v>
      </c>
      <c r="M115" cm="1">
        <f t="array" ref="M115">IFERROR(
    _xlfn.XLOOKUP('Weighted - average'!$A115, Width!$A$2:$A$166, Width!M$2:M$166 * _xlfn.XLOOKUP('Weighted - average'!$A115, Length!$A$2:$A$177, Length!M$2:M$177)),
    0
)</f>
        <v>0</v>
      </c>
      <c r="N115" cm="1">
        <f t="array" ref="N115">IFERROR(
    _xlfn.XLOOKUP('Weighted - average'!$A115, Width!$A$2:$A$166, Width!N$2:N$166 * _xlfn.XLOOKUP('Weighted - average'!$A115, Length!$A$2:$A$177, Length!N$2:N$177)),
    0
)</f>
        <v>0</v>
      </c>
      <c r="O115" cm="1">
        <f t="array" ref="O115">IFERROR(
    _xlfn.XLOOKUP('Weighted - average'!$A115, Width!$A$2:$A$166, Width!O$2:O$166 * _xlfn.XLOOKUP('Weighted - average'!$A115, Length!$A$2:$A$177, Length!O$2:O$177)),
    0
)</f>
        <v>25589.036349923172</v>
      </c>
      <c r="P115" cm="1">
        <f t="array" ref="P115">IFERROR(
    _xlfn.XLOOKUP('Weighted - average'!$A115, Width!$A$2:$A$166, Width!P$2:P$166 * _xlfn.XLOOKUP('Weighted - average'!$A115, Length!$A$2:$A$177, Length!P$2:P$177)),
    0
)</f>
        <v>0</v>
      </c>
    </row>
    <row r="116" spans="1:16" x14ac:dyDescent="0.25">
      <c r="A116" s="1" t="s">
        <v>126</v>
      </c>
      <c r="B116" cm="1">
        <f t="array" ref="B116">IFERROR(
    _xlfn.XLOOKUP('Weighted - average'!$A116, Width!$A$2:$A$166, Width!B$2:B$166 * _xlfn.XLOOKUP('Weighted - average'!$A116, Length!$A$2:$A$177, Length!B$2:B$177)),
    0
)</f>
        <v>18271.409689679964</v>
      </c>
      <c r="C116" cm="1">
        <f t="array" ref="C116">IFERROR(
    _xlfn.XLOOKUP('Weighted - average'!$A116, Width!$A$2:$A$166, Width!C$2:C$166 * _xlfn.XLOOKUP('Weighted - average'!$A116, Length!$A$2:$A$177, Length!C$2:C$177)),
    0
)</f>
        <v>219173.71515437672</v>
      </c>
      <c r="D116" cm="1">
        <f t="array" ref="D116">IFERROR(
    _xlfn.XLOOKUP('Weighted - average'!$A116, Width!$A$2:$A$166, Width!D$2:D$166 * _xlfn.XLOOKUP('Weighted - average'!$A116, Length!$A$2:$A$177, Length!D$2:D$177)),
    0
)</f>
        <v>218.20139872521221</v>
      </c>
      <c r="E116" cm="1">
        <f t="array" ref="E116">IFERROR(
    _xlfn.XLOOKUP('Weighted - average'!$A116, Width!$A$2:$A$166, Width!E$2:E$166 * _xlfn.XLOOKUP('Weighted - average'!$A116, Length!$A$2:$A$177, Length!E$2:E$177)),
    0
)</f>
        <v>742.78481595091989</v>
      </c>
      <c r="F116" cm="1">
        <f t="array" ref="F116">IFERROR(
    _xlfn.XLOOKUP('Weighted - average'!$A116, Width!$A$2:$A$166, Width!F$2:F$166 * _xlfn.XLOOKUP('Weighted - average'!$A116, Length!$A$2:$A$177, Length!F$2:F$177)),
    0
)</f>
        <v>35789.116757319833</v>
      </c>
      <c r="G116" cm="1">
        <f t="array" ref="G116">IFERROR(
    _xlfn.XLOOKUP('Weighted - average'!$A116, Width!$A$2:$A$166, Width!G$2:G$166 * _xlfn.XLOOKUP('Weighted - average'!$A116, Length!$A$2:$A$177, Length!G$2:G$177)),
    0
)</f>
        <v>204426.32561019983</v>
      </c>
      <c r="H116" cm="1">
        <f t="array" ref="H116">IFERROR(
    _xlfn.XLOOKUP('Weighted - average'!$A116, Width!$A$2:$A$166, Width!H$2:H$166 * _xlfn.XLOOKUP('Weighted - average'!$A116, Length!$A$2:$A$177, Length!H$2:H$177)),
    0
)</f>
        <v>1629.2832999373795</v>
      </c>
      <c r="I116" cm="1">
        <f t="array" ref="I116">IFERROR(
    _xlfn.XLOOKUP('Weighted - average'!$A116, Width!$A$2:$A$166, Width!I$2:I$166 * _xlfn.XLOOKUP('Weighted - average'!$A116, Length!$A$2:$A$177, Length!I$2:I$177)),
    0
)</f>
        <v>9667.9136875982549</v>
      </c>
      <c r="J116" cm="1">
        <f t="array" ref="J116">IFERROR(
    _xlfn.XLOOKUP('Weighted - average'!$A116, Width!$A$2:$A$166, Width!J$2:J$166 * _xlfn.XLOOKUP('Weighted - average'!$A116, Length!$A$2:$A$177, Length!J$2:J$177)),
    0
)</f>
        <v>2388.4172021887548</v>
      </c>
      <c r="K116" cm="1">
        <f t="array" ref="K116">IFERROR(
    _xlfn.XLOOKUP('Weighted - average'!$A116, Width!$A$2:$A$166, Width!K$2:K$166 * _xlfn.XLOOKUP('Weighted - average'!$A116, Length!$A$2:$A$177, Length!K$2:K$177)),
    0
)</f>
        <v>177529.92818845581</v>
      </c>
      <c r="L116" cm="1">
        <f t="array" ref="L116">IFERROR(
    _xlfn.XLOOKUP('Weighted - average'!$A116, Width!$A$2:$A$166, Width!L$2:L$166 * _xlfn.XLOOKUP('Weighted - average'!$A116, Length!$A$2:$A$177, Length!L$2:L$177)),
    0
)</f>
        <v>105081.97516431121</v>
      </c>
      <c r="M116" cm="1">
        <f t="array" ref="M116">IFERROR(
    _xlfn.XLOOKUP('Weighted - average'!$A116, Width!$A$2:$A$166, Width!M$2:M$166 * _xlfn.XLOOKUP('Weighted - average'!$A116, Length!$A$2:$A$177, Length!M$2:M$177)),
    0
)</f>
        <v>47651.854615688375</v>
      </c>
      <c r="N116" cm="1">
        <f t="array" ref="N116">IFERROR(
    _xlfn.XLOOKUP('Weighted - average'!$A116, Width!$A$2:$A$166, Width!N$2:N$166 * _xlfn.XLOOKUP('Weighted - average'!$A116, Length!$A$2:$A$177, Length!N$2:N$177)),
    0
)</f>
        <v>0</v>
      </c>
      <c r="O116" cm="1">
        <f t="array" ref="O116">IFERROR(
    _xlfn.XLOOKUP('Weighted - average'!$A116, Width!$A$2:$A$166, Width!O$2:O$166 * _xlfn.XLOOKUP('Weighted - average'!$A116, Length!$A$2:$A$177, Length!O$2:O$177)),
    0
)</f>
        <v>51275.303700315919</v>
      </c>
      <c r="P116" cm="1">
        <f t="array" ref="P116">IFERROR(
    _xlfn.XLOOKUP('Weighted - average'!$A116, Width!$A$2:$A$166, Width!P$2:P$166 * _xlfn.XLOOKUP('Weighted - average'!$A116, Length!$A$2:$A$177, Length!P$2:P$177)),
    0
)</f>
        <v>9757.7379849967347</v>
      </c>
    </row>
    <row r="117" spans="1:16" x14ac:dyDescent="0.25">
      <c r="A117" s="1" t="s">
        <v>127</v>
      </c>
      <c r="B117" cm="1">
        <f t="array" ref="B117">IFERROR(
    _xlfn.XLOOKUP('Weighted - average'!$A117, Width!$A$2:$A$166, Width!B$2:B$166 * _xlfn.XLOOKUP('Weighted - average'!$A117, Length!$A$2:$A$177, Length!B$2:B$177)),
    0
)</f>
        <v>0</v>
      </c>
      <c r="C117" cm="1">
        <f t="array" ref="C117">IFERROR(
    _xlfn.XLOOKUP('Weighted - average'!$A117, Width!$A$2:$A$166, Width!C$2:C$166 * _xlfn.XLOOKUP('Weighted - average'!$A117, Length!$A$2:$A$177, Length!C$2:C$177)),
    0
)</f>
        <v>357992.10514351557</v>
      </c>
      <c r="D117" cm="1">
        <f t="array" ref="D117">IFERROR(
    _xlfn.XLOOKUP('Weighted - average'!$A117, Width!$A$2:$A$166, Width!D$2:D$166 * _xlfn.XLOOKUP('Weighted - average'!$A117, Length!$A$2:$A$177, Length!D$2:D$177)),
    0
)</f>
        <v>0</v>
      </c>
      <c r="E117" cm="1">
        <f t="array" ref="E117">IFERROR(
    _xlfn.XLOOKUP('Weighted - average'!$A117, Width!$A$2:$A$166, Width!E$2:E$166 * _xlfn.XLOOKUP('Weighted - average'!$A117, Length!$A$2:$A$177, Length!E$2:E$177)),
    0
)</f>
        <v>0</v>
      </c>
      <c r="F117" cm="1">
        <f t="array" ref="F117">IFERROR(
    _xlfn.XLOOKUP('Weighted - average'!$A117, Width!$A$2:$A$166, Width!F$2:F$166 * _xlfn.XLOOKUP('Weighted - average'!$A117, Length!$A$2:$A$177, Length!F$2:F$177)),
    0
)</f>
        <v>0</v>
      </c>
      <c r="G117" cm="1">
        <f t="array" ref="G117">IFERROR(
    _xlfn.XLOOKUP('Weighted - average'!$A117, Width!$A$2:$A$166, Width!G$2:G$166 * _xlfn.XLOOKUP('Weighted - average'!$A117, Length!$A$2:$A$177, Length!G$2:G$177)),
    0
)</f>
        <v>112959.02563272648</v>
      </c>
      <c r="H117" cm="1">
        <f t="array" ref="H117">IFERROR(
    _xlfn.XLOOKUP('Weighted - average'!$A117, Width!$A$2:$A$166, Width!H$2:H$166 * _xlfn.XLOOKUP('Weighted - average'!$A117, Length!$A$2:$A$177, Length!H$2:H$177)),
    0
)</f>
        <v>0</v>
      </c>
      <c r="I117" cm="1">
        <f t="array" ref="I117">IFERROR(
    _xlfn.XLOOKUP('Weighted - average'!$A117, Width!$A$2:$A$166, Width!I$2:I$166 * _xlfn.XLOOKUP('Weighted - average'!$A117, Length!$A$2:$A$177, Length!I$2:I$177)),
    0
)</f>
        <v>1894.3494994727557</v>
      </c>
      <c r="J117" cm="1">
        <f t="array" ref="J117">IFERROR(
    _xlfn.XLOOKUP('Weighted - average'!$A117, Width!$A$2:$A$166, Width!J$2:J$166 * _xlfn.XLOOKUP('Weighted - average'!$A117, Length!$A$2:$A$177, Length!J$2:J$177)),
    0
)</f>
        <v>0</v>
      </c>
      <c r="K117" cm="1">
        <f t="array" ref="K117">IFERROR(
    _xlfn.XLOOKUP('Weighted - average'!$A117, Width!$A$2:$A$166, Width!K$2:K$166 * _xlfn.XLOOKUP('Weighted - average'!$A117, Length!$A$2:$A$177, Length!K$2:K$177)),
    0
)</f>
        <v>76348.208115177011</v>
      </c>
      <c r="L117" cm="1">
        <f t="array" ref="L117">IFERROR(
    _xlfn.XLOOKUP('Weighted - average'!$A117, Width!$A$2:$A$166, Width!L$2:L$166 * _xlfn.XLOOKUP('Weighted - average'!$A117, Length!$A$2:$A$177, Length!L$2:L$177)),
    0
)</f>
        <v>121389.96908764314</v>
      </c>
      <c r="M117" cm="1">
        <f t="array" ref="M117">IFERROR(
    _xlfn.XLOOKUP('Weighted - average'!$A117, Width!$A$2:$A$166, Width!M$2:M$166 * _xlfn.XLOOKUP('Weighted - average'!$A117, Length!$A$2:$A$177, Length!M$2:M$177)),
    0
)</f>
        <v>0</v>
      </c>
      <c r="N117" cm="1">
        <f t="array" ref="N117">IFERROR(
    _xlfn.XLOOKUP('Weighted - average'!$A117, Width!$A$2:$A$166, Width!N$2:N$166 * _xlfn.XLOOKUP('Weighted - average'!$A117, Length!$A$2:$A$177, Length!N$2:N$177)),
    0
)</f>
        <v>0</v>
      </c>
      <c r="O117" cm="1">
        <f t="array" ref="O117">IFERROR(
    _xlfn.XLOOKUP('Weighted - average'!$A117, Width!$A$2:$A$166, Width!O$2:O$166 * _xlfn.XLOOKUP('Weighted - average'!$A117, Length!$A$2:$A$177, Length!O$2:O$177)),
    0
)</f>
        <v>53646.301032366559</v>
      </c>
      <c r="P117" cm="1">
        <f t="array" ref="P117">IFERROR(
    _xlfn.XLOOKUP('Weighted - average'!$A117, Width!$A$2:$A$166, Width!P$2:P$166 * _xlfn.XLOOKUP('Weighted - average'!$A117, Length!$A$2:$A$177, Length!P$2:P$177)),
    0
)</f>
        <v>0</v>
      </c>
    </row>
    <row r="118" spans="1:16" x14ac:dyDescent="0.25">
      <c r="A118" s="1" t="s">
        <v>128</v>
      </c>
      <c r="B118" cm="1">
        <f t="array" ref="B118">IFERROR(
    _xlfn.XLOOKUP('Weighted - average'!$A118, Width!$A$2:$A$166, Width!B$2:B$166 * _xlfn.XLOOKUP('Weighted - average'!$A118, Length!$A$2:$A$177, Length!B$2:B$177)),
    0
)</f>
        <v>14489.31806030681</v>
      </c>
      <c r="C118" cm="1">
        <f t="array" ref="C118">IFERROR(
    _xlfn.XLOOKUP('Weighted - average'!$A118, Width!$A$2:$A$166, Width!C$2:C$166 * _xlfn.XLOOKUP('Weighted - average'!$A118, Length!$A$2:$A$177, Length!C$2:C$177)),
    0
)</f>
        <v>122148.43346453916</v>
      </c>
      <c r="D118" cm="1">
        <f t="array" ref="D118">IFERROR(
    _xlfn.XLOOKUP('Weighted - average'!$A118, Width!$A$2:$A$166, Width!D$2:D$166 * _xlfn.XLOOKUP('Weighted - average'!$A118, Length!$A$2:$A$177, Length!D$2:D$177)),
    0
)</f>
        <v>0</v>
      </c>
      <c r="E118" cm="1">
        <f t="array" ref="E118">IFERROR(
    _xlfn.XLOOKUP('Weighted - average'!$A118, Width!$A$2:$A$166, Width!E$2:E$166 * _xlfn.XLOOKUP('Weighted - average'!$A118, Length!$A$2:$A$177, Length!E$2:E$177)),
    0
)</f>
        <v>0</v>
      </c>
      <c r="F118" cm="1">
        <f t="array" ref="F118">IFERROR(
    _xlfn.XLOOKUP('Weighted - average'!$A118, Width!$A$2:$A$166, Width!F$2:F$166 * _xlfn.XLOOKUP('Weighted - average'!$A118, Length!$A$2:$A$177, Length!F$2:F$177)),
    0
)</f>
        <v>16408.239523691333</v>
      </c>
      <c r="G118" cm="1">
        <f t="array" ref="G118">IFERROR(
    _xlfn.XLOOKUP('Weighted - average'!$A118, Width!$A$2:$A$166, Width!G$2:G$166 * _xlfn.XLOOKUP('Weighted - average'!$A118, Length!$A$2:$A$177, Length!G$2:G$177)),
    0
)</f>
        <v>47746.619793632461</v>
      </c>
      <c r="H118" cm="1">
        <f t="array" ref="H118">IFERROR(
    _xlfn.XLOOKUP('Weighted - average'!$A118, Width!$A$2:$A$166, Width!H$2:H$166 * _xlfn.XLOOKUP('Weighted - average'!$A118, Length!$A$2:$A$177, Length!H$2:H$177)),
    0
)</f>
        <v>0</v>
      </c>
      <c r="I118" cm="1">
        <f t="array" ref="I118">IFERROR(
    _xlfn.XLOOKUP('Weighted - average'!$A118, Width!$A$2:$A$166, Width!I$2:I$166 * _xlfn.XLOOKUP('Weighted - average'!$A118, Length!$A$2:$A$177, Length!I$2:I$177)),
    0
)</f>
        <v>2105.4283835542915</v>
      </c>
      <c r="J118" cm="1">
        <f t="array" ref="J118">IFERROR(
    _xlfn.XLOOKUP('Weighted - average'!$A118, Width!$A$2:$A$166, Width!J$2:J$166 * _xlfn.XLOOKUP('Weighted - average'!$A118, Length!$A$2:$A$177, Length!J$2:J$177)),
    0
)</f>
        <v>0</v>
      </c>
      <c r="K118" cm="1">
        <f t="array" ref="K118">IFERROR(
    _xlfn.XLOOKUP('Weighted - average'!$A118, Width!$A$2:$A$166, Width!K$2:K$166 * _xlfn.XLOOKUP('Weighted - average'!$A118, Length!$A$2:$A$177, Length!K$2:K$177)),
    0
)</f>
        <v>3344.5094449188714</v>
      </c>
      <c r="L118" cm="1">
        <f t="array" ref="L118">IFERROR(
    _xlfn.XLOOKUP('Weighted - average'!$A118, Width!$A$2:$A$166, Width!L$2:L$166 * _xlfn.XLOOKUP('Weighted - average'!$A118, Length!$A$2:$A$177, Length!L$2:L$177)),
    0
)</f>
        <v>26366.560203624147</v>
      </c>
      <c r="M118" cm="1">
        <f t="array" ref="M118">IFERROR(
    _xlfn.XLOOKUP('Weighted - average'!$A118, Width!$A$2:$A$166, Width!M$2:M$166 * _xlfn.XLOOKUP('Weighted - average'!$A118, Length!$A$2:$A$177, Length!M$2:M$177)),
    0
)</f>
        <v>0</v>
      </c>
      <c r="N118" cm="1">
        <f t="array" ref="N118">IFERROR(
    _xlfn.XLOOKUP('Weighted - average'!$A118, Width!$A$2:$A$166, Width!N$2:N$166 * _xlfn.XLOOKUP('Weighted - average'!$A118, Length!$A$2:$A$177, Length!N$2:N$177)),
    0
)</f>
        <v>0</v>
      </c>
      <c r="O118" cm="1">
        <f t="array" ref="O118">IFERROR(
    _xlfn.XLOOKUP('Weighted - average'!$A118, Width!$A$2:$A$166, Width!O$2:O$166 * _xlfn.XLOOKUP('Weighted - average'!$A118, Length!$A$2:$A$177, Length!O$2:O$177)),
    0
)</f>
        <v>16917.438971166433</v>
      </c>
      <c r="P118" cm="1">
        <f t="array" ref="P118">IFERROR(
    _xlfn.XLOOKUP('Weighted - average'!$A118, Width!$A$2:$A$166, Width!P$2:P$166 * _xlfn.XLOOKUP('Weighted - average'!$A118, Length!$A$2:$A$177, Length!P$2:P$177)),
    0
)</f>
        <v>0</v>
      </c>
    </row>
    <row r="119" spans="1:16" x14ac:dyDescent="0.25">
      <c r="A119" s="1" t="s">
        <v>129</v>
      </c>
      <c r="B119" cm="1">
        <f t="array" ref="B119">IFERROR(
    _xlfn.XLOOKUP('Weighted - average'!$A119, Width!$A$2:$A$166, Width!B$2:B$166 * _xlfn.XLOOKUP('Weighted - average'!$A119, Length!$A$2:$A$177, Length!B$2:B$177)),
    0
)</f>
        <v>6139.7079999999996</v>
      </c>
      <c r="C119" cm="1">
        <f t="array" ref="C119">IFERROR(
    _xlfn.XLOOKUP('Weighted - average'!$A119, Width!$A$2:$A$166, Width!C$2:C$166 * _xlfn.XLOOKUP('Weighted - average'!$A119, Length!$A$2:$A$177, Length!C$2:C$177)),
    0
)</f>
        <v>504764.21765300288</v>
      </c>
      <c r="D119" cm="1">
        <f t="array" ref="D119">IFERROR(
    _xlfn.XLOOKUP('Weighted - average'!$A119, Width!$A$2:$A$166, Width!D$2:D$166 * _xlfn.XLOOKUP('Weighted - average'!$A119, Length!$A$2:$A$177, Length!D$2:D$177)),
    0
)</f>
        <v>0</v>
      </c>
      <c r="E119" cm="1">
        <f t="array" ref="E119">IFERROR(
    _xlfn.XLOOKUP('Weighted - average'!$A119, Width!$A$2:$A$166, Width!E$2:E$166 * _xlfn.XLOOKUP('Weighted - average'!$A119, Length!$A$2:$A$177, Length!E$2:E$177)),
    0
)</f>
        <v>0</v>
      </c>
      <c r="F119" cm="1">
        <f t="array" ref="F119">IFERROR(
    _xlfn.XLOOKUP('Weighted - average'!$A119, Width!$A$2:$A$166, Width!F$2:F$166 * _xlfn.XLOOKUP('Weighted - average'!$A119, Length!$A$2:$A$177, Length!F$2:F$177)),
    0
)</f>
        <v>29250.761999999992</v>
      </c>
      <c r="G119" cm="1">
        <f t="array" ref="G119">IFERROR(
    _xlfn.XLOOKUP('Weighted - average'!$A119, Width!$A$2:$A$166, Width!G$2:G$166 * _xlfn.XLOOKUP('Weighted - average'!$A119, Length!$A$2:$A$177, Length!G$2:G$177)),
    0
)</f>
        <v>55846.760175555544</v>
      </c>
      <c r="H119" cm="1">
        <f t="array" ref="H119">IFERROR(
    _xlfn.XLOOKUP('Weighted - average'!$A119, Width!$A$2:$A$166, Width!H$2:H$166 * _xlfn.XLOOKUP('Weighted - average'!$A119, Length!$A$2:$A$177, Length!H$2:H$177)),
    0
)</f>
        <v>0</v>
      </c>
      <c r="I119" cm="1">
        <f t="array" ref="I119">IFERROR(
    _xlfn.XLOOKUP('Weighted - average'!$A119, Width!$A$2:$A$166, Width!I$2:I$166 * _xlfn.XLOOKUP('Weighted - average'!$A119, Length!$A$2:$A$177, Length!I$2:I$177)),
    0
)</f>
        <v>0</v>
      </c>
      <c r="J119" cm="1">
        <f t="array" ref="J119">IFERROR(
    _xlfn.XLOOKUP('Weighted - average'!$A119, Width!$A$2:$A$166, Width!J$2:J$166 * _xlfn.XLOOKUP('Weighted - average'!$A119, Length!$A$2:$A$177, Length!J$2:J$177)),
    0
)</f>
        <v>0</v>
      </c>
      <c r="K119" cm="1">
        <f t="array" ref="K119">IFERROR(
    _xlfn.XLOOKUP('Weighted - average'!$A119, Width!$A$2:$A$166, Width!K$2:K$166 * _xlfn.XLOOKUP('Weighted - average'!$A119, Length!$A$2:$A$177, Length!K$2:K$177)),
    0
)</f>
        <v>1922.8033003300311</v>
      </c>
      <c r="L119" cm="1">
        <f t="array" ref="L119">IFERROR(
    _xlfn.XLOOKUP('Weighted - average'!$A119, Width!$A$2:$A$166, Width!L$2:L$166 * _xlfn.XLOOKUP('Weighted - average'!$A119, Length!$A$2:$A$177, Length!L$2:L$177)),
    0
)</f>
        <v>42232.453993988391</v>
      </c>
      <c r="M119" cm="1">
        <f t="array" ref="M119">IFERROR(
    _xlfn.XLOOKUP('Weighted - average'!$A119, Width!$A$2:$A$166, Width!M$2:M$166 * _xlfn.XLOOKUP('Weighted - average'!$A119, Length!$A$2:$A$177, Length!M$2:M$177)),
    0
)</f>
        <v>0</v>
      </c>
      <c r="N119" cm="1">
        <f t="array" ref="N119">IFERROR(
    _xlfn.XLOOKUP('Weighted - average'!$A119, Width!$A$2:$A$166, Width!N$2:N$166 * _xlfn.XLOOKUP('Weighted - average'!$A119, Length!$A$2:$A$177, Length!N$2:N$177)),
    0
)</f>
        <v>0</v>
      </c>
      <c r="O119" cm="1">
        <f t="array" ref="O119">IFERROR(
    _xlfn.XLOOKUP('Weighted - average'!$A119, Width!$A$2:$A$166, Width!O$2:O$166 * _xlfn.XLOOKUP('Weighted - average'!$A119, Length!$A$2:$A$177, Length!O$2:O$177)),
    0
)</f>
        <v>27826.416677521</v>
      </c>
      <c r="P119" cm="1">
        <f t="array" ref="P119">IFERROR(
    _xlfn.XLOOKUP('Weighted - average'!$A119, Width!$A$2:$A$166, Width!P$2:P$166 * _xlfn.XLOOKUP('Weighted - average'!$A119, Length!$A$2:$A$177, Length!P$2:P$177)),
    0
)</f>
        <v>0</v>
      </c>
    </row>
    <row r="120" spans="1:16" x14ac:dyDescent="0.25">
      <c r="A120" s="1" t="s">
        <v>130</v>
      </c>
      <c r="B120" cm="1">
        <f t="array" ref="B120">IFERROR(
    _xlfn.XLOOKUP('Weighted - average'!$A120, Width!$A$2:$A$166, Width!B$2:B$166 * _xlfn.XLOOKUP('Weighted - average'!$A120, Length!$A$2:$A$177, Length!B$2:B$177)),
    0
)</f>
        <v>71236.854999999996</v>
      </c>
      <c r="C120" cm="1">
        <f t="array" ref="C120">IFERROR(
    _xlfn.XLOOKUP('Weighted - average'!$A120, Width!$A$2:$A$166, Width!C$2:C$166 * _xlfn.XLOOKUP('Weighted - average'!$A120, Length!$A$2:$A$177, Length!C$2:C$177)),
    0
)</f>
        <v>1810963.7086546277</v>
      </c>
      <c r="D120" cm="1">
        <f t="array" ref="D120">IFERROR(
    _xlfn.XLOOKUP('Weighted - average'!$A120, Width!$A$2:$A$166, Width!D$2:D$166 * _xlfn.XLOOKUP('Weighted - average'!$A120, Length!$A$2:$A$177, Length!D$2:D$177)),
    0
)</f>
        <v>0</v>
      </c>
      <c r="E120" cm="1">
        <f t="array" ref="E120">IFERROR(
    _xlfn.XLOOKUP('Weighted - average'!$A120, Width!$A$2:$A$166, Width!E$2:E$166 * _xlfn.XLOOKUP('Weighted - average'!$A120, Length!$A$2:$A$177, Length!E$2:E$177)),
    0
)</f>
        <v>0</v>
      </c>
      <c r="F120" cm="1">
        <f t="array" ref="F120">IFERROR(
    _xlfn.XLOOKUP('Weighted - average'!$A120, Width!$A$2:$A$166, Width!F$2:F$166 * _xlfn.XLOOKUP('Weighted - average'!$A120, Length!$A$2:$A$177, Length!F$2:F$177)),
    0
)</f>
        <v>165191.8272625698</v>
      </c>
      <c r="G120" cm="1">
        <f t="array" ref="G120">IFERROR(
    _xlfn.XLOOKUP('Weighted - average'!$A120, Width!$A$2:$A$166, Width!G$2:G$166 * _xlfn.XLOOKUP('Weighted - average'!$A120, Length!$A$2:$A$177, Length!G$2:G$177)),
    0
)</f>
        <v>961747.05712566141</v>
      </c>
      <c r="H120" cm="1">
        <f t="array" ref="H120">IFERROR(
    _xlfn.XLOOKUP('Weighted - average'!$A120, Width!$A$2:$A$166, Width!H$2:H$166 * _xlfn.XLOOKUP('Weighted - average'!$A120, Length!$A$2:$A$177, Length!H$2:H$177)),
    0
)</f>
        <v>0</v>
      </c>
      <c r="I120" cm="1">
        <f t="array" ref="I120">IFERROR(
    _xlfn.XLOOKUP('Weighted - average'!$A120, Width!$A$2:$A$166, Width!I$2:I$166 * _xlfn.XLOOKUP('Weighted - average'!$A120, Length!$A$2:$A$177, Length!I$2:I$177)),
    0
)</f>
        <v>0</v>
      </c>
      <c r="J120" cm="1">
        <f t="array" ref="J120">IFERROR(
    _xlfn.XLOOKUP('Weighted - average'!$A120, Width!$A$2:$A$166, Width!J$2:J$166 * _xlfn.XLOOKUP('Weighted - average'!$A120, Length!$A$2:$A$177, Length!J$2:J$177)),
    0
)</f>
        <v>0</v>
      </c>
      <c r="K120" cm="1">
        <f t="array" ref="K120">IFERROR(
    _xlfn.XLOOKUP('Weighted - average'!$A120, Width!$A$2:$A$166, Width!K$2:K$166 * _xlfn.XLOOKUP('Weighted - average'!$A120, Length!$A$2:$A$177, Length!K$2:K$177)),
    0
)</f>
        <v>45497.576995008312</v>
      </c>
      <c r="L120" cm="1">
        <f t="array" ref="L120">IFERROR(
    _xlfn.XLOOKUP('Weighted - average'!$A120, Width!$A$2:$A$166, Width!L$2:L$166 * _xlfn.XLOOKUP('Weighted - average'!$A120, Length!$A$2:$A$177, Length!L$2:L$177)),
    0
)</f>
        <v>590459.92446226592</v>
      </c>
      <c r="M120" cm="1">
        <f t="array" ref="M120">IFERROR(
    _xlfn.XLOOKUP('Weighted - average'!$A120, Width!$A$2:$A$166, Width!M$2:M$166 * _xlfn.XLOOKUP('Weighted - average'!$A120, Length!$A$2:$A$177, Length!M$2:M$177)),
    0
)</f>
        <v>0</v>
      </c>
      <c r="N120" cm="1">
        <f t="array" ref="N120">IFERROR(
    _xlfn.XLOOKUP('Weighted - average'!$A120, Width!$A$2:$A$166, Width!N$2:N$166 * _xlfn.XLOOKUP('Weighted - average'!$A120, Length!$A$2:$A$177, Length!N$2:N$177)),
    0
)</f>
        <v>0</v>
      </c>
      <c r="O120" cm="1">
        <f t="array" ref="O120">IFERROR(
    _xlfn.XLOOKUP('Weighted - average'!$A120, Width!$A$2:$A$166, Width!O$2:O$166 * _xlfn.XLOOKUP('Weighted - average'!$A120, Length!$A$2:$A$177, Length!O$2:O$177)),
    0
)</f>
        <v>0</v>
      </c>
      <c r="P120" cm="1">
        <f t="array" ref="P120">IFERROR(
    _xlfn.XLOOKUP('Weighted - average'!$A120, Width!$A$2:$A$166, Width!P$2:P$166 * _xlfn.XLOOKUP('Weighted - average'!$A120, Length!$A$2:$A$177, Length!P$2:P$177)),
    0
)</f>
        <v>0</v>
      </c>
    </row>
    <row r="121" spans="1:16" x14ac:dyDescent="0.25">
      <c r="A121" s="1" t="s">
        <v>186</v>
      </c>
      <c r="B121" cm="1">
        <f t="array" ref="B121">IFERROR(
    _xlfn.XLOOKUP('Weighted - average'!$A121, Width!$A$2:$A$166, Width!B$2:B$166 * _xlfn.XLOOKUP('Weighted - average'!$A121, Length!$A$2:$A$177, Length!B$2:B$177)),
    0
)</f>
        <v>0</v>
      </c>
      <c r="C121" cm="1">
        <f t="array" ref="C121">IFERROR(
    _xlfn.XLOOKUP('Weighted - average'!$A121, Width!$A$2:$A$166, Width!C$2:C$166 * _xlfn.XLOOKUP('Weighted - average'!$A121, Length!$A$2:$A$177, Length!C$2:C$177)),
    0
)</f>
        <v>0</v>
      </c>
      <c r="D121" cm="1">
        <f t="array" ref="D121">IFERROR(
    _xlfn.XLOOKUP('Weighted - average'!$A121, Width!$A$2:$A$166, Width!D$2:D$166 * _xlfn.XLOOKUP('Weighted - average'!$A121, Length!$A$2:$A$177, Length!D$2:D$177)),
    0
)</f>
        <v>0</v>
      </c>
      <c r="E121" cm="1">
        <f t="array" ref="E121">IFERROR(
    _xlfn.XLOOKUP('Weighted - average'!$A121, Width!$A$2:$A$166, Width!E$2:E$166 * _xlfn.XLOOKUP('Weighted - average'!$A121, Length!$A$2:$A$177, Length!E$2:E$177)),
    0
)</f>
        <v>0</v>
      </c>
      <c r="F121" cm="1">
        <f t="array" ref="F121">IFERROR(
    _xlfn.XLOOKUP('Weighted - average'!$A121, Width!$A$2:$A$166, Width!F$2:F$166 * _xlfn.XLOOKUP('Weighted - average'!$A121, Length!$A$2:$A$177, Length!F$2:F$177)),
    0
)</f>
        <v>0</v>
      </c>
      <c r="G121" cm="1">
        <f t="array" ref="G121">IFERROR(
    _xlfn.XLOOKUP('Weighted - average'!$A121, Width!$A$2:$A$166, Width!G$2:G$166 * _xlfn.XLOOKUP('Weighted - average'!$A121, Length!$A$2:$A$177, Length!G$2:G$177)),
    0
)</f>
        <v>0</v>
      </c>
      <c r="H121" cm="1">
        <f t="array" ref="H121">IFERROR(
    _xlfn.XLOOKUP('Weighted - average'!$A121, Width!$A$2:$A$166, Width!H$2:H$166 * _xlfn.XLOOKUP('Weighted - average'!$A121, Length!$A$2:$A$177, Length!H$2:H$177)),
    0
)</f>
        <v>0</v>
      </c>
      <c r="I121" cm="1">
        <f t="array" ref="I121">IFERROR(
    _xlfn.XLOOKUP('Weighted - average'!$A121, Width!$A$2:$A$166, Width!I$2:I$166 * _xlfn.XLOOKUP('Weighted - average'!$A121, Length!$A$2:$A$177, Length!I$2:I$177)),
    0
)</f>
        <v>0</v>
      </c>
      <c r="J121" cm="1">
        <f t="array" ref="J121">IFERROR(
    _xlfn.XLOOKUP('Weighted - average'!$A121, Width!$A$2:$A$166, Width!J$2:J$166 * _xlfn.XLOOKUP('Weighted - average'!$A121, Length!$A$2:$A$177, Length!J$2:J$177)),
    0
)</f>
        <v>0</v>
      </c>
      <c r="K121" cm="1">
        <f t="array" ref="K121">IFERROR(
    _xlfn.XLOOKUP('Weighted - average'!$A121, Width!$A$2:$A$166, Width!K$2:K$166 * _xlfn.XLOOKUP('Weighted - average'!$A121, Length!$A$2:$A$177, Length!K$2:K$177)),
    0
)</f>
        <v>0</v>
      </c>
      <c r="L121" cm="1">
        <f t="array" ref="L121">IFERROR(
    _xlfn.XLOOKUP('Weighted - average'!$A121, Width!$A$2:$A$166, Width!L$2:L$166 * _xlfn.XLOOKUP('Weighted - average'!$A121, Length!$A$2:$A$177, Length!L$2:L$177)),
    0
)</f>
        <v>0</v>
      </c>
      <c r="M121" cm="1">
        <f t="array" ref="M121">IFERROR(
    _xlfn.XLOOKUP('Weighted - average'!$A121, Width!$A$2:$A$166, Width!M$2:M$166 * _xlfn.XLOOKUP('Weighted - average'!$A121, Length!$A$2:$A$177, Length!M$2:M$177)),
    0
)</f>
        <v>0</v>
      </c>
      <c r="N121" cm="1">
        <f t="array" ref="N121">IFERROR(
    _xlfn.XLOOKUP('Weighted - average'!$A121, Width!$A$2:$A$166, Width!N$2:N$166 * _xlfn.XLOOKUP('Weighted - average'!$A121, Length!$A$2:$A$177, Length!N$2:N$177)),
    0
)</f>
        <v>0</v>
      </c>
      <c r="O121" cm="1">
        <f t="array" ref="O121">IFERROR(
    _xlfn.XLOOKUP('Weighted - average'!$A121, Width!$A$2:$A$166, Width!O$2:O$166 * _xlfn.XLOOKUP('Weighted - average'!$A121, Length!$A$2:$A$177, Length!O$2:O$177)),
    0
)</f>
        <v>0</v>
      </c>
      <c r="P121" cm="1">
        <f t="array" ref="P121">IFERROR(
    _xlfn.XLOOKUP('Weighted - average'!$A121, Width!$A$2:$A$166, Width!P$2:P$166 * _xlfn.XLOOKUP('Weighted - average'!$A121, Length!$A$2:$A$177, Length!P$2:P$177)),
    0
)</f>
        <v>0</v>
      </c>
    </row>
    <row r="122" spans="1:16" x14ac:dyDescent="0.25">
      <c r="A122" s="1" t="s">
        <v>131</v>
      </c>
      <c r="B122" cm="1">
        <f t="array" ref="B122">IFERROR(
    _xlfn.XLOOKUP('Weighted - average'!$A122, Width!$A$2:$A$166, Width!B$2:B$166 * _xlfn.XLOOKUP('Weighted - average'!$A122, Length!$A$2:$A$177, Length!B$2:B$177)),
    0
)</f>
        <v>0</v>
      </c>
      <c r="C122" cm="1">
        <f t="array" ref="C122">IFERROR(
    _xlfn.XLOOKUP('Weighted - average'!$A122, Width!$A$2:$A$166, Width!C$2:C$166 * _xlfn.XLOOKUP('Weighted - average'!$A122, Length!$A$2:$A$177, Length!C$2:C$177)),
    0
)</f>
        <v>177373.446</v>
      </c>
      <c r="D122" cm="1">
        <f t="array" ref="D122">IFERROR(
    _xlfn.XLOOKUP('Weighted - average'!$A122, Width!$A$2:$A$166, Width!D$2:D$166 * _xlfn.XLOOKUP('Weighted - average'!$A122, Length!$A$2:$A$177, Length!D$2:D$177)),
    0
)</f>
        <v>0</v>
      </c>
      <c r="E122" cm="1">
        <f t="array" ref="E122">IFERROR(
    _xlfn.XLOOKUP('Weighted - average'!$A122, Width!$A$2:$A$166, Width!E$2:E$166 * _xlfn.XLOOKUP('Weighted - average'!$A122, Length!$A$2:$A$177, Length!E$2:E$177)),
    0
)</f>
        <v>0</v>
      </c>
      <c r="F122" cm="1">
        <f t="array" ref="F122">IFERROR(
    _xlfn.XLOOKUP('Weighted - average'!$A122, Width!$A$2:$A$166, Width!F$2:F$166 * _xlfn.XLOOKUP('Weighted - average'!$A122, Length!$A$2:$A$177, Length!F$2:F$177)),
    0
)</f>
        <v>26449.174546561149</v>
      </c>
      <c r="G122" cm="1">
        <f t="array" ref="G122">IFERROR(
    _xlfn.XLOOKUP('Weighted - average'!$A122, Width!$A$2:$A$166, Width!G$2:G$166 * _xlfn.XLOOKUP('Weighted - average'!$A122, Length!$A$2:$A$177, Length!G$2:G$177)),
    0
)</f>
        <v>0</v>
      </c>
      <c r="H122" cm="1">
        <f t="array" ref="H122">IFERROR(
    _xlfn.XLOOKUP('Weighted - average'!$A122, Width!$A$2:$A$166, Width!H$2:H$166 * _xlfn.XLOOKUP('Weighted - average'!$A122, Length!$A$2:$A$177, Length!H$2:H$177)),
    0
)</f>
        <v>0</v>
      </c>
      <c r="I122" cm="1">
        <f t="array" ref="I122">IFERROR(
    _xlfn.XLOOKUP('Weighted - average'!$A122, Width!$A$2:$A$166, Width!I$2:I$166 * _xlfn.XLOOKUP('Weighted - average'!$A122, Length!$A$2:$A$177, Length!I$2:I$177)),
    0
)</f>
        <v>0</v>
      </c>
      <c r="J122" cm="1">
        <f t="array" ref="J122">IFERROR(
    _xlfn.XLOOKUP('Weighted - average'!$A122, Width!$A$2:$A$166, Width!J$2:J$166 * _xlfn.XLOOKUP('Weighted - average'!$A122, Length!$A$2:$A$177, Length!J$2:J$177)),
    0
)</f>
        <v>0</v>
      </c>
      <c r="K122" cm="1">
        <f t="array" ref="K122">IFERROR(
    _xlfn.XLOOKUP('Weighted - average'!$A122, Width!$A$2:$A$166, Width!K$2:K$166 * _xlfn.XLOOKUP('Weighted - average'!$A122, Length!$A$2:$A$177, Length!K$2:K$177)),
    0
)</f>
        <v>19430.695491860435</v>
      </c>
      <c r="L122" cm="1">
        <f t="array" ref="L122">IFERROR(
    _xlfn.XLOOKUP('Weighted - average'!$A122, Width!$A$2:$A$166, Width!L$2:L$166 * _xlfn.XLOOKUP('Weighted - average'!$A122, Length!$A$2:$A$177, Length!L$2:L$177)),
    0
)</f>
        <v>0</v>
      </c>
      <c r="M122" cm="1">
        <f t="array" ref="M122">IFERROR(
    _xlfn.XLOOKUP('Weighted - average'!$A122, Width!$A$2:$A$166, Width!M$2:M$166 * _xlfn.XLOOKUP('Weighted - average'!$A122, Length!$A$2:$A$177, Length!M$2:M$177)),
    0
)</f>
        <v>0</v>
      </c>
      <c r="N122" cm="1">
        <f t="array" ref="N122">IFERROR(
    _xlfn.XLOOKUP('Weighted - average'!$A122, Width!$A$2:$A$166, Width!N$2:N$166 * _xlfn.XLOOKUP('Weighted - average'!$A122, Length!$A$2:$A$177, Length!N$2:N$177)),
    0
)</f>
        <v>0</v>
      </c>
      <c r="O122" cm="1">
        <f t="array" ref="O122">IFERROR(
    _xlfn.XLOOKUP('Weighted - average'!$A122, Width!$A$2:$A$166, Width!O$2:O$166 * _xlfn.XLOOKUP('Weighted - average'!$A122, Length!$A$2:$A$177, Length!O$2:O$177)),
    0
)</f>
        <v>65612.322</v>
      </c>
      <c r="P122" cm="1">
        <f t="array" ref="P122">IFERROR(
    _xlfn.XLOOKUP('Weighted - average'!$A122, Width!$A$2:$A$166, Width!P$2:P$166 * _xlfn.XLOOKUP('Weighted - average'!$A122, Length!$A$2:$A$177, Length!P$2:P$177)),
    0
)</f>
        <v>0</v>
      </c>
    </row>
    <row r="123" spans="1:16" x14ac:dyDescent="0.25">
      <c r="A123" s="1" t="s">
        <v>132</v>
      </c>
      <c r="B123" cm="1">
        <f t="array" ref="B123">IFERROR(
    _xlfn.XLOOKUP('Weighted - average'!$A123, Width!$A$2:$A$166, Width!B$2:B$166 * _xlfn.XLOOKUP('Weighted - average'!$A123, Length!$A$2:$A$177, Length!B$2:B$177)),
    0
)</f>
        <v>67830.534010349875</v>
      </c>
      <c r="C123" cm="1">
        <f t="array" ref="C123">IFERROR(
    _xlfn.XLOOKUP('Weighted - average'!$A123, Width!$A$2:$A$166, Width!C$2:C$166 * _xlfn.XLOOKUP('Weighted - average'!$A123, Length!$A$2:$A$177, Length!C$2:C$177)),
    0
)</f>
        <v>209572.7360705157</v>
      </c>
      <c r="D123" cm="1">
        <f t="array" ref="D123">IFERROR(
    _xlfn.XLOOKUP('Weighted - average'!$A123, Width!$A$2:$A$166, Width!D$2:D$166 * _xlfn.XLOOKUP('Weighted - average'!$A123, Length!$A$2:$A$177, Length!D$2:D$177)),
    0
)</f>
        <v>46.024999999999999</v>
      </c>
      <c r="E123" cm="1">
        <f t="array" ref="E123">IFERROR(
    _xlfn.XLOOKUP('Weighted - average'!$A123, Width!$A$2:$A$166, Width!E$2:E$166 * _xlfn.XLOOKUP('Weighted - average'!$A123, Length!$A$2:$A$177, Length!E$2:E$177)),
    0
)</f>
        <v>0</v>
      </c>
      <c r="F123" cm="1">
        <f t="array" ref="F123">IFERROR(
    _xlfn.XLOOKUP('Weighted - average'!$A123, Width!$A$2:$A$166, Width!F$2:F$166 * _xlfn.XLOOKUP('Weighted - average'!$A123, Length!$A$2:$A$177, Length!F$2:F$177)),
    0
)</f>
        <v>106577.03906426176</v>
      </c>
      <c r="G123" cm="1">
        <f t="array" ref="G123">IFERROR(
    _xlfn.XLOOKUP('Weighted - average'!$A123, Width!$A$2:$A$166, Width!G$2:G$166 * _xlfn.XLOOKUP('Weighted - average'!$A123, Length!$A$2:$A$177, Length!G$2:G$177)),
    0
)</f>
        <v>118707.9369539248</v>
      </c>
      <c r="H123" cm="1">
        <f t="array" ref="H123">IFERROR(
    _xlfn.XLOOKUP('Weighted - average'!$A123, Width!$A$2:$A$166, Width!H$2:H$166 * _xlfn.XLOOKUP('Weighted - average'!$A123, Length!$A$2:$A$177, Length!H$2:H$177)),
    0
)</f>
        <v>1452.7696197718622</v>
      </c>
      <c r="I123" cm="1">
        <f t="array" ref="I123">IFERROR(
    _xlfn.XLOOKUP('Weighted - average'!$A123, Width!$A$2:$A$166, Width!I$2:I$166 * _xlfn.XLOOKUP('Weighted - average'!$A123, Length!$A$2:$A$177, Length!I$2:I$177)),
    0
)</f>
        <v>940.52358692952419</v>
      </c>
      <c r="J123" cm="1">
        <f t="array" ref="J123">IFERROR(
    _xlfn.XLOOKUP('Weighted - average'!$A123, Width!$A$2:$A$166, Width!J$2:J$166 * _xlfn.XLOOKUP('Weighted - average'!$A123, Length!$A$2:$A$177, Length!J$2:J$177)),
    0
)</f>
        <v>39.938425992779756</v>
      </c>
      <c r="K123" cm="1">
        <f t="array" ref="K123">IFERROR(
    _xlfn.XLOOKUP('Weighted - average'!$A123, Width!$A$2:$A$166, Width!K$2:K$166 * _xlfn.XLOOKUP('Weighted - average'!$A123, Length!$A$2:$A$177, Length!K$2:K$177)),
    0
)</f>
        <v>282734.46661599528</v>
      </c>
      <c r="L123" cm="1">
        <f t="array" ref="L123">IFERROR(
    _xlfn.XLOOKUP('Weighted - average'!$A123, Width!$A$2:$A$166, Width!L$2:L$166 * _xlfn.XLOOKUP('Weighted - average'!$A123, Length!$A$2:$A$177, Length!L$2:L$177)),
    0
)</f>
        <v>34962.926755460277</v>
      </c>
      <c r="M123" cm="1">
        <f t="array" ref="M123">IFERROR(
    _xlfn.XLOOKUP('Weighted - average'!$A123, Width!$A$2:$A$166, Width!M$2:M$166 * _xlfn.XLOOKUP('Weighted - average'!$A123, Length!$A$2:$A$177, Length!M$2:M$177)),
    0
)</f>
        <v>6138.8649999999998</v>
      </c>
      <c r="N123" cm="1">
        <f t="array" ref="N123">IFERROR(
    _xlfn.XLOOKUP('Weighted - average'!$A123, Width!$A$2:$A$166, Width!N$2:N$166 * _xlfn.XLOOKUP('Weighted - average'!$A123, Length!$A$2:$A$177, Length!N$2:N$177)),
    0
)</f>
        <v>0</v>
      </c>
      <c r="O123" cm="1">
        <f t="array" ref="O123">IFERROR(
    _xlfn.XLOOKUP('Weighted - average'!$A123, Width!$A$2:$A$166, Width!O$2:O$166 * _xlfn.XLOOKUP('Weighted - average'!$A123, Length!$A$2:$A$177, Length!O$2:O$177)),
    0
)</f>
        <v>136219.68681285082</v>
      </c>
      <c r="P123" cm="1">
        <f t="array" ref="P123">IFERROR(
    _xlfn.XLOOKUP('Weighted - average'!$A123, Width!$A$2:$A$166, Width!P$2:P$166 * _xlfn.XLOOKUP('Weighted - average'!$A123, Length!$A$2:$A$177, Length!P$2:P$177)),
    0
)</f>
        <v>0</v>
      </c>
    </row>
    <row r="124" spans="1:16" x14ac:dyDescent="0.25">
      <c r="A124" s="1" t="s">
        <v>133</v>
      </c>
      <c r="B124" cm="1">
        <f t="array" ref="B124">IFERROR(
    _xlfn.XLOOKUP('Weighted - average'!$A124, Width!$A$2:$A$166, Width!B$2:B$166 * _xlfn.XLOOKUP('Weighted - average'!$A124, Length!$A$2:$A$177, Length!B$2:B$177)),
    0
)</f>
        <v>131783.16342526194</v>
      </c>
      <c r="C124" cm="1">
        <f t="array" ref="C124">IFERROR(
    _xlfn.XLOOKUP('Weighted - average'!$A124, Width!$A$2:$A$166, Width!C$2:C$166 * _xlfn.XLOOKUP('Weighted - average'!$A124, Length!$A$2:$A$177, Length!C$2:C$177)),
    0
)</f>
        <v>669154.13801403763</v>
      </c>
      <c r="D124" cm="1">
        <f t="array" ref="D124">IFERROR(
    _xlfn.XLOOKUP('Weighted - average'!$A124, Width!$A$2:$A$166, Width!D$2:D$166 * _xlfn.XLOOKUP('Weighted - average'!$A124, Length!$A$2:$A$177, Length!D$2:D$177)),
    0
)</f>
        <v>0</v>
      </c>
      <c r="E124" cm="1">
        <f t="array" ref="E124">IFERROR(
    _xlfn.XLOOKUP('Weighted - average'!$A124, Width!$A$2:$A$166, Width!E$2:E$166 * _xlfn.XLOOKUP('Weighted - average'!$A124, Length!$A$2:$A$177, Length!E$2:E$177)),
    0
)</f>
        <v>0</v>
      </c>
      <c r="F124" cm="1">
        <f t="array" ref="F124">IFERROR(
    _xlfn.XLOOKUP('Weighted - average'!$A124, Width!$A$2:$A$166, Width!F$2:F$166 * _xlfn.XLOOKUP('Weighted - average'!$A124, Length!$A$2:$A$177, Length!F$2:F$177)),
    0
)</f>
        <v>111071.72604962427</v>
      </c>
      <c r="G124" cm="1">
        <f t="array" ref="G124">IFERROR(
    _xlfn.XLOOKUP('Weighted - average'!$A124, Width!$A$2:$A$166, Width!G$2:G$166 * _xlfn.XLOOKUP('Weighted - average'!$A124, Length!$A$2:$A$177, Length!G$2:G$177)),
    0
)</f>
        <v>880489.54657664243</v>
      </c>
      <c r="H124" cm="1">
        <f t="array" ref="H124">IFERROR(
    _xlfn.XLOOKUP('Weighted - average'!$A124, Width!$A$2:$A$166, Width!H$2:H$166 * _xlfn.XLOOKUP('Weighted - average'!$A124, Length!$A$2:$A$177, Length!H$2:H$177)),
    0
)</f>
        <v>934.68799999999999</v>
      </c>
      <c r="I124" cm="1">
        <f t="array" ref="I124">IFERROR(
    _xlfn.XLOOKUP('Weighted - average'!$A124, Width!$A$2:$A$166, Width!I$2:I$166 * _xlfn.XLOOKUP('Weighted - average'!$A124, Length!$A$2:$A$177, Length!I$2:I$177)),
    0
)</f>
        <v>17100.599504978651</v>
      </c>
      <c r="J124" cm="1">
        <f t="array" ref="J124">IFERROR(
    _xlfn.XLOOKUP('Weighted - average'!$A124, Width!$A$2:$A$166, Width!J$2:J$166 * _xlfn.XLOOKUP('Weighted - average'!$A124, Length!$A$2:$A$177, Length!J$2:J$177)),
    0
)</f>
        <v>0</v>
      </c>
      <c r="K124" cm="1">
        <f t="array" ref="K124">IFERROR(
    _xlfn.XLOOKUP('Weighted - average'!$A124, Width!$A$2:$A$166, Width!K$2:K$166 * _xlfn.XLOOKUP('Weighted - average'!$A124, Length!$A$2:$A$177, Length!K$2:K$177)),
    0
)</f>
        <v>57558.45184014555</v>
      </c>
      <c r="L124" cm="1">
        <f t="array" ref="L124">IFERROR(
    _xlfn.XLOOKUP('Weighted - average'!$A124, Width!$A$2:$A$166, Width!L$2:L$166 * _xlfn.XLOOKUP('Weighted - average'!$A124, Length!$A$2:$A$177, Length!L$2:L$177)),
    0
)</f>
        <v>378309.72948523145</v>
      </c>
      <c r="M124" cm="1">
        <f t="array" ref="M124">IFERROR(
    _xlfn.XLOOKUP('Weighted - average'!$A124, Width!$A$2:$A$166, Width!M$2:M$166 * _xlfn.XLOOKUP('Weighted - average'!$A124, Length!$A$2:$A$177, Length!M$2:M$177)),
    0
)</f>
        <v>17129.356378030341</v>
      </c>
      <c r="N124" cm="1">
        <f t="array" ref="N124">IFERROR(
    _xlfn.XLOOKUP('Weighted - average'!$A124, Width!$A$2:$A$166, Width!N$2:N$166 * _xlfn.XLOOKUP('Weighted - average'!$A124, Length!$A$2:$A$177, Length!N$2:N$177)),
    0
)</f>
        <v>0</v>
      </c>
      <c r="O124" cm="1">
        <f t="array" ref="O124">IFERROR(
    _xlfn.XLOOKUP('Weighted - average'!$A124, Width!$A$2:$A$166, Width!O$2:O$166 * _xlfn.XLOOKUP('Weighted - average'!$A124, Length!$A$2:$A$177, Length!O$2:O$177)),
    0
)</f>
        <v>161784.50257575218</v>
      </c>
      <c r="P124" cm="1">
        <f t="array" ref="P124">IFERROR(
    _xlfn.XLOOKUP('Weighted - average'!$A124, Width!$A$2:$A$166, Width!P$2:P$166 * _xlfn.XLOOKUP('Weighted - average'!$A124, Length!$A$2:$A$177, Length!P$2:P$177)),
    0
)</f>
        <v>0</v>
      </c>
    </row>
    <row r="125" spans="1:16" x14ac:dyDescent="0.25">
      <c r="A125" s="1" t="s">
        <v>134</v>
      </c>
      <c r="B125" cm="1">
        <f t="array" ref="B125">IFERROR(
    _xlfn.XLOOKUP('Weighted - average'!$A125, Width!$A$2:$A$166, Width!B$2:B$166 * _xlfn.XLOOKUP('Weighted - average'!$A125, Length!$A$2:$A$177, Length!B$2:B$177)),
    0
)</f>
        <v>0</v>
      </c>
      <c r="C125" cm="1">
        <f t="array" ref="C125">IFERROR(
    _xlfn.XLOOKUP('Weighted - average'!$A125, Width!$A$2:$A$166, Width!C$2:C$166 * _xlfn.XLOOKUP('Weighted - average'!$A125, Length!$A$2:$A$177, Length!C$2:C$177)),
    0
)</f>
        <v>361.919999999997</v>
      </c>
      <c r="D125" cm="1">
        <f t="array" ref="D125">IFERROR(
    _xlfn.XLOOKUP('Weighted - average'!$A125, Width!$A$2:$A$166, Width!D$2:D$166 * _xlfn.XLOOKUP('Weighted - average'!$A125, Length!$A$2:$A$177, Length!D$2:D$177)),
    0
)</f>
        <v>0</v>
      </c>
      <c r="E125" cm="1">
        <f t="array" ref="E125">IFERROR(
    _xlfn.XLOOKUP('Weighted - average'!$A125, Width!$A$2:$A$166, Width!E$2:E$166 * _xlfn.XLOOKUP('Weighted - average'!$A125, Length!$A$2:$A$177, Length!E$2:E$177)),
    0
)</f>
        <v>0</v>
      </c>
      <c r="F125" cm="1">
        <f t="array" ref="F125">IFERROR(
    _xlfn.XLOOKUP('Weighted - average'!$A125, Width!$A$2:$A$166, Width!F$2:F$166 * _xlfn.XLOOKUP('Weighted - average'!$A125, Length!$A$2:$A$177, Length!F$2:F$177)),
    0
)</f>
        <v>0</v>
      </c>
      <c r="G125" cm="1">
        <f t="array" ref="G125">IFERROR(
    _xlfn.XLOOKUP('Weighted - average'!$A125, Width!$A$2:$A$166, Width!G$2:G$166 * _xlfn.XLOOKUP('Weighted - average'!$A125, Length!$A$2:$A$177, Length!G$2:G$177)),
    0
)</f>
        <v>0</v>
      </c>
      <c r="H125" cm="1">
        <f t="array" ref="H125">IFERROR(
    _xlfn.XLOOKUP('Weighted - average'!$A125, Width!$A$2:$A$166, Width!H$2:H$166 * _xlfn.XLOOKUP('Weighted - average'!$A125, Length!$A$2:$A$177, Length!H$2:H$177)),
    0
)</f>
        <v>0</v>
      </c>
      <c r="I125" cm="1">
        <f t="array" ref="I125">IFERROR(
    _xlfn.XLOOKUP('Weighted - average'!$A125, Width!$A$2:$A$166, Width!I$2:I$166 * _xlfn.XLOOKUP('Weighted - average'!$A125, Length!$A$2:$A$177, Length!I$2:I$177)),
    0
)</f>
        <v>0</v>
      </c>
      <c r="J125" cm="1">
        <f t="array" ref="J125">IFERROR(
    _xlfn.XLOOKUP('Weighted - average'!$A125, Width!$A$2:$A$166, Width!J$2:J$166 * _xlfn.XLOOKUP('Weighted - average'!$A125, Length!$A$2:$A$177, Length!J$2:J$177)),
    0
)</f>
        <v>0</v>
      </c>
      <c r="K125" cm="1">
        <f t="array" ref="K125">IFERROR(
    _xlfn.XLOOKUP('Weighted - average'!$A125, Width!$A$2:$A$166, Width!K$2:K$166 * _xlfn.XLOOKUP('Weighted - average'!$A125, Length!$A$2:$A$177, Length!K$2:K$177)),
    0
)</f>
        <v>0</v>
      </c>
      <c r="L125" cm="1">
        <f t="array" ref="L125">IFERROR(
    _xlfn.XLOOKUP('Weighted - average'!$A125, Width!$A$2:$A$166, Width!L$2:L$166 * _xlfn.XLOOKUP('Weighted - average'!$A125, Length!$A$2:$A$177, Length!L$2:L$177)),
    0
)</f>
        <v>0</v>
      </c>
      <c r="M125" cm="1">
        <f t="array" ref="M125">IFERROR(
    _xlfn.XLOOKUP('Weighted - average'!$A125, Width!$A$2:$A$166, Width!M$2:M$166 * _xlfn.XLOOKUP('Weighted - average'!$A125, Length!$A$2:$A$177, Length!M$2:M$177)),
    0
)</f>
        <v>0</v>
      </c>
      <c r="N125" cm="1">
        <f t="array" ref="N125">IFERROR(
    _xlfn.XLOOKUP('Weighted - average'!$A125, Width!$A$2:$A$166, Width!N$2:N$166 * _xlfn.XLOOKUP('Weighted - average'!$A125, Length!$A$2:$A$177, Length!N$2:N$177)),
    0
)</f>
        <v>0</v>
      </c>
      <c r="O125" cm="1">
        <f t="array" ref="O125">IFERROR(
    _xlfn.XLOOKUP('Weighted - average'!$A125, Width!$A$2:$A$166, Width!O$2:O$166 * _xlfn.XLOOKUP('Weighted - average'!$A125, Length!$A$2:$A$177, Length!O$2:O$177)),
    0
)</f>
        <v>0</v>
      </c>
      <c r="P125" cm="1">
        <f t="array" ref="P125">IFERROR(
    _xlfn.XLOOKUP('Weighted - average'!$A125, Width!$A$2:$A$166, Width!P$2:P$166 * _xlfn.XLOOKUP('Weighted - average'!$A125, Length!$A$2:$A$177, Length!P$2:P$177)),
    0
)</f>
        <v>0</v>
      </c>
    </row>
    <row r="126" spans="1:16" x14ac:dyDescent="0.25">
      <c r="A126" s="1" t="s">
        <v>135</v>
      </c>
      <c r="B126" cm="1">
        <f t="array" ref="B126">IFERROR(
    _xlfn.XLOOKUP('Weighted - average'!$A126, Width!$A$2:$A$166, Width!B$2:B$166 * _xlfn.XLOOKUP('Weighted - average'!$A126, Length!$A$2:$A$177, Length!B$2:B$177)),
    0
)</f>
        <v>0</v>
      </c>
      <c r="C126" cm="1">
        <f t="array" ref="C126">IFERROR(
    _xlfn.XLOOKUP('Weighted - average'!$A126, Width!$A$2:$A$166, Width!C$2:C$166 * _xlfn.XLOOKUP('Weighted - average'!$A126, Length!$A$2:$A$177, Length!C$2:C$177)),
    0
)</f>
        <v>98305.016477887068</v>
      </c>
      <c r="D126" cm="1">
        <f t="array" ref="D126">IFERROR(
    _xlfn.XLOOKUP('Weighted - average'!$A126, Width!$A$2:$A$166, Width!D$2:D$166 * _xlfn.XLOOKUP('Weighted - average'!$A126, Length!$A$2:$A$177, Length!D$2:D$177)),
    0
)</f>
        <v>0</v>
      </c>
      <c r="E126" cm="1">
        <f t="array" ref="E126">IFERROR(
    _xlfn.XLOOKUP('Weighted - average'!$A126, Width!$A$2:$A$166, Width!E$2:E$166 * _xlfn.XLOOKUP('Weighted - average'!$A126, Length!$A$2:$A$177, Length!E$2:E$177)),
    0
)</f>
        <v>0</v>
      </c>
      <c r="F126" cm="1">
        <f t="array" ref="F126">IFERROR(
    _xlfn.XLOOKUP('Weighted - average'!$A126, Width!$A$2:$A$166, Width!F$2:F$166 * _xlfn.XLOOKUP('Weighted - average'!$A126, Length!$A$2:$A$177, Length!F$2:F$177)),
    0
)</f>
        <v>24274.529101971704</v>
      </c>
      <c r="G126" cm="1">
        <f t="array" ref="G126">IFERROR(
    _xlfn.XLOOKUP('Weighted - average'!$A126, Width!$A$2:$A$166, Width!G$2:G$166 * _xlfn.XLOOKUP('Weighted - average'!$A126, Length!$A$2:$A$177, Length!G$2:G$177)),
    0
)</f>
        <v>36885.339695717681</v>
      </c>
      <c r="H126" cm="1">
        <f t="array" ref="H126">IFERROR(
    _xlfn.XLOOKUP('Weighted - average'!$A126, Width!$A$2:$A$166, Width!H$2:H$166 * _xlfn.XLOOKUP('Weighted - average'!$A126, Length!$A$2:$A$177, Length!H$2:H$177)),
    0
)</f>
        <v>0</v>
      </c>
      <c r="I126" cm="1">
        <f t="array" ref="I126">IFERROR(
    _xlfn.XLOOKUP('Weighted - average'!$A126, Width!$A$2:$A$166, Width!I$2:I$166 * _xlfn.XLOOKUP('Weighted - average'!$A126, Length!$A$2:$A$177, Length!I$2:I$177)),
    0
)</f>
        <v>86.334000000000003</v>
      </c>
      <c r="J126" cm="1">
        <f t="array" ref="J126">IFERROR(
    _xlfn.XLOOKUP('Weighted - average'!$A126, Width!$A$2:$A$166, Width!J$2:J$166 * _xlfn.XLOOKUP('Weighted - average'!$A126, Length!$A$2:$A$177, Length!J$2:J$177)),
    0
)</f>
        <v>0</v>
      </c>
      <c r="K126" cm="1">
        <f t="array" ref="K126">IFERROR(
    _xlfn.XLOOKUP('Weighted - average'!$A126, Width!$A$2:$A$166, Width!K$2:K$166 * _xlfn.XLOOKUP('Weighted - average'!$A126, Length!$A$2:$A$177, Length!K$2:K$177)),
    0
)</f>
        <v>5645.4415110032814</v>
      </c>
      <c r="L126" cm="1">
        <f t="array" ref="L126">IFERROR(
    _xlfn.XLOOKUP('Weighted - average'!$A126, Width!$A$2:$A$166, Width!L$2:L$166 * _xlfn.XLOOKUP('Weighted - average'!$A126, Length!$A$2:$A$177, Length!L$2:L$177)),
    0
)</f>
        <v>52740.479501837101</v>
      </c>
      <c r="M126" cm="1">
        <f t="array" ref="M126">IFERROR(
    _xlfn.XLOOKUP('Weighted - average'!$A126, Width!$A$2:$A$166, Width!M$2:M$166 * _xlfn.XLOOKUP('Weighted - average'!$A126, Length!$A$2:$A$177, Length!M$2:M$177)),
    0
)</f>
        <v>0</v>
      </c>
      <c r="N126" cm="1">
        <f t="array" ref="N126">IFERROR(
    _xlfn.XLOOKUP('Weighted - average'!$A126, Width!$A$2:$A$166, Width!N$2:N$166 * _xlfn.XLOOKUP('Weighted - average'!$A126, Length!$A$2:$A$177, Length!N$2:N$177)),
    0
)</f>
        <v>0</v>
      </c>
      <c r="O126" cm="1">
        <f t="array" ref="O126">IFERROR(
    _xlfn.XLOOKUP('Weighted - average'!$A126, Width!$A$2:$A$166, Width!O$2:O$166 * _xlfn.XLOOKUP('Weighted - average'!$A126, Length!$A$2:$A$177, Length!O$2:O$177)),
    0
)</f>
        <v>14811.620259082472</v>
      </c>
      <c r="P126" cm="1">
        <f t="array" ref="P126">IFERROR(
    _xlfn.XLOOKUP('Weighted - average'!$A126, Width!$A$2:$A$166, Width!P$2:P$166 * _xlfn.XLOOKUP('Weighted - average'!$A126, Length!$A$2:$A$177, Length!P$2:P$177)),
    0
)</f>
        <v>0</v>
      </c>
    </row>
    <row r="127" spans="1:16" x14ac:dyDescent="0.25">
      <c r="A127" s="1" t="s">
        <v>136</v>
      </c>
      <c r="B127" cm="1">
        <f t="array" ref="B127">IFERROR(
    _xlfn.XLOOKUP('Weighted - average'!$A127, Width!$A$2:$A$166, Width!B$2:B$166 * _xlfn.XLOOKUP('Weighted - average'!$A127, Length!$A$2:$A$177, Length!B$2:B$177)),
    0
)</f>
        <v>0</v>
      </c>
      <c r="C127" cm="1">
        <f t="array" ref="C127">IFERROR(
    _xlfn.XLOOKUP('Weighted - average'!$A127, Width!$A$2:$A$166, Width!C$2:C$166 * _xlfn.XLOOKUP('Weighted - average'!$A127, Length!$A$2:$A$177, Length!C$2:C$177)),
    0
)</f>
        <v>249107.36962117284</v>
      </c>
      <c r="D127" cm="1">
        <f t="array" ref="D127">IFERROR(
    _xlfn.XLOOKUP('Weighted - average'!$A127, Width!$A$2:$A$166, Width!D$2:D$166 * _xlfn.XLOOKUP('Weighted - average'!$A127, Length!$A$2:$A$177, Length!D$2:D$177)),
    0
)</f>
        <v>0</v>
      </c>
      <c r="E127" cm="1">
        <f t="array" ref="E127">IFERROR(
    _xlfn.XLOOKUP('Weighted - average'!$A127, Width!$A$2:$A$166, Width!E$2:E$166 * _xlfn.XLOOKUP('Weighted - average'!$A127, Length!$A$2:$A$177, Length!E$2:E$177)),
    0
)</f>
        <v>0</v>
      </c>
      <c r="F127" cm="1">
        <f t="array" ref="F127">IFERROR(
    _xlfn.XLOOKUP('Weighted - average'!$A127, Width!$A$2:$A$166, Width!F$2:F$166 * _xlfn.XLOOKUP('Weighted - average'!$A127, Length!$A$2:$A$177, Length!F$2:F$177)),
    0
)</f>
        <v>11927.84</v>
      </c>
      <c r="G127" cm="1">
        <f t="array" ref="G127">IFERROR(
    _xlfn.XLOOKUP('Weighted - average'!$A127, Width!$A$2:$A$166, Width!G$2:G$166 * _xlfn.XLOOKUP('Weighted - average'!$A127, Length!$A$2:$A$177, Length!G$2:G$177)),
    0
)</f>
        <v>190126.81985365832</v>
      </c>
      <c r="H127" cm="1">
        <f t="array" ref="H127">IFERROR(
    _xlfn.XLOOKUP('Weighted - average'!$A127, Width!$A$2:$A$166, Width!H$2:H$166 * _xlfn.XLOOKUP('Weighted - average'!$A127, Length!$A$2:$A$177, Length!H$2:H$177)),
    0
)</f>
        <v>0</v>
      </c>
      <c r="I127" cm="1">
        <f t="array" ref="I127">IFERROR(
    _xlfn.XLOOKUP('Weighted - average'!$A127, Width!$A$2:$A$166, Width!I$2:I$166 * _xlfn.XLOOKUP('Weighted - average'!$A127, Length!$A$2:$A$177, Length!I$2:I$177)),
    0
)</f>
        <v>206.7108682926829</v>
      </c>
      <c r="J127" cm="1">
        <f t="array" ref="J127">IFERROR(
    _xlfn.XLOOKUP('Weighted - average'!$A127, Width!$A$2:$A$166, Width!J$2:J$166 * _xlfn.XLOOKUP('Weighted - average'!$A127, Length!$A$2:$A$177, Length!J$2:J$177)),
    0
)</f>
        <v>0</v>
      </c>
      <c r="K127" cm="1">
        <f t="array" ref="K127">IFERROR(
    _xlfn.XLOOKUP('Weighted - average'!$A127, Width!$A$2:$A$166, Width!K$2:K$166 * _xlfn.XLOOKUP('Weighted - average'!$A127, Length!$A$2:$A$177, Length!K$2:K$177)),
    0
)</f>
        <v>82472.671708667418</v>
      </c>
      <c r="L127" cm="1">
        <f t="array" ref="L127">IFERROR(
    _xlfn.XLOOKUP('Weighted - average'!$A127, Width!$A$2:$A$166, Width!L$2:L$166 * _xlfn.XLOOKUP('Weighted - average'!$A127, Length!$A$2:$A$177, Length!L$2:L$177)),
    0
)</f>
        <v>52247.409930653164</v>
      </c>
      <c r="M127" cm="1">
        <f t="array" ref="M127">IFERROR(
    _xlfn.XLOOKUP('Weighted - average'!$A127, Width!$A$2:$A$166, Width!M$2:M$166 * _xlfn.XLOOKUP('Weighted - average'!$A127, Length!$A$2:$A$177, Length!M$2:M$177)),
    0
)</f>
        <v>0</v>
      </c>
      <c r="N127" cm="1">
        <f t="array" ref="N127">IFERROR(
    _xlfn.XLOOKUP('Weighted - average'!$A127, Width!$A$2:$A$166, Width!N$2:N$166 * _xlfn.XLOOKUP('Weighted - average'!$A127, Length!$A$2:$A$177, Length!N$2:N$177)),
    0
)</f>
        <v>0</v>
      </c>
      <c r="O127" cm="1">
        <f t="array" ref="O127">IFERROR(
    _xlfn.XLOOKUP('Weighted - average'!$A127, Width!$A$2:$A$166, Width!O$2:O$166 * _xlfn.XLOOKUP('Weighted - average'!$A127, Length!$A$2:$A$177, Length!O$2:O$177)),
    0
)</f>
        <v>49974.765473567561</v>
      </c>
      <c r="P127" cm="1">
        <f t="array" ref="P127">IFERROR(
    _xlfn.XLOOKUP('Weighted - average'!$A127, Width!$A$2:$A$166, Width!P$2:P$166 * _xlfn.XLOOKUP('Weighted - average'!$A127, Length!$A$2:$A$177, Length!P$2:P$177)),
    0
)</f>
        <v>0</v>
      </c>
    </row>
    <row r="128" spans="1:16" x14ac:dyDescent="0.25">
      <c r="A128" s="1" t="s">
        <v>137</v>
      </c>
      <c r="B128" cm="1">
        <f t="array" ref="B128">IFERROR(
    _xlfn.XLOOKUP('Weighted - average'!$A128, Width!$A$2:$A$166, Width!B$2:B$166 * _xlfn.XLOOKUP('Weighted - average'!$A128, Length!$A$2:$A$177, Length!B$2:B$177)),
    0
)</f>
        <v>347324.37433330243</v>
      </c>
      <c r="C128" cm="1">
        <f t="array" ref="C128">IFERROR(
    _xlfn.XLOOKUP('Weighted - average'!$A128, Width!$A$2:$A$166, Width!C$2:C$166 * _xlfn.XLOOKUP('Weighted - average'!$A128, Length!$A$2:$A$177, Length!C$2:C$177)),
    0
)</f>
        <v>637010.1321364477</v>
      </c>
      <c r="D128" cm="1">
        <f t="array" ref="D128">IFERROR(
    _xlfn.XLOOKUP('Weighted - average'!$A128, Width!$A$2:$A$166, Width!D$2:D$166 * _xlfn.XLOOKUP('Weighted - average'!$A128, Length!$A$2:$A$177, Length!D$2:D$177)),
    0
)</f>
        <v>358.16</v>
      </c>
      <c r="E128" cm="1">
        <f t="array" ref="E128">IFERROR(
    _xlfn.XLOOKUP('Weighted - average'!$A128, Width!$A$2:$A$166, Width!E$2:E$166 * _xlfn.XLOOKUP('Weighted - average'!$A128, Length!$A$2:$A$177, Length!E$2:E$177)),
    0
)</f>
        <v>0</v>
      </c>
      <c r="F128" cm="1">
        <f t="array" ref="F128">IFERROR(
    _xlfn.XLOOKUP('Weighted - average'!$A128, Width!$A$2:$A$166, Width!F$2:F$166 * _xlfn.XLOOKUP('Weighted - average'!$A128, Length!$A$2:$A$177, Length!F$2:F$177)),
    0
)</f>
        <v>117520.7778056699</v>
      </c>
      <c r="G128" cm="1">
        <f t="array" ref="G128">IFERROR(
    _xlfn.XLOOKUP('Weighted - average'!$A128, Width!$A$2:$A$166, Width!G$2:G$166 * _xlfn.XLOOKUP('Weighted - average'!$A128, Length!$A$2:$A$177, Length!G$2:G$177)),
    0
)</f>
        <v>532484.28048677114</v>
      </c>
      <c r="H128" cm="1">
        <f t="array" ref="H128">IFERROR(
    _xlfn.XLOOKUP('Weighted - average'!$A128, Width!$A$2:$A$166, Width!H$2:H$166 * _xlfn.XLOOKUP('Weighted - average'!$A128, Length!$A$2:$A$177, Length!H$2:H$177)),
    0
)</f>
        <v>0</v>
      </c>
      <c r="I128" cm="1">
        <f t="array" ref="I128">IFERROR(
    _xlfn.XLOOKUP('Weighted - average'!$A128, Width!$A$2:$A$166, Width!I$2:I$166 * _xlfn.XLOOKUP('Weighted - average'!$A128, Length!$A$2:$A$177, Length!I$2:I$177)),
    0
)</f>
        <v>16501.027367781113</v>
      </c>
      <c r="J128" cm="1">
        <f t="array" ref="J128">IFERROR(
    _xlfn.XLOOKUP('Weighted - average'!$A128, Width!$A$2:$A$166, Width!J$2:J$166 * _xlfn.XLOOKUP('Weighted - average'!$A128, Length!$A$2:$A$177, Length!J$2:J$177)),
    0
)</f>
        <v>0</v>
      </c>
      <c r="K128" cm="1">
        <f t="array" ref="K128">IFERROR(
    _xlfn.XLOOKUP('Weighted - average'!$A128, Width!$A$2:$A$166, Width!K$2:K$166 * _xlfn.XLOOKUP('Weighted - average'!$A128, Length!$A$2:$A$177, Length!K$2:K$177)),
    0
)</f>
        <v>58076.009794520483</v>
      </c>
      <c r="L128" cm="1">
        <f t="array" ref="L128">IFERROR(
    _xlfn.XLOOKUP('Weighted - average'!$A128, Width!$A$2:$A$166, Width!L$2:L$166 * _xlfn.XLOOKUP('Weighted - average'!$A128, Length!$A$2:$A$177, Length!L$2:L$177)),
    0
)</f>
        <v>497917.45540790615</v>
      </c>
      <c r="M128" cm="1">
        <f t="array" ref="M128">IFERROR(
    _xlfn.XLOOKUP('Weighted - average'!$A128, Width!$A$2:$A$166, Width!M$2:M$166 * _xlfn.XLOOKUP('Weighted - average'!$A128, Length!$A$2:$A$177, Length!M$2:M$177)),
    0
)</f>
        <v>0</v>
      </c>
      <c r="N128" cm="1">
        <f t="array" ref="N128">IFERROR(
    _xlfn.XLOOKUP('Weighted - average'!$A128, Width!$A$2:$A$166, Width!N$2:N$166 * _xlfn.XLOOKUP('Weighted - average'!$A128, Length!$A$2:$A$177, Length!N$2:N$177)),
    0
)</f>
        <v>0</v>
      </c>
      <c r="O128" cm="1">
        <f t="array" ref="O128">IFERROR(
    _xlfn.XLOOKUP('Weighted - average'!$A128, Width!$A$2:$A$166, Width!O$2:O$166 * _xlfn.XLOOKUP('Weighted - average'!$A128, Length!$A$2:$A$177, Length!O$2:O$177)),
    0
)</f>
        <v>105908.13525545354</v>
      </c>
      <c r="P128" cm="1">
        <f t="array" ref="P128">IFERROR(
    _xlfn.XLOOKUP('Weighted - average'!$A128, Width!$A$2:$A$166, Width!P$2:P$166 * _xlfn.XLOOKUP('Weighted - average'!$A128, Length!$A$2:$A$177, Length!P$2:P$177)),
    0
)</f>
        <v>0</v>
      </c>
    </row>
    <row r="129" spans="1:16" x14ac:dyDescent="0.25">
      <c r="A129" s="1" t="s">
        <v>138</v>
      </c>
      <c r="B129" cm="1">
        <f t="array" ref="B129">IFERROR(
    _xlfn.XLOOKUP('Weighted - average'!$A129, Width!$A$2:$A$166, Width!B$2:B$166 * _xlfn.XLOOKUP('Weighted - average'!$A129, Length!$A$2:$A$177, Length!B$2:B$177)),
    0
)</f>
        <v>99985.987046391994</v>
      </c>
      <c r="C129" cm="1">
        <f t="array" ref="C129">IFERROR(
    _xlfn.XLOOKUP('Weighted - average'!$A129, Width!$A$2:$A$166, Width!C$2:C$166 * _xlfn.XLOOKUP('Weighted - average'!$A129, Length!$A$2:$A$177, Length!C$2:C$177)),
    0
)</f>
        <v>500549.79902217357</v>
      </c>
      <c r="D129" cm="1">
        <f t="array" ref="D129">IFERROR(
    _xlfn.XLOOKUP('Weighted - average'!$A129, Width!$A$2:$A$166, Width!D$2:D$166 * _xlfn.XLOOKUP('Weighted - average'!$A129, Length!$A$2:$A$177, Length!D$2:D$177)),
    0
)</f>
        <v>103.59599999999999</v>
      </c>
      <c r="E129" cm="1">
        <f t="array" ref="E129">IFERROR(
    _xlfn.XLOOKUP('Weighted - average'!$A129, Width!$A$2:$A$166, Width!E$2:E$166 * _xlfn.XLOOKUP('Weighted - average'!$A129, Length!$A$2:$A$177, Length!E$2:E$177)),
    0
)</f>
        <v>345.35881166666644</v>
      </c>
      <c r="F129" cm="1">
        <f t="array" ref="F129">IFERROR(
    _xlfn.XLOOKUP('Weighted - average'!$A129, Width!$A$2:$A$166, Width!F$2:F$166 * _xlfn.XLOOKUP('Weighted - average'!$A129, Length!$A$2:$A$177, Length!F$2:F$177)),
    0
)</f>
        <v>129059.85979193388</v>
      </c>
      <c r="G129" cm="1">
        <f t="array" ref="G129">IFERROR(
    _xlfn.XLOOKUP('Weighted - average'!$A129, Width!$A$2:$A$166, Width!G$2:G$166 * _xlfn.XLOOKUP('Weighted - average'!$A129, Length!$A$2:$A$177, Length!G$2:G$177)),
    0
)</f>
        <v>612605.4047839425</v>
      </c>
      <c r="H129" cm="1">
        <f t="array" ref="H129">IFERROR(
    _xlfn.XLOOKUP('Weighted - average'!$A129, Width!$A$2:$A$166, Width!H$2:H$166 * _xlfn.XLOOKUP('Weighted - average'!$A129, Length!$A$2:$A$177, Length!H$2:H$177)),
    0
)</f>
        <v>250.45023852126917</v>
      </c>
      <c r="I129" cm="1">
        <f t="array" ref="I129">IFERROR(
    _xlfn.XLOOKUP('Weighted - average'!$A129, Width!$A$2:$A$166, Width!I$2:I$166 * _xlfn.XLOOKUP('Weighted - average'!$A129, Length!$A$2:$A$177, Length!I$2:I$177)),
    0
)</f>
        <v>73.713000000000008</v>
      </c>
      <c r="J129" cm="1">
        <f t="array" ref="J129">IFERROR(
    _xlfn.XLOOKUP('Weighted - average'!$A129, Width!$A$2:$A$166, Width!J$2:J$166 * _xlfn.XLOOKUP('Weighted - average'!$A129, Length!$A$2:$A$177, Length!J$2:J$177)),
    0
)</f>
        <v>132.95380571441925</v>
      </c>
      <c r="K129" cm="1">
        <f t="array" ref="K129">IFERROR(
    _xlfn.XLOOKUP('Weighted - average'!$A129, Width!$A$2:$A$166, Width!K$2:K$166 * _xlfn.XLOOKUP('Weighted - average'!$A129, Length!$A$2:$A$177, Length!K$2:K$177)),
    0
)</f>
        <v>105853.84416011965</v>
      </c>
      <c r="L129" cm="1">
        <f t="array" ref="L129">IFERROR(
    _xlfn.XLOOKUP('Weighted - average'!$A129, Width!$A$2:$A$166, Width!L$2:L$166 * _xlfn.XLOOKUP('Weighted - average'!$A129, Length!$A$2:$A$177, Length!L$2:L$177)),
    0
)</f>
        <v>268981.17387478292</v>
      </c>
      <c r="M129" cm="1">
        <f t="array" ref="M129">IFERROR(
    _xlfn.XLOOKUP('Weighted - average'!$A129, Width!$A$2:$A$166, Width!M$2:M$166 * _xlfn.XLOOKUP('Weighted - average'!$A129, Length!$A$2:$A$177, Length!M$2:M$177)),
    0
)</f>
        <v>9335.4246758054651</v>
      </c>
      <c r="N129" cm="1">
        <f t="array" ref="N129">IFERROR(
    _xlfn.XLOOKUP('Weighted - average'!$A129, Width!$A$2:$A$166, Width!N$2:N$166 * _xlfn.XLOOKUP('Weighted - average'!$A129, Length!$A$2:$A$177, Length!N$2:N$177)),
    0
)</f>
        <v>23.498999999999999</v>
      </c>
      <c r="O129" cm="1">
        <f t="array" ref="O129">IFERROR(
    _xlfn.XLOOKUP('Weighted - average'!$A129, Width!$A$2:$A$166, Width!O$2:O$166 * _xlfn.XLOOKUP('Weighted - average'!$A129, Length!$A$2:$A$177, Length!O$2:O$177)),
    0
)</f>
        <v>151496.83920510241</v>
      </c>
      <c r="P129" cm="1">
        <f t="array" ref="P129">IFERROR(
    _xlfn.XLOOKUP('Weighted - average'!$A129, Width!$A$2:$A$166, Width!P$2:P$166 * _xlfn.XLOOKUP('Weighted - average'!$A129, Length!$A$2:$A$177, Length!P$2:P$177)),
    0
)</f>
        <v>1160.4900286724408</v>
      </c>
    </row>
    <row r="130" spans="1:16" x14ac:dyDescent="0.25">
      <c r="A130" s="1" t="s">
        <v>139</v>
      </c>
      <c r="B130" cm="1">
        <f t="array" ref="B130">IFERROR(
    _xlfn.XLOOKUP('Weighted - average'!$A130, Width!$A$2:$A$166, Width!B$2:B$166 * _xlfn.XLOOKUP('Weighted - average'!$A130, Length!$A$2:$A$177, Length!B$2:B$177)),
    0
)</f>
        <v>68681.341502320734</v>
      </c>
      <c r="C130" cm="1">
        <f t="array" ref="C130">IFERROR(
    _xlfn.XLOOKUP('Weighted - average'!$A130, Width!$A$2:$A$166, Width!C$2:C$166 * _xlfn.XLOOKUP('Weighted - average'!$A130, Length!$A$2:$A$177, Length!C$2:C$177)),
    0
)</f>
        <v>365662.63016049541</v>
      </c>
      <c r="D130" cm="1">
        <f t="array" ref="D130">IFERROR(
    _xlfn.XLOOKUP('Weighted - average'!$A130, Width!$A$2:$A$166, Width!D$2:D$166 * _xlfn.XLOOKUP('Weighted - average'!$A130, Length!$A$2:$A$177, Length!D$2:D$177)),
    0
)</f>
        <v>873.82591401098807</v>
      </c>
      <c r="E130" cm="1">
        <f t="array" ref="E130">IFERROR(
    _xlfn.XLOOKUP('Weighted - average'!$A130, Width!$A$2:$A$166, Width!E$2:E$166 * _xlfn.XLOOKUP('Weighted - average'!$A130, Length!$A$2:$A$177, Length!E$2:E$177)),
    0
)</f>
        <v>2920.1878732706091</v>
      </c>
      <c r="F130" cm="1">
        <f t="array" ref="F130">IFERROR(
    _xlfn.XLOOKUP('Weighted - average'!$A130, Width!$A$2:$A$166, Width!F$2:F$166 * _xlfn.XLOOKUP('Weighted - average'!$A130, Length!$A$2:$A$177, Length!F$2:F$177)),
    0
)</f>
        <v>142406.15781240119</v>
      </c>
      <c r="G130" cm="1">
        <f t="array" ref="G130">IFERROR(
    _xlfn.XLOOKUP('Weighted - average'!$A130, Width!$A$2:$A$166, Width!G$2:G$166 * _xlfn.XLOOKUP('Weighted - average'!$A130, Length!$A$2:$A$177, Length!G$2:G$177)),
    0
)</f>
        <v>646938.87903586647</v>
      </c>
      <c r="H130" cm="1">
        <f t="array" ref="H130">IFERROR(
    _xlfn.XLOOKUP('Weighted - average'!$A130, Width!$A$2:$A$166, Width!H$2:H$166 * _xlfn.XLOOKUP('Weighted - average'!$A130, Length!$A$2:$A$177, Length!H$2:H$177)),
    0
)</f>
        <v>6944.9547679093457</v>
      </c>
      <c r="I130" cm="1">
        <f t="array" ref="I130">IFERROR(
    _xlfn.XLOOKUP('Weighted - average'!$A130, Width!$A$2:$A$166, Width!I$2:I$166 * _xlfn.XLOOKUP('Weighted - average'!$A130, Length!$A$2:$A$177, Length!I$2:I$177)),
    0
)</f>
        <v>24513.698192083084</v>
      </c>
      <c r="J130" cm="1">
        <f t="array" ref="J130">IFERROR(
    _xlfn.XLOOKUP('Weighted - average'!$A130, Width!$A$2:$A$166, Width!J$2:J$166 * _xlfn.XLOOKUP('Weighted - average'!$A130, Length!$A$2:$A$177, Length!J$2:J$177)),
    0
)</f>
        <v>0</v>
      </c>
      <c r="K130" cm="1">
        <f t="array" ref="K130">IFERROR(
    _xlfn.XLOOKUP('Weighted - average'!$A130, Width!$A$2:$A$166, Width!K$2:K$166 * _xlfn.XLOOKUP('Weighted - average'!$A130, Length!$A$2:$A$177, Length!K$2:K$177)),
    0
)</f>
        <v>541073.12201897241</v>
      </c>
      <c r="L130" cm="1">
        <f t="array" ref="L130">IFERROR(
    _xlfn.XLOOKUP('Weighted - average'!$A130, Width!$A$2:$A$166, Width!L$2:L$166 * _xlfn.XLOOKUP('Weighted - average'!$A130, Length!$A$2:$A$177, Length!L$2:L$177)),
    0
)</f>
        <v>511924.51134590351</v>
      </c>
      <c r="M130" cm="1">
        <f t="array" ref="M130">IFERROR(
    _xlfn.XLOOKUP('Weighted - average'!$A130, Width!$A$2:$A$166, Width!M$2:M$166 * _xlfn.XLOOKUP('Weighted - average'!$A130, Length!$A$2:$A$177, Length!M$2:M$177)),
    0
)</f>
        <v>33390.467796644029</v>
      </c>
      <c r="N130" cm="1">
        <f t="array" ref="N130">IFERROR(
    _xlfn.XLOOKUP('Weighted - average'!$A130, Width!$A$2:$A$166, Width!N$2:N$166 * _xlfn.XLOOKUP('Weighted - average'!$A130, Length!$A$2:$A$177, Length!N$2:N$177)),
    0
)</f>
        <v>759.95866330434706</v>
      </c>
      <c r="O130" cm="1">
        <f t="array" ref="O130">IFERROR(
    _xlfn.XLOOKUP('Weighted - average'!$A130, Width!$A$2:$A$166, Width!O$2:O$166 * _xlfn.XLOOKUP('Weighted - average'!$A130, Length!$A$2:$A$177, Length!O$2:O$177)),
    0
)</f>
        <v>223857.18266910399</v>
      </c>
      <c r="P130" cm="1">
        <f t="array" ref="P130">IFERROR(
    _xlfn.XLOOKUP('Weighted - average'!$A130, Width!$A$2:$A$166, Width!P$2:P$166 * _xlfn.XLOOKUP('Weighted - average'!$A130, Length!$A$2:$A$177, Length!P$2:P$177)),
    0
)</f>
        <v>2944.9192537661406</v>
      </c>
    </row>
    <row r="131" spans="1:16" x14ac:dyDescent="0.25">
      <c r="A131" s="1" t="s">
        <v>140</v>
      </c>
      <c r="B131" cm="1">
        <f t="array" ref="B131">IFERROR(
    _xlfn.XLOOKUP('Weighted - average'!$A131, Width!$A$2:$A$166, Width!B$2:B$166 * _xlfn.XLOOKUP('Weighted - average'!$A131, Length!$A$2:$A$177, Length!B$2:B$177)),
    0
)</f>
        <v>21711.516901710798</v>
      </c>
      <c r="C131" cm="1">
        <f t="array" ref="C131">IFERROR(
    _xlfn.XLOOKUP('Weighted - average'!$A131, Width!$A$2:$A$166, Width!C$2:C$166 * _xlfn.XLOOKUP('Weighted - average'!$A131, Length!$A$2:$A$177, Length!C$2:C$177)),
    0
)</f>
        <v>142102.4560810558</v>
      </c>
      <c r="D131" cm="1">
        <f t="array" ref="D131">IFERROR(
    _xlfn.XLOOKUP('Weighted - average'!$A131, Width!$A$2:$A$166, Width!D$2:D$166 * _xlfn.XLOOKUP('Weighted - average'!$A131, Length!$A$2:$A$177, Length!D$2:D$177)),
    0
)</f>
        <v>588.39031397849419</v>
      </c>
      <c r="E131" cm="1">
        <f t="array" ref="E131">IFERROR(
    _xlfn.XLOOKUP('Weighted - average'!$A131, Width!$A$2:$A$166, Width!E$2:E$166 * _xlfn.XLOOKUP('Weighted - average'!$A131, Length!$A$2:$A$177, Length!E$2:E$177)),
    0
)</f>
        <v>1931.7179999999998</v>
      </c>
      <c r="F131" cm="1">
        <f t="array" ref="F131">IFERROR(
    _xlfn.XLOOKUP('Weighted - average'!$A131, Width!$A$2:$A$166, Width!F$2:F$166 * _xlfn.XLOOKUP('Weighted - average'!$A131, Length!$A$2:$A$177, Length!F$2:F$177)),
    0
)</f>
        <v>94671.877945083834</v>
      </c>
      <c r="G131" cm="1">
        <f t="array" ref="G131">IFERROR(
    _xlfn.XLOOKUP('Weighted - average'!$A131, Width!$A$2:$A$166, Width!G$2:G$166 * _xlfn.XLOOKUP('Weighted - average'!$A131, Length!$A$2:$A$177, Length!G$2:G$177)),
    0
)</f>
        <v>297390.13237603969</v>
      </c>
      <c r="H131" cm="1">
        <f t="array" ref="H131">IFERROR(
    _xlfn.XLOOKUP('Weighted - average'!$A131, Width!$A$2:$A$166, Width!H$2:H$166 * _xlfn.XLOOKUP('Weighted - average'!$A131, Length!$A$2:$A$177, Length!H$2:H$177)),
    0
)</f>
        <v>3614.6906707882522</v>
      </c>
      <c r="I131" cm="1">
        <f t="array" ref="I131">IFERROR(
    _xlfn.XLOOKUP('Weighted - average'!$A131, Width!$A$2:$A$166, Width!I$2:I$166 * _xlfn.XLOOKUP('Weighted - average'!$A131, Length!$A$2:$A$177, Length!I$2:I$177)),
    0
)</f>
        <v>1456.4856732050655</v>
      </c>
      <c r="J131" cm="1">
        <f t="array" ref="J131">IFERROR(
    _xlfn.XLOOKUP('Weighted - average'!$A131, Width!$A$2:$A$166, Width!J$2:J$166 * _xlfn.XLOOKUP('Weighted - average'!$A131, Length!$A$2:$A$177, Length!J$2:J$177)),
    0
)</f>
        <v>0</v>
      </c>
      <c r="K131" cm="1">
        <f t="array" ref="K131">IFERROR(
    _xlfn.XLOOKUP('Weighted - average'!$A131, Width!$A$2:$A$166, Width!K$2:K$166 * _xlfn.XLOOKUP('Weighted - average'!$A131, Length!$A$2:$A$177, Length!K$2:K$177)),
    0
)</f>
        <v>64592.180679058976</v>
      </c>
      <c r="L131" cm="1">
        <f t="array" ref="L131">IFERROR(
    _xlfn.XLOOKUP('Weighted - average'!$A131, Width!$A$2:$A$166, Width!L$2:L$166 * _xlfn.XLOOKUP('Weighted - average'!$A131, Length!$A$2:$A$177, Length!L$2:L$177)),
    0
)</f>
        <v>158510.64807822605</v>
      </c>
      <c r="M131" cm="1">
        <f t="array" ref="M131">IFERROR(
    _xlfn.XLOOKUP('Weighted - average'!$A131, Width!$A$2:$A$166, Width!M$2:M$166 * _xlfn.XLOOKUP('Weighted - average'!$A131, Length!$A$2:$A$177, Length!M$2:M$177)),
    0
)</f>
        <v>120833.72587710644</v>
      </c>
      <c r="N131" cm="1">
        <f t="array" ref="N131">IFERROR(
    _xlfn.XLOOKUP('Weighted - average'!$A131, Width!$A$2:$A$166, Width!N$2:N$166 * _xlfn.XLOOKUP('Weighted - average'!$A131, Length!$A$2:$A$177, Length!N$2:N$177)),
    0
)</f>
        <v>845.59599999999864</v>
      </c>
      <c r="O131" cm="1">
        <f t="array" ref="O131">IFERROR(
    _xlfn.XLOOKUP('Weighted - average'!$A131, Width!$A$2:$A$166, Width!O$2:O$166 * _xlfn.XLOOKUP('Weighted - average'!$A131, Length!$A$2:$A$177, Length!O$2:O$177)),
    0
)</f>
        <v>68340.278833513104</v>
      </c>
      <c r="P131" cm="1">
        <f t="array" ref="P131">IFERROR(
    _xlfn.XLOOKUP('Weighted - average'!$A131, Width!$A$2:$A$166, Width!P$2:P$166 * _xlfn.XLOOKUP('Weighted - average'!$A131, Length!$A$2:$A$177, Length!P$2:P$177)),
    0
)</f>
        <v>13930.927389580926</v>
      </c>
    </row>
    <row r="132" spans="1:16" x14ac:dyDescent="0.25">
      <c r="A132" s="1" t="s">
        <v>141</v>
      </c>
      <c r="B132" cm="1">
        <f t="array" ref="B132">IFERROR(
    _xlfn.XLOOKUP('Weighted - average'!$A132, Width!$A$2:$A$166, Width!B$2:B$166 * _xlfn.XLOOKUP('Weighted - average'!$A132, Length!$A$2:$A$177, Length!B$2:B$177)),
    0
)</f>
        <v>59717.451057068443</v>
      </c>
      <c r="C132" cm="1">
        <f t="array" ref="C132">IFERROR(
    _xlfn.XLOOKUP('Weighted - average'!$A132, Width!$A$2:$A$166, Width!C$2:C$166 * _xlfn.XLOOKUP('Weighted - average'!$A132, Length!$A$2:$A$177, Length!C$2:C$177)),
    0
)</f>
        <v>76928.147529466747</v>
      </c>
      <c r="D132" cm="1">
        <f t="array" ref="D132">IFERROR(
    _xlfn.XLOOKUP('Weighted - average'!$A132, Width!$A$2:$A$166, Width!D$2:D$166 * _xlfn.XLOOKUP('Weighted - average'!$A132, Length!$A$2:$A$177, Length!D$2:D$177)),
    0
)</f>
        <v>0</v>
      </c>
      <c r="E132" cm="1">
        <f t="array" ref="E132">IFERROR(
    _xlfn.XLOOKUP('Weighted - average'!$A132, Width!$A$2:$A$166, Width!E$2:E$166 * _xlfn.XLOOKUP('Weighted - average'!$A132, Length!$A$2:$A$177, Length!E$2:E$177)),
    0
)</f>
        <v>495.42</v>
      </c>
      <c r="F132" cm="1">
        <f t="array" ref="F132">IFERROR(
    _xlfn.XLOOKUP('Weighted - average'!$A132, Width!$A$2:$A$166, Width!F$2:F$166 * _xlfn.XLOOKUP('Weighted - average'!$A132, Length!$A$2:$A$177, Length!F$2:F$177)),
    0
)</f>
        <v>89072.059221512027</v>
      </c>
      <c r="G132" cm="1">
        <f t="array" ref="G132">IFERROR(
    _xlfn.XLOOKUP('Weighted - average'!$A132, Width!$A$2:$A$166, Width!G$2:G$166 * _xlfn.XLOOKUP('Weighted - average'!$A132, Length!$A$2:$A$177, Length!G$2:G$177)),
    0
)</f>
        <v>380415.91422199068</v>
      </c>
      <c r="H132" cm="1">
        <f t="array" ref="H132">IFERROR(
    _xlfn.XLOOKUP('Weighted - average'!$A132, Width!$A$2:$A$166, Width!H$2:H$166 * _xlfn.XLOOKUP('Weighted - average'!$A132, Length!$A$2:$A$177, Length!H$2:H$177)),
    0
)</f>
        <v>0</v>
      </c>
      <c r="I132" cm="1">
        <f t="array" ref="I132">IFERROR(
    _xlfn.XLOOKUP('Weighted - average'!$A132, Width!$A$2:$A$166, Width!I$2:I$166 * _xlfn.XLOOKUP('Weighted - average'!$A132, Length!$A$2:$A$177, Length!I$2:I$177)),
    0
)</f>
        <v>15277.370697389868</v>
      </c>
      <c r="J132" cm="1">
        <f t="array" ref="J132">IFERROR(
    _xlfn.XLOOKUP('Weighted - average'!$A132, Width!$A$2:$A$166, Width!J$2:J$166 * _xlfn.XLOOKUP('Weighted - average'!$A132, Length!$A$2:$A$177, Length!J$2:J$177)),
    0
)</f>
        <v>0</v>
      </c>
      <c r="K132" cm="1">
        <f t="array" ref="K132">IFERROR(
    _xlfn.XLOOKUP('Weighted - average'!$A132, Width!$A$2:$A$166, Width!K$2:K$166 * _xlfn.XLOOKUP('Weighted - average'!$A132, Length!$A$2:$A$177, Length!K$2:K$177)),
    0
)</f>
        <v>81007.35454851987</v>
      </c>
      <c r="L132" cm="1">
        <f t="array" ref="L132">IFERROR(
    _xlfn.XLOOKUP('Weighted - average'!$A132, Width!$A$2:$A$166, Width!L$2:L$166 * _xlfn.XLOOKUP('Weighted - average'!$A132, Length!$A$2:$A$177, Length!L$2:L$177)),
    0
)</f>
        <v>99211.260173856193</v>
      </c>
      <c r="M132" cm="1">
        <f t="array" ref="M132">IFERROR(
    _xlfn.XLOOKUP('Weighted - average'!$A132, Width!$A$2:$A$166, Width!M$2:M$166 * _xlfn.XLOOKUP('Weighted - average'!$A132, Length!$A$2:$A$177, Length!M$2:M$177)),
    0
)</f>
        <v>15310.7108181818</v>
      </c>
      <c r="N132" cm="1">
        <f t="array" ref="N132">IFERROR(
    _xlfn.XLOOKUP('Weighted - average'!$A132, Width!$A$2:$A$166, Width!N$2:N$166 * _xlfn.XLOOKUP('Weighted - average'!$A132, Length!$A$2:$A$177, Length!N$2:N$177)),
    0
)</f>
        <v>0</v>
      </c>
      <c r="O132" cm="1">
        <f t="array" ref="O132">IFERROR(
    _xlfn.XLOOKUP('Weighted - average'!$A132, Width!$A$2:$A$166, Width!O$2:O$166 * _xlfn.XLOOKUP('Weighted - average'!$A132, Length!$A$2:$A$177, Length!O$2:O$177)),
    0
)</f>
        <v>162599.13910020731</v>
      </c>
      <c r="P132" cm="1">
        <f t="array" ref="P132">IFERROR(
    _xlfn.XLOOKUP('Weighted - average'!$A132, Width!$A$2:$A$166, Width!P$2:P$166 * _xlfn.XLOOKUP('Weighted - average'!$A132, Length!$A$2:$A$177, Length!P$2:P$177)),
    0
)</f>
        <v>0</v>
      </c>
    </row>
    <row r="133" spans="1:16" x14ac:dyDescent="0.25">
      <c r="A133" s="1" t="s">
        <v>142</v>
      </c>
      <c r="B133" cm="1">
        <f t="array" ref="B133">IFERROR(
    _xlfn.XLOOKUP('Weighted - average'!$A133, Width!$A$2:$A$166, Width!B$2:B$166 * _xlfn.XLOOKUP('Weighted - average'!$A133, Length!$A$2:$A$177, Length!B$2:B$177)),
    0
)</f>
        <v>622899.81874821568</v>
      </c>
      <c r="C133" cm="1">
        <f t="array" ref="C133">IFERROR(
    _xlfn.XLOOKUP('Weighted - average'!$A133, Width!$A$2:$A$166, Width!C$2:C$166 * _xlfn.XLOOKUP('Weighted - average'!$A133, Length!$A$2:$A$177, Length!C$2:C$177)),
    0
)</f>
        <v>2762800.4152833764</v>
      </c>
      <c r="D133" cm="1">
        <f t="array" ref="D133">IFERROR(
    _xlfn.XLOOKUP('Weighted - average'!$A133, Width!$A$2:$A$166, Width!D$2:D$166 * _xlfn.XLOOKUP('Weighted - average'!$A133, Length!$A$2:$A$177, Length!D$2:D$177)),
    0
)</f>
        <v>5808.1641570996917</v>
      </c>
      <c r="E133" cm="1">
        <f t="array" ref="E133">IFERROR(
    _xlfn.XLOOKUP('Weighted - average'!$A133, Width!$A$2:$A$166, Width!E$2:E$166 * _xlfn.XLOOKUP('Weighted - average'!$A133, Length!$A$2:$A$177, Length!E$2:E$177)),
    0
)</f>
        <v>8861.9761702127653</v>
      </c>
      <c r="F133" cm="1">
        <f t="array" ref="F133">IFERROR(
    _xlfn.XLOOKUP('Weighted - average'!$A133, Width!$A$2:$A$166, Width!F$2:F$166 * _xlfn.XLOOKUP('Weighted - average'!$A133, Length!$A$2:$A$177, Length!F$2:F$177)),
    0
)</f>
        <v>722070.6213878725</v>
      </c>
      <c r="G133" cm="1">
        <f t="array" ref="G133">IFERROR(
    _xlfn.XLOOKUP('Weighted - average'!$A133, Width!$A$2:$A$166, Width!G$2:G$166 * _xlfn.XLOOKUP('Weighted - average'!$A133, Length!$A$2:$A$177, Length!G$2:G$177)),
    0
)</f>
        <v>2293980.5754268174</v>
      </c>
      <c r="H133" cm="1">
        <f t="array" ref="H133">IFERROR(
    _xlfn.XLOOKUP('Weighted - average'!$A133, Width!$A$2:$A$166, Width!H$2:H$166 * _xlfn.XLOOKUP('Weighted - average'!$A133, Length!$A$2:$A$177, Length!H$2:H$177)),
    0
)</f>
        <v>15944.027257311915</v>
      </c>
      <c r="I133" cm="1">
        <f t="array" ref="I133">IFERROR(
    _xlfn.XLOOKUP('Weighted - average'!$A133, Width!$A$2:$A$166, Width!I$2:I$166 * _xlfn.XLOOKUP('Weighted - average'!$A133, Length!$A$2:$A$177, Length!I$2:I$177)),
    0
)</f>
        <v>69590.244457532768</v>
      </c>
      <c r="J133" cm="1">
        <f t="array" ref="J133">IFERROR(
    _xlfn.XLOOKUP('Weighted - average'!$A133, Width!$A$2:$A$166, Width!J$2:J$166 * _xlfn.XLOOKUP('Weighted - average'!$A133, Length!$A$2:$A$177, Length!J$2:J$177)),
    0
)</f>
        <v>0</v>
      </c>
      <c r="K133" cm="1">
        <f t="array" ref="K133">IFERROR(
    _xlfn.XLOOKUP('Weighted - average'!$A133, Width!$A$2:$A$166, Width!K$2:K$166 * _xlfn.XLOOKUP('Weighted - average'!$A133, Length!$A$2:$A$177, Length!K$2:K$177)),
    0
)</f>
        <v>2163795.6629601624</v>
      </c>
      <c r="L133" cm="1">
        <f t="array" ref="L133">IFERROR(
    _xlfn.XLOOKUP('Weighted - average'!$A133, Width!$A$2:$A$166, Width!L$2:L$166 * _xlfn.XLOOKUP('Weighted - average'!$A133, Length!$A$2:$A$177, Length!L$2:L$177)),
    0
)</f>
        <v>2903732.0718937572</v>
      </c>
      <c r="M133" cm="1">
        <f t="array" ref="M133">IFERROR(
    _xlfn.XLOOKUP('Weighted - average'!$A133, Width!$A$2:$A$166, Width!M$2:M$166 * _xlfn.XLOOKUP('Weighted - average'!$A133, Length!$A$2:$A$177, Length!M$2:M$177)),
    0
)</f>
        <v>0</v>
      </c>
      <c r="N133" cm="1">
        <f t="array" ref="N133">IFERROR(
    _xlfn.XLOOKUP('Weighted - average'!$A133, Width!$A$2:$A$166, Width!N$2:N$166 * _xlfn.XLOOKUP('Weighted - average'!$A133, Length!$A$2:$A$177, Length!N$2:N$177)),
    0
)</f>
        <v>3929.7324220430037</v>
      </c>
      <c r="O133" cm="1">
        <f t="array" ref="O133">IFERROR(
    _xlfn.XLOOKUP('Weighted - average'!$A133, Width!$A$2:$A$166, Width!O$2:O$166 * _xlfn.XLOOKUP('Weighted - average'!$A133, Length!$A$2:$A$177, Length!O$2:O$177)),
    0
)</f>
        <v>1042173.4820629637</v>
      </c>
      <c r="P133" cm="1">
        <f t="array" ref="P133">IFERROR(
    _xlfn.XLOOKUP('Weighted - average'!$A133, Width!$A$2:$A$166, Width!P$2:P$166 * _xlfn.XLOOKUP('Weighted - average'!$A133, Length!$A$2:$A$177, Length!P$2:P$177)),
    0
)</f>
        <v>671.81067355257392</v>
      </c>
    </row>
    <row r="134" spans="1:16" x14ac:dyDescent="0.25">
      <c r="A134" s="1" t="s">
        <v>143</v>
      </c>
      <c r="B134" cm="1">
        <f t="array" ref="B134">IFERROR(
    _xlfn.XLOOKUP('Weighted - average'!$A134, Width!$A$2:$A$166, Width!B$2:B$166 * _xlfn.XLOOKUP('Weighted - average'!$A134, Length!$A$2:$A$177, Length!B$2:B$177)),
    0
)</f>
        <v>0</v>
      </c>
      <c r="C134" cm="1">
        <f t="array" ref="C134">IFERROR(
    _xlfn.XLOOKUP('Weighted - average'!$A134, Width!$A$2:$A$166, Width!C$2:C$166 * _xlfn.XLOOKUP('Weighted - average'!$A134, Length!$A$2:$A$177, Length!C$2:C$177)),
    0
)</f>
        <v>80102.148000000001</v>
      </c>
      <c r="D134" cm="1">
        <f t="array" ref="D134">IFERROR(
    _xlfn.XLOOKUP('Weighted - average'!$A134, Width!$A$2:$A$166, Width!D$2:D$166 * _xlfn.XLOOKUP('Weighted - average'!$A134, Length!$A$2:$A$177, Length!D$2:D$177)),
    0
)</f>
        <v>0</v>
      </c>
      <c r="E134" cm="1">
        <f t="array" ref="E134">IFERROR(
    _xlfn.XLOOKUP('Weighted - average'!$A134, Width!$A$2:$A$166, Width!E$2:E$166 * _xlfn.XLOOKUP('Weighted - average'!$A134, Length!$A$2:$A$177, Length!E$2:E$177)),
    0
)</f>
        <v>0</v>
      </c>
      <c r="F134" cm="1">
        <f t="array" ref="F134">IFERROR(
    _xlfn.XLOOKUP('Weighted - average'!$A134, Width!$A$2:$A$166, Width!F$2:F$166 * _xlfn.XLOOKUP('Weighted - average'!$A134, Length!$A$2:$A$177, Length!F$2:F$177)),
    0
)</f>
        <v>0</v>
      </c>
      <c r="G134" cm="1">
        <f t="array" ref="G134">IFERROR(
    _xlfn.XLOOKUP('Weighted - average'!$A134, Width!$A$2:$A$166, Width!G$2:G$166 * _xlfn.XLOOKUP('Weighted - average'!$A134, Length!$A$2:$A$177, Length!G$2:G$177)),
    0
)</f>
        <v>59301.266044912911</v>
      </c>
      <c r="H134" cm="1">
        <f t="array" ref="H134">IFERROR(
    _xlfn.XLOOKUP('Weighted - average'!$A134, Width!$A$2:$A$166, Width!H$2:H$166 * _xlfn.XLOOKUP('Weighted - average'!$A134, Length!$A$2:$A$177, Length!H$2:H$177)),
    0
)</f>
        <v>0</v>
      </c>
      <c r="I134" cm="1">
        <f t="array" ref="I134">IFERROR(
    _xlfn.XLOOKUP('Weighted - average'!$A134, Width!$A$2:$A$166, Width!I$2:I$166 * _xlfn.XLOOKUP('Weighted - average'!$A134, Length!$A$2:$A$177, Length!I$2:I$177)),
    0
)</f>
        <v>0</v>
      </c>
      <c r="J134" cm="1">
        <f t="array" ref="J134">IFERROR(
    _xlfn.XLOOKUP('Weighted - average'!$A134, Width!$A$2:$A$166, Width!J$2:J$166 * _xlfn.XLOOKUP('Weighted - average'!$A134, Length!$A$2:$A$177, Length!J$2:J$177)),
    0
)</f>
        <v>0</v>
      </c>
      <c r="K134" cm="1">
        <f t="array" ref="K134">IFERROR(
    _xlfn.XLOOKUP('Weighted - average'!$A134, Width!$A$2:$A$166, Width!K$2:K$166 * _xlfn.XLOOKUP('Weighted - average'!$A134, Length!$A$2:$A$177, Length!K$2:K$177)),
    0
)</f>
        <v>710.49482417582192</v>
      </c>
      <c r="L134" cm="1">
        <f t="array" ref="L134">IFERROR(
    _xlfn.XLOOKUP('Weighted - average'!$A134, Width!$A$2:$A$166, Width!L$2:L$166 * _xlfn.XLOOKUP('Weighted - average'!$A134, Length!$A$2:$A$177, Length!L$2:L$177)),
    0
)</f>
        <v>0</v>
      </c>
      <c r="M134" cm="1">
        <f t="array" ref="M134">IFERROR(
    _xlfn.XLOOKUP('Weighted - average'!$A134, Width!$A$2:$A$166, Width!M$2:M$166 * _xlfn.XLOOKUP('Weighted - average'!$A134, Length!$A$2:$A$177, Length!M$2:M$177)),
    0
)</f>
        <v>0</v>
      </c>
      <c r="N134" cm="1">
        <f t="array" ref="N134">IFERROR(
    _xlfn.XLOOKUP('Weighted - average'!$A134, Width!$A$2:$A$166, Width!N$2:N$166 * _xlfn.XLOOKUP('Weighted - average'!$A134, Length!$A$2:$A$177, Length!N$2:N$177)),
    0
)</f>
        <v>0</v>
      </c>
      <c r="O134" cm="1">
        <f t="array" ref="O134">IFERROR(
    _xlfn.XLOOKUP('Weighted - average'!$A134, Width!$A$2:$A$166, Width!O$2:O$166 * _xlfn.XLOOKUP('Weighted - average'!$A134, Length!$A$2:$A$177, Length!O$2:O$177)),
    0
)</f>
        <v>0</v>
      </c>
      <c r="P134" cm="1">
        <f t="array" ref="P134">IFERROR(
    _xlfn.XLOOKUP('Weighted - average'!$A134, Width!$A$2:$A$166, Width!P$2:P$166 * _xlfn.XLOOKUP('Weighted - average'!$A134, Length!$A$2:$A$177, Length!P$2:P$177)),
    0
)</f>
        <v>0</v>
      </c>
    </row>
    <row r="135" spans="1:16" x14ac:dyDescent="0.25">
      <c r="A135" s="1" t="s">
        <v>187</v>
      </c>
      <c r="B135" cm="1">
        <f t="array" ref="B135">IFERROR(
    _xlfn.XLOOKUP('Weighted - average'!$A135, Width!$A$2:$A$166, Width!B$2:B$166 * _xlfn.XLOOKUP('Weighted - average'!$A135, Length!$A$2:$A$177, Length!B$2:B$177)),
    0
)</f>
        <v>0</v>
      </c>
      <c r="C135" cm="1">
        <f t="array" ref="C135">IFERROR(
    _xlfn.XLOOKUP('Weighted - average'!$A135, Width!$A$2:$A$166, Width!C$2:C$166 * _xlfn.XLOOKUP('Weighted - average'!$A135, Length!$A$2:$A$177, Length!C$2:C$177)),
    0
)</f>
        <v>0</v>
      </c>
      <c r="D135" cm="1">
        <f t="array" ref="D135">IFERROR(
    _xlfn.XLOOKUP('Weighted - average'!$A135, Width!$A$2:$A$166, Width!D$2:D$166 * _xlfn.XLOOKUP('Weighted - average'!$A135, Length!$A$2:$A$177, Length!D$2:D$177)),
    0
)</f>
        <v>0</v>
      </c>
      <c r="E135" cm="1">
        <f t="array" ref="E135">IFERROR(
    _xlfn.XLOOKUP('Weighted - average'!$A135, Width!$A$2:$A$166, Width!E$2:E$166 * _xlfn.XLOOKUP('Weighted - average'!$A135, Length!$A$2:$A$177, Length!E$2:E$177)),
    0
)</f>
        <v>0</v>
      </c>
      <c r="F135" cm="1">
        <f t="array" ref="F135">IFERROR(
    _xlfn.XLOOKUP('Weighted - average'!$A135, Width!$A$2:$A$166, Width!F$2:F$166 * _xlfn.XLOOKUP('Weighted - average'!$A135, Length!$A$2:$A$177, Length!F$2:F$177)),
    0
)</f>
        <v>0</v>
      </c>
      <c r="G135" cm="1">
        <f t="array" ref="G135">IFERROR(
    _xlfn.XLOOKUP('Weighted - average'!$A135, Width!$A$2:$A$166, Width!G$2:G$166 * _xlfn.XLOOKUP('Weighted - average'!$A135, Length!$A$2:$A$177, Length!G$2:G$177)),
    0
)</f>
        <v>0</v>
      </c>
      <c r="H135" cm="1">
        <f t="array" ref="H135">IFERROR(
    _xlfn.XLOOKUP('Weighted - average'!$A135, Width!$A$2:$A$166, Width!H$2:H$166 * _xlfn.XLOOKUP('Weighted - average'!$A135, Length!$A$2:$A$177, Length!H$2:H$177)),
    0
)</f>
        <v>0</v>
      </c>
      <c r="I135" cm="1">
        <f t="array" ref="I135">IFERROR(
    _xlfn.XLOOKUP('Weighted - average'!$A135, Width!$A$2:$A$166, Width!I$2:I$166 * _xlfn.XLOOKUP('Weighted - average'!$A135, Length!$A$2:$A$177, Length!I$2:I$177)),
    0
)</f>
        <v>0</v>
      </c>
      <c r="J135" cm="1">
        <f t="array" ref="J135">IFERROR(
    _xlfn.XLOOKUP('Weighted - average'!$A135, Width!$A$2:$A$166, Width!J$2:J$166 * _xlfn.XLOOKUP('Weighted - average'!$A135, Length!$A$2:$A$177, Length!J$2:J$177)),
    0
)</f>
        <v>0</v>
      </c>
      <c r="K135" cm="1">
        <f t="array" ref="K135">IFERROR(
    _xlfn.XLOOKUP('Weighted - average'!$A135, Width!$A$2:$A$166, Width!K$2:K$166 * _xlfn.XLOOKUP('Weighted - average'!$A135, Length!$A$2:$A$177, Length!K$2:K$177)),
    0
)</f>
        <v>0</v>
      </c>
      <c r="L135" cm="1">
        <f t="array" ref="L135">IFERROR(
    _xlfn.XLOOKUP('Weighted - average'!$A135, Width!$A$2:$A$166, Width!L$2:L$166 * _xlfn.XLOOKUP('Weighted - average'!$A135, Length!$A$2:$A$177, Length!L$2:L$177)),
    0
)</f>
        <v>0</v>
      </c>
      <c r="M135" cm="1">
        <f t="array" ref="M135">IFERROR(
    _xlfn.XLOOKUP('Weighted - average'!$A135, Width!$A$2:$A$166, Width!M$2:M$166 * _xlfn.XLOOKUP('Weighted - average'!$A135, Length!$A$2:$A$177, Length!M$2:M$177)),
    0
)</f>
        <v>0</v>
      </c>
      <c r="N135" cm="1">
        <f t="array" ref="N135">IFERROR(
    _xlfn.XLOOKUP('Weighted - average'!$A135, Width!$A$2:$A$166, Width!N$2:N$166 * _xlfn.XLOOKUP('Weighted - average'!$A135, Length!$A$2:$A$177, Length!N$2:N$177)),
    0
)</f>
        <v>0</v>
      </c>
      <c r="O135" cm="1">
        <f t="array" ref="O135">IFERROR(
    _xlfn.XLOOKUP('Weighted - average'!$A135, Width!$A$2:$A$166, Width!O$2:O$166 * _xlfn.XLOOKUP('Weighted - average'!$A135, Length!$A$2:$A$177, Length!O$2:O$177)),
    0
)</f>
        <v>0</v>
      </c>
      <c r="P135" cm="1">
        <f t="array" ref="P135">IFERROR(
    _xlfn.XLOOKUP('Weighted - average'!$A135, Width!$A$2:$A$166, Width!P$2:P$166 * _xlfn.XLOOKUP('Weighted - average'!$A135, Length!$A$2:$A$177, Length!P$2:P$177)),
    0
)</f>
        <v>0</v>
      </c>
    </row>
    <row r="136" spans="1:16" x14ac:dyDescent="0.25">
      <c r="A136" s="1" t="s">
        <v>188</v>
      </c>
      <c r="B136" cm="1">
        <f t="array" ref="B136">IFERROR(
    _xlfn.XLOOKUP('Weighted - average'!$A136, Width!$A$2:$A$166, Width!B$2:B$166 * _xlfn.XLOOKUP('Weighted - average'!$A136, Length!$A$2:$A$177, Length!B$2:B$177)),
    0
)</f>
        <v>0</v>
      </c>
      <c r="C136" cm="1">
        <f t="array" ref="C136">IFERROR(
    _xlfn.XLOOKUP('Weighted - average'!$A136, Width!$A$2:$A$166, Width!C$2:C$166 * _xlfn.XLOOKUP('Weighted - average'!$A136, Length!$A$2:$A$177, Length!C$2:C$177)),
    0
)</f>
        <v>0</v>
      </c>
      <c r="D136" cm="1">
        <f t="array" ref="D136">IFERROR(
    _xlfn.XLOOKUP('Weighted - average'!$A136, Width!$A$2:$A$166, Width!D$2:D$166 * _xlfn.XLOOKUP('Weighted - average'!$A136, Length!$A$2:$A$177, Length!D$2:D$177)),
    0
)</f>
        <v>0</v>
      </c>
      <c r="E136" cm="1">
        <f t="array" ref="E136">IFERROR(
    _xlfn.XLOOKUP('Weighted - average'!$A136, Width!$A$2:$A$166, Width!E$2:E$166 * _xlfn.XLOOKUP('Weighted - average'!$A136, Length!$A$2:$A$177, Length!E$2:E$177)),
    0
)</f>
        <v>0</v>
      </c>
      <c r="F136" cm="1">
        <f t="array" ref="F136">IFERROR(
    _xlfn.XLOOKUP('Weighted - average'!$A136, Width!$A$2:$A$166, Width!F$2:F$166 * _xlfn.XLOOKUP('Weighted - average'!$A136, Length!$A$2:$A$177, Length!F$2:F$177)),
    0
)</f>
        <v>0</v>
      </c>
      <c r="G136" cm="1">
        <f t="array" ref="G136">IFERROR(
    _xlfn.XLOOKUP('Weighted - average'!$A136, Width!$A$2:$A$166, Width!G$2:G$166 * _xlfn.XLOOKUP('Weighted - average'!$A136, Length!$A$2:$A$177, Length!G$2:G$177)),
    0
)</f>
        <v>0</v>
      </c>
      <c r="H136" cm="1">
        <f t="array" ref="H136">IFERROR(
    _xlfn.XLOOKUP('Weighted - average'!$A136, Width!$A$2:$A$166, Width!H$2:H$166 * _xlfn.XLOOKUP('Weighted - average'!$A136, Length!$A$2:$A$177, Length!H$2:H$177)),
    0
)</f>
        <v>0</v>
      </c>
      <c r="I136" cm="1">
        <f t="array" ref="I136">IFERROR(
    _xlfn.XLOOKUP('Weighted - average'!$A136, Width!$A$2:$A$166, Width!I$2:I$166 * _xlfn.XLOOKUP('Weighted - average'!$A136, Length!$A$2:$A$177, Length!I$2:I$177)),
    0
)</f>
        <v>0</v>
      </c>
      <c r="J136" cm="1">
        <f t="array" ref="J136">IFERROR(
    _xlfn.XLOOKUP('Weighted - average'!$A136, Width!$A$2:$A$166, Width!J$2:J$166 * _xlfn.XLOOKUP('Weighted - average'!$A136, Length!$A$2:$A$177, Length!J$2:J$177)),
    0
)</f>
        <v>0</v>
      </c>
      <c r="K136" cm="1">
        <f t="array" ref="K136">IFERROR(
    _xlfn.XLOOKUP('Weighted - average'!$A136, Width!$A$2:$A$166, Width!K$2:K$166 * _xlfn.XLOOKUP('Weighted - average'!$A136, Length!$A$2:$A$177, Length!K$2:K$177)),
    0
)</f>
        <v>0</v>
      </c>
      <c r="L136" cm="1">
        <f t="array" ref="L136">IFERROR(
    _xlfn.XLOOKUP('Weighted - average'!$A136, Width!$A$2:$A$166, Width!L$2:L$166 * _xlfn.XLOOKUP('Weighted - average'!$A136, Length!$A$2:$A$177, Length!L$2:L$177)),
    0
)</f>
        <v>0</v>
      </c>
      <c r="M136" cm="1">
        <f t="array" ref="M136">IFERROR(
    _xlfn.XLOOKUP('Weighted - average'!$A136, Width!$A$2:$A$166, Width!M$2:M$166 * _xlfn.XLOOKUP('Weighted - average'!$A136, Length!$A$2:$A$177, Length!M$2:M$177)),
    0
)</f>
        <v>0</v>
      </c>
      <c r="N136" cm="1">
        <f t="array" ref="N136">IFERROR(
    _xlfn.XLOOKUP('Weighted - average'!$A136, Width!$A$2:$A$166, Width!N$2:N$166 * _xlfn.XLOOKUP('Weighted - average'!$A136, Length!$A$2:$A$177, Length!N$2:N$177)),
    0
)</f>
        <v>0</v>
      </c>
      <c r="O136" cm="1">
        <f t="array" ref="O136">IFERROR(
    _xlfn.XLOOKUP('Weighted - average'!$A136, Width!$A$2:$A$166, Width!O$2:O$166 * _xlfn.XLOOKUP('Weighted - average'!$A136, Length!$A$2:$A$177, Length!O$2:O$177)),
    0
)</f>
        <v>0</v>
      </c>
      <c r="P136" cm="1">
        <f t="array" ref="P136">IFERROR(
    _xlfn.XLOOKUP('Weighted - average'!$A136, Width!$A$2:$A$166, Width!P$2:P$166 * _xlfn.XLOOKUP('Weighted - average'!$A136, Length!$A$2:$A$177, Length!P$2:P$177)),
    0
)</f>
        <v>0</v>
      </c>
    </row>
    <row r="137" spans="1:16" x14ac:dyDescent="0.25">
      <c r="A137" s="1" t="s">
        <v>189</v>
      </c>
      <c r="B137" cm="1">
        <f t="array" ref="B137">IFERROR(
    _xlfn.XLOOKUP('Weighted - average'!$A137, Width!$A$2:$A$166, Width!B$2:B$166 * _xlfn.XLOOKUP('Weighted - average'!$A137, Length!$A$2:$A$177, Length!B$2:B$177)),
    0
)</f>
        <v>0</v>
      </c>
      <c r="C137" cm="1">
        <f t="array" ref="C137">IFERROR(
    _xlfn.XLOOKUP('Weighted - average'!$A137, Width!$A$2:$A$166, Width!C$2:C$166 * _xlfn.XLOOKUP('Weighted - average'!$A137, Length!$A$2:$A$177, Length!C$2:C$177)),
    0
)</f>
        <v>0</v>
      </c>
      <c r="D137" cm="1">
        <f t="array" ref="D137">IFERROR(
    _xlfn.XLOOKUP('Weighted - average'!$A137, Width!$A$2:$A$166, Width!D$2:D$166 * _xlfn.XLOOKUP('Weighted - average'!$A137, Length!$A$2:$A$177, Length!D$2:D$177)),
    0
)</f>
        <v>0</v>
      </c>
      <c r="E137" cm="1">
        <f t="array" ref="E137">IFERROR(
    _xlfn.XLOOKUP('Weighted - average'!$A137, Width!$A$2:$A$166, Width!E$2:E$166 * _xlfn.XLOOKUP('Weighted - average'!$A137, Length!$A$2:$A$177, Length!E$2:E$177)),
    0
)</f>
        <v>0</v>
      </c>
      <c r="F137" cm="1">
        <f t="array" ref="F137">IFERROR(
    _xlfn.XLOOKUP('Weighted - average'!$A137, Width!$A$2:$A$166, Width!F$2:F$166 * _xlfn.XLOOKUP('Weighted - average'!$A137, Length!$A$2:$A$177, Length!F$2:F$177)),
    0
)</f>
        <v>0</v>
      </c>
      <c r="G137" cm="1">
        <f t="array" ref="G137">IFERROR(
    _xlfn.XLOOKUP('Weighted - average'!$A137, Width!$A$2:$A$166, Width!G$2:G$166 * _xlfn.XLOOKUP('Weighted - average'!$A137, Length!$A$2:$A$177, Length!G$2:G$177)),
    0
)</f>
        <v>0</v>
      </c>
      <c r="H137" cm="1">
        <f t="array" ref="H137">IFERROR(
    _xlfn.XLOOKUP('Weighted - average'!$A137, Width!$A$2:$A$166, Width!H$2:H$166 * _xlfn.XLOOKUP('Weighted - average'!$A137, Length!$A$2:$A$177, Length!H$2:H$177)),
    0
)</f>
        <v>0</v>
      </c>
      <c r="I137" cm="1">
        <f t="array" ref="I137">IFERROR(
    _xlfn.XLOOKUP('Weighted - average'!$A137, Width!$A$2:$A$166, Width!I$2:I$166 * _xlfn.XLOOKUP('Weighted - average'!$A137, Length!$A$2:$A$177, Length!I$2:I$177)),
    0
)</f>
        <v>0</v>
      </c>
      <c r="J137" cm="1">
        <f t="array" ref="J137">IFERROR(
    _xlfn.XLOOKUP('Weighted - average'!$A137, Width!$A$2:$A$166, Width!J$2:J$166 * _xlfn.XLOOKUP('Weighted - average'!$A137, Length!$A$2:$A$177, Length!J$2:J$177)),
    0
)</f>
        <v>0</v>
      </c>
      <c r="K137" cm="1">
        <f t="array" ref="K137">IFERROR(
    _xlfn.XLOOKUP('Weighted - average'!$A137, Width!$A$2:$A$166, Width!K$2:K$166 * _xlfn.XLOOKUP('Weighted - average'!$A137, Length!$A$2:$A$177, Length!K$2:K$177)),
    0
)</f>
        <v>0</v>
      </c>
      <c r="L137" cm="1">
        <f t="array" ref="L137">IFERROR(
    _xlfn.XLOOKUP('Weighted - average'!$A137, Width!$A$2:$A$166, Width!L$2:L$166 * _xlfn.XLOOKUP('Weighted - average'!$A137, Length!$A$2:$A$177, Length!L$2:L$177)),
    0
)</f>
        <v>0</v>
      </c>
      <c r="M137" cm="1">
        <f t="array" ref="M137">IFERROR(
    _xlfn.XLOOKUP('Weighted - average'!$A137, Width!$A$2:$A$166, Width!M$2:M$166 * _xlfn.XLOOKUP('Weighted - average'!$A137, Length!$A$2:$A$177, Length!M$2:M$177)),
    0
)</f>
        <v>0</v>
      </c>
      <c r="N137" cm="1">
        <f t="array" ref="N137">IFERROR(
    _xlfn.XLOOKUP('Weighted - average'!$A137, Width!$A$2:$A$166, Width!N$2:N$166 * _xlfn.XLOOKUP('Weighted - average'!$A137, Length!$A$2:$A$177, Length!N$2:N$177)),
    0
)</f>
        <v>0</v>
      </c>
      <c r="O137" cm="1">
        <f t="array" ref="O137">IFERROR(
    _xlfn.XLOOKUP('Weighted - average'!$A137, Width!$A$2:$A$166, Width!O$2:O$166 * _xlfn.XLOOKUP('Weighted - average'!$A137, Length!$A$2:$A$177, Length!O$2:O$177)),
    0
)</f>
        <v>0</v>
      </c>
      <c r="P137" cm="1">
        <f t="array" ref="P137">IFERROR(
    _xlfn.XLOOKUP('Weighted - average'!$A137, Width!$A$2:$A$166, Width!P$2:P$166 * _xlfn.XLOOKUP('Weighted - average'!$A137, Length!$A$2:$A$177, Length!P$2:P$177)),
    0
)</f>
        <v>0</v>
      </c>
    </row>
    <row r="138" spans="1:16" x14ac:dyDescent="0.25">
      <c r="A138" s="1" t="s">
        <v>144</v>
      </c>
      <c r="B138" cm="1">
        <f t="array" ref="B138">IFERROR(
    _xlfn.XLOOKUP('Weighted - average'!$A138, Width!$A$2:$A$166, Width!B$2:B$166 * _xlfn.XLOOKUP('Weighted - average'!$A138, Length!$A$2:$A$177, Length!B$2:B$177)),
    0
)</f>
        <v>33731.520000000004</v>
      </c>
      <c r="C138" cm="1">
        <f t="array" ref="C138">IFERROR(
    _xlfn.XLOOKUP('Weighted - average'!$A138, Width!$A$2:$A$166, Width!C$2:C$166 * _xlfn.XLOOKUP('Weighted - average'!$A138, Length!$A$2:$A$177, Length!C$2:C$177)),
    0
)</f>
        <v>248273.74248841795</v>
      </c>
      <c r="D138" cm="1">
        <f t="array" ref="D138">IFERROR(
    _xlfn.XLOOKUP('Weighted - average'!$A138, Width!$A$2:$A$166, Width!D$2:D$166 * _xlfn.XLOOKUP('Weighted - average'!$A138, Length!$A$2:$A$177, Length!D$2:D$177)),
    0
)</f>
        <v>0</v>
      </c>
      <c r="E138" cm="1">
        <f t="array" ref="E138">IFERROR(
    _xlfn.XLOOKUP('Weighted - average'!$A138, Width!$A$2:$A$166, Width!E$2:E$166 * _xlfn.XLOOKUP('Weighted - average'!$A138, Length!$A$2:$A$177, Length!E$2:E$177)),
    0
)</f>
        <v>0</v>
      </c>
      <c r="F138" cm="1">
        <f t="array" ref="F138">IFERROR(
    _xlfn.XLOOKUP('Weighted - average'!$A138, Width!$A$2:$A$166, Width!F$2:F$166 * _xlfn.XLOOKUP('Weighted - average'!$A138, Length!$A$2:$A$177, Length!F$2:F$177)),
    0
)</f>
        <v>0</v>
      </c>
      <c r="G138" cm="1">
        <f t="array" ref="G138">IFERROR(
    _xlfn.XLOOKUP('Weighted - average'!$A138, Width!$A$2:$A$166, Width!G$2:G$166 * _xlfn.XLOOKUP('Weighted - average'!$A138, Length!$A$2:$A$177, Length!G$2:G$177)),
    0
)</f>
        <v>130824.17304261427</v>
      </c>
      <c r="H138" cm="1">
        <f t="array" ref="H138">IFERROR(
    _xlfn.XLOOKUP('Weighted - average'!$A138, Width!$A$2:$A$166, Width!H$2:H$166 * _xlfn.XLOOKUP('Weighted - average'!$A138, Length!$A$2:$A$177, Length!H$2:H$177)),
    0
)</f>
        <v>0</v>
      </c>
      <c r="I138" cm="1">
        <f t="array" ref="I138">IFERROR(
    _xlfn.XLOOKUP('Weighted - average'!$A138, Width!$A$2:$A$166, Width!I$2:I$166 * _xlfn.XLOOKUP('Weighted - average'!$A138, Length!$A$2:$A$177, Length!I$2:I$177)),
    0
)</f>
        <v>0</v>
      </c>
      <c r="J138" cm="1">
        <f t="array" ref="J138">IFERROR(
    _xlfn.XLOOKUP('Weighted - average'!$A138, Width!$A$2:$A$166, Width!J$2:J$166 * _xlfn.XLOOKUP('Weighted - average'!$A138, Length!$A$2:$A$177, Length!J$2:J$177)),
    0
)</f>
        <v>0</v>
      </c>
      <c r="K138" cm="1">
        <f t="array" ref="K138">IFERROR(
    _xlfn.XLOOKUP('Weighted - average'!$A138, Width!$A$2:$A$166, Width!K$2:K$166 * _xlfn.XLOOKUP('Weighted - average'!$A138, Length!$A$2:$A$177, Length!K$2:K$177)),
    0
)</f>
        <v>0</v>
      </c>
      <c r="L138" cm="1">
        <f t="array" ref="L138">IFERROR(
    _xlfn.XLOOKUP('Weighted - average'!$A138, Width!$A$2:$A$166, Width!L$2:L$166 * _xlfn.XLOOKUP('Weighted - average'!$A138, Length!$A$2:$A$177, Length!L$2:L$177)),
    0
)</f>
        <v>0</v>
      </c>
      <c r="M138" cm="1">
        <f t="array" ref="M138">IFERROR(
    _xlfn.XLOOKUP('Weighted - average'!$A138, Width!$A$2:$A$166, Width!M$2:M$166 * _xlfn.XLOOKUP('Weighted - average'!$A138, Length!$A$2:$A$177, Length!M$2:M$177)),
    0
)</f>
        <v>0</v>
      </c>
      <c r="N138" cm="1">
        <f t="array" ref="N138">IFERROR(
    _xlfn.XLOOKUP('Weighted - average'!$A138, Width!$A$2:$A$166, Width!N$2:N$166 * _xlfn.XLOOKUP('Weighted - average'!$A138, Length!$A$2:$A$177, Length!N$2:N$177)),
    0
)</f>
        <v>0</v>
      </c>
      <c r="O138" cm="1">
        <f t="array" ref="O138">IFERROR(
    _xlfn.XLOOKUP('Weighted - average'!$A138, Width!$A$2:$A$166, Width!O$2:O$166 * _xlfn.XLOOKUP('Weighted - average'!$A138, Length!$A$2:$A$177, Length!O$2:O$177)),
    0
)</f>
        <v>0</v>
      </c>
      <c r="P138" cm="1">
        <f t="array" ref="P138">IFERROR(
    _xlfn.XLOOKUP('Weighted - average'!$A138, Width!$A$2:$A$166, Width!P$2:P$166 * _xlfn.XLOOKUP('Weighted - average'!$A138, Length!$A$2:$A$177, Length!P$2:P$177)),
    0
)</f>
        <v>0</v>
      </c>
    </row>
    <row r="139" spans="1:16" x14ac:dyDescent="0.25">
      <c r="A139" s="1" t="s">
        <v>145</v>
      </c>
      <c r="B139" cm="1">
        <f t="array" ref="B139">IFERROR(
    _xlfn.XLOOKUP('Weighted - average'!$A139, Width!$A$2:$A$166, Width!B$2:B$166 * _xlfn.XLOOKUP('Weighted - average'!$A139, Length!$A$2:$A$177, Length!B$2:B$177)),
    0
)</f>
        <v>3323.375</v>
      </c>
      <c r="C139" cm="1">
        <f t="array" ref="C139">IFERROR(
    _xlfn.XLOOKUP('Weighted - average'!$A139, Width!$A$2:$A$166, Width!C$2:C$166 * _xlfn.XLOOKUP('Weighted - average'!$A139, Length!$A$2:$A$177, Length!C$2:C$177)),
    0
)</f>
        <v>133622.10118504864</v>
      </c>
      <c r="D139" cm="1">
        <f t="array" ref="D139">IFERROR(
    _xlfn.XLOOKUP('Weighted - average'!$A139, Width!$A$2:$A$166, Width!D$2:D$166 * _xlfn.XLOOKUP('Weighted - average'!$A139, Length!$A$2:$A$177, Length!D$2:D$177)),
    0
)</f>
        <v>173.59968831168808</v>
      </c>
      <c r="E139" cm="1">
        <f t="array" ref="E139">IFERROR(
    _xlfn.XLOOKUP('Weighted - average'!$A139, Width!$A$2:$A$166, Width!E$2:E$166 * _xlfn.XLOOKUP('Weighted - average'!$A139, Length!$A$2:$A$177, Length!E$2:E$177)),
    0
)</f>
        <v>455.786729208</v>
      </c>
      <c r="F139" cm="1">
        <f t="array" ref="F139">IFERROR(
    _xlfn.XLOOKUP('Weighted - average'!$A139, Width!$A$2:$A$166, Width!F$2:F$166 * _xlfn.XLOOKUP('Weighted - average'!$A139, Length!$A$2:$A$177, Length!F$2:F$177)),
    0
)</f>
        <v>40756.583530631069</v>
      </c>
      <c r="G139" cm="1">
        <f t="array" ref="G139">IFERROR(
    _xlfn.XLOOKUP('Weighted - average'!$A139, Width!$A$2:$A$166, Width!G$2:G$166 * _xlfn.XLOOKUP('Weighted - average'!$A139, Length!$A$2:$A$177, Length!G$2:G$177)),
    0
)</f>
        <v>172225.18284520766</v>
      </c>
      <c r="H139" cm="1">
        <f t="array" ref="H139">IFERROR(
    _xlfn.XLOOKUP('Weighted - average'!$A139, Width!$A$2:$A$166, Width!H$2:H$166 * _xlfn.XLOOKUP('Weighted - average'!$A139, Length!$A$2:$A$177, Length!H$2:H$177)),
    0
)</f>
        <v>0</v>
      </c>
      <c r="I139" cm="1">
        <f t="array" ref="I139">IFERROR(
    _xlfn.XLOOKUP('Weighted - average'!$A139, Width!$A$2:$A$166, Width!I$2:I$166 * _xlfn.XLOOKUP('Weighted - average'!$A139, Length!$A$2:$A$177, Length!I$2:I$177)),
    0
)</f>
        <v>1079.5549999999998</v>
      </c>
      <c r="J139" cm="1">
        <f t="array" ref="J139">IFERROR(
    _xlfn.XLOOKUP('Weighted - average'!$A139, Width!$A$2:$A$166, Width!J$2:J$166 * _xlfn.XLOOKUP('Weighted - average'!$A139, Length!$A$2:$A$177, Length!J$2:J$177)),
    0
)</f>
        <v>0</v>
      </c>
      <c r="K139" cm="1">
        <f t="array" ref="K139">IFERROR(
    _xlfn.XLOOKUP('Weighted - average'!$A139, Width!$A$2:$A$166, Width!K$2:K$166 * _xlfn.XLOOKUP('Weighted - average'!$A139, Length!$A$2:$A$177, Length!K$2:K$177)),
    0
)</f>
        <v>58734.80761676954</v>
      </c>
      <c r="L139" cm="1">
        <f t="array" ref="L139">IFERROR(
    _xlfn.XLOOKUP('Weighted - average'!$A139, Width!$A$2:$A$166, Width!L$2:L$166 * _xlfn.XLOOKUP('Weighted - average'!$A139, Length!$A$2:$A$177, Length!L$2:L$177)),
    0
)</f>
        <v>36454.593378282669</v>
      </c>
      <c r="M139" cm="1">
        <f t="array" ref="M139">IFERROR(
    _xlfn.XLOOKUP('Weighted - average'!$A139, Width!$A$2:$A$166, Width!M$2:M$166 * _xlfn.XLOOKUP('Weighted - average'!$A139, Length!$A$2:$A$177, Length!M$2:M$177)),
    0
)</f>
        <v>39311.448830972608</v>
      </c>
      <c r="N139" cm="1">
        <f t="array" ref="N139">IFERROR(
    _xlfn.XLOOKUP('Weighted - average'!$A139, Width!$A$2:$A$166, Width!N$2:N$166 * _xlfn.XLOOKUP('Weighted - average'!$A139, Length!$A$2:$A$177, Length!N$2:N$177)),
    0
)</f>
        <v>42.074682706766893</v>
      </c>
      <c r="O139" cm="1">
        <f t="array" ref="O139">IFERROR(
    _xlfn.XLOOKUP('Weighted - average'!$A139, Width!$A$2:$A$166, Width!O$2:O$166 * _xlfn.XLOOKUP('Weighted - average'!$A139, Length!$A$2:$A$177, Length!O$2:O$177)),
    0
)</f>
        <v>53859.363185507427</v>
      </c>
      <c r="P139" cm="1">
        <f t="array" ref="P139">IFERROR(
    _xlfn.XLOOKUP('Weighted - average'!$A139, Width!$A$2:$A$166, Width!P$2:P$166 * _xlfn.XLOOKUP('Weighted - average'!$A139, Length!$A$2:$A$177, Length!P$2:P$177)),
    0
)</f>
        <v>1501.8022352216749</v>
      </c>
    </row>
    <row r="140" spans="1:16" x14ac:dyDescent="0.25">
      <c r="A140" s="1" t="s">
        <v>146</v>
      </c>
      <c r="B140" cm="1">
        <f t="array" ref="B140">IFERROR(
    _xlfn.XLOOKUP('Weighted - average'!$A140, Width!$A$2:$A$166, Width!B$2:B$166 * _xlfn.XLOOKUP('Weighted - average'!$A140, Length!$A$2:$A$177, Length!B$2:B$177)),
    0
)</f>
        <v>0</v>
      </c>
      <c r="C140" cm="1">
        <f t="array" ref="C140">IFERROR(
    _xlfn.XLOOKUP('Weighted - average'!$A140, Width!$A$2:$A$166, Width!C$2:C$166 * _xlfn.XLOOKUP('Weighted - average'!$A140, Length!$A$2:$A$177, Length!C$2:C$177)),
    0
)</f>
        <v>0</v>
      </c>
      <c r="D140" cm="1">
        <f t="array" ref="D140">IFERROR(
    _xlfn.XLOOKUP('Weighted - average'!$A140, Width!$A$2:$A$166, Width!D$2:D$166 * _xlfn.XLOOKUP('Weighted - average'!$A140, Length!$A$2:$A$177, Length!D$2:D$177)),
    0
)</f>
        <v>0</v>
      </c>
      <c r="E140" cm="1">
        <f t="array" ref="E140">IFERROR(
    _xlfn.XLOOKUP('Weighted - average'!$A140, Width!$A$2:$A$166, Width!E$2:E$166 * _xlfn.XLOOKUP('Weighted - average'!$A140, Length!$A$2:$A$177, Length!E$2:E$177)),
    0
)</f>
        <v>0</v>
      </c>
      <c r="F140" cm="1">
        <f t="array" ref="F140">IFERROR(
    _xlfn.XLOOKUP('Weighted - average'!$A140, Width!$A$2:$A$166, Width!F$2:F$166 * _xlfn.XLOOKUP('Weighted - average'!$A140, Length!$A$2:$A$177, Length!F$2:F$177)),
    0
)</f>
        <v>474.36953327495593</v>
      </c>
      <c r="G140" cm="1">
        <f t="array" ref="G140">IFERROR(
    _xlfn.XLOOKUP('Weighted - average'!$A140, Width!$A$2:$A$166, Width!G$2:G$166 * _xlfn.XLOOKUP('Weighted - average'!$A140, Length!$A$2:$A$177, Length!G$2:G$177)),
    0
)</f>
        <v>1919.2155140186885</v>
      </c>
      <c r="H140" cm="1">
        <f t="array" ref="H140">IFERROR(
    _xlfn.XLOOKUP('Weighted - average'!$A140, Width!$A$2:$A$166, Width!H$2:H$166 * _xlfn.XLOOKUP('Weighted - average'!$A140, Length!$A$2:$A$177, Length!H$2:H$177)),
    0
)</f>
        <v>0</v>
      </c>
      <c r="I140" cm="1">
        <f t="array" ref="I140">IFERROR(
    _xlfn.XLOOKUP('Weighted - average'!$A140, Width!$A$2:$A$166, Width!I$2:I$166 * _xlfn.XLOOKUP('Weighted - average'!$A140, Length!$A$2:$A$177, Length!I$2:I$177)),
    0
)</f>
        <v>0</v>
      </c>
      <c r="J140" cm="1">
        <f t="array" ref="J140">IFERROR(
    _xlfn.XLOOKUP('Weighted - average'!$A140, Width!$A$2:$A$166, Width!J$2:J$166 * _xlfn.XLOOKUP('Weighted - average'!$A140, Length!$A$2:$A$177, Length!J$2:J$177)),
    0
)</f>
        <v>0</v>
      </c>
      <c r="K140" cm="1">
        <f t="array" ref="K140">IFERROR(
    _xlfn.XLOOKUP('Weighted - average'!$A140, Width!$A$2:$A$166, Width!K$2:K$166 * _xlfn.XLOOKUP('Weighted - average'!$A140, Length!$A$2:$A$177, Length!K$2:K$177)),
    0
)</f>
        <v>335.51100000000002</v>
      </c>
      <c r="L140" cm="1">
        <f t="array" ref="L140">IFERROR(
    _xlfn.XLOOKUP('Weighted - average'!$A140, Width!$A$2:$A$166, Width!L$2:L$166 * _xlfn.XLOOKUP('Weighted - average'!$A140, Length!$A$2:$A$177, Length!L$2:L$177)),
    0
)</f>
        <v>308.20192258064486</v>
      </c>
      <c r="M140" cm="1">
        <f t="array" ref="M140">IFERROR(
    _xlfn.XLOOKUP('Weighted - average'!$A140, Width!$A$2:$A$166, Width!M$2:M$166 * _xlfn.XLOOKUP('Weighted - average'!$A140, Length!$A$2:$A$177, Length!M$2:M$177)),
    0
)</f>
        <v>0</v>
      </c>
      <c r="N140" cm="1">
        <f t="array" ref="N140">IFERROR(
    _xlfn.XLOOKUP('Weighted - average'!$A140, Width!$A$2:$A$166, Width!N$2:N$166 * _xlfn.XLOOKUP('Weighted - average'!$A140, Length!$A$2:$A$177, Length!N$2:N$177)),
    0
)</f>
        <v>0</v>
      </c>
      <c r="O140" cm="1">
        <f t="array" ref="O140">IFERROR(
    _xlfn.XLOOKUP('Weighted - average'!$A140, Width!$A$2:$A$166, Width!O$2:O$166 * _xlfn.XLOOKUP('Weighted - average'!$A140, Length!$A$2:$A$177, Length!O$2:O$177)),
    0
)</f>
        <v>449.25050420168071</v>
      </c>
      <c r="P140" cm="1">
        <f t="array" ref="P140">IFERROR(
    _xlfn.XLOOKUP('Weighted - average'!$A140, Width!$A$2:$A$166, Width!P$2:P$166 * _xlfn.XLOOKUP('Weighted - average'!$A140, Length!$A$2:$A$177, Length!P$2:P$177)),
    0
)</f>
        <v>0</v>
      </c>
    </row>
    <row r="141" spans="1:16" x14ac:dyDescent="0.25">
      <c r="A141" s="1" t="s">
        <v>147</v>
      </c>
      <c r="B141" cm="1">
        <f t="array" ref="B141">IFERROR(
    _xlfn.XLOOKUP('Weighted - average'!$A141, Width!$A$2:$A$166, Width!B$2:B$166 * _xlfn.XLOOKUP('Weighted - average'!$A141, Length!$A$2:$A$177, Length!B$2:B$177)),
    0
)</f>
        <v>0</v>
      </c>
      <c r="C141" cm="1">
        <f t="array" ref="C141">IFERROR(
    _xlfn.XLOOKUP('Weighted - average'!$A141, Width!$A$2:$A$166, Width!C$2:C$166 * _xlfn.XLOOKUP('Weighted - average'!$A141, Length!$A$2:$A$177, Length!C$2:C$177)),
    0
)</f>
        <v>54503.276536811878</v>
      </c>
      <c r="D141" cm="1">
        <f t="array" ref="D141">IFERROR(
    _xlfn.XLOOKUP('Weighted - average'!$A141, Width!$A$2:$A$166, Width!D$2:D$166 * _xlfn.XLOOKUP('Weighted - average'!$A141, Length!$A$2:$A$177, Length!D$2:D$177)),
    0
)</f>
        <v>0</v>
      </c>
      <c r="E141" cm="1">
        <f t="array" ref="E141">IFERROR(
    _xlfn.XLOOKUP('Weighted - average'!$A141, Width!$A$2:$A$166, Width!E$2:E$166 * _xlfn.XLOOKUP('Weighted - average'!$A141, Length!$A$2:$A$177, Length!E$2:E$177)),
    0
)</f>
        <v>0</v>
      </c>
      <c r="F141" cm="1">
        <f t="array" ref="F141">IFERROR(
    _xlfn.XLOOKUP('Weighted - average'!$A141, Width!$A$2:$A$166, Width!F$2:F$166 * _xlfn.XLOOKUP('Weighted - average'!$A141, Length!$A$2:$A$177, Length!F$2:F$177)),
    0
)</f>
        <v>0</v>
      </c>
      <c r="G141" cm="1">
        <f t="array" ref="G141">IFERROR(
    _xlfn.XLOOKUP('Weighted - average'!$A141, Width!$A$2:$A$166, Width!G$2:G$166 * _xlfn.XLOOKUP('Weighted - average'!$A141, Length!$A$2:$A$177, Length!G$2:G$177)),
    0
)</f>
        <v>0</v>
      </c>
      <c r="H141" cm="1">
        <f t="array" ref="H141">IFERROR(
    _xlfn.XLOOKUP('Weighted - average'!$A141, Width!$A$2:$A$166, Width!H$2:H$166 * _xlfn.XLOOKUP('Weighted - average'!$A141, Length!$A$2:$A$177, Length!H$2:H$177)),
    0
)</f>
        <v>0</v>
      </c>
      <c r="I141" cm="1">
        <f t="array" ref="I141">IFERROR(
    _xlfn.XLOOKUP('Weighted - average'!$A141, Width!$A$2:$A$166, Width!I$2:I$166 * _xlfn.XLOOKUP('Weighted - average'!$A141, Length!$A$2:$A$177, Length!I$2:I$177)),
    0
)</f>
        <v>0</v>
      </c>
      <c r="J141" cm="1">
        <f t="array" ref="J141">IFERROR(
    _xlfn.XLOOKUP('Weighted - average'!$A141, Width!$A$2:$A$166, Width!J$2:J$166 * _xlfn.XLOOKUP('Weighted - average'!$A141, Length!$A$2:$A$177, Length!J$2:J$177)),
    0
)</f>
        <v>0</v>
      </c>
      <c r="K141" cm="1">
        <f t="array" ref="K141">IFERROR(
    _xlfn.XLOOKUP('Weighted - average'!$A141, Width!$A$2:$A$166, Width!K$2:K$166 * _xlfn.XLOOKUP('Weighted - average'!$A141, Length!$A$2:$A$177, Length!K$2:K$177)),
    0
)</f>
        <v>0</v>
      </c>
      <c r="L141" cm="1">
        <f t="array" ref="L141">IFERROR(
    _xlfn.XLOOKUP('Weighted - average'!$A141, Width!$A$2:$A$166, Width!L$2:L$166 * _xlfn.XLOOKUP('Weighted - average'!$A141, Length!$A$2:$A$177, Length!L$2:L$177)),
    0
)</f>
        <v>0</v>
      </c>
      <c r="M141" cm="1">
        <f t="array" ref="M141">IFERROR(
    _xlfn.XLOOKUP('Weighted - average'!$A141, Width!$A$2:$A$166, Width!M$2:M$166 * _xlfn.XLOOKUP('Weighted - average'!$A141, Length!$A$2:$A$177, Length!M$2:M$177)),
    0
)</f>
        <v>0</v>
      </c>
      <c r="N141" cm="1">
        <f t="array" ref="N141">IFERROR(
    _xlfn.XLOOKUP('Weighted - average'!$A141, Width!$A$2:$A$166, Width!N$2:N$166 * _xlfn.XLOOKUP('Weighted - average'!$A141, Length!$A$2:$A$177, Length!N$2:N$177)),
    0
)</f>
        <v>0</v>
      </c>
      <c r="O141" cm="1">
        <f t="array" ref="O141">IFERROR(
    _xlfn.XLOOKUP('Weighted - average'!$A141, Width!$A$2:$A$166, Width!O$2:O$166 * _xlfn.XLOOKUP('Weighted - average'!$A141, Length!$A$2:$A$177, Length!O$2:O$177)),
    0
)</f>
        <v>0</v>
      </c>
      <c r="P141" cm="1">
        <f t="array" ref="P141">IFERROR(
    _xlfn.XLOOKUP('Weighted - average'!$A141, Width!$A$2:$A$166, Width!P$2:P$166 * _xlfn.XLOOKUP('Weighted - average'!$A141, Length!$A$2:$A$177, Length!P$2:P$177)),
    0
)</f>
        <v>0</v>
      </c>
    </row>
    <row r="142" spans="1:16" x14ac:dyDescent="0.25">
      <c r="A142" s="1" t="s">
        <v>148</v>
      </c>
      <c r="B142" cm="1">
        <f t="array" ref="B142">IFERROR(
    _xlfn.XLOOKUP('Weighted - average'!$A142, Width!$A$2:$A$166, Width!B$2:B$166 * _xlfn.XLOOKUP('Weighted - average'!$A142, Length!$A$2:$A$177, Length!B$2:B$177)),
    0
)</f>
        <v>0</v>
      </c>
      <c r="C142" cm="1">
        <f t="array" ref="C142">IFERROR(
    _xlfn.XLOOKUP('Weighted - average'!$A142, Width!$A$2:$A$166, Width!C$2:C$166 * _xlfn.XLOOKUP('Weighted - average'!$A142, Length!$A$2:$A$177, Length!C$2:C$177)),
    0
)</f>
        <v>15252.896170308157</v>
      </c>
      <c r="D142" cm="1">
        <f t="array" ref="D142">IFERROR(
    _xlfn.XLOOKUP('Weighted - average'!$A142, Width!$A$2:$A$166, Width!D$2:D$166 * _xlfn.XLOOKUP('Weighted - average'!$A142, Length!$A$2:$A$177, Length!D$2:D$177)),
    0
)</f>
        <v>57.015000000000001</v>
      </c>
      <c r="E142" cm="1">
        <f t="array" ref="E142">IFERROR(
    _xlfn.XLOOKUP('Weighted - average'!$A142, Width!$A$2:$A$166, Width!E$2:E$166 * _xlfn.XLOOKUP('Weighted - average'!$A142, Length!$A$2:$A$177, Length!E$2:E$177)),
    0
)</f>
        <v>708.29600000000005</v>
      </c>
      <c r="F142" cm="1">
        <f t="array" ref="F142">IFERROR(
    _xlfn.XLOOKUP('Weighted - average'!$A142, Width!$A$2:$A$166, Width!F$2:F$166 * _xlfn.XLOOKUP('Weighted - average'!$A142, Length!$A$2:$A$177, Length!F$2:F$177)),
    0
)</f>
        <v>28799.497865951726</v>
      </c>
      <c r="G142" cm="1">
        <f t="array" ref="G142">IFERROR(
    _xlfn.XLOOKUP('Weighted - average'!$A142, Width!$A$2:$A$166, Width!G$2:G$166 * _xlfn.XLOOKUP('Weighted - average'!$A142, Length!$A$2:$A$177, Length!G$2:G$177)),
    0
)</f>
        <v>62421.583128153325</v>
      </c>
      <c r="H142" cm="1">
        <f t="array" ref="H142">IFERROR(
    _xlfn.XLOOKUP('Weighted - average'!$A142, Width!$A$2:$A$166, Width!H$2:H$166 * _xlfn.XLOOKUP('Weighted - average'!$A142, Length!$A$2:$A$177, Length!H$2:H$177)),
    0
)</f>
        <v>0</v>
      </c>
      <c r="I142" cm="1">
        <f t="array" ref="I142">IFERROR(
    _xlfn.XLOOKUP('Weighted - average'!$A142, Width!$A$2:$A$166, Width!I$2:I$166 * _xlfn.XLOOKUP('Weighted - average'!$A142, Length!$A$2:$A$177, Length!I$2:I$177)),
    0
)</f>
        <v>2238.9246054663286</v>
      </c>
      <c r="J142" cm="1">
        <f t="array" ref="J142">IFERROR(
    _xlfn.XLOOKUP('Weighted - average'!$A142, Width!$A$2:$A$166, Width!J$2:J$166 * _xlfn.XLOOKUP('Weighted - average'!$A142, Length!$A$2:$A$177, Length!J$2:J$177)),
    0
)</f>
        <v>0</v>
      </c>
      <c r="K142" cm="1">
        <f t="array" ref="K142">IFERROR(
    _xlfn.XLOOKUP('Weighted - average'!$A142, Width!$A$2:$A$166, Width!K$2:K$166 * _xlfn.XLOOKUP('Weighted - average'!$A142, Length!$A$2:$A$177, Length!K$2:K$177)),
    0
)</f>
        <v>60735.895932992469</v>
      </c>
      <c r="L142" cm="1">
        <f t="array" ref="L142">IFERROR(
    _xlfn.XLOOKUP('Weighted - average'!$A142, Width!$A$2:$A$166, Width!L$2:L$166 * _xlfn.XLOOKUP('Weighted - average'!$A142, Length!$A$2:$A$177, Length!L$2:L$177)),
    0
)</f>
        <v>60146.415909550145</v>
      </c>
      <c r="M142" cm="1">
        <f t="array" ref="M142">IFERROR(
    _xlfn.XLOOKUP('Weighted - average'!$A142, Width!$A$2:$A$166, Width!M$2:M$166 * _xlfn.XLOOKUP('Weighted - average'!$A142, Length!$A$2:$A$177, Length!M$2:M$177)),
    0
)</f>
        <v>0</v>
      </c>
      <c r="N142" cm="1">
        <f t="array" ref="N142">IFERROR(
    _xlfn.XLOOKUP('Weighted - average'!$A142, Width!$A$2:$A$166, Width!N$2:N$166 * _xlfn.XLOOKUP('Weighted - average'!$A142, Length!$A$2:$A$177, Length!N$2:N$177)),
    0
)</f>
        <v>0</v>
      </c>
      <c r="O142" cm="1">
        <f t="array" ref="O142">IFERROR(
    _xlfn.XLOOKUP('Weighted - average'!$A142, Width!$A$2:$A$166, Width!O$2:O$166 * _xlfn.XLOOKUP('Weighted - average'!$A142, Length!$A$2:$A$177, Length!O$2:O$177)),
    0
)</f>
        <v>27889.260115420686</v>
      </c>
      <c r="P142" cm="1">
        <f t="array" ref="P142">IFERROR(
    _xlfn.XLOOKUP('Weighted - average'!$A142, Width!$A$2:$A$166, Width!P$2:P$166 * _xlfn.XLOOKUP('Weighted - average'!$A142, Length!$A$2:$A$177, Length!P$2:P$177)),
    0
)</f>
        <v>0</v>
      </c>
    </row>
    <row r="143" spans="1:16" x14ac:dyDescent="0.25">
      <c r="A143" s="1" t="s">
        <v>149</v>
      </c>
      <c r="B143" cm="1">
        <f t="array" ref="B143">IFERROR(
    _xlfn.XLOOKUP('Weighted - average'!$A143, Width!$A$2:$A$166, Width!B$2:B$166 * _xlfn.XLOOKUP('Weighted - average'!$A143, Length!$A$2:$A$177, Length!B$2:B$177)),
    0
)</f>
        <v>0</v>
      </c>
      <c r="C143" cm="1">
        <f t="array" ref="C143">IFERROR(
    _xlfn.XLOOKUP('Weighted - average'!$A143, Width!$A$2:$A$166, Width!C$2:C$166 * _xlfn.XLOOKUP('Weighted - average'!$A143, Length!$A$2:$A$177, Length!C$2:C$177)),
    0
)</f>
        <v>84017.462649877503</v>
      </c>
      <c r="D143" cm="1">
        <f t="array" ref="D143">IFERROR(
    _xlfn.XLOOKUP('Weighted - average'!$A143, Width!$A$2:$A$166, Width!D$2:D$166 * _xlfn.XLOOKUP('Weighted - average'!$A143, Length!$A$2:$A$177, Length!D$2:D$177)),
    0
)</f>
        <v>0</v>
      </c>
      <c r="E143" cm="1">
        <f t="array" ref="E143">IFERROR(
    _xlfn.XLOOKUP('Weighted - average'!$A143, Width!$A$2:$A$166, Width!E$2:E$166 * _xlfn.XLOOKUP('Weighted - average'!$A143, Length!$A$2:$A$177, Length!E$2:E$177)),
    0
)</f>
        <v>0</v>
      </c>
      <c r="F143" cm="1">
        <f t="array" ref="F143">IFERROR(
    _xlfn.XLOOKUP('Weighted - average'!$A143, Width!$A$2:$A$166, Width!F$2:F$166 * _xlfn.XLOOKUP('Weighted - average'!$A143, Length!$A$2:$A$177, Length!F$2:F$177)),
    0
)</f>
        <v>4835.6015011502977</v>
      </c>
      <c r="G143" cm="1">
        <f t="array" ref="G143">IFERROR(
    _xlfn.XLOOKUP('Weighted - average'!$A143, Width!$A$2:$A$166, Width!G$2:G$166 * _xlfn.XLOOKUP('Weighted - average'!$A143, Length!$A$2:$A$177, Length!G$2:G$177)),
    0
)</f>
        <v>28791.594570903289</v>
      </c>
      <c r="H143" cm="1">
        <f t="array" ref="H143">IFERROR(
    _xlfn.XLOOKUP('Weighted - average'!$A143, Width!$A$2:$A$166, Width!H$2:H$166 * _xlfn.XLOOKUP('Weighted - average'!$A143, Length!$A$2:$A$177, Length!H$2:H$177)),
    0
)</f>
        <v>0</v>
      </c>
      <c r="I143" cm="1">
        <f t="array" ref="I143">IFERROR(
    _xlfn.XLOOKUP('Weighted - average'!$A143, Width!$A$2:$A$166, Width!I$2:I$166 * _xlfn.XLOOKUP('Weighted - average'!$A143, Length!$A$2:$A$177, Length!I$2:I$177)),
    0
)</f>
        <v>816.46683963932514</v>
      </c>
      <c r="J143" cm="1">
        <f t="array" ref="J143">IFERROR(
    _xlfn.XLOOKUP('Weighted - average'!$A143, Width!$A$2:$A$166, Width!J$2:J$166 * _xlfn.XLOOKUP('Weighted - average'!$A143, Length!$A$2:$A$177, Length!J$2:J$177)),
    0
)</f>
        <v>0</v>
      </c>
      <c r="K143" cm="1">
        <f t="array" ref="K143">IFERROR(
    _xlfn.XLOOKUP('Weighted - average'!$A143, Width!$A$2:$A$166, Width!K$2:K$166 * _xlfn.XLOOKUP('Weighted - average'!$A143, Length!$A$2:$A$177, Length!K$2:K$177)),
    0
)</f>
        <v>18932.138863410928</v>
      </c>
      <c r="L143" cm="1">
        <f t="array" ref="L143">IFERROR(
    _xlfn.XLOOKUP('Weighted - average'!$A143, Width!$A$2:$A$166, Width!L$2:L$166 * _xlfn.XLOOKUP('Weighted - average'!$A143, Length!$A$2:$A$177, Length!L$2:L$177)),
    0
)</f>
        <v>20914.616651802338</v>
      </c>
      <c r="M143" cm="1">
        <f t="array" ref="M143">IFERROR(
    _xlfn.XLOOKUP('Weighted - average'!$A143, Width!$A$2:$A$166, Width!M$2:M$166 * _xlfn.XLOOKUP('Weighted - average'!$A143, Length!$A$2:$A$177, Length!M$2:M$177)),
    0
)</f>
        <v>0</v>
      </c>
      <c r="N143" cm="1">
        <f t="array" ref="N143">IFERROR(
    _xlfn.XLOOKUP('Weighted - average'!$A143, Width!$A$2:$A$166, Width!N$2:N$166 * _xlfn.XLOOKUP('Weighted - average'!$A143, Length!$A$2:$A$177, Length!N$2:N$177)),
    0
)</f>
        <v>0</v>
      </c>
      <c r="O143" cm="1">
        <f t="array" ref="O143">IFERROR(
    _xlfn.XLOOKUP('Weighted - average'!$A143, Width!$A$2:$A$166, Width!O$2:O$166 * _xlfn.XLOOKUP('Weighted - average'!$A143, Length!$A$2:$A$177, Length!O$2:O$177)),
    0
)</f>
        <v>13341.82711726973</v>
      </c>
      <c r="P143" cm="1">
        <f t="array" ref="P143">IFERROR(
    _xlfn.XLOOKUP('Weighted - average'!$A143, Width!$A$2:$A$166, Width!P$2:P$166 * _xlfn.XLOOKUP('Weighted - average'!$A143, Length!$A$2:$A$177, Length!P$2:P$177)),
    0
)</f>
        <v>0</v>
      </c>
    </row>
    <row r="144" spans="1:16" x14ac:dyDescent="0.25">
      <c r="A144" s="1" t="s">
        <v>190</v>
      </c>
      <c r="B144" cm="1">
        <f t="array" ref="B144">IFERROR(
    _xlfn.XLOOKUP('Weighted - average'!$A144, Width!$A$2:$A$166, Width!B$2:B$166 * _xlfn.XLOOKUP('Weighted - average'!$A144, Length!$A$2:$A$177, Length!B$2:B$177)),
    0
)</f>
        <v>0</v>
      </c>
      <c r="C144" cm="1">
        <f t="array" ref="C144">IFERROR(
    _xlfn.XLOOKUP('Weighted - average'!$A144, Width!$A$2:$A$166, Width!C$2:C$166 * _xlfn.XLOOKUP('Weighted - average'!$A144, Length!$A$2:$A$177, Length!C$2:C$177)),
    0
)</f>
        <v>0</v>
      </c>
      <c r="D144" cm="1">
        <f t="array" ref="D144">IFERROR(
    _xlfn.XLOOKUP('Weighted - average'!$A144, Width!$A$2:$A$166, Width!D$2:D$166 * _xlfn.XLOOKUP('Weighted - average'!$A144, Length!$A$2:$A$177, Length!D$2:D$177)),
    0
)</f>
        <v>0</v>
      </c>
      <c r="E144" cm="1">
        <f t="array" ref="E144">IFERROR(
    _xlfn.XLOOKUP('Weighted - average'!$A144, Width!$A$2:$A$166, Width!E$2:E$166 * _xlfn.XLOOKUP('Weighted - average'!$A144, Length!$A$2:$A$177, Length!E$2:E$177)),
    0
)</f>
        <v>0</v>
      </c>
      <c r="F144" cm="1">
        <f t="array" ref="F144">IFERROR(
    _xlfn.XLOOKUP('Weighted - average'!$A144, Width!$A$2:$A$166, Width!F$2:F$166 * _xlfn.XLOOKUP('Weighted - average'!$A144, Length!$A$2:$A$177, Length!F$2:F$177)),
    0
)</f>
        <v>0</v>
      </c>
      <c r="G144" cm="1">
        <f t="array" ref="G144">IFERROR(
    _xlfn.XLOOKUP('Weighted - average'!$A144, Width!$A$2:$A$166, Width!G$2:G$166 * _xlfn.XLOOKUP('Weighted - average'!$A144, Length!$A$2:$A$177, Length!G$2:G$177)),
    0
)</f>
        <v>0</v>
      </c>
      <c r="H144" cm="1">
        <f t="array" ref="H144">IFERROR(
    _xlfn.XLOOKUP('Weighted - average'!$A144, Width!$A$2:$A$166, Width!H$2:H$166 * _xlfn.XLOOKUP('Weighted - average'!$A144, Length!$A$2:$A$177, Length!H$2:H$177)),
    0
)</f>
        <v>0</v>
      </c>
      <c r="I144" cm="1">
        <f t="array" ref="I144">IFERROR(
    _xlfn.XLOOKUP('Weighted - average'!$A144, Width!$A$2:$A$166, Width!I$2:I$166 * _xlfn.XLOOKUP('Weighted - average'!$A144, Length!$A$2:$A$177, Length!I$2:I$177)),
    0
)</f>
        <v>0</v>
      </c>
      <c r="J144" cm="1">
        <f t="array" ref="J144">IFERROR(
    _xlfn.XLOOKUP('Weighted - average'!$A144, Width!$A$2:$A$166, Width!J$2:J$166 * _xlfn.XLOOKUP('Weighted - average'!$A144, Length!$A$2:$A$177, Length!J$2:J$177)),
    0
)</f>
        <v>0</v>
      </c>
      <c r="K144" cm="1">
        <f t="array" ref="K144">IFERROR(
    _xlfn.XLOOKUP('Weighted - average'!$A144, Width!$A$2:$A$166, Width!K$2:K$166 * _xlfn.XLOOKUP('Weighted - average'!$A144, Length!$A$2:$A$177, Length!K$2:K$177)),
    0
)</f>
        <v>0</v>
      </c>
      <c r="L144" cm="1">
        <f t="array" ref="L144">IFERROR(
    _xlfn.XLOOKUP('Weighted - average'!$A144, Width!$A$2:$A$166, Width!L$2:L$166 * _xlfn.XLOOKUP('Weighted - average'!$A144, Length!$A$2:$A$177, Length!L$2:L$177)),
    0
)</f>
        <v>0</v>
      </c>
      <c r="M144" cm="1">
        <f t="array" ref="M144">IFERROR(
    _xlfn.XLOOKUP('Weighted - average'!$A144, Width!$A$2:$A$166, Width!M$2:M$166 * _xlfn.XLOOKUP('Weighted - average'!$A144, Length!$A$2:$A$177, Length!M$2:M$177)),
    0
)</f>
        <v>0</v>
      </c>
      <c r="N144" cm="1">
        <f t="array" ref="N144">IFERROR(
    _xlfn.XLOOKUP('Weighted - average'!$A144, Width!$A$2:$A$166, Width!N$2:N$166 * _xlfn.XLOOKUP('Weighted - average'!$A144, Length!$A$2:$A$177, Length!N$2:N$177)),
    0
)</f>
        <v>0</v>
      </c>
      <c r="O144" cm="1">
        <f t="array" ref="O144">IFERROR(
    _xlfn.XLOOKUP('Weighted - average'!$A144, Width!$A$2:$A$166, Width!O$2:O$166 * _xlfn.XLOOKUP('Weighted - average'!$A144, Length!$A$2:$A$177, Length!O$2:O$177)),
    0
)</f>
        <v>0</v>
      </c>
      <c r="P144" cm="1">
        <f t="array" ref="P144">IFERROR(
    _xlfn.XLOOKUP('Weighted - average'!$A144, Width!$A$2:$A$166, Width!P$2:P$166 * _xlfn.XLOOKUP('Weighted - average'!$A144, Length!$A$2:$A$177, Length!P$2:P$177)),
    0
)</f>
        <v>0</v>
      </c>
    </row>
    <row r="145" spans="1:16" x14ac:dyDescent="0.25">
      <c r="A145" s="1" t="s">
        <v>150</v>
      </c>
      <c r="B145" cm="1">
        <f t="array" ref="B145">IFERROR(
    _xlfn.XLOOKUP('Weighted - average'!$A145, Width!$A$2:$A$166, Width!B$2:B$166 * _xlfn.XLOOKUP('Weighted - average'!$A145, Length!$A$2:$A$177, Length!B$2:B$177)),
    0
)</f>
        <v>0</v>
      </c>
      <c r="C145" cm="1">
        <f t="array" ref="C145">IFERROR(
    _xlfn.XLOOKUP('Weighted - average'!$A145, Width!$A$2:$A$166, Width!C$2:C$166 * _xlfn.XLOOKUP('Weighted - average'!$A145, Length!$A$2:$A$177, Length!C$2:C$177)),
    0
)</f>
        <v>758469.53052399331</v>
      </c>
      <c r="D145" cm="1">
        <f t="array" ref="D145">IFERROR(
    _xlfn.XLOOKUP('Weighted - average'!$A145, Width!$A$2:$A$166, Width!D$2:D$166 * _xlfn.XLOOKUP('Weighted - average'!$A145, Length!$A$2:$A$177, Length!D$2:D$177)),
    0
)</f>
        <v>0</v>
      </c>
      <c r="E145" cm="1">
        <f t="array" ref="E145">IFERROR(
    _xlfn.XLOOKUP('Weighted - average'!$A145, Width!$A$2:$A$166, Width!E$2:E$166 * _xlfn.XLOOKUP('Weighted - average'!$A145, Length!$A$2:$A$177, Length!E$2:E$177)),
    0
)</f>
        <v>0</v>
      </c>
      <c r="F145" cm="1">
        <f t="array" ref="F145">IFERROR(
    _xlfn.XLOOKUP('Weighted - average'!$A145, Width!$A$2:$A$166, Width!F$2:F$166 * _xlfn.XLOOKUP('Weighted - average'!$A145, Length!$A$2:$A$177, Length!F$2:F$177)),
    0
)</f>
        <v>0</v>
      </c>
      <c r="G145" cm="1">
        <f t="array" ref="G145">IFERROR(
    _xlfn.XLOOKUP('Weighted - average'!$A145, Width!$A$2:$A$166, Width!G$2:G$166 * _xlfn.XLOOKUP('Weighted - average'!$A145, Length!$A$2:$A$177, Length!G$2:G$177)),
    0
)</f>
        <v>66641.165000000008</v>
      </c>
      <c r="H145" cm="1">
        <f t="array" ref="H145">IFERROR(
    _xlfn.XLOOKUP('Weighted - average'!$A145, Width!$A$2:$A$166, Width!H$2:H$166 * _xlfn.XLOOKUP('Weighted - average'!$A145, Length!$A$2:$A$177, Length!H$2:H$177)),
    0
)</f>
        <v>0</v>
      </c>
      <c r="I145" cm="1">
        <f t="array" ref="I145">IFERROR(
    _xlfn.XLOOKUP('Weighted - average'!$A145, Width!$A$2:$A$166, Width!I$2:I$166 * _xlfn.XLOOKUP('Weighted - average'!$A145, Length!$A$2:$A$177, Length!I$2:I$177)),
    0
)</f>
        <v>0</v>
      </c>
      <c r="J145" cm="1">
        <f t="array" ref="J145">IFERROR(
    _xlfn.XLOOKUP('Weighted - average'!$A145, Width!$A$2:$A$166, Width!J$2:J$166 * _xlfn.XLOOKUP('Weighted - average'!$A145, Length!$A$2:$A$177, Length!J$2:J$177)),
    0
)</f>
        <v>0</v>
      </c>
      <c r="K145" cm="1">
        <f t="array" ref="K145">IFERROR(
    _xlfn.XLOOKUP('Weighted - average'!$A145, Width!$A$2:$A$166, Width!K$2:K$166 * _xlfn.XLOOKUP('Weighted - average'!$A145, Length!$A$2:$A$177, Length!K$2:K$177)),
    0
)</f>
        <v>0</v>
      </c>
      <c r="L145" cm="1">
        <f t="array" ref="L145">IFERROR(
    _xlfn.XLOOKUP('Weighted - average'!$A145, Width!$A$2:$A$166, Width!L$2:L$166 * _xlfn.XLOOKUP('Weighted - average'!$A145, Length!$A$2:$A$177, Length!L$2:L$177)),
    0
)</f>
        <v>80392.495999999999</v>
      </c>
      <c r="M145" cm="1">
        <f t="array" ref="M145">IFERROR(
    _xlfn.XLOOKUP('Weighted - average'!$A145, Width!$A$2:$A$166, Width!M$2:M$166 * _xlfn.XLOOKUP('Weighted - average'!$A145, Length!$A$2:$A$177, Length!M$2:M$177)),
    0
)</f>
        <v>0</v>
      </c>
      <c r="N145" cm="1">
        <f t="array" ref="N145">IFERROR(
    _xlfn.XLOOKUP('Weighted - average'!$A145, Width!$A$2:$A$166, Width!N$2:N$166 * _xlfn.XLOOKUP('Weighted - average'!$A145, Length!$A$2:$A$177, Length!N$2:N$177)),
    0
)</f>
        <v>0</v>
      </c>
      <c r="O145" cm="1">
        <f t="array" ref="O145">IFERROR(
    _xlfn.XLOOKUP('Weighted - average'!$A145, Width!$A$2:$A$166, Width!O$2:O$166 * _xlfn.XLOOKUP('Weighted - average'!$A145, Length!$A$2:$A$177, Length!O$2:O$177)),
    0
)</f>
        <v>10914.717000000001</v>
      </c>
      <c r="P145" cm="1">
        <f t="array" ref="P145">IFERROR(
    _xlfn.XLOOKUP('Weighted - average'!$A145, Width!$A$2:$A$166, Width!P$2:P$166 * _xlfn.XLOOKUP('Weighted - average'!$A145, Length!$A$2:$A$177, Length!P$2:P$177)),
    0
)</f>
        <v>0</v>
      </c>
    </row>
    <row r="146" spans="1:16" x14ac:dyDescent="0.25">
      <c r="A146" s="1" t="s">
        <v>151</v>
      </c>
      <c r="B146" cm="1">
        <f t="array" ref="B146">IFERROR(
    _xlfn.XLOOKUP('Weighted - average'!$A146, Width!$A$2:$A$166, Width!B$2:B$166 * _xlfn.XLOOKUP('Weighted - average'!$A146, Length!$A$2:$A$177, Length!B$2:B$177)),
    0
)</f>
        <v>0</v>
      </c>
      <c r="C146" cm="1">
        <f t="array" ref="C146">IFERROR(
    _xlfn.XLOOKUP('Weighted - average'!$A146, Width!$A$2:$A$166, Width!C$2:C$166 * _xlfn.XLOOKUP('Weighted - average'!$A146, Length!$A$2:$A$177, Length!C$2:C$177)),
    0
)</f>
        <v>1036620.9803114373</v>
      </c>
      <c r="D146" cm="1">
        <f t="array" ref="D146">IFERROR(
    _xlfn.XLOOKUP('Weighted - average'!$A146, Width!$A$2:$A$166, Width!D$2:D$166 * _xlfn.XLOOKUP('Weighted - average'!$A146, Length!$A$2:$A$177, Length!D$2:D$177)),
    0
)</f>
        <v>2122.7250000000004</v>
      </c>
      <c r="E146" cm="1">
        <f t="array" ref="E146">IFERROR(
    _xlfn.XLOOKUP('Weighted - average'!$A146, Width!$A$2:$A$166, Width!E$2:E$166 * _xlfn.XLOOKUP('Weighted - average'!$A146, Length!$A$2:$A$177, Length!E$2:E$177)),
    0
)</f>
        <v>0</v>
      </c>
      <c r="F146" cm="1">
        <f t="array" ref="F146">IFERROR(
    _xlfn.XLOOKUP('Weighted - average'!$A146, Width!$A$2:$A$166, Width!F$2:F$166 * _xlfn.XLOOKUP('Weighted - average'!$A146, Length!$A$2:$A$177, Length!F$2:F$177)),
    0
)</f>
        <v>549640.44875007053</v>
      </c>
      <c r="G146" cm="1">
        <f t="array" ref="G146">IFERROR(
    _xlfn.XLOOKUP('Weighted - average'!$A146, Width!$A$2:$A$166, Width!G$2:G$166 * _xlfn.XLOOKUP('Weighted - average'!$A146, Length!$A$2:$A$177, Length!G$2:G$177)),
    0
)</f>
        <v>1745143.3366603453</v>
      </c>
      <c r="H146" cm="1">
        <f t="array" ref="H146">IFERROR(
    _xlfn.XLOOKUP('Weighted - average'!$A146, Width!$A$2:$A$166, Width!H$2:H$166 * _xlfn.XLOOKUP('Weighted - average'!$A146, Length!$A$2:$A$177, Length!H$2:H$177)),
    0
)</f>
        <v>0</v>
      </c>
      <c r="I146" cm="1">
        <f t="array" ref="I146">IFERROR(
    _xlfn.XLOOKUP('Weighted - average'!$A146, Width!$A$2:$A$166, Width!I$2:I$166 * _xlfn.XLOOKUP('Weighted - average'!$A146, Length!$A$2:$A$177, Length!I$2:I$177)),
    0
)</f>
        <v>1623.0003322577868</v>
      </c>
      <c r="J146" cm="1">
        <f t="array" ref="J146">IFERROR(
    _xlfn.XLOOKUP('Weighted - average'!$A146, Width!$A$2:$A$166, Width!J$2:J$166 * _xlfn.XLOOKUP('Weighted - average'!$A146, Length!$A$2:$A$177, Length!J$2:J$177)),
    0
)</f>
        <v>0</v>
      </c>
      <c r="K146" cm="1">
        <f t="array" ref="K146">IFERROR(
    _xlfn.XLOOKUP('Weighted - average'!$A146, Width!$A$2:$A$166, Width!K$2:K$166 * _xlfn.XLOOKUP('Weighted - average'!$A146, Length!$A$2:$A$177, Length!K$2:K$177)),
    0
)</f>
        <v>311375.6861419981</v>
      </c>
      <c r="L146" cm="1">
        <f t="array" ref="L146">IFERROR(
    _xlfn.XLOOKUP('Weighted - average'!$A146, Width!$A$2:$A$166, Width!L$2:L$166 * _xlfn.XLOOKUP('Weighted - average'!$A146, Length!$A$2:$A$177, Length!L$2:L$177)),
    0
)</f>
        <v>919406.72381518141</v>
      </c>
      <c r="M146" cm="1">
        <f t="array" ref="M146">IFERROR(
    _xlfn.XLOOKUP('Weighted - average'!$A146, Width!$A$2:$A$166, Width!M$2:M$166 * _xlfn.XLOOKUP('Weighted - average'!$A146, Length!$A$2:$A$177, Length!M$2:M$177)),
    0
)</f>
        <v>0</v>
      </c>
      <c r="N146" cm="1">
        <f t="array" ref="N146">IFERROR(
    _xlfn.XLOOKUP('Weighted - average'!$A146, Width!$A$2:$A$166, Width!N$2:N$166 * _xlfn.XLOOKUP('Weighted - average'!$A146, Length!$A$2:$A$177, Length!N$2:N$177)),
    0
)</f>
        <v>837.76282947368315</v>
      </c>
      <c r="O146" cm="1">
        <f t="array" ref="O146">IFERROR(
    _xlfn.XLOOKUP('Weighted - average'!$A146, Width!$A$2:$A$166, Width!O$2:O$166 * _xlfn.XLOOKUP('Weighted - average'!$A146, Length!$A$2:$A$177, Length!O$2:O$177)),
    0
)</f>
        <v>317136.35026744002</v>
      </c>
      <c r="P146" cm="1">
        <f t="array" ref="P146">IFERROR(
    _xlfn.XLOOKUP('Weighted - average'!$A146, Width!$A$2:$A$166, Width!P$2:P$166 * _xlfn.XLOOKUP('Weighted - average'!$A146, Length!$A$2:$A$177, Length!P$2:P$177)),
    0
)</f>
        <v>0</v>
      </c>
    </row>
    <row r="147" spans="1:16" x14ac:dyDescent="0.25">
      <c r="A147" s="1" t="s">
        <v>152</v>
      </c>
      <c r="B147" cm="1">
        <f t="array" ref="B147">IFERROR(
    _xlfn.XLOOKUP('Weighted - average'!$A147, Width!$A$2:$A$166, Width!B$2:B$166 * _xlfn.XLOOKUP('Weighted - average'!$A147, Length!$A$2:$A$177, Length!B$2:B$177)),
    0
)</f>
        <v>138366.16487344826</v>
      </c>
      <c r="C147" cm="1">
        <f t="array" ref="C147">IFERROR(
    _xlfn.XLOOKUP('Weighted - average'!$A147, Width!$A$2:$A$166, Width!C$2:C$166 * _xlfn.XLOOKUP('Weighted - average'!$A147, Length!$A$2:$A$177, Length!C$2:C$177)),
    0
)</f>
        <v>73954.477499545945</v>
      </c>
      <c r="D147" cm="1">
        <f t="array" ref="D147">IFERROR(
    _xlfn.XLOOKUP('Weighted - average'!$A147, Width!$A$2:$A$166, Width!D$2:D$166 * _xlfn.XLOOKUP('Weighted - average'!$A147, Length!$A$2:$A$177, Length!D$2:D$177)),
    0
)</f>
        <v>6913.62</v>
      </c>
      <c r="E147" cm="1">
        <f t="array" ref="E147">IFERROR(
    _xlfn.XLOOKUP('Weighted - average'!$A147, Width!$A$2:$A$166, Width!E$2:E$166 * _xlfn.XLOOKUP('Weighted - average'!$A147, Length!$A$2:$A$177, Length!E$2:E$177)),
    0
)</f>
        <v>8857.491290969896</v>
      </c>
      <c r="F147" cm="1">
        <f t="array" ref="F147">IFERROR(
    _xlfn.XLOOKUP('Weighted - average'!$A147, Width!$A$2:$A$166, Width!F$2:F$166 * _xlfn.XLOOKUP('Weighted - average'!$A147, Length!$A$2:$A$177, Length!F$2:F$177)),
    0
)</f>
        <v>154482.27335987447</v>
      </c>
      <c r="G147" cm="1">
        <f t="array" ref="G147">IFERROR(
    _xlfn.XLOOKUP('Weighted - average'!$A147, Width!$A$2:$A$166, Width!G$2:G$166 * _xlfn.XLOOKUP('Weighted - average'!$A147, Length!$A$2:$A$177, Length!G$2:G$177)),
    0
)</f>
        <v>339007.49520161957</v>
      </c>
      <c r="H147" cm="1">
        <f t="array" ref="H147">IFERROR(
    _xlfn.XLOOKUP('Weighted - average'!$A147, Width!$A$2:$A$166, Width!H$2:H$166 * _xlfn.XLOOKUP('Weighted - average'!$A147, Length!$A$2:$A$177, Length!H$2:H$177)),
    0
)</f>
        <v>26664.2</v>
      </c>
      <c r="I147" cm="1">
        <f t="array" ref="I147">IFERROR(
    _xlfn.XLOOKUP('Weighted - average'!$A147, Width!$A$2:$A$166, Width!I$2:I$166 * _xlfn.XLOOKUP('Weighted - average'!$A147, Length!$A$2:$A$177, Length!I$2:I$177)),
    0
)</f>
        <v>6159.6290226673573</v>
      </c>
      <c r="J147" cm="1">
        <f t="array" ref="J147">IFERROR(
    _xlfn.XLOOKUP('Weighted - average'!$A147, Width!$A$2:$A$166, Width!J$2:J$166 * _xlfn.XLOOKUP('Weighted - average'!$A147, Length!$A$2:$A$177, Length!J$2:J$177)),
    0
)</f>
        <v>0</v>
      </c>
      <c r="K147" cm="1">
        <f t="array" ref="K147">IFERROR(
    _xlfn.XLOOKUP('Weighted - average'!$A147, Width!$A$2:$A$166, Width!K$2:K$166 * _xlfn.XLOOKUP('Weighted - average'!$A147, Length!$A$2:$A$177, Length!K$2:K$177)),
    0
)</f>
        <v>159430.01711123035</v>
      </c>
      <c r="L147" cm="1">
        <f t="array" ref="L147">IFERROR(
    _xlfn.XLOOKUP('Weighted - average'!$A147, Width!$A$2:$A$166, Width!L$2:L$166 * _xlfn.XLOOKUP('Weighted - average'!$A147, Length!$A$2:$A$177, Length!L$2:L$177)),
    0
)</f>
        <v>256472.56948883212</v>
      </c>
      <c r="M147" cm="1">
        <f t="array" ref="M147">IFERROR(
    _xlfn.XLOOKUP('Weighted - average'!$A147, Width!$A$2:$A$166, Width!M$2:M$166 * _xlfn.XLOOKUP('Weighted - average'!$A147, Length!$A$2:$A$177, Length!M$2:M$177)),
    0
)</f>
        <v>119455.18799999999</v>
      </c>
      <c r="N147" cm="1">
        <f t="array" ref="N147">IFERROR(
    _xlfn.XLOOKUP('Weighted - average'!$A147, Width!$A$2:$A$166, Width!N$2:N$166 * _xlfn.XLOOKUP('Weighted - average'!$A147, Length!$A$2:$A$177, Length!N$2:N$177)),
    0
)</f>
        <v>0</v>
      </c>
      <c r="O147" cm="1">
        <f t="array" ref="O147">IFERROR(
    _xlfn.XLOOKUP('Weighted - average'!$A147, Width!$A$2:$A$166, Width!O$2:O$166 * _xlfn.XLOOKUP('Weighted - average'!$A147, Length!$A$2:$A$177, Length!O$2:O$177)),
    0
)</f>
        <v>198137.46369695233</v>
      </c>
      <c r="P147" cm="1">
        <f t="array" ref="P147">IFERROR(
    _xlfn.XLOOKUP('Weighted - average'!$A147, Width!$A$2:$A$166, Width!P$2:P$166 * _xlfn.XLOOKUP('Weighted - average'!$A147, Length!$A$2:$A$177, Length!P$2:P$177)),
    0
)</f>
        <v>51716.216232740095</v>
      </c>
    </row>
    <row r="148" spans="1:16" x14ac:dyDescent="0.25">
      <c r="A148" s="1" t="s">
        <v>153</v>
      </c>
      <c r="B148" cm="1">
        <f t="array" ref="B148">IFERROR(
    _xlfn.XLOOKUP('Weighted - average'!$A148, Width!$A$2:$A$166, Width!B$2:B$166 * _xlfn.XLOOKUP('Weighted - average'!$A148, Length!$A$2:$A$177, Length!B$2:B$177)),
    0
)</f>
        <v>0</v>
      </c>
      <c r="C148" cm="1">
        <f t="array" ref="C148">IFERROR(
    _xlfn.XLOOKUP('Weighted - average'!$A148, Width!$A$2:$A$166, Width!C$2:C$166 * _xlfn.XLOOKUP('Weighted - average'!$A148, Length!$A$2:$A$177, Length!C$2:C$177)),
    0
)</f>
        <v>55359.14625614274</v>
      </c>
      <c r="D148" cm="1">
        <f t="array" ref="D148">IFERROR(
    _xlfn.XLOOKUP('Weighted - average'!$A148, Width!$A$2:$A$166, Width!D$2:D$166 * _xlfn.XLOOKUP('Weighted - average'!$A148, Length!$A$2:$A$177, Length!D$2:D$177)),
    0
)</f>
        <v>0</v>
      </c>
      <c r="E148" cm="1">
        <f t="array" ref="E148">IFERROR(
    _xlfn.XLOOKUP('Weighted - average'!$A148, Width!$A$2:$A$166, Width!E$2:E$166 * _xlfn.XLOOKUP('Weighted - average'!$A148, Length!$A$2:$A$177, Length!E$2:E$177)),
    0
)</f>
        <v>0</v>
      </c>
      <c r="F148" cm="1">
        <f t="array" ref="F148">IFERROR(
    _xlfn.XLOOKUP('Weighted - average'!$A148, Width!$A$2:$A$166, Width!F$2:F$166 * _xlfn.XLOOKUP('Weighted - average'!$A148, Length!$A$2:$A$177, Length!F$2:F$177)),
    0
)</f>
        <v>39206.267999999996</v>
      </c>
      <c r="G148" cm="1">
        <f t="array" ref="G148">IFERROR(
    _xlfn.XLOOKUP('Weighted - average'!$A148, Width!$A$2:$A$166, Width!G$2:G$166 * _xlfn.XLOOKUP('Weighted - average'!$A148, Length!$A$2:$A$177, Length!G$2:G$177)),
    0
)</f>
        <v>30633.687777290601</v>
      </c>
      <c r="H148" cm="1">
        <f t="array" ref="H148">IFERROR(
    _xlfn.XLOOKUP('Weighted - average'!$A148, Width!$A$2:$A$166, Width!H$2:H$166 * _xlfn.XLOOKUP('Weighted - average'!$A148, Length!$A$2:$A$177, Length!H$2:H$177)),
    0
)</f>
        <v>0</v>
      </c>
      <c r="I148" cm="1">
        <f t="array" ref="I148">IFERROR(
    _xlfn.XLOOKUP('Weighted - average'!$A148, Width!$A$2:$A$166, Width!I$2:I$166 * _xlfn.XLOOKUP('Weighted - average'!$A148, Length!$A$2:$A$177, Length!I$2:I$177)),
    0
)</f>
        <v>0</v>
      </c>
      <c r="J148" cm="1">
        <f t="array" ref="J148">IFERROR(
    _xlfn.XLOOKUP('Weighted - average'!$A148, Width!$A$2:$A$166, Width!J$2:J$166 * _xlfn.XLOOKUP('Weighted - average'!$A148, Length!$A$2:$A$177, Length!J$2:J$177)),
    0
)</f>
        <v>0</v>
      </c>
      <c r="K148" cm="1">
        <f t="array" ref="K148">IFERROR(
    _xlfn.XLOOKUP('Weighted - average'!$A148, Width!$A$2:$A$166, Width!K$2:K$166 * _xlfn.XLOOKUP('Weighted - average'!$A148, Length!$A$2:$A$177, Length!K$2:K$177)),
    0
)</f>
        <v>3713.5889999999999</v>
      </c>
      <c r="L148" cm="1">
        <f t="array" ref="L148">IFERROR(
    _xlfn.XLOOKUP('Weighted - average'!$A148, Width!$A$2:$A$166, Width!L$2:L$166 * _xlfn.XLOOKUP('Weighted - average'!$A148, Length!$A$2:$A$177, Length!L$2:L$177)),
    0
)</f>
        <v>0</v>
      </c>
      <c r="M148" cm="1">
        <f t="array" ref="M148">IFERROR(
    _xlfn.XLOOKUP('Weighted - average'!$A148, Width!$A$2:$A$166, Width!M$2:M$166 * _xlfn.XLOOKUP('Weighted - average'!$A148, Length!$A$2:$A$177, Length!M$2:M$177)),
    0
)</f>
        <v>0</v>
      </c>
      <c r="N148" cm="1">
        <f t="array" ref="N148">IFERROR(
    _xlfn.XLOOKUP('Weighted - average'!$A148, Width!$A$2:$A$166, Width!N$2:N$166 * _xlfn.XLOOKUP('Weighted - average'!$A148, Length!$A$2:$A$177, Length!N$2:N$177)),
    0
)</f>
        <v>0</v>
      </c>
      <c r="O148" cm="1">
        <f t="array" ref="O148">IFERROR(
    _xlfn.XLOOKUP('Weighted - average'!$A148, Width!$A$2:$A$166, Width!O$2:O$166 * _xlfn.XLOOKUP('Weighted - average'!$A148, Length!$A$2:$A$177, Length!O$2:O$177)),
    0
)</f>
        <v>0</v>
      </c>
      <c r="P148" cm="1">
        <f t="array" ref="P148">IFERROR(
    _xlfn.XLOOKUP('Weighted - average'!$A148, Width!$A$2:$A$166, Width!P$2:P$166 * _xlfn.XLOOKUP('Weighted - average'!$A148, Length!$A$2:$A$177, Length!P$2:P$177)),
    0
)</f>
        <v>0</v>
      </c>
    </row>
    <row r="149" spans="1:16" x14ac:dyDescent="0.25">
      <c r="A149" s="1" t="s">
        <v>154</v>
      </c>
      <c r="B149" cm="1">
        <f t="array" ref="B149">IFERROR(
    _xlfn.XLOOKUP('Weighted - average'!$A149, Width!$A$2:$A$166, Width!B$2:B$166 * _xlfn.XLOOKUP('Weighted - average'!$A149, Length!$A$2:$A$177, Length!B$2:B$177)),
    0
)</f>
        <v>145474.91038494944</v>
      </c>
      <c r="C149" cm="1">
        <f t="array" ref="C149">IFERROR(
    _xlfn.XLOOKUP('Weighted - average'!$A149, Width!$A$2:$A$166, Width!C$2:C$166 * _xlfn.XLOOKUP('Weighted - average'!$A149, Length!$A$2:$A$177, Length!C$2:C$177)),
    0
)</f>
        <v>553958.74079262326</v>
      </c>
      <c r="D149" cm="1">
        <f t="array" ref="D149">IFERROR(
    _xlfn.XLOOKUP('Weighted - average'!$A149, Width!$A$2:$A$166, Width!D$2:D$166 * _xlfn.XLOOKUP('Weighted - average'!$A149, Length!$A$2:$A$177, Length!D$2:D$177)),
    0
)</f>
        <v>3896.4799475255263</v>
      </c>
      <c r="E149" cm="1">
        <f t="array" ref="E149">IFERROR(
    _xlfn.XLOOKUP('Weighted - average'!$A149, Width!$A$2:$A$166, Width!E$2:E$166 * _xlfn.XLOOKUP('Weighted - average'!$A149, Length!$A$2:$A$177, Length!E$2:E$177)),
    0
)</f>
        <v>6839.9492781328818</v>
      </c>
      <c r="F149" cm="1">
        <f t="array" ref="F149">IFERROR(
    _xlfn.XLOOKUP('Weighted - average'!$A149, Width!$A$2:$A$166, Width!F$2:F$166 * _xlfn.XLOOKUP('Weighted - average'!$A149, Length!$A$2:$A$177, Length!F$2:F$177)),
    0
)</f>
        <v>196989.93637041966</v>
      </c>
      <c r="G149" cm="1">
        <f t="array" ref="G149">IFERROR(
    _xlfn.XLOOKUP('Weighted - average'!$A149, Width!$A$2:$A$166, Width!G$2:G$166 * _xlfn.XLOOKUP('Weighted - average'!$A149, Length!$A$2:$A$177, Length!G$2:G$177)),
    0
)</f>
        <v>1090363.117338906</v>
      </c>
      <c r="H149" cm="1">
        <f t="array" ref="H149">IFERROR(
    _xlfn.XLOOKUP('Weighted - average'!$A149, Width!$A$2:$A$166, Width!H$2:H$166 * _xlfn.XLOOKUP('Weighted - average'!$A149, Length!$A$2:$A$177, Length!H$2:H$177)),
    0
)</f>
        <v>13294.100236521994</v>
      </c>
      <c r="I149" cm="1">
        <f t="array" ref="I149">IFERROR(
    _xlfn.XLOOKUP('Weighted - average'!$A149, Width!$A$2:$A$166, Width!I$2:I$166 * _xlfn.XLOOKUP('Weighted - average'!$A149, Length!$A$2:$A$177, Length!I$2:I$177)),
    0
)</f>
        <v>27855.828371431988</v>
      </c>
      <c r="J149" cm="1">
        <f t="array" ref="J149">IFERROR(
    _xlfn.XLOOKUP('Weighted - average'!$A149, Width!$A$2:$A$166, Width!J$2:J$166 * _xlfn.XLOOKUP('Weighted - average'!$A149, Length!$A$2:$A$177, Length!J$2:J$177)),
    0
)</f>
        <v>0</v>
      </c>
      <c r="K149" cm="1">
        <f t="array" ref="K149">IFERROR(
    _xlfn.XLOOKUP('Weighted - average'!$A149, Width!$A$2:$A$166, Width!K$2:K$166 * _xlfn.XLOOKUP('Weighted - average'!$A149, Length!$A$2:$A$177, Length!K$2:K$177)),
    0
)</f>
        <v>268022.50834434544</v>
      </c>
      <c r="L149" cm="1">
        <f t="array" ref="L149">IFERROR(
    _xlfn.XLOOKUP('Weighted - average'!$A149, Width!$A$2:$A$166, Width!L$2:L$166 * _xlfn.XLOOKUP('Weighted - average'!$A149, Length!$A$2:$A$177, Length!L$2:L$177)),
    0
)</f>
        <v>582640.74128298019</v>
      </c>
      <c r="M149" cm="1">
        <f t="array" ref="M149">IFERROR(
    _xlfn.XLOOKUP('Weighted - average'!$A149, Width!$A$2:$A$166, Width!M$2:M$166 * _xlfn.XLOOKUP('Weighted - average'!$A149, Length!$A$2:$A$177, Length!M$2:M$177)),
    0
)</f>
        <v>297124.30693774851</v>
      </c>
      <c r="N149" cm="1">
        <f t="array" ref="N149">IFERROR(
    _xlfn.XLOOKUP('Weighted - average'!$A149, Width!$A$2:$A$166, Width!N$2:N$166 * _xlfn.XLOOKUP('Weighted - average'!$A149, Length!$A$2:$A$177, Length!N$2:N$177)),
    0
)</f>
        <v>3677.67231326408</v>
      </c>
      <c r="O149" cm="1">
        <f t="array" ref="O149">IFERROR(
    _xlfn.XLOOKUP('Weighted - average'!$A149, Width!$A$2:$A$166, Width!O$2:O$166 * _xlfn.XLOOKUP('Weighted - average'!$A149, Length!$A$2:$A$177, Length!O$2:O$177)),
    0
)</f>
        <v>292948.13525389839</v>
      </c>
      <c r="P149" cm="1">
        <f t="array" ref="P149">IFERROR(
    _xlfn.XLOOKUP('Weighted - average'!$A149, Width!$A$2:$A$166, Width!P$2:P$166 * _xlfn.XLOOKUP('Weighted - average'!$A149, Length!$A$2:$A$177, Length!P$2:P$177)),
    0
)</f>
        <v>44623.577684494609</v>
      </c>
    </row>
    <row r="150" spans="1:16" x14ac:dyDescent="0.25">
      <c r="A150" s="1" t="s">
        <v>155</v>
      </c>
      <c r="B150" cm="1">
        <f t="array" ref="B150">IFERROR(
    _xlfn.XLOOKUP('Weighted - average'!$A150, Width!$A$2:$A$166, Width!B$2:B$166 * _xlfn.XLOOKUP('Weighted - average'!$A150, Length!$A$2:$A$177, Length!B$2:B$177)),
    0
)</f>
        <v>31704.483154315578</v>
      </c>
      <c r="C150" cm="1">
        <f t="array" ref="C150">IFERROR(
    _xlfn.XLOOKUP('Weighted - average'!$A150, Width!$A$2:$A$166, Width!C$2:C$166 * _xlfn.XLOOKUP('Weighted - average'!$A150, Length!$A$2:$A$177, Length!C$2:C$177)),
    0
)</f>
        <v>76930.156038748144</v>
      </c>
      <c r="D150" cm="1">
        <f t="array" ref="D150">IFERROR(
    _xlfn.XLOOKUP('Weighted - average'!$A150, Width!$A$2:$A$166, Width!D$2:D$166 * _xlfn.XLOOKUP('Weighted - average'!$A150, Length!$A$2:$A$177, Length!D$2:D$177)),
    0
)</f>
        <v>0</v>
      </c>
      <c r="E150" cm="1">
        <f t="array" ref="E150">IFERROR(
    _xlfn.XLOOKUP('Weighted - average'!$A150, Width!$A$2:$A$166, Width!E$2:E$166 * _xlfn.XLOOKUP('Weighted - average'!$A150, Length!$A$2:$A$177, Length!E$2:E$177)),
    0
)</f>
        <v>0</v>
      </c>
      <c r="F150" cm="1">
        <f t="array" ref="F150">IFERROR(
    _xlfn.XLOOKUP('Weighted - average'!$A150, Width!$A$2:$A$166, Width!F$2:F$166 * _xlfn.XLOOKUP('Weighted - average'!$A150, Length!$A$2:$A$177, Length!F$2:F$177)),
    0
)</f>
        <v>8408.8511999999755</v>
      </c>
      <c r="G150" cm="1">
        <f t="array" ref="G150">IFERROR(
    _xlfn.XLOOKUP('Weighted - average'!$A150, Width!$A$2:$A$166, Width!G$2:G$166 * _xlfn.XLOOKUP('Weighted - average'!$A150, Length!$A$2:$A$177, Length!G$2:G$177)),
    0
)</f>
        <v>219187.05054506482</v>
      </c>
      <c r="H150" cm="1">
        <f t="array" ref="H150">IFERROR(
    _xlfn.XLOOKUP('Weighted - average'!$A150, Width!$A$2:$A$166, Width!H$2:H$166 * _xlfn.XLOOKUP('Weighted - average'!$A150, Length!$A$2:$A$177, Length!H$2:H$177)),
    0
)</f>
        <v>0</v>
      </c>
      <c r="I150" cm="1">
        <f t="array" ref="I150">IFERROR(
    _xlfn.XLOOKUP('Weighted - average'!$A150, Width!$A$2:$A$166, Width!I$2:I$166 * _xlfn.XLOOKUP('Weighted - average'!$A150, Length!$A$2:$A$177, Length!I$2:I$177)),
    0
)</f>
        <v>16213.275018542128</v>
      </c>
      <c r="J150" cm="1">
        <f t="array" ref="J150">IFERROR(
    _xlfn.XLOOKUP('Weighted - average'!$A150, Width!$A$2:$A$166, Width!J$2:J$166 * _xlfn.XLOOKUP('Weighted - average'!$A150, Length!$A$2:$A$177, Length!J$2:J$177)),
    0
)</f>
        <v>0</v>
      </c>
      <c r="K150" cm="1">
        <f t="array" ref="K150">IFERROR(
    _xlfn.XLOOKUP('Weighted - average'!$A150, Width!$A$2:$A$166, Width!K$2:K$166 * _xlfn.XLOOKUP('Weighted - average'!$A150, Length!$A$2:$A$177, Length!K$2:K$177)),
    0
)</f>
        <v>17454.603638883487</v>
      </c>
      <c r="L150" cm="1">
        <f t="array" ref="L150">IFERROR(
    _xlfn.XLOOKUP('Weighted - average'!$A150, Width!$A$2:$A$166, Width!L$2:L$166 * _xlfn.XLOOKUP('Weighted - average'!$A150, Length!$A$2:$A$177, Length!L$2:L$177)),
    0
)</f>
        <v>56244.343494609566</v>
      </c>
      <c r="M150" cm="1">
        <f t="array" ref="M150">IFERROR(
    _xlfn.XLOOKUP('Weighted - average'!$A150, Width!$A$2:$A$166, Width!M$2:M$166 * _xlfn.XLOOKUP('Weighted - average'!$A150, Length!$A$2:$A$177, Length!M$2:M$177)),
    0
)</f>
        <v>0</v>
      </c>
      <c r="N150" cm="1">
        <f t="array" ref="N150">IFERROR(
    _xlfn.XLOOKUP('Weighted - average'!$A150, Width!$A$2:$A$166, Width!N$2:N$166 * _xlfn.XLOOKUP('Weighted - average'!$A150, Length!$A$2:$A$177, Length!N$2:N$177)),
    0
)</f>
        <v>20.169</v>
      </c>
      <c r="O150" cm="1">
        <f t="array" ref="O150">IFERROR(
    _xlfn.XLOOKUP('Weighted - average'!$A150, Width!$A$2:$A$166, Width!O$2:O$166 * _xlfn.XLOOKUP('Weighted - average'!$A150, Length!$A$2:$A$177, Length!O$2:O$177)),
    0
)</f>
        <v>40700.128105279953</v>
      </c>
      <c r="P150" cm="1">
        <f t="array" ref="P150">IFERROR(
    _xlfn.XLOOKUP('Weighted - average'!$A150, Width!$A$2:$A$166, Width!P$2:P$166 * _xlfn.XLOOKUP('Weighted - average'!$A150, Length!$A$2:$A$177, Length!P$2:P$177)),
    0
)</f>
        <v>0</v>
      </c>
    </row>
    <row r="151" spans="1:16" x14ac:dyDescent="0.25">
      <c r="A151" s="1" t="s">
        <v>156</v>
      </c>
      <c r="B151" cm="1">
        <f t="array" ref="B151">IFERROR(
    _xlfn.XLOOKUP('Weighted - average'!$A151, Width!$A$2:$A$166, Width!B$2:B$166 * _xlfn.XLOOKUP('Weighted - average'!$A151, Length!$A$2:$A$177, Length!B$2:B$177)),
    0
)</f>
        <v>70977.199292535908</v>
      </c>
      <c r="C151" cm="1">
        <f t="array" ref="C151">IFERROR(
    _xlfn.XLOOKUP('Weighted - average'!$A151, Width!$A$2:$A$166, Width!C$2:C$166 * _xlfn.XLOOKUP('Weighted - average'!$A151, Length!$A$2:$A$177, Length!C$2:C$177)),
    0
)</f>
        <v>465881.15380403976</v>
      </c>
      <c r="D151" cm="1">
        <f t="array" ref="D151">IFERROR(
    _xlfn.XLOOKUP('Weighted - average'!$A151, Width!$A$2:$A$166, Width!D$2:D$166 * _xlfn.XLOOKUP('Weighted - average'!$A151, Length!$A$2:$A$177, Length!D$2:D$177)),
    0
)</f>
        <v>0</v>
      </c>
      <c r="E151" cm="1">
        <f t="array" ref="E151">IFERROR(
    _xlfn.XLOOKUP('Weighted - average'!$A151, Width!$A$2:$A$166, Width!E$2:E$166 * _xlfn.XLOOKUP('Weighted - average'!$A151, Length!$A$2:$A$177, Length!E$2:E$177)),
    0
)</f>
        <v>0</v>
      </c>
      <c r="F151" cm="1">
        <f t="array" ref="F151">IFERROR(
    _xlfn.XLOOKUP('Weighted - average'!$A151, Width!$A$2:$A$166, Width!F$2:F$166 * _xlfn.XLOOKUP('Weighted - average'!$A151, Length!$A$2:$A$177, Length!F$2:F$177)),
    0
)</f>
        <v>20848.163314937789</v>
      </c>
      <c r="G151" cm="1">
        <f t="array" ref="G151">IFERROR(
    _xlfn.XLOOKUP('Weighted - average'!$A151, Width!$A$2:$A$166, Width!G$2:G$166 * _xlfn.XLOOKUP('Weighted - average'!$A151, Length!$A$2:$A$177, Length!G$2:G$177)),
    0
)</f>
        <v>417340.46679897717</v>
      </c>
      <c r="H151" cm="1">
        <f t="array" ref="H151">IFERROR(
    _xlfn.XLOOKUP('Weighted - average'!$A151, Width!$A$2:$A$166, Width!H$2:H$166 * _xlfn.XLOOKUP('Weighted - average'!$A151, Length!$A$2:$A$177, Length!H$2:H$177)),
    0
)</f>
        <v>0</v>
      </c>
      <c r="I151" cm="1">
        <f t="array" ref="I151">IFERROR(
    _xlfn.XLOOKUP('Weighted - average'!$A151, Width!$A$2:$A$166, Width!I$2:I$166 * _xlfn.XLOOKUP('Weighted - average'!$A151, Length!$A$2:$A$177, Length!I$2:I$177)),
    0
)</f>
        <v>0</v>
      </c>
      <c r="J151" cm="1">
        <f t="array" ref="J151">IFERROR(
    _xlfn.XLOOKUP('Weighted - average'!$A151, Width!$A$2:$A$166, Width!J$2:J$166 * _xlfn.XLOOKUP('Weighted - average'!$A151, Length!$A$2:$A$177, Length!J$2:J$177)),
    0
)</f>
        <v>0</v>
      </c>
      <c r="K151" cm="1">
        <f t="array" ref="K151">IFERROR(
    _xlfn.XLOOKUP('Weighted - average'!$A151, Width!$A$2:$A$166, Width!K$2:K$166 * _xlfn.XLOOKUP('Weighted - average'!$A151, Length!$A$2:$A$177, Length!K$2:K$177)),
    0
)</f>
        <v>6225.0839999999989</v>
      </c>
      <c r="L151" cm="1">
        <f t="array" ref="L151">IFERROR(
    _xlfn.XLOOKUP('Weighted - average'!$A151, Width!$A$2:$A$166, Width!L$2:L$166 * _xlfn.XLOOKUP('Weighted - average'!$A151, Length!$A$2:$A$177, Length!L$2:L$177)),
    0
)</f>
        <v>146463.70575917498</v>
      </c>
      <c r="M151" cm="1">
        <f t="array" ref="M151">IFERROR(
    _xlfn.XLOOKUP('Weighted - average'!$A151, Width!$A$2:$A$166, Width!M$2:M$166 * _xlfn.XLOOKUP('Weighted - average'!$A151, Length!$A$2:$A$177, Length!M$2:M$177)),
    0
)</f>
        <v>0</v>
      </c>
      <c r="N151" cm="1">
        <f t="array" ref="N151">IFERROR(
    _xlfn.XLOOKUP('Weighted - average'!$A151, Width!$A$2:$A$166, Width!N$2:N$166 * _xlfn.XLOOKUP('Weighted - average'!$A151, Length!$A$2:$A$177, Length!N$2:N$177)),
    0
)</f>
        <v>0</v>
      </c>
      <c r="O151" cm="1">
        <f t="array" ref="O151">IFERROR(
    _xlfn.XLOOKUP('Weighted - average'!$A151, Width!$A$2:$A$166, Width!O$2:O$166 * _xlfn.XLOOKUP('Weighted - average'!$A151, Length!$A$2:$A$177, Length!O$2:O$177)),
    0
)</f>
        <v>30929.057999999997</v>
      </c>
      <c r="P151" cm="1">
        <f t="array" ref="P151">IFERROR(
    _xlfn.XLOOKUP('Weighted - average'!$A151, Width!$A$2:$A$166, Width!P$2:P$166 * _xlfn.XLOOKUP('Weighted - average'!$A151, Length!$A$2:$A$177, Length!P$2:P$177)),
    0
)</f>
        <v>0</v>
      </c>
    </row>
    <row r="152" spans="1:16" x14ac:dyDescent="0.25">
      <c r="A152" s="1" t="s">
        <v>157</v>
      </c>
      <c r="B152" cm="1">
        <f t="array" ref="B152">IFERROR(
    _xlfn.XLOOKUP('Weighted - average'!$A152, Width!$A$2:$A$166, Width!B$2:B$166 * _xlfn.XLOOKUP('Weighted - average'!$A152, Length!$A$2:$A$177, Length!B$2:B$177)),
    0
)</f>
        <v>0</v>
      </c>
      <c r="C152" cm="1">
        <f t="array" ref="C152">IFERROR(
    _xlfn.XLOOKUP('Weighted - average'!$A152, Width!$A$2:$A$166, Width!C$2:C$166 * _xlfn.XLOOKUP('Weighted - average'!$A152, Length!$A$2:$A$177, Length!C$2:C$177)),
    0
)</f>
        <v>0</v>
      </c>
      <c r="D152" cm="1">
        <f t="array" ref="D152">IFERROR(
    _xlfn.XLOOKUP('Weighted - average'!$A152, Width!$A$2:$A$166, Width!D$2:D$166 * _xlfn.XLOOKUP('Weighted - average'!$A152, Length!$A$2:$A$177, Length!D$2:D$177)),
    0
)</f>
        <v>0</v>
      </c>
      <c r="E152" cm="1">
        <f t="array" ref="E152">IFERROR(
    _xlfn.XLOOKUP('Weighted - average'!$A152, Width!$A$2:$A$166, Width!E$2:E$166 * _xlfn.XLOOKUP('Weighted - average'!$A152, Length!$A$2:$A$177, Length!E$2:E$177)),
    0
)</f>
        <v>0</v>
      </c>
      <c r="F152" cm="1">
        <f t="array" ref="F152">IFERROR(
    _xlfn.XLOOKUP('Weighted - average'!$A152, Width!$A$2:$A$166, Width!F$2:F$166 * _xlfn.XLOOKUP('Weighted - average'!$A152, Length!$A$2:$A$177, Length!F$2:F$177)),
    0
)</f>
        <v>6305.6909999999998</v>
      </c>
      <c r="G152" cm="1">
        <f t="array" ref="G152">IFERROR(
    _xlfn.XLOOKUP('Weighted - average'!$A152, Width!$A$2:$A$166, Width!G$2:G$166 * _xlfn.XLOOKUP('Weighted - average'!$A152, Length!$A$2:$A$177, Length!G$2:G$177)),
    0
)</f>
        <v>14061.022757151361</v>
      </c>
      <c r="H152" cm="1">
        <f t="array" ref="H152">IFERROR(
    _xlfn.XLOOKUP('Weighted - average'!$A152, Width!$A$2:$A$166, Width!H$2:H$166 * _xlfn.XLOOKUP('Weighted - average'!$A152, Length!$A$2:$A$177, Length!H$2:H$177)),
    0
)</f>
        <v>0</v>
      </c>
      <c r="I152" cm="1">
        <f t="array" ref="I152">IFERROR(
    _xlfn.XLOOKUP('Weighted - average'!$A152, Width!$A$2:$A$166, Width!I$2:I$166 * _xlfn.XLOOKUP('Weighted - average'!$A152, Length!$A$2:$A$177, Length!I$2:I$177)),
    0
)</f>
        <v>0</v>
      </c>
      <c r="J152" cm="1">
        <f t="array" ref="J152">IFERROR(
    _xlfn.XLOOKUP('Weighted - average'!$A152, Width!$A$2:$A$166, Width!J$2:J$166 * _xlfn.XLOOKUP('Weighted - average'!$A152, Length!$A$2:$A$177, Length!J$2:J$177)),
    0
)</f>
        <v>0</v>
      </c>
      <c r="K152" cm="1">
        <f t="array" ref="K152">IFERROR(
    _xlfn.XLOOKUP('Weighted - average'!$A152, Width!$A$2:$A$166, Width!K$2:K$166 * _xlfn.XLOOKUP('Weighted - average'!$A152, Length!$A$2:$A$177, Length!K$2:K$177)),
    0
)</f>
        <v>4593.0119999999997</v>
      </c>
      <c r="L152" cm="1">
        <f t="array" ref="L152">IFERROR(
    _xlfn.XLOOKUP('Weighted - average'!$A152, Width!$A$2:$A$166, Width!L$2:L$166 * _xlfn.XLOOKUP('Weighted - average'!$A152, Length!$A$2:$A$177, Length!L$2:L$177)),
    0
)</f>
        <v>4261.998901619676</v>
      </c>
      <c r="M152" cm="1">
        <f t="array" ref="M152">IFERROR(
    _xlfn.XLOOKUP('Weighted - average'!$A152, Width!$A$2:$A$166, Width!M$2:M$166 * _xlfn.XLOOKUP('Weighted - average'!$A152, Length!$A$2:$A$177, Length!M$2:M$177)),
    0
)</f>
        <v>0</v>
      </c>
      <c r="N152" cm="1">
        <f t="array" ref="N152">IFERROR(
    _xlfn.XLOOKUP('Weighted - average'!$A152, Width!$A$2:$A$166, Width!N$2:N$166 * _xlfn.XLOOKUP('Weighted - average'!$A152, Length!$A$2:$A$177, Length!N$2:N$177)),
    0
)</f>
        <v>0</v>
      </c>
      <c r="O152" cm="1">
        <f t="array" ref="O152">IFERROR(
    _xlfn.XLOOKUP('Weighted - average'!$A152, Width!$A$2:$A$166, Width!O$2:O$166 * _xlfn.XLOOKUP('Weighted - average'!$A152, Length!$A$2:$A$177, Length!O$2:O$177)),
    0
)</f>
        <v>0</v>
      </c>
      <c r="P152" cm="1">
        <f t="array" ref="P152">IFERROR(
    _xlfn.XLOOKUP('Weighted - average'!$A152, Width!$A$2:$A$166, Width!P$2:P$166 * _xlfn.XLOOKUP('Weighted - average'!$A152, Length!$A$2:$A$177, Length!P$2:P$177)),
    0
)</f>
        <v>0</v>
      </c>
    </row>
    <row r="153" spans="1:16" x14ac:dyDescent="0.25">
      <c r="A153" s="1" t="s">
        <v>158</v>
      </c>
      <c r="B153" cm="1">
        <f t="array" ref="B153">IFERROR(
    _xlfn.XLOOKUP('Weighted - average'!$A153, Width!$A$2:$A$166, Width!B$2:B$166 * _xlfn.XLOOKUP('Weighted - average'!$A153, Length!$A$2:$A$177, Length!B$2:B$177)),
    0
)</f>
        <v>0</v>
      </c>
      <c r="C153" cm="1">
        <f t="array" ref="C153">IFERROR(
    _xlfn.XLOOKUP('Weighted - average'!$A153, Width!$A$2:$A$166, Width!C$2:C$166 * _xlfn.XLOOKUP('Weighted - average'!$A153, Length!$A$2:$A$177, Length!C$2:C$177)),
    0
)</f>
        <v>36644.972639363863</v>
      </c>
      <c r="D153" cm="1">
        <f t="array" ref="D153">IFERROR(
    _xlfn.XLOOKUP('Weighted - average'!$A153, Width!$A$2:$A$166, Width!D$2:D$166 * _xlfn.XLOOKUP('Weighted - average'!$A153, Length!$A$2:$A$177, Length!D$2:D$177)),
    0
)</f>
        <v>0</v>
      </c>
      <c r="E153" cm="1">
        <f t="array" ref="E153">IFERROR(
    _xlfn.XLOOKUP('Weighted - average'!$A153, Width!$A$2:$A$166, Width!E$2:E$166 * _xlfn.XLOOKUP('Weighted - average'!$A153, Length!$A$2:$A$177, Length!E$2:E$177)),
    0
)</f>
        <v>0</v>
      </c>
      <c r="F153" cm="1">
        <f t="array" ref="F153">IFERROR(
    _xlfn.XLOOKUP('Weighted - average'!$A153, Width!$A$2:$A$166, Width!F$2:F$166 * _xlfn.XLOOKUP('Weighted - average'!$A153, Length!$A$2:$A$177, Length!F$2:F$177)),
    0
)</f>
        <v>5153.7893900160261</v>
      </c>
      <c r="G153" cm="1">
        <f t="array" ref="G153">IFERROR(
    _xlfn.XLOOKUP('Weighted - average'!$A153, Width!$A$2:$A$166, Width!G$2:G$166 * _xlfn.XLOOKUP('Weighted - average'!$A153, Length!$A$2:$A$177, Length!G$2:G$177)),
    0
)</f>
        <v>27171.17098335335</v>
      </c>
      <c r="H153" cm="1">
        <f t="array" ref="H153">IFERROR(
    _xlfn.XLOOKUP('Weighted - average'!$A153, Width!$A$2:$A$166, Width!H$2:H$166 * _xlfn.XLOOKUP('Weighted - average'!$A153, Length!$A$2:$A$177, Length!H$2:H$177)),
    0
)</f>
        <v>0</v>
      </c>
      <c r="I153" cm="1">
        <f t="array" ref="I153">IFERROR(
    _xlfn.XLOOKUP('Weighted - average'!$A153, Width!$A$2:$A$166, Width!I$2:I$166 * _xlfn.XLOOKUP('Weighted - average'!$A153, Length!$A$2:$A$177, Length!I$2:I$177)),
    0
)</f>
        <v>0</v>
      </c>
      <c r="J153" cm="1">
        <f t="array" ref="J153">IFERROR(
    _xlfn.XLOOKUP('Weighted - average'!$A153, Width!$A$2:$A$166, Width!J$2:J$166 * _xlfn.XLOOKUP('Weighted - average'!$A153, Length!$A$2:$A$177, Length!J$2:J$177)),
    0
)</f>
        <v>0</v>
      </c>
      <c r="K153" cm="1">
        <f t="array" ref="K153">IFERROR(
    _xlfn.XLOOKUP('Weighted - average'!$A153, Width!$A$2:$A$166, Width!K$2:K$166 * _xlfn.XLOOKUP('Weighted - average'!$A153, Length!$A$2:$A$177, Length!K$2:K$177)),
    0
)</f>
        <v>1932.0314658581567</v>
      </c>
      <c r="L153" cm="1">
        <f t="array" ref="L153">IFERROR(
    _xlfn.XLOOKUP('Weighted - average'!$A153, Width!$A$2:$A$166, Width!L$2:L$166 * _xlfn.XLOOKUP('Weighted - average'!$A153, Length!$A$2:$A$177, Length!L$2:L$177)),
    0
)</f>
        <v>12831.768305446796</v>
      </c>
      <c r="M153" cm="1">
        <f t="array" ref="M153">IFERROR(
    _xlfn.XLOOKUP('Weighted - average'!$A153, Width!$A$2:$A$166, Width!M$2:M$166 * _xlfn.XLOOKUP('Weighted - average'!$A153, Length!$A$2:$A$177, Length!M$2:M$177)),
    0
)</f>
        <v>0</v>
      </c>
      <c r="N153" cm="1">
        <f t="array" ref="N153">IFERROR(
    _xlfn.XLOOKUP('Weighted - average'!$A153, Width!$A$2:$A$166, Width!N$2:N$166 * _xlfn.XLOOKUP('Weighted - average'!$A153, Length!$A$2:$A$177, Length!N$2:N$177)),
    0
)</f>
        <v>0</v>
      </c>
      <c r="O153" cm="1">
        <f t="array" ref="O153">IFERROR(
    _xlfn.XLOOKUP('Weighted - average'!$A153, Width!$A$2:$A$166, Width!O$2:O$166 * _xlfn.XLOOKUP('Weighted - average'!$A153, Length!$A$2:$A$177, Length!O$2:O$177)),
    0
)</f>
        <v>5622.7226236663355</v>
      </c>
      <c r="P153" cm="1">
        <f t="array" ref="P153">IFERROR(
    _xlfn.XLOOKUP('Weighted - average'!$A153, Width!$A$2:$A$166, Width!P$2:P$166 * _xlfn.XLOOKUP('Weighted - average'!$A153, Length!$A$2:$A$177, Length!P$2:P$177)),
    0
)</f>
        <v>0</v>
      </c>
    </row>
    <row r="154" spans="1:16" x14ac:dyDescent="0.25">
      <c r="A154" s="1" t="s">
        <v>159</v>
      </c>
      <c r="B154" cm="1">
        <f t="array" ref="B154">IFERROR(
    _xlfn.XLOOKUP('Weighted - average'!$A154, Width!$A$2:$A$166, Width!B$2:B$166 * _xlfn.XLOOKUP('Weighted - average'!$A154, Length!$A$2:$A$177, Length!B$2:B$177)),
    0
)</f>
        <v>66126.886197952699</v>
      </c>
      <c r="C154" cm="1">
        <f t="array" ref="C154">IFERROR(
    _xlfn.XLOOKUP('Weighted - average'!$A154, Width!$A$2:$A$166, Width!C$2:C$166 * _xlfn.XLOOKUP('Weighted - average'!$A154, Length!$A$2:$A$177, Length!C$2:C$177)),
    0
)</f>
        <v>699966.57914098201</v>
      </c>
      <c r="D154" cm="1">
        <f t="array" ref="D154">IFERROR(
    _xlfn.XLOOKUP('Weighted - average'!$A154, Width!$A$2:$A$166, Width!D$2:D$166 * _xlfn.XLOOKUP('Weighted - average'!$A154, Length!$A$2:$A$177, Length!D$2:D$177)),
    0
)</f>
        <v>585.23712603502065</v>
      </c>
      <c r="E154" cm="1">
        <f t="array" ref="E154">IFERROR(
    _xlfn.XLOOKUP('Weighted - average'!$A154, Width!$A$2:$A$166, Width!E$2:E$166 * _xlfn.XLOOKUP('Weighted - average'!$A154, Length!$A$2:$A$177, Length!E$2:E$177)),
    0
)</f>
        <v>1178.5777247904821</v>
      </c>
      <c r="F154" cm="1">
        <f t="array" ref="F154">IFERROR(
    _xlfn.XLOOKUP('Weighted - average'!$A154, Width!$A$2:$A$166, Width!F$2:F$166 * _xlfn.XLOOKUP('Weighted - average'!$A154, Length!$A$2:$A$177, Length!F$2:F$177)),
    0
)</f>
        <v>72954.168108137106</v>
      </c>
      <c r="G154" cm="1">
        <f t="array" ref="G154">IFERROR(
    _xlfn.XLOOKUP('Weighted - average'!$A154, Width!$A$2:$A$166, Width!G$2:G$166 * _xlfn.XLOOKUP('Weighted - average'!$A154, Length!$A$2:$A$177, Length!G$2:G$177)),
    0
)</f>
        <v>278662.71497721836</v>
      </c>
      <c r="H154" cm="1">
        <f t="array" ref="H154">IFERROR(
    _xlfn.XLOOKUP('Weighted - average'!$A154, Width!$A$2:$A$166, Width!H$2:H$166 * _xlfn.XLOOKUP('Weighted - average'!$A154, Length!$A$2:$A$177, Length!H$2:H$177)),
    0
)</f>
        <v>2700.8099314109872</v>
      </c>
      <c r="I154" cm="1">
        <f t="array" ref="I154">IFERROR(
    _xlfn.XLOOKUP('Weighted - average'!$A154, Width!$A$2:$A$166, Width!I$2:I$166 * _xlfn.XLOOKUP('Weighted - average'!$A154, Length!$A$2:$A$177, Length!I$2:I$177)),
    0
)</f>
        <v>4031.9746071344339</v>
      </c>
      <c r="J154" cm="1">
        <f t="array" ref="J154">IFERROR(
    _xlfn.XLOOKUP('Weighted - average'!$A154, Width!$A$2:$A$166, Width!J$2:J$166 * _xlfn.XLOOKUP('Weighted - average'!$A154, Length!$A$2:$A$177, Length!J$2:J$177)),
    0
)</f>
        <v>0</v>
      </c>
      <c r="K154" cm="1">
        <f t="array" ref="K154">IFERROR(
    _xlfn.XLOOKUP('Weighted - average'!$A154, Width!$A$2:$A$166, Width!K$2:K$166 * _xlfn.XLOOKUP('Weighted - average'!$A154, Length!$A$2:$A$177, Length!K$2:K$177)),
    0
)</f>
        <v>384228.40325083054</v>
      </c>
      <c r="L154" cm="1">
        <f t="array" ref="L154">IFERROR(
    _xlfn.XLOOKUP('Weighted - average'!$A154, Width!$A$2:$A$166, Width!L$2:L$166 * _xlfn.XLOOKUP('Weighted - average'!$A154, Length!$A$2:$A$177, Length!L$2:L$177)),
    0
)</f>
        <v>337169.04803149885</v>
      </c>
      <c r="M154" cm="1">
        <f t="array" ref="M154">IFERROR(
    _xlfn.XLOOKUP('Weighted - average'!$A154, Width!$A$2:$A$166, Width!M$2:M$166 * _xlfn.XLOOKUP('Weighted - average'!$A154, Length!$A$2:$A$177, Length!M$2:M$177)),
    0
)</f>
        <v>47326.001258265889</v>
      </c>
      <c r="N154" cm="1">
        <f t="array" ref="N154">IFERROR(
    _xlfn.XLOOKUP('Weighted - average'!$A154, Width!$A$2:$A$166, Width!N$2:N$166 * _xlfn.XLOOKUP('Weighted - average'!$A154, Length!$A$2:$A$177, Length!N$2:N$177)),
    0
)</f>
        <v>153.48891058631904</v>
      </c>
      <c r="O154" cm="1">
        <f t="array" ref="O154">IFERROR(
    _xlfn.XLOOKUP('Weighted - average'!$A154, Width!$A$2:$A$166, Width!O$2:O$166 * _xlfn.XLOOKUP('Weighted - average'!$A154, Length!$A$2:$A$177, Length!O$2:O$177)),
    0
)</f>
        <v>140043.66329521683</v>
      </c>
      <c r="P154" cm="1">
        <f t="array" ref="P154">IFERROR(
    _xlfn.XLOOKUP('Weighted - average'!$A154, Width!$A$2:$A$166, Width!P$2:P$166 * _xlfn.XLOOKUP('Weighted - average'!$A154, Length!$A$2:$A$177, Length!P$2:P$177)),
    0
)</f>
        <v>6534.9899361478247</v>
      </c>
    </row>
    <row r="155" spans="1:16" x14ac:dyDescent="0.25">
      <c r="A155" s="1" t="s">
        <v>160</v>
      </c>
      <c r="B155" cm="1">
        <f t="array" ref="B155">IFERROR(
    _xlfn.XLOOKUP('Weighted - average'!$A155, Width!$A$2:$A$166, Width!B$2:B$166 * _xlfn.XLOOKUP('Weighted - average'!$A155, Length!$A$2:$A$177, Length!B$2:B$177)),
    0
)</f>
        <v>4553.9212591072337</v>
      </c>
      <c r="C155" cm="1">
        <f t="array" ref="C155">IFERROR(
    _xlfn.XLOOKUP('Weighted - average'!$A155, Width!$A$2:$A$166, Width!C$2:C$166 * _xlfn.XLOOKUP('Weighted - average'!$A155, Length!$A$2:$A$177, Length!C$2:C$177)),
    0
)</f>
        <v>70195.703271653038</v>
      </c>
      <c r="D155" cm="1">
        <f t="array" ref="D155">IFERROR(
    _xlfn.XLOOKUP('Weighted - average'!$A155, Width!$A$2:$A$166, Width!D$2:D$166 * _xlfn.XLOOKUP('Weighted - average'!$A155, Length!$A$2:$A$177, Length!D$2:D$177)),
    0
)</f>
        <v>0</v>
      </c>
      <c r="E155" cm="1">
        <f t="array" ref="E155">IFERROR(
    _xlfn.XLOOKUP('Weighted - average'!$A155, Width!$A$2:$A$166, Width!E$2:E$166 * _xlfn.XLOOKUP('Weighted - average'!$A155, Length!$A$2:$A$177, Length!E$2:E$177)),
    0
)</f>
        <v>0</v>
      </c>
      <c r="F155" cm="1">
        <f t="array" ref="F155">IFERROR(
    _xlfn.XLOOKUP('Weighted - average'!$A155, Width!$A$2:$A$166, Width!F$2:F$166 * _xlfn.XLOOKUP('Weighted - average'!$A155, Length!$A$2:$A$177, Length!F$2:F$177)),
    0
)</f>
        <v>33836.469558501289</v>
      </c>
      <c r="G155" cm="1">
        <f t="array" ref="G155">IFERROR(
    _xlfn.XLOOKUP('Weighted - average'!$A155, Width!$A$2:$A$166, Width!G$2:G$166 * _xlfn.XLOOKUP('Weighted - average'!$A155, Length!$A$2:$A$177, Length!G$2:G$177)),
    0
)</f>
        <v>112288.3259151579</v>
      </c>
      <c r="H155" cm="1">
        <f t="array" ref="H155">IFERROR(
    _xlfn.XLOOKUP('Weighted - average'!$A155, Width!$A$2:$A$166, Width!H$2:H$166 * _xlfn.XLOOKUP('Weighted - average'!$A155, Length!$A$2:$A$177, Length!H$2:H$177)),
    0
)</f>
        <v>809.40783593749904</v>
      </c>
      <c r="I155" cm="1">
        <f t="array" ref="I155">IFERROR(
    _xlfn.XLOOKUP('Weighted - average'!$A155, Width!$A$2:$A$166, Width!I$2:I$166 * _xlfn.XLOOKUP('Weighted - average'!$A155, Length!$A$2:$A$177, Length!I$2:I$177)),
    0
)</f>
        <v>2228.8558674418568</v>
      </c>
      <c r="J155" cm="1">
        <f t="array" ref="J155">IFERROR(
    _xlfn.XLOOKUP('Weighted - average'!$A155, Width!$A$2:$A$166, Width!J$2:J$166 * _xlfn.XLOOKUP('Weighted - average'!$A155, Length!$A$2:$A$177, Length!J$2:J$177)),
    0
)</f>
        <v>0</v>
      </c>
      <c r="K155" cm="1">
        <f t="array" ref="K155">IFERROR(
    _xlfn.XLOOKUP('Weighted - average'!$A155, Width!$A$2:$A$166, Width!K$2:K$166 * _xlfn.XLOOKUP('Weighted - average'!$A155, Length!$A$2:$A$177, Length!K$2:K$177)),
    0
)</f>
        <v>90151.999166880545</v>
      </c>
      <c r="L155" cm="1">
        <f t="array" ref="L155">IFERROR(
    _xlfn.XLOOKUP('Weighted - average'!$A155, Width!$A$2:$A$166, Width!L$2:L$166 * _xlfn.XLOOKUP('Weighted - average'!$A155, Length!$A$2:$A$177, Length!L$2:L$177)),
    0
)</f>
        <v>59357.034495499807</v>
      </c>
      <c r="M155" cm="1">
        <f t="array" ref="M155">IFERROR(
    _xlfn.XLOOKUP('Weighted - average'!$A155, Width!$A$2:$A$166, Width!M$2:M$166 * _xlfn.XLOOKUP('Weighted - average'!$A155, Length!$A$2:$A$177, Length!M$2:M$177)),
    0
)</f>
        <v>23533.827270668437</v>
      </c>
      <c r="N155" cm="1">
        <f t="array" ref="N155">IFERROR(
    _xlfn.XLOOKUP('Weighted - average'!$A155, Width!$A$2:$A$166, Width!N$2:N$166 * _xlfn.XLOOKUP('Weighted - average'!$A155, Length!$A$2:$A$177, Length!N$2:N$177)),
    0
)</f>
        <v>0</v>
      </c>
      <c r="O155" cm="1">
        <f t="array" ref="O155">IFERROR(
    _xlfn.XLOOKUP('Weighted - average'!$A155, Width!$A$2:$A$166, Width!O$2:O$166 * _xlfn.XLOOKUP('Weighted - average'!$A155, Length!$A$2:$A$177, Length!O$2:O$177)),
    0
)</f>
        <v>37078.254083578853</v>
      </c>
      <c r="P155" cm="1">
        <f t="array" ref="P155">IFERROR(
    _xlfn.XLOOKUP('Weighted - average'!$A155, Width!$A$2:$A$166, Width!P$2:P$166 * _xlfn.XLOOKUP('Weighted - average'!$A155, Length!$A$2:$A$177, Length!P$2:P$177)),
    0
)</f>
        <v>2976.6985503184696</v>
      </c>
    </row>
    <row r="156" spans="1:16" x14ac:dyDescent="0.25">
      <c r="A156" s="1" t="s">
        <v>161</v>
      </c>
      <c r="B156" cm="1">
        <f t="array" ref="B156">IFERROR(
    _xlfn.XLOOKUP('Weighted - average'!$A156, Width!$A$2:$A$166, Width!B$2:B$166 * _xlfn.XLOOKUP('Weighted - average'!$A156, Length!$A$2:$A$177, Length!B$2:B$177)),
    0
)</f>
        <v>59811.06</v>
      </c>
      <c r="C156" cm="1">
        <f t="array" ref="C156">IFERROR(
    _xlfn.XLOOKUP('Weighted - average'!$A156, Width!$A$2:$A$166, Width!C$2:C$166 * _xlfn.XLOOKUP('Weighted - average'!$A156, Length!$A$2:$A$177, Length!C$2:C$177)),
    0
)</f>
        <v>0</v>
      </c>
      <c r="D156" cm="1">
        <f t="array" ref="D156">IFERROR(
    _xlfn.XLOOKUP('Weighted - average'!$A156, Width!$A$2:$A$166, Width!D$2:D$166 * _xlfn.XLOOKUP('Weighted - average'!$A156, Length!$A$2:$A$177, Length!D$2:D$177)),
    0
)</f>
        <v>0</v>
      </c>
      <c r="E156" cm="1">
        <f t="array" ref="E156">IFERROR(
    _xlfn.XLOOKUP('Weighted - average'!$A156, Width!$A$2:$A$166, Width!E$2:E$166 * _xlfn.XLOOKUP('Weighted - average'!$A156, Length!$A$2:$A$177, Length!E$2:E$177)),
    0
)</f>
        <v>0</v>
      </c>
      <c r="F156" cm="1">
        <f t="array" ref="F156">IFERROR(
    _xlfn.XLOOKUP('Weighted - average'!$A156, Width!$A$2:$A$166, Width!F$2:F$166 * _xlfn.XLOOKUP('Weighted - average'!$A156, Length!$A$2:$A$177, Length!F$2:F$177)),
    0
)</f>
        <v>58562.447999999997</v>
      </c>
      <c r="G156" cm="1">
        <f t="array" ref="G156">IFERROR(
    _xlfn.XLOOKUP('Weighted - average'!$A156, Width!$A$2:$A$166, Width!G$2:G$166 * _xlfn.XLOOKUP('Weighted - average'!$A156, Length!$A$2:$A$177, Length!G$2:G$177)),
    0
)</f>
        <v>128002.03808108087</v>
      </c>
      <c r="H156" cm="1">
        <f t="array" ref="H156">IFERROR(
    _xlfn.XLOOKUP('Weighted - average'!$A156, Width!$A$2:$A$166, Width!H$2:H$166 * _xlfn.XLOOKUP('Weighted - average'!$A156, Length!$A$2:$A$177, Length!H$2:H$177)),
    0
)</f>
        <v>1982.96</v>
      </c>
      <c r="I156" cm="1">
        <f t="array" ref="I156">IFERROR(
    _xlfn.XLOOKUP('Weighted - average'!$A156, Width!$A$2:$A$166, Width!I$2:I$166 * _xlfn.XLOOKUP('Weighted - average'!$A156, Length!$A$2:$A$177, Length!I$2:I$177)),
    0
)</f>
        <v>1103.9939999999999</v>
      </c>
      <c r="J156" cm="1">
        <f t="array" ref="J156">IFERROR(
    _xlfn.XLOOKUP('Weighted - average'!$A156, Width!$A$2:$A$166, Width!J$2:J$166 * _xlfn.XLOOKUP('Weighted - average'!$A156, Length!$A$2:$A$177, Length!J$2:J$177)),
    0
)</f>
        <v>0</v>
      </c>
      <c r="K156" cm="1">
        <f t="array" ref="K156">IFERROR(
    _xlfn.XLOOKUP('Weighted - average'!$A156, Width!$A$2:$A$166, Width!K$2:K$166 * _xlfn.XLOOKUP('Weighted - average'!$A156, Length!$A$2:$A$177, Length!K$2:K$177)),
    0
)</f>
        <v>21796.763400000003</v>
      </c>
      <c r="L156" cm="1">
        <f t="array" ref="L156">IFERROR(
    _xlfn.XLOOKUP('Weighted - average'!$A156, Width!$A$2:$A$166, Width!L$2:L$166 * _xlfn.XLOOKUP('Weighted - average'!$A156, Length!$A$2:$A$177, Length!L$2:L$177)),
    0
)</f>
        <v>77186.847000000009</v>
      </c>
      <c r="M156" cm="1">
        <f t="array" ref="M156">IFERROR(
    _xlfn.XLOOKUP('Weighted - average'!$A156, Width!$A$2:$A$166, Width!M$2:M$166 * _xlfn.XLOOKUP('Weighted - average'!$A156, Length!$A$2:$A$177, Length!M$2:M$177)),
    0
)</f>
        <v>0</v>
      </c>
      <c r="N156" cm="1">
        <f t="array" ref="N156">IFERROR(
    _xlfn.XLOOKUP('Weighted - average'!$A156, Width!$A$2:$A$166, Width!N$2:N$166 * _xlfn.XLOOKUP('Weighted - average'!$A156, Length!$A$2:$A$177, Length!N$2:N$177)),
    0
)</f>
        <v>0</v>
      </c>
      <c r="O156" cm="1">
        <f t="array" ref="O156">IFERROR(
    _xlfn.XLOOKUP('Weighted - average'!$A156, Width!$A$2:$A$166, Width!O$2:O$166 * _xlfn.XLOOKUP('Weighted - average'!$A156, Length!$A$2:$A$177, Length!O$2:O$177)),
    0
)</f>
        <v>38344.69692307691</v>
      </c>
      <c r="P156" cm="1">
        <f t="array" ref="P156">IFERROR(
    _xlfn.XLOOKUP('Weighted - average'!$A156, Width!$A$2:$A$166, Width!P$2:P$166 * _xlfn.XLOOKUP('Weighted - average'!$A156, Length!$A$2:$A$177, Length!P$2:P$177)),
    0
)</f>
        <v>0</v>
      </c>
    </row>
    <row r="157" spans="1:16" x14ac:dyDescent="0.25">
      <c r="A157" s="1" t="s">
        <v>162</v>
      </c>
      <c r="B157" cm="1">
        <f t="array" ref="B157">IFERROR(
    _xlfn.XLOOKUP('Weighted - average'!$A157, Width!$A$2:$A$166, Width!B$2:B$166 * _xlfn.XLOOKUP('Weighted - average'!$A157, Length!$A$2:$A$177, Length!B$2:B$177)),
    0
)</f>
        <v>9765.3009999999995</v>
      </c>
      <c r="C157" cm="1">
        <f t="array" ref="C157">IFERROR(
    _xlfn.XLOOKUP('Weighted - average'!$A157, Width!$A$2:$A$166, Width!C$2:C$166 * _xlfn.XLOOKUP('Weighted - average'!$A157, Length!$A$2:$A$177, Length!C$2:C$177)),
    0
)</f>
        <v>122418.41208402232</v>
      </c>
      <c r="D157" cm="1">
        <f t="array" ref="D157">IFERROR(
    _xlfn.XLOOKUP('Weighted - average'!$A157, Width!$A$2:$A$166, Width!D$2:D$166 * _xlfn.XLOOKUP('Weighted - average'!$A157, Length!$A$2:$A$177, Length!D$2:D$177)),
    0
)</f>
        <v>833.64</v>
      </c>
      <c r="E157" cm="1">
        <f t="array" ref="E157">IFERROR(
    _xlfn.XLOOKUP('Weighted - average'!$A157, Width!$A$2:$A$166, Width!E$2:E$166 * _xlfn.XLOOKUP('Weighted - average'!$A157, Length!$A$2:$A$177, Length!E$2:E$177)),
    0
)</f>
        <v>224.71799999999999</v>
      </c>
      <c r="F157" cm="1">
        <f t="array" ref="F157">IFERROR(
    _xlfn.XLOOKUP('Weighted - average'!$A157, Width!$A$2:$A$166, Width!F$2:F$166 * _xlfn.XLOOKUP('Weighted - average'!$A157, Length!$A$2:$A$177, Length!F$2:F$177)),
    0
)</f>
        <v>45302.474066185023</v>
      </c>
      <c r="G157" cm="1">
        <f t="array" ref="G157">IFERROR(
    _xlfn.XLOOKUP('Weighted - average'!$A157, Width!$A$2:$A$166, Width!G$2:G$166 * _xlfn.XLOOKUP('Weighted - average'!$A157, Length!$A$2:$A$177, Length!G$2:G$177)),
    0
)</f>
        <v>245559.92225489486</v>
      </c>
      <c r="H157" cm="1">
        <f t="array" ref="H157">IFERROR(
    _xlfn.XLOOKUP('Weighted - average'!$A157, Width!$A$2:$A$166, Width!H$2:H$166 * _xlfn.XLOOKUP('Weighted - average'!$A157, Length!$A$2:$A$177, Length!H$2:H$177)),
    0
)</f>
        <v>0</v>
      </c>
      <c r="I157" cm="1">
        <f t="array" ref="I157">IFERROR(
    _xlfn.XLOOKUP('Weighted - average'!$A157, Width!$A$2:$A$166, Width!I$2:I$166 * _xlfn.XLOOKUP('Weighted - average'!$A157, Length!$A$2:$A$177, Length!I$2:I$177)),
    0
)</f>
        <v>1040.0050652173888</v>
      </c>
      <c r="J157" cm="1">
        <f t="array" ref="J157">IFERROR(
    _xlfn.XLOOKUP('Weighted - average'!$A157, Width!$A$2:$A$166, Width!J$2:J$166 * _xlfn.XLOOKUP('Weighted - average'!$A157, Length!$A$2:$A$177, Length!J$2:J$177)),
    0
)</f>
        <v>0</v>
      </c>
      <c r="K157" cm="1">
        <f t="array" ref="K157">IFERROR(
    _xlfn.XLOOKUP('Weighted - average'!$A157, Width!$A$2:$A$166, Width!K$2:K$166 * _xlfn.XLOOKUP('Weighted - average'!$A157, Length!$A$2:$A$177, Length!K$2:K$177)),
    0
)</f>
        <v>238632.62550175414</v>
      </c>
      <c r="L157" cm="1">
        <f t="array" ref="L157">IFERROR(
    _xlfn.XLOOKUP('Weighted - average'!$A157, Width!$A$2:$A$166, Width!L$2:L$166 * _xlfn.XLOOKUP('Weighted - average'!$A157, Length!$A$2:$A$177, Length!L$2:L$177)),
    0
)</f>
        <v>186533.44853279783</v>
      </c>
      <c r="M157" cm="1">
        <f t="array" ref="M157">IFERROR(
    _xlfn.XLOOKUP('Weighted - average'!$A157, Width!$A$2:$A$166, Width!M$2:M$166 * _xlfn.XLOOKUP('Weighted - average'!$A157, Length!$A$2:$A$177, Length!M$2:M$177)),
    0
)</f>
        <v>0</v>
      </c>
      <c r="N157" cm="1">
        <f t="array" ref="N157">IFERROR(
    _xlfn.XLOOKUP('Weighted - average'!$A157, Width!$A$2:$A$166, Width!N$2:N$166 * _xlfn.XLOOKUP('Weighted - average'!$A157, Length!$A$2:$A$177, Length!N$2:N$177)),
    0
)</f>
        <v>299.68049999999999</v>
      </c>
      <c r="O157" cm="1">
        <f t="array" ref="O157">IFERROR(
    _xlfn.XLOOKUP('Weighted - average'!$A157, Width!$A$2:$A$166, Width!O$2:O$166 * _xlfn.XLOOKUP('Weighted - average'!$A157, Length!$A$2:$A$177, Length!O$2:O$177)),
    0
)</f>
        <v>86562.768219652149</v>
      </c>
      <c r="P157" cm="1">
        <f t="array" ref="P157">IFERROR(
    _xlfn.XLOOKUP('Weighted - average'!$A157, Width!$A$2:$A$166, Width!P$2:P$166 * _xlfn.XLOOKUP('Weighted - average'!$A157, Length!$A$2:$A$177, Length!P$2:P$177)),
    0
)</f>
        <v>0</v>
      </c>
    </row>
    <row r="158" spans="1:16" x14ac:dyDescent="0.25">
      <c r="A158" s="1" t="s">
        <v>163</v>
      </c>
      <c r="B158" cm="1">
        <f t="array" ref="B158">IFERROR(
    _xlfn.XLOOKUP('Weighted - average'!$A158, Width!$A$2:$A$166, Width!B$2:B$166 * _xlfn.XLOOKUP('Weighted - average'!$A158, Length!$A$2:$A$177, Length!B$2:B$177)),
    0
)</f>
        <v>12233.182901659036</v>
      </c>
      <c r="C158" cm="1">
        <f t="array" ref="C158">IFERROR(
    _xlfn.XLOOKUP('Weighted - average'!$A158, Width!$A$2:$A$166, Width!C$2:C$166 * _xlfn.XLOOKUP('Weighted - average'!$A158, Length!$A$2:$A$177, Length!C$2:C$177)),
    0
)</f>
        <v>19309.621999999999</v>
      </c>
      <c r="D158" cm="1">
        <f t="array" ref="D158">IFERROR(
    _xlfn.XLOOKUP('Weighted - average'!$A158, Width!$A$2:$A$166, Width!D$2:D$166 * _xlfn.XLOOKUP('Weighted - average'!$A158, Length!$A$2:$A$177, Length!D$2:D$177)),
    0
)</f>
        <v>0</v>
      </c>
      <c r="E158" cm="1">
        <f t="array" ref="E158">IFERROR(
    _xlfn.XLOOKUP('Weighted - average'!$A158, Width!$A$2:$A$166, Width!E$2:E$166 * _xlfn.XLOOKUP('Weighted - average'!$A158, Length!$A$2:$A$177, Length!E$2:E$177)),
    0
)</f>
        <v>0</v>
      </c>
      <c r="F158" cm="1">
        <f t="array" ref="F158">IFERROR(
    _xlfn.XLOOKUP('Weighted - average'!$A158, Width!$A$2:$A$166, Width!F$2:F$166 * _xlfn.XLOOKUP('Weighted - average'!$A158, Length!$A$2:$A$177, Length!F$2:F$177)),
    0
)</f>
        <v>0</v>
      </c>
      <c r="G158" cm="1">
        <f t="array" ref="G158">IFERROR(
    _xlfn.XLOOKUP('Weighted - average'!$A158, Width!$A$2:$A$166, Width!G$2:G$166 * _xlfn.XLOOKUP('Weighted - average'!$A158, Length!$A$2:$A$177, Length!G$2:G$177)),
    0
)</f>
        <v>56935.236295167517</v>
      </c>
      <c r="H158" cm="1">
        <f t="array" ref="H158">IFERROR(
    _xlfn.XLOOKUP('Weighted - average'!$A158, Width!$A$2:$A$166, Width!H$2:H$166 * _xlfn.XLOOKUP('Weighted - average'!$A158, Length!$A$2:$A$177, Length!H$2:H$177)),
    0
)</f>
        <v>0</v>
      </c>
      <c r="I158" cm="1">
        <f t="array" ref="I158">IFERROR(
    _xlfn.XLOOKUP('Weighted - average'!$A158, Width!$A$2:$A$166, Width!I$2:I$166 * _xlfn.XLOOKUP('Weighted - average'!$A158, Length!$A$2:$A$177, Length!I$2:I$177)),
    0
)</f>
        <v>10782.322</v>
      </c>
      <c r="J158" cm="1">
        <f t="array" ref="J158">IFERROR(
    _xlfn.XLOOKUP('Weighted - average'!$A158, Width!$A$2:$A$166, Width!J$2:J$166 * _xlfn.XLOOKUP('Weighted - average'!$A158, Length!$A$2:$A$177, Length!J$2:J$177)),
    0
)</f>
        <v>0</v>
      </c>
      <c r="K158" cm="1">
        <f t="array" ref="K158">IFERROR(
    _xlfn.XLOOKUP('Weighted - average'!$A158, Width!$A$2:$A$166, Width!K$2:K$166 * _xlfn.XLOOKUP('Weighted - average'!$A158, Length!$A$2:$A$177, Length!K$2:K$177)),
    0
)</f>
        <v>0</v>
      </c>
      <c r="L158" cm="1">
        <f t="array" ref="L158">IFERROR(
    _xlfn.XLOOKUP('Weighted - average'!$A158, Width!$A$2:$A$166, Width!L$2:L$166 * _xlfn.XLOOKUP('Weighted - average'!$A158, Length!$A$2:$A$177, Length!L$2:L$177)),
    0
)</f>
        <v>30475.190852788128</v>
      </c>
      <c r="M158" cm="1">
        <f t="array" ref="M158">IFERROR(
    _xlfn.XLOOKUP('Weighted - average'!$A158, Width!$A$2:$A$166, Width!M$2:M$166 * _xlfn.XLOOKUP('Weighted - average'!$A158, Length!$A$2:$A$177, Length!M$2:M$177)),
    0
)</f>
        <v>0</v>
      </c>
      <c r="N158" cm="1">
        <f t="array" ref="N158">IFERROR(
    _xlfn.XLOOKUP('Weighted - average'!$A158, Width!$A$2:$A$166, Width!N$2:N$166 * _xlfn.XLOOKUP('Weighted - average'!$A158, Length!$A$2:$A$177, Length!N$2:N$177)),
    0
)</f>
        <v>0</v>
      </c>
      <c r="O158" cm="1">
        <f t="array" ref="O158">IFERROR(
    _xlfn.XLOOKUP('Weighted - average'!$A158, Width!$A$2:$A$166, Width!O$2:O$166 * _xlfn.XLOOKUP('Weighted - average'!$A158, Length!$A$2:$A$177, Length!O$2:O$177)),
    0
)</f>
        <v>15196.951118906025</v>
      </c>
      <c r="P158" cm="1">
        <f t="array" ref="P158">IFERROR(
    _xlfn.XLOOKUP('Weighted - average'!$A158, Width!$A$2:$A$166, Width!P$2:P$166 * _xlfn.XLOOKUP('Weighted - average'!$A158, Length!$A$2:$A$177, Length!P$2:P$177)),
    0
)</f>
        <v>0</v>
      </c>
    </row>
    <row r="159" spans="1:16" x14ac:dyDescent="0.25">
      <c r="A159" s="1" t="s">
        <v>164</v>
      </c>
      <c r="B159" cm="1">
        <f t="array" ref="B159">IFERROR(
    _xlfn.XLOOKUP('Weighted - average'!$A159, Width!$A$2:$A$166, Width!B$2:B$166 * _xlfn.XLOOKUP('Weighted - average'!$A159, Length!$A$2:$A$177, Length!B$2:B$177)),
    0
)</f>
        <v>84597.07230041147</v>
      </c>
      <c r="C159" cm="1">
        <f t="array" ref="C159">IFERROR(
    _xlfn.XLOOKUP('Weighted - average'!$A159, Width!$A$2:$A$166, Width!C$2:C$166 * _xlfn.XLOOKUP('Weighted - average'!$A159, Length!$A$2:$A$177, Length!C$2:C$177)),
    0
)</f>
        <v>1236717.1985835778</v>
      </c>
      <c r="D159" cm="1">
        <f t="array" ref="D159">IFERROR(
    _xlfn.XLOOKUP('Weighted - average'!$A159, Width!$A$2:$A$166, Width!D$2:D$166 * _xlfn.XLOOKUP('Weighted - average'!$A159, Length!$A$2:$A$177, Length!D$2:D$177)),
    0
)</f>
        <v>0</v>
      </c>
      <c r="E159" cm="1">
        <f t="array" ref="E159">IFERROR(
    _xlfn.XLOOKUP('Weighted - average'!$A159, Width!$A$2:$A$166, Width!E$2:E$166 * _xlfn.XLOOKUP('Weighted - average'!$A159, Length!$A$2:$A$177, Length!E$2:E$177)),
    0
)</f>
        <v>9.7720000000000002</v>
      </c>
      <c r="F159" cm="1">
        <f t="array" ref="F159">IFERROR(
    _xlfn.XLOOKUP('Weighted - average'!$A159, Width!$A$2:$A$166, Width!F$2:F$166 * _xlfn.XLOOKUP('Weighted - average'!$A159, Length!$A$2:$A$177, Length!F$2:F$177)),
    0
)</f>
        <v>42573.708556368736</v>
      </c>
      <c r="G159" cm="1">
        <f t="array" ref="G159">IFERROR(
    _xlfn.XLOOKUP('Weighted - average'!$A159, Width!$A$2:$A$166, Width!G$2:G$166 * _xlfn.XLOOKUP('Weighted - average'!$A159, Length!$A$2:$A$177, Length!G$2:G$177)),
    0
)</f>
        <v>693244.15789923607</v>
      </c>
      <c r="H159" cm="1">
        <f t="array" ref="H159">IFERROR(
    _xlfn.XLOOKUP('Weighted - average'!$A159, Width!$A$2:$A$166, Width!H$2:H$166 * _xlfn.XLOOKUP('Weighted - average'!$A159, Length!$A$2:$A$177, Length!H$2:H$177)),
    0
)</f>
        <v>89.693999999999917</v>
      </c>
      <c r="I159" cm="1">
        <f t="array" ref="I159">IFERROR(
    _xlfn.XLOOKUP('Weighted - average'!$A159, Width!$A$2:$A$166, Width!I$2:I$166 * _xlfn.XLOOKUP('Weighted - average'!$A159, Length!$A$2:$A$177, Length!I$2:I$177)),
    0
)</f>
        <v>150.102</v>
      </c>
      <c r="J159" cm="1">
        <f t="array" ref="J159">IFERROR(
    _xlfn.XLOOKUP('Weighted - average'!$A159, Width!$A$2:$A$166, Width!J$2:J$166 * _xlfn.XLOOKUP('Weighted - average'!$A159, Length!$A$2:$A$177, Length!J$2:J$177)),
    0
)</f>
        <v>0</v>
      </c>
      <c r="K159" cm="1">
        <f t="array" ref="K159">IFERROR(
    _xlfn.XLOOKUP('Weighted - average'!$A159, Width!$A$2:$A$166, Width!K$2:K$166 * _xlfn.XLOOKUP('Weighted - average'!$A159, Length!$A$2:$A$177, Length!K$2:K$177)),
    0
)</f>
        <v>41234.406768150868</v>
      </c>
      <c r="L159" cm="1">
        <f t="array" ref="L159">IFERROR(
    _xlfn.XLOOKUP('Weighted - average'!$A159, Width!$A$2:$A$166, Width!L$2:L$166 * _xlfn.XLOOKUP('Weighted - average'!$A159, Length!$A$2:$A$177, Length!L$2:L$177)),
    0
)</f>
        <v>239459.84877970853</v>
      </c>
      <c r="M159" cm="1">
        <f t="array" ref="M159">IFERROR(
    _xlfn.XLOOKUP('Weighted - average'!$A159, Width!$A$2:$A$166, Width!M$2:M$166 * _xlfn.XLOOKUP('Weighted - average'!$A159, Length!$A$2:$A$177, Length!M$2:M$177)),
    0
)</f>
        <v>0</v>
      </c>
      <c r="N159" cm="1">
        <f t="array" ref="N159">IFERROR(
    _xlfn.XLOOKUP('Weighted - average'!$A159, Width!$A$2:$A$166, Width!N$2:N$166 * _xlfn.XLOOKUP('Weighted - average'!$A159, Length!$A$2:$A$177, Length!N$2:N$177)),
    0
)</f>
        <v>0</v>
      </c>
      <c r="O159" cm="1">
        <f t="array" ref="O159">IFERROR(
    _xlfn.XLOOKUP('Weighted - average'!$A159, Width!$A$2:$A$166, Width!O$2:O$166 * _xlfn.XLOOKUP('Weighted - average'!$A159, Length!$A$2:$A$177, Length!O$2:O$177)),
    0
)</f>
        <v>120747.32394201048</v>
      </c>
      <c r="P159" cm="1">
        <f t="array" ref="P159">IFERROR(
    _xlfn.XLOOKUP('Weighted - average'!$A159, Width!$A$2:$A$166, Width!P$2:P$166 * _xlfn.XLOOKUP('Weighted - average'!$A159, Length!$A$2:$A$177, Length!P$2:P$177)),
    0
)</f>
        <v>0</v>
      </c>
    </row>
    <row r="160" spans="1:16" x14ac:dyDescent="0.25">
      <c r="A160" s="1" t="s">
        <v>165</v>
      </c>
      <c r="B160" cm="1">
        <f t="array" ref="B160">IFERROR(
    _xlfn.XLOOKUP('Weighted - average'!$A160, Width!$A$2:$A$166, Width!B$2:B$166 * _xlfn.XLOOKUP('Weighted - average'!$A160, Length!$A$2:$A$177, Length!B$2:B$177)),
    0
)</f>
        <v>170984.48798666676</v>
      </c>
      <c r="C160" cm="1">
        <f t="array" ref="C160">IFERROR(
    _xlfn.XLOOKUP('Weighted - average'!$A160, Width!$A$2:$A$166, Width!C$2:C$166 * _xlfn.XLOOKUP('Weighted - average'!$A160, Length!$A$2:$A$177, Length!C$2:C$177)),
    0
)</f>
        <v>733713.5483312828</v>
      </c>
      <c r="D160" cm="1">
        <f t="array" ref="D160">IFERROR(
    _xlfn.XLOOKUP('Weighted - average'!$A160, Width!$A$2:$A$166, Width!D$2:D$166 * _xlfn.XLOOKUP('Weighted - average'!$A160, Length!$A$2:$A$177, Length!D$2:D$177)),
    0
)</f>
        <v>3648.1388835978801</v>
      </c>
      <c r="E160" cm="1">
        <f t="array" ref="E160">IFERROR(
    _xlfn.XLOOKUP('Weighted - average'!$A160, Width!$A$2:$A$166, Width!E$2:E$166 * _xlfn.XLOOKUP('Weighted - average'!$A160, Length!$A$2:$A$177, Length!E$2:E$177)),
    0
)</f>
        <v>3332.6574223968519</v>
      </c>
      <c r="F160" cm="1">
        <f t="array" ref="F160">IFERROR(
    _xlfn.XLOOKUP('Weighted - average'!$A160, Width!$A$2:$A$166, Width!F$2:F$166 * _xlfn.XLOOKUP('Weighted - average'!$A160, Length!$A$2:$A$177, Length!F$2:F$177)),
    0
)</f>
        <v>136450.99616725851</v>
      </c>
      <c r="G160" cm="1">
        <f t="array" ref="G160">IFERROR(
    _xlfn.XLOOKUP('Weighted - average'!$A160, Width!$A$2:$A$166, Width!G$2:G$166 * _xlfn.XLOOKUP('Weighted - average'!$A160, Length!$A$2:$A$177, Length!G$2:G$177)),
    0
)</f>
        <v>1366868.3424531044</v>
      </c>
      <c r="H160" cm="1">
        <f t="array" ref="H160">IFERROR(
    _xlfn.XLOOKUP('Weighted - average'!$A160, Width!$A$2:$A$166, Width!H$2:H$166 * _xlfn.XLOOKUP('Weighted - average'!$A160, Length!$A$2:$A$177, Length!H$2:H$177)),
    0
)</f>
        <v>8820.5915409188146</v>
      </c>
      <c r="I160" cm="1">
        <f t="array" ref="I160">IFERROR(
    _xlfn.XLOOKUP('Weighted - average'!$A160, Width!$A$2:$A$166, Width!I$2:I$166 * _xlfn.XLOOKUP('Weighted - average'!$A160, Length!$A$2:$A$177, Length!I$2:I$177)),
    0
)</f>
        <v>13815.592190260468</v>
      </c>
      <c r="J160" cm="1">
        <f t="array" ref="J160">IFERROR(
    _xlfn.XLOOKUP('Weighted - average'!$A160, Width!$A$2:$A$166, Width!J$2:J$166 * _xlfn.XLOOKUP('Weighted - average'!$A160, Length!$A$2:$A$177, Length!J$2:J$177)),
    0
)</f>
        <v>0</v>
      </c>
      <c r="K160" cm="1">
        <f t="array" ref="K160">IFERROR(
    _xlfn.XLOOKUP('Weighted - average'!$A160, Width!$A$2:$A$166, Width!K$2:K$166 * _xlfn.XLOOKUP('Weighted - average'!$A160, Length!$A$2:$A$177, Length!K$2:K$177)),
    0
)</f>
        <v>354423.08468477009</v>
      </c>
      <c r="L160" cm="1">
        <f t="array" ref="L160">IFERROR(
    _xlfn.XLOOKUP('Weighted - average'!$A160, Width!$A$2:$A$166, Width!L$2:L$166 * _xlfn.XLOOKUP('Weighted - average'!$A160, Length!$A$2:$A$177, Length!L$2:L$177)),
    0
)</f>
        <v>452281.49753695802</v>
      </c>
      <c r="M160" cm="1">
        <f t="array" ref="M160">IFERROR(
    _xlfn.XLOOKUP('Weighted - average'!$A160, Width!$A$2:$A$166, Width!M$2:M$166 * _xlfn.XLOOKUP('Weighted - average'!$A160, Length!$A$2:$A$177, Length!M$2:M$177)),
    0
)</f>
        <v>0</v>
      </c>
      <c r="N160" cm="1">
        <f t="array" ref="N160">IFERROR(
    _xlfn.XLOOKUP('Weighted - average'!$A160, Width!$A$2:$A$166, Width!N$2:N$166 * _xlfn.XLOOKUP('Weighted - average'!$A160, Length!$A$2:$A$177, Length!N$2:N$177)),
    0
)</f>
        <v>568.38</v>
      </c>
      <c r="O160" cm="1">
        <f t="array" ref="O160">IFERROR(
    _xlfn.XLOOKUP('Weighted - average'!$A160, Width!$A$2:$A$166, Width!O$2:O$166 * _xlfn.XLOOKUP('Weighted - average'!$A160, Length!$A$2:$A$177, Length!O$2:O$177)),
    0
)</f>
        <v>286687.84899731551</v>
      </c>
      <c r="P160" cm="1">
        <f t="array" ref="P160">IFERROR(
    _xlfn.XLOOKUP('Weighted - average'!$A160, Width!$A$2:$A$166, Width!P$2:P$166 * _xlfn.XLOOKUP('Weighted - average'!$A160, Length!$A$2:$A$177, Length!P$2:P$177)),
    0
)</f>
        <v>0</v>
      </c>
    </row>
    <row r="161" spans="1:16" x14ac:dyDescent="0.25">
      <c r="A161" s="1" t="s">
        <v>166</v>
      </c>
      <c r="B161" cm="1">
        <f t="array" ref="B161">IFERROR(
    _xlfn.XLOOKUP('Weighted - average'!$A161, Width!$A$2:$A$166, Width!B$2:B$166 * _xlfn.XLOOKUP('Weighted - average'!$A161, Length!$A$2:$A$177, Length!B$2:B$177)),
    0
)</f>
        <v>0</v>
      </c>
      <c r="C161" cm="1">
        <f t="array" ref="C161">IFERROR(
    _xlfn.XLOOKUP('Weighted - average'!$A161, Width!$A$2:$A$166, Width!C$2:C$166 * _xlfn.XLOOKUP('Weighted - average'!$A161, Length!$A$2:$A$177, Length!C$2:C$177)),
    0
)</f>
        <v>47900.559452919726</v>
      </c>
      <c r="D161" cm="1">
        <f t="array" ref="D161">IFERROR(
    _xlfn.XLOOKUP('Weighted - average'!$A161, Width!$A$2:$A$166, Width!D$2:D$166 * _xlfn.XLOOKUP('Weighted - average'!$A161, Length!$A$2:$A$177, Length!D$2:D$177)),
    0
)</f>
        <v>0</v>
      </c>
      <c r="E161" cm="1">
        <f t="array" ref="E161">IFERROR(
    _xlfn.XLOOKUP('Weighted - average'!$A161, Width!$A$2:$A$166, Width!E$2:E$166 * _xlfn.XLOOKUP('Weighted - average'!$A161, Length!$A$2:$A$177, Length!E$2:E$177)),
    0
)</f>
        <v>0</v>
      </c>
      <c r="F161" cm="1">
        <f t="array" ref="F161">IFERROR(
    _xlfn.XLOOKUP('Weighted - average'!$A161, Width!$A$2:$A$166, Width!F$2:F$166 * _xlfn.XLOOKUP('Weighted - average'!$A161, Length!$A$2:$A$177, Length!F$2:F$177)),
    0
)</f>
        <v>0</v>
      </c>
      <c r="G161" cm="1">
        <f t="array" ref="G161">IFERROR(
    _xlfn.XLOOKUP('Weighted - average'!$A161, Width!$A$2:$A$166, Width!G$2:G$166 * _xlfn.XLOOKUP('Weighted - average'!$A161, Length!$A$2:$A$177, Length!G$2:G$177)),
    0
)</f>
        <v>27069.954718631161</v>
      </c>
      <c r="H161" cm="1">
        <f t="array" ref="H161">IFERROR(
    _xlfn.XLOOKUP('Weighted - average'!$A161, Width!$A$2:$A$166, Width!H$2:H$166 * _xlfn.XLOOKUP('Weighted - average'!$A161, Length!$A$2:$A$177, Length!H$2:H$177)),
    0
)</f>
        <v>0</v>
      </c>
      <c r="I161" cm="1">
        <f t="array" ref="I161">IFERROR(
    _xlfn.XLOOKUP('Weighted - average'!$A161, Width!$A$2:$A$166, Width!I$2:I$166 * _xlfn.XLOOKUP('Weighted - average'!$A161, Length!$A$2:$A$177, Length!I$2:I$177)),
    0
)</f>
        <v>0</v>
      </c>
      <c r="J161" cm="1">
        <f t="array" ref="J161">IFERROR(
    _xlfn.XLOOKUP('Weighted - average'!$A161, Width!$A$2:$A$166, Width!J$2:J$166 * _xlfn.XLOOKUP('Weighted - average'!$A161, Length!$A$2:$A$177, Length!J$2:J$177)),
    0
)</f>
        <v>0</v>
      </c>
      <c r="K161" cm="1">
        <f t="array" ref="K161">IFERROR(
    _xlfn.XLOOKUP('Weighted - average'!$A161, Width!$A$2:$A$166, Width!K$2:K$166 * _xlfn.XLOOKUP('Weighted - average'!$A161, Length!$A$2:$A$177, Length!K$2:K$177)),
    0
)</f>
        <v>0</v>
      </c>
      <c r="L161" cm="1">
        <f t="array" ref="L161">IFERROR(
    _xlfn.XLOOKUP('Weighted - average'!$A161, Width!$A$2:$A$166, Width!L$2:L$166 * _xlfn.XLOOKUP('Weighted - average'!$A161, Length!$A$2:$A$177, Length!L$2:L$177)),
    0
)</f>
        <v>18712.748</v>
      </c>
      <c r="M161" cm="1">
        <f t="array" ref="M161">IFERROR(
    _xlfn.XLOOKUP('Weighted - average'!$A161, Width!$A$2:$A$166, Width!M$2:M$166 * _xlfn.XLOOKUP('Weighted - average'!$A161, Length!$A$2:$A$177, Length!M$2:M$177)),
    0
)</f>
        <v>0</v>
      </c>
      <c r="N161" cm="1">
        <f t="array" ref="N161">IFERROR(
    _xlfn.XLOOKUP('Weighted - average'!$A161, Width!$A$2:$A$166, Width!N$2:N$166 * _xlfn.XLOOKUP('Weighted - average'!$A161, Length!$A$2:$A$177, Length!N$2:N$177)),
    0
)</f>
        <v>0</v>
      </c>
      <c r="O161" cm="1">
        <f t="array" ref="O161">IFERROR(
    _xlfn.XLOOKUP('Weighted - average'!$A161, Width!$A$2:$A$166, Width!O$2:O$166 * _xlfn.XLOOKUP('Weighted - average'!$A161, Length!$A$2:$A$177, Length!O$2:O$177)),
    0
)</f>
        <v>0</v>
      </c>
      <c r="P161" cm="1">
        <f t="array" ref="P161">IFERROR(
    _xlfn.XLOOKUP('Weighted - average'!$A161, Width!$A$2:$A$166, Width!P$2:P$166 * _xlfn.XLOOKUP('Weighted - average'!$A161, Length!$A$2:$A$177, Length!P$2:P$177)),
    0
)</f>
        <v>0</v>
      </c>
    </row>
    <row r="162" spans="1:16" x14ac:dyDescent="0.25">
      <c r="A162" s="1" t="s">
        <v>191</v>
      </c>
      <c r="B162" cm="1">
        <f t="array" ref="B162">IFERROR(
    _xlfn.XLOOKUP('Weighted - average'!$A162, Width!$A$2:$A$166, Width!B$2:B$166 * _xlfn.XLOOKUP('Weighted - average'!$A162, Length!$A$2:$A$177, Length!B$2:B$177)),
    0
)</f>
        <v>0</v>
      </c>
      <c r="C162" cm="1">
        <f t="array" ref="C162">IFERROR(
    _xlfn.XLOOKUP('Weighted - average'!$A162, Width!$A$2:$A$166, Width!C$2:C$166 * _xlfn.XLOOKUP('Weighted - average'!$A162, Length!$A$2:$A$177, Length!C$2:C$177)),
    0
)</f>
        <v>0</v>
      </c>
      <c r="D162" cm="1">
        <f t="array" ref="D162">IFERROR(
    _xlfn.XLOOKUP('Weighted - average'!$A162, Width!$A$2:$A$166, Width!D$2:D$166 * _xlfn.XLOOKUP('Weighted - average'!$A162, Length!$A$2:$A$177, Length!D$2:D$177)),
    0
)</f>
        <v>0</v>
      </c>
      <c r="E162" cm="1">
        <f t="array" ref="E162">IFERROR(
    _xlfn.XLOOKUP('Weighted - average'!$A162, Width!$A$2:$A$166, Width!E$2:E$166 * _xlfn.XLOOKUP('Weighted - average'!$A162, Length!$A$2:$A$177, Length!E$2:E$177)),
    0
)</f>
        <v>0</v>
      </c>
      <c r="F162" cm="1">
        <f t="array" ref="F162">IFERROR(
    _xlfn.XLOOKUP('Weighted - average'!$A162, Width!$A$2:$A$166, Width!F$2:F$166 * _xlfn.XLOOKUP('Weighted - average'!$A162, Length!$A$2:$A$177, Length!F$2:F$177)),
    0
)</f>
        <v>0</v>
      </c>
      <c r="G162" cm="1">
        <f t="array" ref="G162">IFERROR(
    _xlfn.XLOOKUP('Weighted - average'!$A162, Width!$A$2:$A$166, Width!G$2:G$166 * _xlfn.XLOOKUP('Weighted - average'!$A162, Length!$A$2:$A$177, Length!G$2:G$177)),
    0
)</f>
        <v>0</v>
      </c>
      <c r="H162" cm="1">
        <f t="array" ref="H162">IFERROR(
    _xlfn.XLOOKUP('Weighted - average'!$A162, Width!$A$2:$A$166, Width!H$2:H$166 * _xlfn.XLOOKUP('Weighted - average'!$A162, Length!$A$2:$A$177, Length!H$2:H$177)),
    0
)</f>
        <v>0</v>
      </c>
      <c r="I162" cm="1">
        <f t="array" ref="I162">IFERROR(
    _xlfn.XLOOKUP('Weighted - average'!$A162, Width!$A$2:$A$166, Width!I$2:I$166 * _xlfn.XLOOKUP('Weighted - average'!$A162, Length!$A$2:$A$177, Length!I$2:I$177)),
    0
)</f>
        <v>0</v>
      </c>
      <c r="J162" cm="1">
        <f t="array" ref="J162">IFERROR(
    _xlfn.XLOOKUP('Weighted - average'!$A162, Width!$A$2:$A$166, Width!J$2:J$166 * _xlfn.XLOOKUP('Weighted - average'!$A162, Length!$A$2:$A$177, Length!J$2:J$177)),
    0
)</f>
        <v>0</v>
      </c>
      <c r="K162" cm="1">
        <f t="array" ref="K162">IFERROR(
    _xlfn.XLOOKUP('Weighted - average'!$A162, Width!$A$2:$A$166, Width!K$2:K$166 * _xlfn.XLOOKUP('Weighted - average'!$A162, Length!$A$2:$A$177, Length!K$2:K$177)),
    0
)</f>
        <v>0</v>
      </c>
      <c r="L162" cm="1">
        <f t="array" ref="L162">IFERROR(
    _xlfn.XLOOKUP('Weighted - average'!$A162, Width!$A$2:$A$166, Width!L$2:L$166 * _xlfn.XLOOKUP('Weighted - average'!$A162, Length!$A$2:$A$177, Length!L$2:L$177)),
    0
)</f>
        <v>0</v>
      </c>
      <c r="M162" cm="1">
        <f t="array" ref="M162">IFERROR(
    _xlfn.XLOOKUP('Weighted - average'!$A162, Width!$A$2:$A$166, Width!M$2:M$166 * _xlfn.XLOOKUP('Weighted - average'!$A162, Length!$A$2:$A$177, Length!M$2:M$177)),
    0
)</f>
        <v>0</v>
      </c>
      <c r="N162" cm="1">
        <f t="array" ref="N162">IFERROR(
    _xlfn.XLOOKUP('Weighted - average'!$A162, Width!$A$2:$A$166, Width!N$2:N$166 * _xlfn.XLOOKUP('Weighted - average'!$A162, Length!$A$2:$A$177, Length!N$2:N$177)),
    0
)</f>
        <v>0</v>
      </c>
      <c r="O162" cm="1">
        <f t="array" ref="O162">IFERROR(
    _xlfn.XLOOKUP('Weighted - average'!$A162, Width!$A$2:$A$166, Width!O$2:O$166 * _xlfn.XLOOKUP('Weighted - average'!$A162, Length!$A$2:$A$177, Length!O$2:O$177)),
    0
)</f>
        <v>0</v>
      </c>
      <c r="P162" cm="1">
        <f t="array" ref="P162">IFERROR(
    _xlfn.XLOOKUP('Weighted - average'!$A162, Width!$A$2:$A$166, Width!P$2:P$166 * _xlfn.XLOOKUP('Weighted - average'!$A162, Length!$A$2:$A$177, Length!P$2:P$177)),
    0
)</f>
        <v>0</v>
      </c>
    </row>
    <row r="163" spans="1:16" x14ac:dyDescent="0.25">
      <c r="A163" s="1" t="s">
        <v>167</v>
      </c>
      <c r="B163" cm="1">
        <f t="array" ref="B163">IFERROR(
    _xlfn.XLOOKUP('Weighted - average'!$A163, Width!$A$2:$A$166, Width!B$2:B$166 * _xlfn.XLOOKUP('Weighted - average'!$A163, Length!$A$2:$A$177, Length!B$2:B$177)),
    0
)</f>
        <v>9023.07</v>
      </c>
      <c r="C163" cm="1">
        <f t="array" ref="C163">IFERROR(
    _xlfn.XLOOKUP('Weighted - average'!$A163, Width!$A$2:$A$166, Width!C$2:C$166 * _xlfn.XLOOKUP('Weighted - average'!$A163, Length!$A$2:$A$177, Length!C$2:C$177)),
    0
)</f>
        <v>199156.60904084097</v>
      </c>
      <c r="D163" cm="1">
        <f t="array" ref="D163">IFERROR(
    _xlfn.XLOOKUP('Weighted - average'!$A163, Width!$A$2:$A$166, Width!D$2:D$166 * _xlfn.XLOOKUP('Weighted - average'!$A163, Length!$A$2:$A$177, Length!D$2:D$177)),
    0
)</f>
        <v>0</v>
      </c>
      <c r="E163" cm="1">
        <f t="array" ref="E163">IFERROR(
    _xlfn.XLOOKUP('Weighted - average'!$A163, Width!$A$2:$A$166, Width!E$2:E$166 * _xlfn.XLOOKUP('Weighted - average'!$A163, Length!$A$2:$A$177, Length!E$2:E$177)),
    0
)</f>
        <v>208.63499999999999</v>
      </c>
      <c r="F163" cm="1">
        <f t="array" ref="F163">IFERROR(
    _xlfn.XLOOKUP('Weighted - average'!$A163, Width!$A$2:$A$166, Width!F$2:F$166 * _xlfn.XLOOKUP('Weighted - average'!$A163, Length!$A$2:$A$177, Length!F$2:F$177)),
    0
)</f>
        <v>0</v>
      </c>
      <c r="G163" cm="1">
        <f t="array" ref="G163">IFERROR(
    _xlfn.XLOOKUP('Weighted - average'!$A163, Width!$A$2:$A$166, Width!G$2:G$166 * _xlfn.XLOOKUP('Weighted - average'!$A163, Length!$A$2:$A$177, Length!G$2:G$177)),
    0
)</f>
        <v>436668.0662524511</v>
      </c>
      <c r="H163" cm="1">
        <f t="array" ref="H163">IFERROR(
    _xlfn.XLOOKUP('Weighted - average'!$A163, Width!$A$2:$A$166, Width!H$2:H$166 * _xlfn.XLOOKUP('Weighted - average'!$A163, Length!$A$2:$A$177, Length!H$2:H$177)),
    0
)</f>
        <v>0</v>
      </c>
      <c r="I163" cm="1">
        <f t="array" ref="I163">IFERROR(
    _xlfn.XLOOKUP('Weighted - average'!$A163, Width!$A$2:$A$166, Width!I$2:I$166 * _xlfn.XLOOKUP('Weighted - average'!$A163, Length!$A$2:$A$177, Length!I$2:I$177)),
    0
)</f>
        <v>3279.4710052392584</v>
      </c>
      <c r="J163" cm="1">
        <f t="array" ref="J163">IFERROR(
    _xlfn.XLOOKUP('Weighted - average'!$A163, Width!$A$2:$A$166, Width!J$2:J$166 * _xlfn.XLOOKUP('Weighted - average'!$A163, Length!$A$2:$A$177, Length!J$2:J$177)),
    0
)</f>
        <v>0</v>
      </c>
      <c r="K163" cm="1">
        <f t="array" ref="K163">IFERROR(
    _xlfn.XLOOKUP('Weighted - average'!$A163, Width!$A$2:$A$166, Width!K$2:K$166 * _xlfn.XLOOKUP('Weighted - average'!$A163, Length!$A$2:$A$177, Length!K$2:K$177)),
    0
)</f>
        <v>12627.332</v>
      </c>
      <c r="L163" cm="1">
        <f t="array" ref="L163">IFERROR(
    _xlfn.XLOOKUP('Weighted - average'!$A163, Width!$A$2:$A$166, Width!L$2:L$166 * _xlfn.XLOOKUP('Weighted - average'!$A163, Length!$A$2:$A$177, Length!L$2:L$177)),
    0
)</f>
        <v>102352.06315761583</v>
      </c>
      <c r="M163" cm="1">
        <f t="array" ref="M163">IFERROR(
    _xlfn.XLOOKUP('Weighted - average'!$A163, Width!$A$2:$A$166, Width!M$2:M$166 * _xlfn.XLOOKUP('Weighted - average'!$A163, Length!$A$2:$A$177, Length!M$2:M$177)),
    0
)</f>
        <v>0</v>
      </c>
      <c r="N163" cm="1">
        <f t="array" ref="N163">IFERROR(
    _xlfn.XLOOKUP('Weighted - average'!$A163, Width!$A$2:$A$166, Width!N$2:N$166 * _xlfn.XLOOKUP('Weighted - average'!$A163, Length!$A$2:$A$177, Length!N$2:N$177)),
    0
)</f>
        <v>0</v>
      </c>
      <c r="O163" cm="1">
        <f t="array" ref="O163">IFERROR(
    _xlfn.XLOOKUP('Weighted - average'!$A163, Width!$A$2:$A$166, Width!O$2:O$166 * _xlfn.XLOOKUP('Weighted - average'!$A163, Length!$A$2:$A$177, Length!O$2:O$177)),
    0
)</f>
        <v>0</v>
      </c>
      <c r="P163" cm="1">
        <f t="array" ref="P163">IFERROR(
    _xlfn.XLOOKUP('Weighted - average'!$A163, Width!$A$2:$A$166, Width!P$2:P$166 * _xlfn.XLOOKUP('Weighted - average'!$A163, Length!$A$2:$A$177, Length!P$2:P$177)),
    0
)</f>
        <v>0</v>
      </c>
    </row>
    <row r="164" spans="1:16" x14ac:dyDescent="0.25">
      <c r="A164" s="1" t="s">
        <v>168</v>
      </c>
      <c r="B164" cm="1">
        <f t="array" ref="B164">IFERROR(
    _xlfn.XLOOKUP('Weighted - average'!$A164, Width!$A$2:$A$166, Width!B$2:B$166 * _xlfn.XLOOKUP('Weighted - average'!$A164, Length!$A$2:$A$177, Length!B$2:B$177)),
    0
)</f>
        <v>298615.14899999998</v>
      </c>
      <c r="C164" cm="1">
        <f t="array" ref="C164">IFERROR(
    _xlfn.XLOOKUP('Weighted - average'!$A164, Width!$A$2:$A$166, Width!C$2:C$166 * _xlfn.XLOOKUP('Weighted - average'!$A164, Length!$A$2:$A$177, Length!C$2:C$177)),
    0
)</f>
        <v>326248.94420121942</v>
      </c>
      <c r="D164" cm="1">
        <f t="array" ref="D164">IFERROR(
    _xlfn.XLOOKUP('Weighted - average'!$A164, Width!$A$2:$A$166, Width!D$2:D$166 * _xlfn.XLOOKUP('Weighted - average'!$A164, Length!$A$2:$A$177, Length!D$2:D$177)),
    0
)</f>
        <v>2618.44</v>
      </c>
      <c r="E164" cm="1">
        <f t="array" ref="E164">IFERROR(
    _xlfn.XLOOKUP('Weighted - average'!$A164, Width!$A$2:$A$166, Width!E$2:E$166 * _xlfn.XLOOKUP('Weighted - average'!$A164, Length!$A$2:$A$177, Length!E$2:E$177)),
    0
)</f>
        <v>3621.1751031390122</v>
      </c>
      <c r="F164" cm="1">
        <f t="array" ref="F164">IFERROR(
    _xlfn.XLOOKUP('Weighted - average'!$A164, Width!$A$2:$A$166, Width!F$2:F$166 * _xlfn.XLOOKUP('Weighted - average'!$A164, Length!$A$2:$A$177, Length!F$2:F$177)),
    0
)</f>
        <v>195744.03274305089</v>
      </c>
      <c r="G164" cm="1">
        <f t="array" ref="G164">IFERROR(
    _xlfn.XLOOKUP('Weighted - average'!$A164, Width!$A$2:$A$166, Width!G$2:G$166 * _xlfn.XLOOKUP('Weighted - average'!$A164, Length!$A$2:$A$177, Length!G$2:G$177)),
    0
)</f>
        <v>1204247.7692480478</v>
      </c>
      <c r="H164" cm="1">
        <f t="array" ref="H164">IFERROR(
    _xlfn.XLOOKUP('Weighted - average'!$A164, Width!$A$2:$A$166, Width!H$2:H$166 * _xlfn.XLOOKUP('Weighted - average'!$A164, Length!$A$2:$A$177, Length!H$2:H$177)),
    0
)</f>
        <v>17204.634999999998</v>
      </c>
      <c r="I164" cm="1">
        <f t="array" ref="I164">IFERROR(
    _xlfn.XLOOKUP('Weighted - average'!$A164, Width!$A$2:$A$166, Width!I$2:I$166 * _xlfn.XLOOKUP('Weighted - average'!$A164, Length!$A$2:$A$177, Length!I$2:I$177)),
    0
)</f>
        <v>62107.314615982839</v>
      </c>
      <c r="J164" cm="1">
        <f t="array" ref="J164">IFERROR(
    _xlfn.XLOOKUP('Weighted - average'!$A164, Width!$A$2:$A$166, Width!J$2:J$166 * _xlfn.XLOOKUP('Weighted - average'!$A164, Length!$A$2:$A$177, Length!J$2:J$177)),
    0
)</f>
        <v>0</v>
      </c>
      <c r="K164" cm="1">
        <f t="array" ref="K164">IFERROR(
    _xlfn.XLOOKUP('Weighted - average'!$A164, Width!$A$2:$A$166, Width!K$2:K$166 * _xlfn.XLOOKUP('Weighted - average'!$A164, Length!$A$2:$A$177, Length!K$2:K$177)),
    0
)</f>
        <v>130576.63338595045</v>
      </c>
      <c r="L164" cm="1">
        <f t="array" ref="L164">IFERROR(
    _xlfn.XLOOKUP('Weighted - average'!$A164, Width!$A$2:$A$166, Width!L$2:L$166 * _xlfn.XLOOKUP('Weighted - average'!$A164, Length!$A$2:$A$177, Length!L$2:L$177)),
    0
)</f>
        <v>1379578.5462088704</v>
      </c>
      <c r="M164" cm="1">
        <f t="array" ref="M164">IFERROR(
    _xlfn.XLOOKUP('Weighted - average'!$A164, Width!$A$2:$A$166, Width!M$2:M$166 * _xlfn.XLOOKUP('Weighted - average'!$A164, Length!$A$2:$A$177, Length!M$2:M$177)),
    0
)</f>
        <v>0</v>
      </c>
      <c r="N164" cm="1">
        <f t="array" ref="N164">IFERROR(
    _xlfn.XLOOKUP('Weighted - average'!$A164, Width!$A$2:$A$166, Width!N$2:N$166 * _xlfn.XLOOKUP('Weighted - average'!$A164, Length!$A$2:$A$177, Length!N$2:N$177)),
    0
)</f>
        <v>1732.9514320236428</v>
      </c>
      <c r="O164" cm="1">
        <f t="array" ref="O164">IFERROR(
    _xlfn.XLOOKUP('Weighted - average'!$A164, Width!$A$2:$A$166, Width!O$2:O$166 * _xlfn.XLOOKUP('Weighted - average'!$A164, Length!$A$2:$A$177, Length!O$2:O$177)),
    0
)</f>
        <v>270403.9964218894</v>
      </c>
      <c r="P164" cm="1">
        <f t="array" ref="P164">IFERROR(
    _xlfn.XLOOKUP('Weighted - average'!$A164, Width!$A$2:$A$166, Width!P$2:P$166 * _xlfn.XLOOKUP('Weighted - average'!$A164, Length!$A$2:$A$177, Length!P$2:P$177)),
    0
)</f>
        <v>0</v>
      </c>
    </row>
    <row r="165" spans="1:16" x14ac:dyDescent="0.25">
      <c r="A165" s="1" t="s">
        <v>169</v>
      </c>
      <c r="B165" cm="1">
        <f t="array" ref="B165">IFERROR(
    _xlfn.XLOOKUP('Weighted - average'!$A165, Width!$A$2:$A$166, Width!B$2:B$166 * _xlfn.XLOOKUP('Weighted - average'!$A165, Length!$A$2:$A$177, Length!B$2:B$177)),
    0
)</f>
        <v>0</v>
      </c>
      <c r="C165" cm="1">
        <f t="array" ref="C165">IFERROR(
    _xlfn.XLOOKUP('Weighted - average'!$A165, Width!$A$2:$A$166, Width!C$2:C$166 * _xlfn.XLOOKUP('Weighted - average'!$A165, Length!$A$2:$A$177, Length!C$2:C$177)),
    0
)</f>
        <v>22187.663132470341</v>
      </c>
      <c r="D165" cm="1">
        <f t="array" ref="D165">IFERROR(
    _xlfn.XLOOKUP('Weighted - average'!$A165, Width!$A$2:$A$166, Width!D$2:D$166 * _xlfn.XLOOKUP('Weighted - average'!$A165, Length!$A$2:$A$177, Length!D$2:D$177)),
    0
)</f>
        <v>0</v>
      </c>
      <c r="E165" cm="1">
        <f t="array" ref="E165">IFERROR(
    _xlfn.XLOOKUP('Weighted - average'!$A165, Width!$A$2:$A$166, Width!E$2:E$166 * _xlfn.XLOOKUP('Weighted - average'!$A165, Length!$A$2:$A$177, Length!E$2:E$177)),
    0
)</f>
        <v>0</v>
      </c>
      <c r="F165" cm="1">
        <f t="array" ref="F165">IFERROR(
    _xlfn.XLOOKUP('Weighted - average'!$A165, Width!$A$2:$A$166, Width!F$2:F$166 * _xlfn.XLOOKUP('Weighted - average'!$A165, Length!$A$2:$A$177, Length!F$2:F$177)),
    0
)</f>
        <v>11371.957541693302</v>
      </c>
      <c r="G165" cm="1">
        <f t="array" ref="G165">IFERROR(
    _xlfn.XLOOKUP('Weighted - average'!$A165, Width!$A$2:$A$166, Width!G$2:G$166 * _xlfn.XLOOKUP('Weighted - average'!$A165, Length!$A$2:$A$177, Length!G$2:G$177)),
    0
)</f>
        <v>146864.31631236302</v>
      </c>
      <c r="H165" cm="1">
        <f t="array" ref="H165">IFERROR(
    _xlfn.XLOOKUP('Weighted - average'!$A165, Width!$A$2:$A$166, Width!H$2:H$166 * _xlfn.XLOOKUP('Weighted - average'!$A165, Length!$A$2:$A$177, Length!H$2:H$177)),
    0
)</f>
        <v>0</v>
      </c>
      <c r="I165" cm="1">
        <f t="array" ref="I165">IFERROR(
    _xlfn.XLOOKUP('Weighted - average'!$A165, Width!$A$2:$A$166, Width!I$2:I$166 * _xlfn.XLOOKUP('Weighted - average'!$A165, Length!$A$2:$A$177, Length!I$2:I$177)),
    0
)</f>
        <v>0</v>
      </c>
      <c r="J165" cm="1">
        <f t="array" ref="J165">IFERROR(
    _xlfn.XLOOKUP('Weighted - average'!$A165, Width!$A$2:$A$166, Width!J$2:J$166 * _xlfn.XLOOKUP('Weighted - average'!$A165, Length!$A$2:$A$177, Length!J$2:J$177)),
    0
)</f>
        <v>0</v>
      </c>
      <c r="K165" cm="1">
        <f t="array" ref="K165">IFERROR(
    _xlfn.XLOOKUP('Weighted - average'!$A165, Width!$A$2:$A$166, Width!K$2:K$166 * _xlfn.XLOOKUP('Weighted - average'!$A165, Length!$A$2:$A$177, Length!K$2:K$177)),
    0
)</f>
        <v>30539.191837255737</v>
      </c>
      <c r="L165" cm="1">
        <f t="array" ref="L165">IFERROR(
    _xlfn.XLOOKUP('Weighted - average'!$A165, Width!$A$2:$A$166, Width!L$2:L$166 * _xlfn.XLOOKUP('Weighted - average'!$A165, Length!$A$2:$A$177, Length!L$2:L$177)),
    0
)</f>
        <v>39931.050000000003</v>
      </c>
      <c r="M165" cm="1">
        <f t="array" ref="M165">IFERROR(
    _xlfn.XLOOKUP('Weighted - average'!$A165, Width!$A$2:$A$166, Width!M$2:M$166 * _xlfn.XLOOKUP('Weighted - average'!$A165, Length!$A$2:$A$177, Length!M$2:M$177)),
    0
)</f>
        <v>0</v>
      </c>
      <c r="N165" cm="1">
        <f t="array" ref="N165">IFERROR(
    _xlfn.XLOOKUP('Weighted - average'!$A165, Width!$A$2:$A$166, Width!N$2:N$166 * _xlfn.XLOOKUP('Weighted - average'!$A165, Length!$A$2:$A$177, Length!N$2:N$177)),
    0
)</f>
        <v>0</v>
      </c>
      <c r="O165" cm="1">
        <f t="array" ref="O165">IFERROR(
    _xlfn.XLOOKUP('Weighted - average'!$A165, Width!$A$2:$A$166, Width!O$2:O$166 * _xlfn.XLOOKUP('Weighted - average'!$A165, Length!$A$2:$A$177, Length!O$2:O$177)),
    0
)</f>
        <v>17745.57</v>
      </c>
      <c r="P165" cm="1">
        <f t="array" ref="P165">IFERROR(
    _xlfn.XLOOKUP('Weighted - average'!$A165, Width!$A$2:$A$166, Width!P$2:P$166 * _xlfn.XLOOKUP('Weighted - average'!$A165, Length!$A$2:$A$177, Length!P$2:P$177)),
    0
)</f>
        <v>0</v>
      </c>
    </row>
    <row r="166" spans="1:16" x14ac:dyDescent="0.25">
      <c r="A166" s="1" t="s">
        <v>192</v>
      </c>
      <c r="B166" cm="1">
        <f t="array" ref="B166">IFERROR(
    _xlfn.XLOOKUP('Weighted - average'!$A166, Width!$A$2:$A$166, Width!B$2:B$166 * _xlfn.XLOOKUP('Weighted - average'!$A166, Length!$A$2:$A$177, Length!B$2:B$177)),
    0
)</f>
        <v>0</v>
      </c>
      <c r="C166" cm="1">
        <f t="array" ref="C166">IFERROR(
    _xlfn.XLOOKUP('Weighted - average'!$A166, Width!$A$2:$A$166, Width!C$2:C$166 * _xlfn.XLOOKUP('Weighted - average'!$A166, Length!$A$2:$A$177, Length!C$2:C$177)),
    0
)</f>
        <v>0</v>
      </c>
      <c r="D166" cm="1">
        <f t="array" ref="D166">IFERROR(
    _xlfn.XLOOKUP('Weighted - average'!$A166, Width!$A$2:$A$166, Width!D$2:D$166 * _xlfn.XLOOKUP('Weighted - average'!$A166, Length!$A$2:$A$177, Length!D$2:D$177)),
    0
)</f>
        <v>0</v>
      </c>
      <c r="E166" cm="1">
        <f t="array" ref="E166">IFERROR(
    _xlfn.XLOOKUP('Weighted - average'!$A166, Width!$A$2:$A$166, Width!E$2:E$166 * _xlfn.XLOOKUP('Weighted - average'!$A166, Length!$A$2:$A$177, Length!E$2:E$177)),
    0
)</f>
        <v>0</v>
      </c>
      <c r="F166" cm="1">
        <f t="array" ref="F166">IFERROR(
    _xlfn.XLOOKUP('Weighted - average'!$A166, Width!$A$2:$A$166, Width!F$2:F$166 * _xlfn.XLOOKUP('Weighted - average'!$A166, Length!$A$2:$A$177, Length!F$2:F$177)),
    0
)</f>
        <v>0</v>
      </c>
      <c r="G166" cm="1">
        <f t="array" ref="G166">IFERROR(
    _xlfn.XLOOKUP('Weighted - average'!$A166, Width!$A$2:$A$166, Width!G$2:G$166 * _xlfn.XLOOKUP('Weighted - average'!$A166, Length!$A$2:$A$177, Length!G$2:G$177)),
    0
)</f>
        <v>0</v>
      </c>
      <c r="H166" cm="1">
        <f t="array" ref="H166">IFERROR(
    _xlfn.XLOOKUP('Weighted - average'!$A166, Width!$A$2:$A$166, Width!H$2:H$166 * _xlfn.XLOOKUP('Weighted - average'!$A166, Length!$A$2:$A$177, Length!H$2:H$177)),
    0
)</f>
        <v>0</v>
      </c>
      <c r="I166" cm="1">
        <f t="array" ref="I166">IFERROR(
    _xlfn.XLOOKUP('Weighted - average'!$A166, Width!$A$2:$A$166, Width!I$2:I$166 * _xlfn.XLOOKUP('Weighted - average'!$A166, Length!$A$2:$A$177, Length!I$2:I$177)),
    0
)</f>
        <v>0</v>
      </c>
      <c r="J166" cm="1">
        <f t="array" ref="J166">IFERROR(
    _xlfn.XLOOKUP('Weighted - average'!$A166, Width!$A$2:$A$166, Width!J$2:J$166 * _xlfn.XLOOKUP('Weighted - average'!$A166, Length!$A$2:$A$177, Length!J$2:J$177)),
    0
)</f>
        <v>0</v>
      </c>
      <c r="K166" cm="1">
        <f t="array" ref="K166">IFERROR(
    _xlfn.XLOOKUP('Weighted - average'!$A166, Width!$A$2:$A$166, Width!K$2:K$166 * _xlfn.XLOOKUP('Weighted - average'!$A166, Length!$A$2:$A$177, Length!K$2:K$177)),
    0
)</f>
        <v>0</v>
      </c>
      <c r="L166" cm="1">
        <f t="array" ref="L166">IFERROR(
    _xlfn.XLOOKUP('Weighted - average'!$A166, Width!$A$2:$A$166, Width!L$2:L$166 * _xlfn.XLOOKUP('Weighted - average'!$A166, Length!$A$2:$A$177, Length!L$2:L$177)),
    0
)</f>
        <v>0</v>
      </c>
      <c r="M166" cm="1">
        <f t="array" ref="M166">IFERROR(
    _xlfn.XLOOKUP('Weighted - average'!$A166, Width!$A$2:$A$166, Width!M$2:M$166 * _xlfn.XLOOKUP('Weighted - average'!$A166, Length!$A$2:$A$177, Length!M$2:M$177)),
    0
)</f>
        <v>0</v>
      </c>
      <c r="N166" cm="1">
        <f t="array" ref="N166">IFERROR(
    _xlfn.XLOOKUP('Weighted - average'!$A166, Width!$A$2:$A$166, Width!N$2:N$166 * _xlfn.XLOOKUP('Weighted - average'!$A166, Length!$A$2:$A$177, Length!N$2:N$177)),
    0
)</f>
        <v>0</v>
      </c>
      <c r="O166" cm="1">
        <f t="array" ref="O166">IFERROR(
    _xlfn.XLOOKUP('Weighted - average'!$A166, Width!$A$2:$A$166, Width!O$2:O$166 * _xlfn.XLOOKUP('Weighted - average'!$A166, Length!$A$2:$A$177, Length!O$2:O$177)),
    0
)</f>
        <v>0</v>
      </c>
      <c r="P166" cm="1">
        <f t="array" ref="P166">IFERROR(
    _xlfn.XLOOKUP('Weighted - average'!$A166, Width!$A$2:$A$166, Width!P$2:P$166 * _xlfn.XLOOKUP('Weighted - average'!$A166, Length!$A$2:$A$177, Length!P$2:P$177)),
    0
)</f>
        <v>0</v>
      </c>
    </row>
    <row r="167" spans="1:16" x14ac:dyDescent="0.25">
      <c r="A167" s="1" t="s">
        <v>170</v>
      </c>
      <c r="B167" cm="1">
        <f t="array" ref="B167">IFERROR(
    _xlfn.XLOOKUP('Weighted - average'!$A167, Width!$A$2:$A$166, Width!B$2:B$166 * _xlfn.XLOOKUP('Weighted - average'!$A167, Length!$A$2:$A$177, Length!B$2:B$177)),
    0
)</f>
        <v>0</v>
      </c>
      <c r="C167" cm="1">
        <f t="array" ref="C167">IFERROR(
    _xlfn.XLOOKUP('Weighted - average'!$A167, Width!$A$2:$A$166, Width!C$2:C$166 * _xlfn.XLOOKUP('Weighted - average'!$A167, Length!$A$2:$A$177, Length!C$2:C$177)),
    0
)</f>
        <v>454299.43346573226</v>
      </c>
      <c r="D167" cm="1">
        <f t="array" ref="D167">IFERROR(
    _xlfn.XLOOKUP('Weighted - average'!$A167, Width!$A$2:$A$166, Width!D$2:D$166 * _xlfn.XLOOKUP('Weighted - average'!$A167, Length!$A$2:$A$177, Length!D$2:D$177)),
    0
)</f>
        <v>10.56</v>
      </c>
      <c r="E167" cm="1">
        <f t="array" ref="E167">IFERROR(
    _xlfn.XLOOKUP('Weighted - average'!$A167, Width!$A$2:$A$166, Width!E$2:E$166 * _xlfn.XLOOKUP('Weighted - average'!$A167, Length!$A$2:$A$177, Length!E$2:E$177)),
    0
)</f>
        <v>0</v>
      </c>
      <c r="F167" cm="1">
        <f t="array" ref="F167">IFERROR(
    _xlfn.XLOOKUP('Weighted - average'!$A167, Width!$A$2:$A$166, Width!F$2:F$166 * _xlfn.XLOOKUP('Weighted - average'!$A167, Length!$A$2:$A$177, Length!F$2:F$177)),
    0
)</f>
        <v>37088.712393295653</v>
      </c>
      <c r="G167" cm="1">
        <f t="array" ref="G167">IFERROR(
    _xlfn.XLOOKUP('Weighted - average'!$A167, Width!$A$2:$A$166, Width!G$2:G$166 * _xlfn.XLOOKUP('Weighted - average'!$A167, Length!$A$2:$A$177, Length!G$2:G$177)),
    0
)</f>
        <v>154847.89516904857</v>
      </c>
      <c r="H167" cm="1">
        <f t="array" ref="H167">IFERROR(
    _xlfn.XLOOKUP('Weighted - average'!$A167, Width!$A$2:$A$166, Width!H$2:H$166 * _xlfn.XLOOKUP('Weighted - average'!$A167, Length!$A$2:$A$177, Length!H$2:H$177)),
    0
)</f>
        <v>0</v>
      </c>
      <c r="I167" cm="1">
        <f t="array" ref="I167">IFERROR(
    _xlfn.XLOOKUP('Weighted - average'!$A167, Width!$A$2:$A$166, Width!I$2:I$166 * _xlfn.XLOOKUP('Weighted - average'!$A167, Length!$A$2:$A$177, Length!I$2:I$177)),
    0
)</f>
        <v>0</v>
      </c>
      <c r="J167" cm="1">
        <f t="array" ref="J167">IFERROR(
    _xlfn.XLOOKUP('Weighted - average'!$A167, Width!$A$2:$A$166, Width!J$2:J$166 * _xlfn.XLOOKUP('Weighted - average'!$A167, Length!$A$2:$A$177, Length!J$2:J$177)),
    0
)</f>
        <v>0</v>
      </c>
      <c r="K167" cm="1">
        <f t="array" ref="K167">IFERROR(
    _xlfn.XLOOKUP('Weighted - average'!$A167, Width!$A$2:$A$166, Width!K$2:K$166 * _xlfn.XLOOKUP('Weighted - average'!$A167, Length!$A$2:$A$177, Length!K$2:K$177)),
    0
)</f>
        <v>8389.8799346850992</v>
      </c>
      <c r="L167" cm="1">
        <f t="array" ref="L167">IFERROR(
    _xlfn.XLOOKUP('Weighted - average'!$A167, Width!$A$2:$A$166, Width!L$2:L$166 * _xlfn.XLOOKUP('Weighted - average'!$A167, Length!$A$2:$A$177, Length!L$2:L$177)),
    0
)</f>
        <v>122064.03690666099</v>
      </c>
      <c r="M167" cm="1">
        <f t="array" ref="M167">IFERROR(
    _xlfn.XLOOKUP('Weighted - average'!$A167, Width!$A$2:$A$166, Width!M$2:M$166 * _xlfn.XLOOKUP('Weighted - average'!$A167, Length!$A$2:$A$177, Length!M$2:M$177)),
    0
)</f>
        <v>0</v>
      </c>
      <c r="N167" cm="1">
        <f t="array" ref="N167">IFERROR(
    _xlfn.XLOOKUP('Weighted - average'!$A167, Width!$A$2:$A$166, Width!N$2:N$166 * _xlfn.XLOOKUP('Weighted - average'!$A167, Length!$A$2:$A$177, Length!N$2:N$177)),
    0
)</f>
        <v>28.843473945409421</v>
      </c>
      <c r="O167" cm="1">
        <f t="array" ref="O167">IFERROR(
    _xlfn.XLOOKUP('Weighted - average'!$A167, Width!$A$2:$A$166, Width!O$2:O$166 * _xlfn.XLOOKUP('Weighted - average'!$A167, Length!$A$2:$A$177, Length!O$2:O$177)),
    0
)</f>
        <v>92714.336100168715</v>
      </c>
      <c r="P167" cm="1">
        <f t="array" ref="P167">IFERROR(
    _xlfn.XLOOKUP('Weighted - average'!$A167, Width!$A$2:$A$166, Width!P$2:P$166 * _xlfn.XLOOKUP('Weighted - average'!$A167, Length!$A$2:$A$177, Length!P$2:P$177)),
    0
)</f>
        <v>0</v>
      </c>
    </row>
    <row r="168" spans="1:16" x14ac:dyDescent="0.25">
      <c r="A168" s="1" t="s">
        <v>171</v>
      </c>
      <c r="B168" cm="1">
        <f t="array" ref="B168">IFERROR(
    _xlfn.XLOOKUP('Weighted - average'!$A168, Width!$A$2:$A$166, Width!B$2:B$166 * _xlfn.XLOOKUP('Weighted - average'!$A168, Length!$A$2:$A$177, Length!B$2:B$177)),
    0
)</f>
        <v>98942.491557821093</v>
      </c>
      <c r="C168" cm="1">
        <f t="array" ref="C168">IFERROR(
    _xlfn.XLOOKUP('Weighted - average'!$A168, Width!$A$2:$A$166, Width!C$2:C$166 * _xlfn.XLOOKUP('Weighted - average'!$A168, Length!$A$2:$A$177, Length!C$2:C$177)),
    0
)</f>
        <v>429391.05932633241</v>
      </c>
      <c r="D168" cm="1">
        <f t="array" ref="D168">IFERROR(
    _xlfn.XLOOKUP('Weighted - average'!$A168, Width!$A$2:$A$166, Width!D$2:D$166 * _xlfn.XLOOKUP('Weighted - average'!$A168, Length!$A$2:$A$177, Length!D$2:D$177)),
    0
)</f>
        <v>336.2456730769228</v>
      </c>
      <c r="E168" cm="1">
        <f t="array" ref="E168">IFERROR(
    _xlfn.XLOOKUP('Weighted - average'!$A168, Width!$A$2:$A$166, Width!E$2:E$166 * _xlfn.XLOOKUP('Weighted - average'!$A168, Length!$A$2:$A$177, Length!E$2:E$177)),
    0
)</f>
        <v>963.76620392156758</v>
      </c>
      <c r="F168" cm="1">
        <f t="array" ref="F168">IFERROR(
    _xlfn.XLOOKUP('Weighted - average'!$A168, Width!$A$2:$A$166, Width!F$2:F$166 * _xlfn.XLOOKUP('Weighted - average'!$A168, Length!$A$2:$A$177, Length!F$2:F$177)),
    0
)</f>
        <v>180292.76998478133</v>
      </c>
      <c r="G168" cm="1">
        <f t="array" ref="G168">IFERROR(
    _xlfn.XLOOKUP('Weighted - average'!$A168, Width!$A$2:$A$166, Width!G$2:G$166 * _xlfn.XLOOKUP('Weighted - average'!$A168, Length!$A$2:$A$177, Length!G$2:G$177)),
    0
)</f>
        <v>959492.06380607304</v>
      </c>
      <c r="H168" cm="1">
        <f t="array" ref="H168">IFERROR(
    _xlfn.XLOOKUP('Weighted - average'!$A168, Width!$A$2:$A$166, Width!H$2:H$166 * _xlfn.XLOOKUP('Weighted - average'!$A168, Length!$A$2:$A$177, Length!H$2:H$177)),
    0
)</f>
        <v>3765.583517897599</v>
      </c>
      <c r="I168" cm="1">
        <f t="array" ref="I168">IFERROR(
    _xlfn.XLOOKUP('Weighted - average'!$A168, Width!$A$2:$A$166, Width!I$2:I$166 * _xlfn.XLOOKUP('Weighted - average'!$A168, Length!$A$2:$A$177, Length!I$2:I$177)),
    0
)</f>
        <v>7275.0194538279266</v>
      </c>
      <c r="J168" cm="1">
        <f t="array" ref="J168">IFERROR(
    _xlfn.XLOOKUP('Weighted - average'!$A168, Width!$A$2:$A$166, Width!J$2:J$166 * _xlfn.XLOOKUP('Weighted - average'!$A168, Length!$A$2:$A$177, Length!J$2:J$177)),
    0
)</f>
        <v>0</v>
      </c>
      <c r="K168" cm="1">
        <f t="array" ref="K168">IFERROR(
    _xlfn.XLOOKUP('Weighted - average'!$A168, Width!$A$2:$A$166, Width!K$2:K$166 * _xlfn.XLOOKUP('Weighted - average'!$A168, Length!$A$2:$A$177, Length!K$2:K$177)),
    0
)</f>
        <v>356857.70467487996</v>
      </c>
      <c r="L168" cm="1">
        <f t="array" ref="L168">IFERROR(
    _xlfn.XLOOKUP('Weighted - average'!$A168, Width!$A$2:$A$166, Width!L$2:L$166 * _xlfn.XLOOKUP('Weighted - average'!$A168, Length!$A$2:$A$177, Length!L$2:L$177)),
    0
)</f>
        <v>637392.46465305693</v>
      </c>
      <c r="M168" cm="1">
        <f t="array" ref="M168">IFERROR(
    _xlfn.XLOOKUP('Weighted - average'!$A168, Width!$A$2:$A$166, Width!M$2:M$166 * _xlfn.XLOOKUP('Weighted - average'!$A168, Length!$A$2:$A$177, Length!M$2:M$177)),
    0
)</f>
        <v>0</v>
      </c>
      <c r="N168" cm="1">
        <f t="array" ref="N168">IFERROR(
    _xlfn.XLOOKUP('Weighted - average'!$A168, Width!$A$2:$A$166, Width!N$2:N$166 * _xlfn.XLOOKUP('Weighted - average'!$A168, Length!$A$2:$A$177, Length!N$2:N$177)),
    0
)</f>
        <v>226.43504207999999</v>
      </c>
      <c r="O168" cm="1">
        <f t="array" ref="O168">IFERROR(
    _xlfn.XLOOKUP('Weighted - average'!$A168, Width!$A$2:$A$166, Width!O$2:O$166 * _xlfn.XLOOKUP('Weighted - average'!$A168, Length!$A$2:$A$177, Length!O$2:O$177)),
    0
)</f>
        <v>216350.02687487012</v>
      </c>
      <c r="P168" cm="1">
        <f t="array" ref="P168">IFERROR(
    _xlfn.XLOOKUP('Weighted - average'!$A168, Width!$A$2:$A$166, Width!P$2:P$166 * _xlfn.XLOOKUP('Weighted - average'!$A168, Length!$A$2:$A$177, Length!P$2:P$177)),
    0
)</f>
        <v>0</v>
      </c>
    </row>
    <row r="169" spans="1:16" x14ac:dyDescent="0.25">
      <c r="A169" s="1" t="s">
        <v>172</v>
      </c>
      <c r="B169" cm="1">
        <f t="array" ref="B169">IFERROR(
    _xlfn.XLOOKUP('Weighted - average'!$A169, Width!$A$2:$A$166, Width!B$2:B$166 * _xlfn.XLOOKUP('Weighted - average'!$A169, Length!$A$2:$A$177, Length!B$2:B$177)),
    0
)</f>
        <v>42855.9</v>
      </c>
      <c r="C169" cm="1">
        <f t="array" ref="C169">IFERROR(
    _xlfn.XLOOKUP('Weighted - average'!$A169, Width!$A$2:$A$166, Width!C$2:C$166 * _xlfn.XLOOKUP('Weighted - average'!$A169, Length!$A$2:$A$177, Length!C$2:C$177)),
    0
)</f>
        <v>44255.763534312086</v>
      </c>
      <c r="D169" cm="1">
        <f t="array" ref="D169">IFERROR(
    _xlfn.XLOOKUP('Weighted - average'!$A169, Width!$A$2:$A$166, Width!D$2:D$166 * _xlfn.XLOOKUP('Weighted - average'!$A169, Length!$A$2:$A$177, Length!D$2:D$177)),
    0
)</f>
        <v>0</v>
      </c>
      <c r="E169" cm="1">
        <f t="array" ref="E169">IFERROR(
    _xlfn.XLOOKUP('Weighted - average'!$A169, Width!$A$2:$A$166, Width!E$2:E$166 * _xlfn.XLOOKUP('Weighted - average'!$A169, Length!$A$2:$A$177, Length!E$2:E$177)),
    0
)</f>
        <v>0</v>
      </c>
      <c r="F169" cm="1">
        <f t="array" ref="F169">IFERROR(
    _xlfn.XLOOKUP('Weighted - average'!$A169, Width!$A$2:$A$166, Width!F$2:F$166 * _xlfn.XLOOKUP('Weighted - average'!$A169, Length!$A$2:$A$177, Length!F$2:F$177)),
    0
)</f>
        <v>0</v>
      </c>
      <c r="G169" cm="1">
        <f t="array" ref="G169">IFERROR(
    _xlfn.XLOOKUP('Weighted - average'!$A169, Width!$A$2:$A$166, Width!G$2:G$166 * _xlfn.XLOOKUP('Weighted - average'!$A169, Length!$A$2:$A$177, Length!G$2:G$177)),
    0
)</f>
        <v>272154.72404275468</v>
      </c>
      <c r="H169" cm="1">
        <f t="array" ref="H169">IFERROR(
    _xlfn.XLOOKUP('Weighted - average'!$A169, Width!$A$2:$A$166, Width!H$2:H$166 * _xlfn.XLOOKUP('Weighted - average'!$A169, Length!$A$2:$A$177, Length!H$2:H$177)),
    0
)</f>
        <v>0</v>
      </c>
      <c r="I169" cm="1">
        <f t="array" ref="I169">IFERROR(
    _xlfn.XLOOKUP('Weighted - average'!$A169, Width!$A$2:$A$166, Width!I$2:I$166 * _xlfn.XLOOKUP('Weighted - average'!$A169, Length!$A$2:$A$177, Length!I$2:I$177)),
    0
)</f>
        <v>0</v>
      </c>
      <c r="J169" cm="1">
        <f t="array" ref="J169">IFERROR(
    _xlfn.XLOOKUP('Weighted - average'!$A169, Width!$A$2:$A$166, Width!J$2:J$166 * _xlfn.XLOOKUP('Weighted - average'!$A169, Length!$A$2:$A$177, Length!J$2:J$177)),
    0
)</f>
        <v>0</v>
      </c>
      <c r="K169" cm="1">
        <f t="array" ref="K169">IFERROR(
    _xlfn.XLOOKUP('Weighted - average'!$A169, Width!$A$2:$A$166, Width!K$2:K$166 * _xlfn.XLOOKUP('Weighted - average'!$A169, Length!$A$2:$A$177, Length!K$2:K$177)),
    0
)</f>
        <v>15656.718000000001</v>
      </c>
      <c r="L169" cm="1">
        <f t="array" ref="L169">IFERROR(
    _xlfn.XLOOKUP('Weighted - average'!$A169, Width!$A$2:$A$166, Width!L$2:L$166 * _xlfn.XLOOKUP('Weighted - average'!$A169, Length!$A$2:$A$177, Length!L$2:L$177)),
    0
)</f>
        <v>0</v>
      </c>
      <c r="M169" cm="1">
        <f t="array" ref="M169">IFERROR(
    _xlfn.XLOOKUP('Weighted - average'!$A169, Width!$A$2:$A$166, Width!M$2:M$166 * _xlfn.XLOOKUP('Weighted - average'!$A169, Length!$A$2:$A$177, Length!M$2:M$177)),
    0
)</f>
        <v>0</v>
      </c>
      <c r="N169" cm="1">
        <f t="array" ref="N169">IFERROR(
    _xlfn.XLOOKUP('Weighted - average'!$A169, Width!$A$2:$A$166, Width!N$2:N$166 * _xlfn.XLOOKUP('Weighted - average'!$A169, Length!$A$2:$A$177, Length!N$2:N$177)),
    0
)</f>
        <v>0</v>
      </c>
      <c r="O169" cm="1">
        <f t="array" ref="O169">IFERROR(
    _xlfn.XLOOKUP('Weighted - average'!$A169, Width!$A$2:$A$166, Width!O$2:O$166 * _xlfn.XLOOKUP('Weighted - average'!$A169, Length!$A$2:$A$177, Length!O$2:O$177)),
    0
)</f>
        <v>22366.277999999998</v>
      </c>
      <c r="P169" cm="1">
        <f t="array" ref="P169">IFERROR(
    _xlfn.XLOOKUP('Weighted - average'!$A169, Width!$A$2:$A$166, Width!P$2:P$166 * _xlfn.XLOOKUP('Weighted - average'!$A169, Length!$A$2:$A$177, Length!P$2:P$177)),
    0
)</f>
        <v>0</v>
      </c>
    </row>
    <row r="170" spans="1:16" x14ac:dyDescent="0.25">
      <c r="A170" s="1" t="s">
        <v>173</v>
      </c>
      <c r="B170" cm="1">
        <f t="array" ref="B170">IFERROR(
    _xlfn.XLOOKUP('Weighted - average'!$A170, Width!$A$2:$A$166, Width!B$2:B$166 * _xlfn.XLOOKUP('Weighted - average'!$A170, Length!$A$2:$A$177, Length!B$2:B$177)),
    0
)</f>
        <v>5278255.7811892554</v>
      </c>
      <c r="C170" cm="1">
        <f t="array" ref="C170">IFERROR(
    _xlfn.XLOOKUP('Weighted - average'!$A170, Width!$A$2:$A$166, Width!C$2:C$166 * _xlfn.XLOOKUP('Weighted - average'!$A170, Length!$A$2:$A$177, Length!C$2:C$177)),
    0
)</f>
        <v>9359180.5152750611</v>
      </c>
      <c r="D170" cm="1">
        <f t="array" ref="D170">IFERROR(
    _xlfn.XLOOKUP('Weighted - average'!$A170, Width!$A$2:$A$166, Width!D$2:D$166 * _xlfn.XLOOKUP('Weighted - average'!$A170, Length!$A$2:$A$177, Length!D$2:D$177)),
    0
)</f>
        <v>59470.721524224042</v>
      </c>
      <c r="E170" cm="1">
        <f t="array" ref="E170">IFERROR(
    _xlfn.XLOOKUP('Weighted - average'!$A170, Width!$A$2:$A$166, Width!E$2:E$166 * _xlfn.XLOOKUP('Weighted - average'!$A170, Length!$A$2:$A$177, Length!E$2:E$177)),
    0
)</f>
        <v>96854.397988373035</v>
      </c>
      <c r="F170" cm="1">
        <f t="array" ref="F170">IFERROR(
    _xlfn.XLOOKUP('Weighted - average'!$A170, Width!$A$2:$A$166, Width!F$2:F$166 * _xlfn.XLOOKUP('Weighted - average'!$A170, Length!$A$2:$A$177, Length!F$2:F$177)),
    0
)</f>
        <v>6575650.2885516202</v>
      </c>
      <c r="G170" cm="1">
        <f t="array" ref="G170">IFERROR(
    _xlfn.XLOOKUP('Weighted - average'!$A170, Width!$A$2:$A$166, Width!G$2:G$166 * _xlfn.XLOOKUP('Weighted - average'!$A170, Length!$A$2:$A$177, Length!G$2:G$177)),
    0
)</f>
        <v>58670704.315729603</v>
      </c>
      <c r="H170" cm="1">
        <f t="array" ref="H170">IFERROR(
    _xlfn.XLOOKUP('Weighted - average'!$A170, Width!$A$2:$A$166, Width!H$2:H$166 * _xlfn.XLOOKUP('Weighted - average'!$A170, Length!$A$2:$A$177, Length!H$2:H$177)),
    0
)</f>
        <v>129217.28076436327</v>
      </c>
      <c r="I170" cm="1">
        <f t="array" ref="I170">IFERROR(
    _xlfn.XLOOKUP('Weighted - average'!$A170, Width!$A$2:$A$166, Width!I$2:I$166 * _xlfn.XLOOKUP('Weighted - average'!$A170, Length!$A$2:$A$177, Length!I$2:I$177)),
    0
)</f>
        <v>31260.110543009199</v>
      </c>
      <c r="J170" cm="1">
        <f t="array" ref="J170">IFERROR(
    _xlfn.XLOOKUP('Weighted - average'!$A170, Width!$A$2:$A$166, Width!J$2:J$166 * _xlfn.XLOOKUP('Weighted - average'!$A170, Length!$A$2:$A$177, Length!J$2:J$177)),
    0
)</f>
        <v>0</v>
      </c>
      <c r="K170" cm="1">
        <f t="array" ref="K170">IFERROR(
    _xlfn.XLOOKUP('Weighted - average'!$A170, Width!$A$2:$A$166, Width!K$2:K$166 * _xlfn.XLOOKUP('Weighted - average'!$A170, Length!$A$2:$A$177, Length!K$2:K$177)),
    0
)</f>
        <v>15011145.660804037</v>
      </c>
      <c r="L170" cm="1">
        <f t="array" ref="L170">IFERROR(
    _xlfn.XLOOKUP('Weighted - average'!$A170, Width!$A$2:$A$166, Width!L$2:L$166 * _xlfn.XLOOKUP('Weighted - average'!$A170, Length!$A$2:$A$177, Length!L$2:L$177)),
    0
)</f>
        <v>11775184.372489776</v>
      </c>
      <c r="M170" cm="1">
        <f t="array" ref="M170">IFERROR(
    _xlfn.XLOOKUP('Weighted - average'!$A170, Width!$A$2:$A$166, Width!M$2:M$166 * _xlfn.XLOOKUP('Weighted - average'!$A170, Length!$A$2:$A$177, Length!M$2:M$177)),
    0
)</f>
        <v>12453009.498877993</v>
      </c>
      <c r="N170" cm="1">
        <f t="array" ref="N170">IFERROR(
    _xlfn.XLOOKUP('Weighted - average'!$A170, Width!$A$2:$A$166, Width!N$2:N$166 * _xlfn.XLOOKUP('Weighted - average'!$A170, Length!$A$2:$A$177, Length!N$2:N$177)),
    0
)</f>
        <v>22952.754008102103</v>
      </c>
      <c r="O170" cm="1">
        <f t="array" ref="O170">IFERROR(
    _xlfn.XLOOKUP('Weighted - average'!$A170, Width!$A$2:$A$166, Width!O$2:O$166 * _xlfn.XLOOKUP('Weighted - average'!$A170, Length!$A$2:$A$177, Length!O$2:O$177)),
    0
)</f>
        <v>8223144.0783127146</v>
      </c>
      <c r="P170" cm="1">
        <f t="array" ref="P170">IFERROR(
    _xlfn.XLOOKUP('Weighted - average'!$A170, Width!$A$2:$A$166, Width!P$2:P$166 * _xlfn.XLOOKUP('Weighted - average'!$A170, Length!$A$2:$A$177, Length!P$2:P$177)),
    0
)</f>
        <v>985595.45074309397</v>
      </c>
    </row>
    <row r="171" spans="1:16" x14ac:dyDescent="0.25">
      <c r="A171" s="1" t="s">
        <v>174</v>
      </c>
      <c r="B171" cm="1">
        <f t="array" ref="B171">IFERROR(
    _xlfn.XLOOKUP('Weighted - average'!$A171, Width!$A$2:$A$166, Width!B$2:B$166 * _xlfn.XLOOKUP('Weighted - average'!$A171, Length!$A$2:$A$177, Length!B$2:B$177)),
    0
)</f>
        <v>61697.576114869371</v>
      </c>
      <c r="C171" cm="1">
        <f t="array" ref="C171">IFERROR(
    _xlfn.XLOOKUP('Weighted - average'!$A171, Width!$A$2:$A$166, Width!C$2:C$166 * _xlfn.XLOOKUP('Weighted - average'!$A171, Length!$A$2:$A$177, Length!C$2:C$177)),
    0
)</f>
        <v>230052.57739026294</v>
      </c>
      <c r="D171" cm="1">
        <f t="array" ref="D171">IFERROR(
    _xlfn.XLOOKUP('Weighted - average'!$A171, Width!$A$2:$A$166, Width!D$2:D$166 * _xlfn.XLOOKUP('Weighted - average'!$A171, Length!$A$2:$A$177, Length!D$2:D$177)),
    0
)</f>
        <v>0</v>
      </c>
      <c r="E171" cm="1">
        <f t="array" ref="E171">IFERROR(
    _xlfn.XLOOKUP('Weighted - average'!$A171, Width!$A$2:$A$166, Width!E$2:E$166 * _xlfn.XLOOKUP('Weighted - average'!$A171, Length!$A$2:$A$177, Length!E$2:E$177)),
    0
)</f>
        <v>0</v>
      </c>
      <c r="F171" cm="1">
        <f t="array" ref="F171">IFERROR(
    _xlfn.XLOOKUP('Weighted - average'!$A171, Width!$A$2:$A$166, Width!F$2:F$166 * _xlfn.XLOOKUP('Weighted - average'!$A171, Length!$A$2:$A$177, Length!F$2:F$177)),
    0
)</f>
        <v>77166.808519845566</v>
      </c>
      <c r="G171" cm="1">
        <f t="array" ref="G171">IFERROR(
    _xlfn.XLOOKUP('Weighted - average'!$A171, Width!$A$2:$A$166, Width!G$2:G$166 * _xlfn.XLOOKUP('Weighted - average'!$A171, Length!$A$2:$A$177, Length!G$2:G$177)),
    0
)</f>
        <v>300124.30098438129</v>
      </c>
      <c r="H171" cm="1">
        <f t="array" ref="H171">IFERROR(
    _xlfn.XLOOKUP('Weighted - average'!$A171, Width!$A$2:$A$166, Width!H$2:H$166 * _xlfn.XLOOKUP('Weighted - average'!$A171, Length!$A$2:$A$177, Length!H$2:H$177)),
    0
)</f>
        <v>0</v>
      </c>
      <c r="I171" cm="1">
        <f t="array" ref="I171">IFERROR(
    _xlfn.XLOOKUP('Weighted - average'!$A171, Width!$A$2:$A$166, Width!I$2:I$166 * _xlfn.XLOOKUP('Weighted - average'!$A171, Length!$A$2:$A$177, Length!I$2:I$177)),
    0
)</f>
        <v>110229.99658761393</v>
      </c>
      <c r="J171" cm="1">
        <f t="array" ref="J171">IFERROR(
    _xlfn.XLOOKUP('Weighted - average'!$A171, Width!$A$2:$A$166, Width!J$2:J$166 * _xlfn.XLOOKUP('Weighted - average'!$A171, Length!$A$2:$A$177, Length!J$2:J$177)),
    0
)</f>
        <v>0</v>
      </c>
      <c r="K171" cm="1">
        <f t="array" ref="K171">IFERROR(
    _xlfn.XLOOKUP('Weighted - average'!$A171, Width!$A$2:$A$166, Width!K$2:K$166 * _xlfn.XLOOKUP('Weighted - average'!$A171, Length!$A$2:$A$177, Length!K$2:K$177)),
    0
)</f>
        <v>118768.50487755597</v>
      </c>
      <c r="L171" cm="1">
        <f t="array" ref="L171">IFERROR(
    _xlfn.XLOOKUP('Weighted - average'!$A171, Width!$A$2:$A$166, Width!L$2:L$166 * _xlfn.XLOOKUP('Weighted - average'!$A171, Length!$A$2:$A$177, Length!L$2:L$177)),
    0
)</f>
        <v>143627.31819097302</v>
      </c>
      <c r="M171" cm="1">
        <f t="array" ref="M171">IFERROR(
    _xlfn.XLOOKUP('Weighted - average'!$A171, Width!$A$2:$A$166, Width!M$2:M$166 * _xlfn.XLOOKUP('Weighted - average'!$A171, Length!$A$2:$A$177, Length!M$2:M$177)),
    0
)</f>
        <v>0</v>
      </c>
      <c r="N171" cm="1">
        <f t="array" ref="N171">IFERROR(
    _xlfn.XLOOKUP('Weighted - average'!$A171, Width!$A$2:$A$166, Width!N$2:N$166 * _xlfn.XLOOKUP('Weighted - average'!$A171, Length!$A$2:$A$177, Length!N$2:N$177)),
    0
)</f>
        <v>0</v>
      </c>
      <c r="O171" cm="1">
        <f t="array" ref="O171">IFERROR(
    _xlfn.XLOOKUP('Weighted - average'!$A171, Width!$A$2:$A$166, Width!O$2:O$166 * _xlfn.XLOOKUP('Weighted - average'!$A171, Length!$A$2:$A$177, Length!O$2:O$177)),
    0
)</f>
        <v>34309.219576376512</v>
      </c>
      <c r="P171" cm="1">
        <f t="array" ref="P171">IFERROR(
    _xlfn.XLOOKUP('Weighted - average'!$A171, Width!$A$2:$A$166, Width!P$2:P$166 * _xlfn.XLOOKUP('Weighted - average'!$A171, Length!$A$2:$A$177, Length!P$2:P$177)),
    0
)</f>
        <v>0</v>
      </c>
    </row>
    <row r="172" spans="1:16" x14ac:dyDescent="0.25">
      <c r="A172" s="1" t="s">
        <v>175</v>
      </c>
      <c r="B172" cm="1">
        <f t="array" ref="B172">IFERROR(
    _xlfn.XLOOKUP('Weighted - average'!$A172, Width!$A$2:$A$166, Width!B$2:B$166 * _xlfn.XLOOKUP('Weighted - average'!$A172, Length!$A$2:$A$177, Length!B$2:B$177)),
    0
)</f>
        <v>0</v>
      </c>
      <c r="C172" cm="1">
        <f t="array" ref="C172">IFERROR(
    _xlfn.XLOOKUP('Weighted - average'!$A172, Width!$A$2:$A$166, Width!C$2:C$166 * _xlfn.XLOOKUP('Weighted - average'!$A172, Length!$A$2:$A$177, Length!C$2:C$177)),
    0
)</f>
        <v>898.13499999999999</v>
      </c>
      <c r="D172" cm="1">
        <f t="array" ref="D172">IFERROR(
    _xlfn.XLOOKUP('Weighted - average'!$A172, Width!$A$2:$A$166, Width!D$2:D$166 * _xlfn.XLOOKUP('Weighted - average'!$A172, Length!$A$2:$A$177, Length!D$2:D$177)),
    0
)</f>
        <v>0</v>
      </c>
      <c r="E172" cm="1">
        <f t="array" ref="E172">IFERROR(
    _xlfn.XLOOKUP('Weighted - average'!$A172, Width!$A$2:$A$166, Width!E$2:E$166 * _xlfn.XLOOKUP('Weighted - average'!$A172, Length!$A$2:$A$177, Length!E$2:E$177)),
    0
)</f>
        <v>0</v>
      </c>
      <c r="F172" cm="1">
        <f t="array" ref="F172">IFERROR(
    _xlfn.XLOOKUP('Weighted - average'!$A172, Width!$A$2:$A$166, Width!F$2:F$166 * _xlfn.XLOOKUP('Weighted - average'!$A172, Length!$A$2:$A$177, Length!F$2:F$177)),
    0
)</f>
        <v>0</v>
      </c>
      <c r="G172" cm="1">
        <f t="array" ref="G172">IFERROR(
    _xlfn.XLOOKUP('Weighted - average'!$A172, Width!$A$2:$A$166, Width!G$2:G$166 * _xlfn.XLOOKUP('Weighted - average'!$A172, Length!$A$2:$A$177, Length!G$2:G$177)),
    0
)</f>
        <v>0</v>
      </c>
      <c r="H172" cm="1">
        <f t="array" ref="H172">IFERROR(
    _xlfn.XLOOKUP('Weighted - average'!$A172, Width!$A$2:$A$166, Width!H$2:H$166 * _xlfn.XLOOKUP('Weighted - average'!$A172, Length!$A$2:$A$177, Length!H$2:H$177)),
    0
)</f>
        <v>0</v>
      </c>
      <c r="I172" cm="1">
        <f t="array" ref="I172">IFERROR(
    _xlfn.XLOOKUP('Weighted - average'!$A172, Width!$A$2:$A$166, Width!I$2:I$166 * _xlfn.XLOOKUP('Weighted - average'!$A172, Length!$A$2:$A$177, Length!I$2:I$177)),
    0
)</f>
        <v>0</v>
      </c>
      <c r="J172" cm="1">
        <f t="array" ref="J172">IFERROR(
    _xlfn.XLOOKUP('Weighted - average'!$A172, Width!$A$2:$A$166, Width!J$2:J$166 * _xlfn.XLOOKUP('Weighted - average'!$A172, Length!$A$2:$A$177, Length!J$2:J$177)),
    0
)</f>
        <v>0</v>
      </c>
      <c r="K172" cm="1">
        <f t="array" ref="K172">IFERROR(
    _xlfn.XLOOKUP('Weighted - average'!$A172, Width!$A$2:$A$166, Width!K$2:K$166 * _xlfn.XLOOKUP('Weighted - average'!$A172, Length!$A$2:$A$177, Length!K$2:K$177)),
    0
)</f>
        <v>0</v>
      </c>
      <c r="L172" cm="1">
        <f t="array" ref="L172">IFERROR(
    _xlfn.XLOOKUP('Weighted - average'!$A172, Width!$A$2:$A$166, Width!L$2:L$166 * _xlfn.XLOOKUP('Weighted - average'!$A172, Length!$A$2:$A$177, Length!L$2:L$177)),
    0
)</f>
        <v>0</v>
      </c>
      <c r="M172" cm="1">
        <f t="array" ref="M172">IFERROR(
    _xlfn.XLOOKUP('Weighted - average'!$A172, Width!$A$2:$A$166, Width!M$2:M$166 * _xlfn.XLOOKUP('Weighted - average'!$A172, Length!$A$2:$A$177, Length!M$2:M$177)),
    0
)</f>
        <v>0</v>
      </c>
      <c r="N172" cm="1">
        <f t="array" ref="N172">IFERROR(
    _xlfn.XLOOKUP('Weighted - average'!$A172, Width!$A$2:$A$166, Width!N$2:N$166 * _xlfn.XLOOKUP('Weighted - average'!$A172, Length!$A$2:$A$177, Length!N$2:N$177)),
    0
)</f>
        <v>0</v>
      </c>
      <c r="O172" cm="1">
        <f t="array" ref="O172">IFERROR(
    _xlfn.XLOOKUP('Weighted - average'!$A172, Width!$A$2:$A$166, Width!O$2:O$166 * _xlfn.XLOOKUP('Weighted - average'!$A172, Length!$A$2:$A$177, Length!O$2:O$177)),
    0
)</f>
        <v>0</v>
      </c>
      <c r="P172" cm="1">
        <f t="array" ref="P172">IFERROR(
    _xlfn.XLOOKUP('Weighted - average'!$A172, Width!$A$2:$A$166, Width!P$2:P$166 * _xlfn.XLOOKUP('Weighted - average'!$A172, Length!$A$2:$A$177, Length!P$2:P$177)),
    0
)</f>
        <v>0</v>
      </c>
    </row>
    <row r="173" spans="1:16" x14ac:dyDescent="0.25">
      <c r="A173" s="1" t="s">
        <v>176</v>
      </c>
      <c r="B173" cm="1">
        <f t="array" ref="B173">IFERROR(
    _xlfn.XLOOKUP('Weighted - average'!$A173, Width!$A$2:$A$166, Width!B$2:B$166 * _xlfn.XLOOKUP('Weighted - average'!$A173, Length!$A$2:$A$177, Length!B$2:B$177)),
    0
)</f>
        <v>91030.208897638877</v>
      </c>
      <c r="C173" cm="1">
        <f t="array" ref="C173">IFERROR(
    _xlfn.XLOOKUP('Weighted - average'!$A173, Width!$A$2:$A$166, Width!C$2:C$166 * _xlfn.XLOOKUP('Weighted - average'!$A173, Length!$A$2:$A$177, Length!C$2:C$177)),
    0
)</f>
        <v>319583.98674469697</v>
      </c>
      <c r="D173" cm="1">
        <f t="array" ref="D173">IFERROR(
    _xlfn.XLOOKUP('Weighted - average'!$A173, Width!$A$2:$A$166, Width!D$2:D$166 * _xlfn.XLOOKUP('Weighted - average'!$A173, Length!$A$2:$A$177, Length!D$2:D$177)),
    0
)</f>
        <v>0</v>
      </c>
      <c r="E173" cm="1">
        <f t="array" ref="E173">IFERROR(
    _xlfn.XLOOKUP('Weighted - average'!$A173, Width!$A$2:$A$166, Width!E$2:E$166 * _xlfn.XLOOKUP('Weighted - average'!$A173, Length!$A$2:$A$177, Length!E$2:E$177)),
    0
)</f>
        <v>0</v>
      </c>
      <c r="F173" cm="1">
        <f t="array" ref="F173">IFERROR(
    _xlfn.XLOOKUP('Weighted - average'!$A173, Width!$A$2:$A$166, Width!F$2:F$166 * _xlfn.XLOOKUP('Weighted - average'!$A173, Length!$A$2:$A$177, Length!F$2:F$177)),
    0
)</f>
        <v>44825.427314521956</v>
      </c>
      <c r="G173" cm="1">
        <f t="array" ref="G173">IFERROR(
    _xlfn.XLOOKUP('Weighted - average'!$A173, Width!$A$2:$A$166, Width!G$2:G$166 * _xlfn.XLOOKUP('Weighted - average'!$A173, Length!$A$2:$A$177, Length!G$2:G$177)),
    0
)</f>
        <v>300292.80810075894</v>
      </c>
      <c r="H173" cm="1">
        <f t="array" ref="H173">IFERROR(
    _xlfn.XLOOKUP('Weighted - average'!$A173, Width!$A$2:$A$166, Width!H$2:H$166 * _xlfn.XLOOKUP('Weighted - average'!$A173, Length!$A$2:$A$177, Length!H$2:H$177)),
    0
)</f>
        <v>0</v>
      </c>
      <c r="I173" cm="1">
        <f t="array" ref="I173">IFERROR(
    _xlfn.XLOOKUP('Weighted - average'!$A173, Width!$A$2:$A$166, Width!I$2:I$166 * _xlfn.XLOOKUP('Weighted - average'!$A173, Length!$A$2:$A$177, Length!I$2:I$177)),
    0
)</f>
        <v>17025.246630000001</v>
      </c>
      <c r="J173" cm="1">
        <f t="array" ref="J173">IFERROR(
    _xlfn.XLOOKUP('Weighted - average'!$A173, Width!$A$2:$A$166, Width!J$2:J$166 * _xlfn.XLOOKUP('Weighted - average'!$A173, Length!$A$2:$A$177, Length!J$2:J$177)),
    0
)</f>
        <v>0</v>
      </c>
      <c r="K173" cm="1">
        <f t="array" ref="K173">IFERROR(
    _xlfn.XLOOKUP('Weighted - average'!$A173, Width!$A$2:$A$166, Width!K$2:K$166 * _xlfn.XLOOKUP('Weighted - average'!$A173, Length!$A$2:$A$177, Length!K$2:K$177)),
    0
)</f>
        <v>37450.085344798274</v>
      </c>
      <c r="L173" cm="1">
        <f t="array" ref="L173">IFERROR(
    _xlfn.XLOOKUP('Weighted - average'!$A173, Width!$A$2:$A$166, Width!L$2:L$166 * _xlfn.XLOOKUP('Weighted - average'!$A173, Length!$A$2:$A$177, Length!L$2:L$177)),
    0
)</f>
        <v>81447.135265620062</v>
      </c>
      <c r="M173" cm="1">
        <f t="array" ref="M173">IFERROR(
    _xlfn.XLOOKUP('Weighted - average'!$A173, Width!$A$2:$A$166, Width!M$2:M$166 * _xlfn.XLOOKUP('Weighted - average'!$A173, Length!$A$2:$A$177, Length!M$2:M$177)),
    0
)</f>
        <v>13417.9</v>
      </c>
      <c r="N173" cm="1">
        <f t="array" ref="N173">IFERROR(
    _xlfn.XLOOKUP('Weighted - average'!$A173, Width!$A$2:$A$166, Width!N$2:N$166 * _xlfn.XLOOKUP('Weighted - average'!$A173, Length!$A$2:$A$177, Length!N$2:N$177)),
    0
)</f>
        <v>236.75400000000002</v>
      </c>
      <c r="O173" cm="1">
        <f t="array" ref="O173">IFERROR(
    _xlfn.XLOOKUP('Weighted - average'!$A173, Width!$A$2:$A$166, Width!O$2:O$166 * _xlfn.XLOOKUP('Weighted - average'!$A173, Length!$A$2:$A$177, Length!O$2:O$177)),
    0
)</f>
        <v>53593.814283091226</v>
      </c>
      <c r="P173" cm="1">
        <f t="array" ref="P173">IFERROR(
    _xlfn.XLOOKUP('Weighted - average'!$A173, Width!$A$2:$A$166, Width!P$2:P$166 * _xlfn.XLOOKUP('Weighted - average'!$A173, Length!$A$2:$A$177, Length!P$2:P$177)),
    0
)</f>
        <v>2228.62</v>
      </c>
    </row>
    <row r="174" spans="1:16" x14ac:dyDescent="0.25">
      <c r="A174" s="1" t="s">
        <v>177</v>
      </c>
      <c r="B174" cm="1">
        <f t="array" ref="B174">IFERROR(
    _xlfn.XLOOKUP('Weighted - average'!$A174, Width!$A$2:$A$166, Width!B$2:B$166 * _xlfn.XLOOKUP('Weighted - average'!$A174, Length!$A$2:$A$177, Length!B$2:B$177)),
    0
)</f>
        <v>0</v>
      </c>
      <c r="C174" cm="1">
        <f t="array" ref="C174">IFERROR(
    _xlfn.XLOOKUP('Weighted - average'!$A174, Width!$A$2:$A$166, Width!C$2:C$166 * _xlfn.XLOOKUP('Weighted - average'!$A174, Length!$A$2:$A$177, Length!C$2:C$177)),
    0
)</f>
        <v>217831.00124773005</v>
      </c>
      <c r="D174" cm="1">
        <f t="array" ref="D174">IFERROR(
    _xlfn.XLOOKUP('Weighted - average'!$A174, Width!$A$2:$A$166, Width!D$2:D$166 * _xlfn.XLOOKUP('Weighted - average'!$A174, Length!$A$2:$A$177, Length!D$2:D$177)),
    0
)</f>
        <v>1275.8217692307683</v>
      </c>
      <c r="E174" cm="1">
        <f t="array" ref="E174">IFERROR(
    _xlfn.XLOOKUP('Weighted - average'!$A174, Width!$A$2:$A$166, Width!E$2:E$166 * _xlfn.XLOOKUP('Weighted - average'!$A174, Length!$A$2:$A$177, Length!E$2:E$177)),
    0
)</f>
        <v>0</v>
      </c>
      <c r="F174" cm="1">
        <f t="array" ref="F174">IFERROR(
    _xlfn.XLOOKUP('Weighted - average'!$A174, Width!$A$2:$A$166, Width!F$2:F$166 * _xlfn.XLOOKUP('Weighted - average'!$A174, Length!$A$2:$A$177, Length!F$2:F$177)),
    0
)</f>
        <v>191516.16243842556</v>
      </c>
      <c r="G174" cm="1">
        <f t="array" ref="G174">IFERROR(
    _xlfn.XLOOKUP('Weighted - average'!$A174, Width!$A$2:$A$166, Width!G$2:G$166 * _xlfn.XLOOKUP('Weighted - average'!$A174, Length!$A$2:$A$177, Length!G$2:G$177)),
    0
)</f>
        <v>994872.26097969408</v>
      </c>
      <c r="H174" cm="1">
        <f t="array" ref="H174">IFERROR(
    _xlfn.XLOOKUP('Weighted - average'!$A174, Width!$A$2:$A$166, Width!H$2:H$166 * _xlfn.XLOOKUP('Weighted - average'!$A174, Length!$A$2:$A$177, Length!H$2:H$177)),
    0
)</f>
        <v>0</v>
      </c>
      <c r="I174" cm="1">
        <f t="array" ref="I174">IFERROR(
    _xlfn.XLOOKUP('Weighted - average'!$A174, Width!$A$2:$A$166, Width!I$2:I$166 * _xlfn.XLOOKUP('Weighted - average'!$A174, Length!$A$2:$A$177, Length!I$2:I$177)),
    0
)</f>
        <v>2470.7991412156016</v>
      </c>
      <c r="J174" cm="1">
        <f t="array" ref="J174">IFERROR(
    _xlfn.XLOOKUP('Weighted - average'!$A174, Width!$A$2:$A$166, Width!J$2:J$166 * _xlfn.XLOOKUP('Weighted - average'!$A174, Length!$A$2:$A$177, Length!J$2:J$177)),
    0
)</f>
        <v>0</v>
      </c>
      <c r="K174" cm="1">
        <f t="array" ref="K174">IFERROR(
    _xlfn.XLOOKUP('Weighted - average'!$A174, Width!$A$2:$A$166, Width!K$2:K$166 * _xlfn.XLOOKUP('Weighted - average'!$A174, Length!$A$2:$A$177, Length!K$2:K$177)),
    0
)</f>
        <v>298532.45009385765</v>
      </c>
      <c r="L174" cm="1">
        <f t="array" ref="L174">IFERROR(
    _xlfn.XLOOKUP('Weighted - average'!$A174, Width!$A$2:$A$166, Width!L$2:L$166 * _xlfn.XLOOKUP('Weighted - average'!$A174, Length!$A$2:$A$177, Length!L$2:L$177)),
    0
)</f>
        <v>413522.29457727878</v>
      </c>
      <c r="M174" cm="1">
        <f t="array" ref="M174">IFERROR(
    _xlfn.XLOOKUP('Weighted - average'!$A174, Width!$A$2:$A$166, Width!M$2:M$166 * _xlfn.XLOOKUP('Weighted - average'!$A174, Length!$A$2:$A$177, Length!M$2:M$177)),
    0
)</f>
        <v>0</v>
      </c>
      <c r="N174" cm="1">
        <f t="array" ref="N174">IFERROR(
    _xlfn.XLOOKUP('Weighted - average'!$A174, Width!$A$2:$A$166, Width!N$2:N$166 * _xlfn.XLOOKUP('Weighted - average'!$A174, Length!$A$2:$A$177, Length!N$2:N$177)),
    0
)</f>
        <v>0</v>
      </c>
      <c r="O174" cm="1">
        <f t="array" ref="O174">IFERROR(
    _xlfn.XLOOKUP('Weighted - average'!$A174, Width!$A$2:$A$166, Width!O$2:O$166 * _xlfn.XLOOKUP('Weighted - average'!$A174, Length!$A$2:$A$177, Length!O$2:O$177)),
    0
)</f>
        <v>572666.58936864138</v>
      </c>
      <c r="P174" cm="1">
        <f t="array" ref="P174">IFERROR(
    _xlfn.XLOOKUP('Weighted - average'!$A174, Width!$A$2:$A$166, Width!P$2:P$166 * _xlfn.XLOOKUP('Weighted - average'!$A174, Length!$A$2:$A$177, Length!P$2:P$177)),
    0
)</f>
        <v>0</v>
      </c>
    </row>
    <row r="175" spans="1:16" x14ac:dyDescent="0.25">
      <c r="A175" s="1" t="s">
        <v>178</v>
      </c>
      <c r="B175" cm="1">
        <f t="array" ref="B175">IFERROR(
    _xlfn.XLOOKUP('Weighted - average'!$A175, Width!$A$2:$A$166, Width!B$2:B$166 * _xlfn.XLOOKUP('Weighted - average'!$A175, Length!$A$2:$A$177, Length!B$2:B$177)),
    0
)</f>
        <v>44977.328297174536</v>
      </c>
      <c r="C175" cm="1">
        <f t="array" ref="C175">IFERROR(
    _xlfn.XLOOKUP('Weighted - average'!$A175, Width!$A$2:$A$166, Width!C$2:C$166 * _xlfn.XLOOKUP('Weighted - average'!$A175, Length!$A$2:$A$177, Length!C$2:C$177)),
    0
)</f>
        <v>144146.71554770926</v>
      </c>
      <c r="D175" cm="1">
        <f t="array" ref="D175">IFERROR(
    _xlfn.XLOOKUP('Weighted - average'!$A175, Width!$A$2:$A$166, Width!D$2:D$166 * _xlfn.XLOOKUP('Weighted - average'!$A175, Length!$A$2:$A$177, Length!D$2:D$177)),
    0
)</f>
        <v>0</v>
      </c>
      <c r="E175" cm="1">
        <f t="array" ref="E175">IFERROR(
    _xlfn.XLOOKUP('Weighted - average'!$A175, Width!$A$2:$A$166, Width!E$2:E$166 * _xlfn.XLOOKUP('Weighted - average'!$A175, Length!$A$2:$A$177, Length!E$2:E$177)),
    0
)</f>
        <v>0</v>
      </c>
      <c r="F175" cm="1">
        <f t="array" ref="F175">IFERROR(
    _xlfn.XLOOKUP('Weighted - average'!$A175, Width!$A$2:$A$166, Width!F$2:F$166 * _xlfn.XLOOKUP('Weighted - average'!$A175, Length!$A$2:$A$177, Length!F$2:F$177)),
    0
)</f>
        <v>30891.964910302915</v>
      </c>
      <c r="G175" cm="1">
        <f t="array" ref="G175">IFERROR(
    _xlfn.XLOOKUP('Weighted - average'!$A175, Width!$A$2:$A$166, Width!G$2:G$166 * _xlfn.XLOOKUP('Weighted - average'!$A175, Length!$A$2:$A$177, Length!G$2:G$177)),
    0
)</f>
        <v>94167.420223619512</v>
      </c>
      <c r="H175" cm="1">
        <f t="array" ref="H175">IFERROR(
    _xlfn.XLOOKUP('Weighted - average'!$A175, Width!$A$2:$A$166, Width!H$2:H$166 * _xlfn.XLOOKUP('Weighted - average'!$A175, Length!$A$2:$A$177, Length!H$2:H$177)),
    0
)</f>
        <v>0</v>
      </c>
      <c r="I175" cm="1">
        <f t="array" ref="I175">IFERROR(
    _xlfn.XLOOKUP('Weighted - average'!$A175, Width!$A$2:$A$166, Width!I$2:I$166 * _xlfn.XLOOKUP('Weighted - average'!$A175, Length!$A$2:$A$177, Length!I$2:I$177)),
    0
)</f>
        <v>0</v>
      </c>
      <c r="J175" cm="1">
        <f t="array" ref="J175">IFERROR(
    _xlfn.XLOOKUP('Weighted - average'!$A175, Width!$A$2:$A$166, Width!J$2:J$166 * _xlfn.XLOOKUP('Weighted - average'!$A175, Length!$A$2:$A$177, Length!J$2:J$177)),
    0
)</f>
        <v>0</v>
      </c>
      <c r="K175" cm="1">
        <f t="array" ref="K175">IFERROR(
    _xlfn.XLOOKUP('Weighted - average'!$A175, Width!$A$2:$A$166, Width!K$2:K$166 * _xlfn.XLOOKUP('Weighted - average'!$A175, Length!$A$2:$A$177, Length!K$2:K$177)),
    0
)</f>
        <v>0</v>
      </c>
      <c r="L175" cm="1">
        <f t="array" ref="L175">IFERROR(
    _xlfn.XLOOKUP('Weighted - average'!$A175, Width!$A$2:$A$166, Width!L$2:L$166 * _xlfn.XLOOKUP('Weighted - average'!$A175, Length!$A$2:$A$177, Length!L$2:L$177)),
    0
)</f>
        <v>43254.938561304101</v>
      </c>
      <c r="M175" cm="1">
        <f t="array" ref="M175">IFERROR(
    _xlfn.XLOOKUP('Weighted - average'!$A175, Width!$A$2:$A$166, Width!M$2:M$166 * _xlfn.XLOOKUP('Weighted - average'!$A175, Length!$A$2:$A$177, Length!M$2:M$177)),
    0
)</f>
        <v>0</v>
      </c>
      <c r="N175" cm="1">
        <f t="array" ref="N175">IFERROR(
    _xlfn.XLOOKUP('Weighted - average'!$A175, Width!$A$2:$A$166, Width!N$2:N$166 * _xlfn.XLOOKUP('Weighted - average'!$A175, Length!$A$2:$A$177, Length!N$2:N$177)),
    0
)</f>
        <v>0</v>
      </c>
      <c r="O175" cm="1">
        <f t="array" ref="O175">IFERROR(
    _xlfn.XLOOKUP('Weighted - average'!$A175, Width!$A$2:$A$166, Width!O$2:O$166 * _xlfn.XLOOKUP('Weighted - average'!$A175, Length!$A$2:$A$177, Length!O$2:O$177)),
    0
)</f>
        <v>27671.589206772656</v>
      </c>
      <c r="P175" cm="1">
        <f t="array" ref="P175">IFERROR(
    _xlfn.XLOOKUP('Weighted - average'!$A175, Width!$A$2:$A$166, Width!P$2:P$166 * _xlfn.XLOOKUP('Weighted - average'!$A175, Length!$A$2:$A$177, Length!P$2:P$177)),
    0
)</f>
        <v>0</v>
      </c>
    </row>
    <row r="176" spans="1:16" x14ac:dyDescent="0.25">
      <c r="A176" s="1" t="s">
        <v>179</v>
      </c>
      <c r="B176" cm="1">
        <f t="array" ref="B176">IFERROR(
    _xlfn.XLOOKUP('Weighted - average'!$A176, Width!$A$2:$A$166, Width!B$2:B$166 * _xlfn.XLOOKUP('Weighted - average'!$A176, Length!$A$2:$A$177, Length!B$2:B$177)),
    0
)</f>
        <v>13555.56</v>
      </c>
      <c r="C176" cm="1">
        <f t="array" ref="C176">IFERROR(
    _xlfn.XLOOKUP('Weighted - average'!$A176, Width!$A$2:$A$166, Width!C$2:C$166 * _xlfn.XLOOKUP('Weighted - average'!$A176, Length!$A$2:$A$177, Length!C$2:C$177)),
    0
)</f>
        <v>373438.00759000168</v>
      </c>
      <c r="D176" cm="1">
        <f t="array" ref="D176">IFERROR(
    _xlfn.XLOOKUP('Weighted - average'!$A176, Width!$A$2:$A$166, Width!D$2:D$166 * _xlfn.XLOOKUP('Weighted - average'!$A176, Length!$A$2:$A$177, Length!D$2:D$177)),
    0
)</f>
        <v>0</v>
      </c>
      <c r="E176" cm="1">
        <f t="array" ref="E176">IFERROR(
    _xlfn.XLOOKUP('Weighted - average'!$A176, Width!$A$2:$A$166, Width!E$2:E$166 * _xlfn.XLOOKUP('Weighted - average'!$A176, Length!$A$2:$A$177, Length!E$2:E$177)),
    0
)</f>
        <v>0</v>
      </c>
      <c r="F176" cm="1">
        <f t="array" ref="F176">IFERROR(
    _xlfn.XLOOKUP('Weighted - average'!$A176, Width!$A$2:$A$166, Width!F$2:F$166 * _xlfn.XLOOKUP('Weighted - average'!$A176, Length!$A$2:$A$177, Length!F$2:F$177)),
    0
)</f>
        <v>0</v>
      </c>
      <c r="G176" cm="1">
        <f t="array" ref="G176">IFERROR(
    _xlfn.XLOOKUP('Weighted - average'!$A176, Width!$A$2:$A$166, Width!G$2:G$166 * _xlfn.XLOOKUP('Weighted - average'!$A176, Length!$A$2:$A$177, Length!G$2:G$177)),
    0
)</f>
        <v>114401.23111078578</v>
      </c>
      <c r="H176" cm="1">
        <f t="array" ref="H176">IFERROR(
    _xlfn.XLOOKUP('Weighted - average'!$A176, Width!$A$2:$A$166, Width!H$2:H$166 * _xlfn.XLOOKUP('Weighted - average'!$A176, Length!$A$2:$A$177, Length!H$2:H$177)),
    0
)</f>
        <v>0</v>
      </c>
      <c r="I176" cm="1">
        <f t="array" ref="I176">IFERROR(
    _xlfn.XLOOKUP('Weighted - average'!$A176, Width!$A$2:$A$166, Width!I$2:I$166 * _xlfn.XLOOKUP('Weighted - average'!$A176, Length!$A$2:$A$177, Length!I$2:I$177)),
    0
)</f>
        <v>0</v>
      </c>
      <c r="J176" cm="1">
        <f t="array" ref="J176">IFERROR(
    _xlfn.XLOOKUP('Weighted - average'!$A176, Width!$A$2:$A$166, Width!J$2:J$166 * _xlfn.XLOOKUP('Weighted - average'!$A176, Length!$A$2:$A$177, Length!J$2:J$177)),
    0
)</f>
        <v>0</v>
      </c>
      <c r="K176" cm="1">
        <f t="array" ref="K176">IFERROR(
    _xlfn.XLOOKUP('Weighted - average'!$A176, Width!$A$2:$A$166, Width!K$2:K$166 * _xlfn.XLOOKUP('Weighted - average'!$A176, Length!$A$2:$A$177, Length!K$2:K$177)),
    0
)</f>
        <v>26695.052861708635</v>
      </c>
      <c r="L176" cm="1">
        <f t="array" ref="L176">IFERROR(
    _xlfn.XLOOKUP('Weighted - average'!$A176, Width!$A$2:$A$166, Width!L$2:L$166 * _xlfn.XLOOKUP('Weighted - average'!$A176, Length!$A$2:$A$177, Length!L$2:L$177)),
    0
)</f>
        <v>154509.64994145677</v>
      </c>
      <c r="M176" cm="1">
        <f t="array" ref="M176">IFERROR(
    _xlfn.XLOOKUP('Weighted - average'!$A176, Width!$A$2:$A$166, Width!M$2:M$166 * _xlfn.XLOOKUP('Weighted - average'!$A176, Length!$A$2:$A$177, Length!M$2:M$177)),
    0
)</f>
        <v>0</v>
      </c>
      <c r="N176" cm="1">
        <f t="array" ref="N176">IFERROR(
    _xlfn.XLOOKUP('Weighted - average'!$A176, Width!$A$2:$A$166, Width!N$2:N$166 * _xlfn.XLOOKUP('Weighted - average'!$A176, Length!$A$2:$A$177, Length!N$2:N$177)),
    0
)</f>
        <v>0</v>
      </c>
      <c r="O176" cm="1">
        <f t="array" ref="O176">IFERROR(
    _xlfn.XLOOKUP('Weighted - average'!$A176, Width!$A$2:$A$166, Width!O$2:O$166 * _xlfn.XLOOKUP('Weighted - average'!$A176, Length!$A$2:$A$177, Length!O$2:O$177)),
    0
)</f>
        <v>33457.598444725205</v>
      </c>
      <c r="P176" cm="1">
        <f t="array" ref="P176">IFERROR(
    _xlfn.XLOOKUP('Weighted - average'!$A176, Width!$A$2:$A$166, Width!P$2:P$166 * _xlfn.XLOOKUP('Weighted - average'!$A176, Length!$A$2:$A$177, Length!P$2:P$177)),
    0
)</f>
        <v>0</v>
      </c>
    </row>
    <row r="177" spans="1:16" x14ac:dyDescent="0.25">
      <c r="A177" s="1" t="s">
        <v>180</v>
      </c>
      <c r="B177" cm="1">
        <f t="array" ref="B177">IFERROR(
    _xlfn.XLOOKUP('Weighted - average'!$A177, Width!$A$2:$A$166, Width!B$2:B$166 * _xlfn.XLOOKUP('Weighted - average'!$A177, Length!$A$2:$A$177, Length!B$2:B$177)),
    0
)</f>
        <v>36869.248</v>
      </c>
      <c r="C177" cm="1">
        <f t="array" ref="C177">IFERROR(
    _xlfn.XLOOKUP('Weighted - average'!$A177, Width!$A$2:$A$166, Width!C$2:C$166 * _xlfn.XLOOKUP('Weighted - average'!$A177, Length!$A$2:$A$177, Length!C$2:C$177)),
    0
)</f>
        <v>262825.15161088784</v>
      </c>
      <c r="D177" cm="1">
        <f t="array" ref="D177">IFERROR(
    _xlfn.XLOOKUP('Weighted - average'!$A177, Width!$A$2:$A$166, Width!D$2:D$166 * _xlfn.XLOOKUP('Weighted - average'!$A177, Length!$A$2:$A$177, Length!D$2:D$177)),
    0
)</f>
        <v>0</v>
      </c>
      <c r="E177" cm="1">
        <f t="array" ref="E177">IFERROR(
    _xlfn.XLOOKUP('Weighted - average'!$A177, Width!$A$2:$A$166, Width!E$2:E$166 * _xlfn.XLOOKUP('Weighted - average'!$A177, Length!$A$2:$A$177, Length!E$2:E$177)),
    0
)</f>
        <v>0</v>
      </c>
      <c r="F177" cm="1">
        <f t="array" ref="F177">IFERROR(
    _xlfn.XLOOKUP('Weighted - average'!$A177, Width!$A$2:$A$166, Width!F$2:F$166 * _xlfn.XLOOKUP('Weighted - average'!$A177, Length!$A$2:$A$177, Length!F$2:F$177)),
    0
)</f>
        <v>18534.641791535836</v>
      </c>
      <c r="G177" cm="1">
        <f t="array" ref="G177">IFERROR(
    _xlfn.XLOOKUP('Weighted - average'!$A177, Width!$A$2:$A$166, Width!G$2:G$166 * _xlfn.XLOOKUP('Weighted - average'!$A177, Length!$A$2:$A$177, Length!G$2:G$177)),
    0
)</f>
        <v>92525.603776062038</v>
      </c>
      <c r="H177" cm="1">
        <f t="array" ref="H177">IFERROR(
    _xlfn.XLOOKUP('Weighted - average'!$A177, Width!$A$2:$A$166, Width!H$2:H$166 * _xlfn.XLOOKUP('Weighted - average'!$A177, Length!$A$2:$A$177, Length!H$2:H$177)),
    0
)</f>
        <v>116.60600000000001</v>
      </c>
      <c r="I177" cm="1">
        <f t="array" ref="I177">IFERROR(
    _xlfn.XLOOKUP('Weighted - average'!$A177, Width!$A$2:$A$166, Width!I$2:I$166 * _xlfn.XLOOKUP('Weighted - average'!$A177, Length!$A$2:$A$177, Length!I$2:I$177)),
    0
)</f>
        <v>0</v>
      </c>
      <c r="J177" cm="1">
        <f t="array" ref="J177">IFERROR(
    _xlfn.XLOOKUP('Weighted - average'!$A177, Width!$A$2:$A$166, Width!J$2:J$166 * _xlfn.XLOOKUP('Weighted - average'!$A177, Length!$A$2:$A$177, Length!J$2:J$177)),
    0
)</f>
        <v>0</v>
      </c>
      <c r="K177" cm="1">
        <f t="array" ref="K177">IFERROR(
    _xlfn.XLOOKUP('Weighted - average'!$A177, Width!$A$2:$A$166, Width!K$2:K$166 * _xlfn.XLOOKUP('Weighted - average'!$A177, Length!$A$2:$A$177, Length!K$2:K$177)),
    0
)</f>
        <v>19607.619685759884</v>
      </c>
      <c r="L177" cm="1">
        <f t="array" ref="L177">IFERROR(
    _xlfn.XLOOKUP('Weighted - average'!$A177, Width!$A$2:$A$166, Width!L$2:L$166 * _xlfn.XLOOKUP('Weighted - average'!$A177, Length!$A$2:$A$177, Length!L$2:L$177)),
    0
)</f>
        <v>121933.51740577762</v>
      </c>
      <c r="M177" cm="1">
        <f t="array" ref="M177">IFERROR(
    _xlfn.XLOOKUP('Weighted - average'!$A177, Width!$A$2:$A$166, Width!M$2:M$166 * _xlfn.XLOOKUP('Weighted - average'!$A177, Length!$A$2:$A$177, Length!M$2:M$177)),
    0
)</f>
        <v>0</v>
      </c>
      <c r="N177" cm="1">
        <f t="array" ref="N177">IFERROR(
    _xlfn.XLOOKUP('Weighted - average'!$A177, Width!$A$2:$A$166, Width!N$2:N$166 * _xlfn.XLOOKUP('Weighted - average'!$A177, Length!$A$2:$A$177, Length!N$2:N$177)),
    0
)</f>
        <v>0</v>
      </c>
      <c r="O177" cm="1">
        <f t="array" ref="O177">IFERROR(
    _xlfn.XLOOKUP('Weighted - average'!$A177, Width!$A$2:$A$166, Width!O$2:O$166 * _xlfn.XLOOKUP('Weighted - average'!$A177, Length!$A$2:$A$177, Length!O$2:O$177)),
    0
)</f>
        <v>61965.031554921523</v>
      </c>
      <c r="P177" cm="1">
        <f t="array" ref="P177">IFERROR(
    _xlfn.XLOOKUP('Weighted - average'!$A177, Width!$A$2:$A$166, Width!P$2:P$166 * _xlfn.XLOOKUP('Weighted - average'!$A177, Length!$A$2:$A$177, Length!P$2:P$177)),
    0
)</f>
        <v>0</v>
      </c>
    </row>
    <row r="178" spans="1:16" x14ac:dyDescent="0.25">
      <c r="B178">
        <f>SUM(B2:B177)/Length_selection!B167</f>
        <v>10.114448572848865</v>
      </c>
      <c r="C178">
        <f>SUM(C2:C177)/Length_selection!C167</f>
        <v>5.1040485809512894</v>
      </c>
      <c r="D178">
        <f>SUM(D2:D177)/Length_selection!D167</f>
        <v>6.892046065663032</v>
      </c>
      <c r="E178">
        <f>SUM(E2:E177)/Length_selection!E167</f>
        <v>6.2755503632768832</v>
      </c>
      <c r="F178">
        <f>SUM(F2:F177)/Length_selection!F167</f>
        <v>10.35838618260364</v>
      </c>
      <c r="G178">
        <f>SUM(G2:G177)/Length_selection!G167</f>
        <v>7.2028096935943351</v>
      </c>
      <c r="H178">
        <f>SUM(H2:H177)/Length_selection!H167</f>
        <v>6.3832945137155876</v>
      </c>
      <c r="I178">
        <f>SUM(I2:I177)/Length_selection!I167</f>
        <v>4.3264520948576966</v>
      </c>
      <c r="J178">
        <f>SUM(J2:J177)/Length_selection!J167</f>
        <v>1.5449688800216681</v>
      </c>
      <c r="K178">
        <f>SUM(K2:K177)/Length_selection!K167</f>
        <v>4.9029807894694066</v>
      </c>
      <c r="L178">
        <f>SUM(L2:L177)/Length_selection!L167</f>
        <v>7.2915200559958206</v>
      </c>
      <c r="M178">
        <f>SUM(M2:M177)/Length_selection!M167</f>
        <v>30.909274241173069</v>
      </c>
      <c r="N178">
        <f>SUM(N2:N177)/Length_selection!N167</f>
        <v>4.5710697309727522</v>
      </c>
      <c r="O178">
        <f>SUM(O2:O177)/Length_selection!O167</f>
        <v>8.0147091941719033</v>
      </c>
      <c r="P178">
        <f>SUM(P2:P177)/Length_selection!P167</f>
        <v>9.5932023014312087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Final Width</vt:lpstr>
      <vt:lpstr>Width</vt:lpstr>
      <vt:lpstr>Length</vt:lpstr>
      <vt:lpstr>Length_selection</vt:lpstr>
      <vt:lpstr>Weighted -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2023-09-08T10:01:20Z</dcterms:created>
  <dcterms:modified xsi:type="dcterms:W3CDTF">2024-03-12T13:28:16Z</dcterms:modified>
</cp:coreProperties>
</file>