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jekt Statystyka\"/>
    </mc:Choice>
  </mc:AlternateContent>
  <xr:revisionPtr revIDLastSave="0" documentId="13_ncr:40009_{53FB0AE7-E1FF-4223-AC72-CC271E0B5939}" xr6:coauthVersionLast="44" xr6:coauthVersionMax="44" xr10:uidLastSave="{00000000-0000-0000-0000-000000000000}"/>
  <bookViews>
    <workbookView xWindow="-108" yWindow="348" windowWidth="23256" windowHeight="12720"/>
  </bookViews>
  <sheets>
    <sheet name="Pojazd_sprawcy" sheetId="1" r:id="rId1"/>
  </sheets>
  <calcPr calcId="0"/>
</workbook>
</file>

<file path=xl/calcChain.xml><?xml version="1.0" encoding="utf-8"?>
<calcChain xmlns="http://schemas.openxmlformats.org/spreadsheetml/2006/main">
  <c r="J17" i="1" l="1"/>
  <c r="M15" i="1"/>
  <c r="J16" i="1"/>
  <c r="J9" i="1"/>
  <c r="J7" i="1"/>
  <c r="J6" i="1"/>
  <c r="J5" i="1"/>
  <c r="M6" i="1"/>
  <c r="J15" i="1"/>
  <c r="J14" i="1"/>
  <c r="J8" i="1"/>
</calcChain>
</file>

<file path=xl/sharedStrings.xml><?xml version="1.0" encoding="utf-8"?>
<sst xmlns="http://schemas.openxmlformats.org/spreadsheetml/2006/main" count="42" uniqueCount="31">
  <si>
    <t>Rodzaj pojazdu</t>
  </si>
  <si>
    <t>Liczba Wypadkow</t>
  </si>
  <si>
    <t>Liczba Zabitych</t>
  </si>
  <si>
    <t>Liczba Rannych</t>
  </si>
  <si>
    <t>Liczba Kolizji</t>
  </si>
  <si>
    <t>Autobus inny</t>
  </si>
  <si>
    <t>Autobus komunikacji publicznej</t>
  </si>
  <si>
    <t>Ciągnik rolniczy</t>
  </si>
  <si>
    <t>Czterokołowiec</t>
  </si>
  <si>
    <t>Czterokołowiec lekki</t>
  </si>
  <si>
    <t>Inny</t>
  </si>
  <si>
    <t>Motocykl inny</t>
  </si>
  <si>
    <t>Motocykl o poj. do 125 cm3 ( do 11 kw/0,1 KW/kg)</t>
  </si>
  <si>
    <t>Motorower</t>
  </si>
  <si>
    <t>Pociąg</t>
  </si>
  <si>
    <t>Pojazd nieustalony</t>
  </si>
  <si>
    <t>Rower</t>
  </si>
  <si>
    <t>Samochód ciężarowy DMC do 3,5 T</t>
  </si>
  <si>
    <t>Samochód ciężarowy DMC powyżej 3,5 T</t>
  </si>
  <si>
    <t>Samochód osobowy</t>
  </si>
  <si>
    <t>Tramwaj, trolejbus</t>
  </si>
  <si>
    <t>Wszystkie samochody osobowe</t>
  </si>
  <si>
    <t>Wypadki z rannymi / zabitymi</t>
  </si>
  <si>
    <t>Wypadki bez rannych</t>
  </si>
  <si>
    <t>szansa na kolizje w 2018</t>
  </si>
  <si>
    <t>Samochody osobowe</t>
  </si>
  <si>
    <t>Rowery</t>
  </si>
  <si>
    <t>Śmiertelność kolizji</t>
  </si>
  <si>
    <t>Ranność Wypadku</t>
  </si>
  <si>
    <t>śmiertelność wypadku</t>
  </si>
  <si>
    <t>ranność wypadku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</si>
</sst>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17" sqref="J17"/>
    </sheetView>
  </sheetViews>
  <sheetFormatPr defaultRowHeight="14.4" x14ac:dyDescent="0.3"/>
  <cols>
    <col min="1" max="1" width="42.88671875" bestFit="1" customWidth="1"/>
    <col min="2" max="2" width="15.6640625" bestFit="1" customWidth="1"/>
    <col min="3" max="3" width="13.33203125" bestFit="1" customWidth="1"/>
    <col min="4" max="4" width="13.44140625" bestFit="1" customWidth="1"/>
    <col min="5" max="5" width="11.109375" bestFit="1" customWidth="1"/>
    <col min="9" max="9" width="27.21875" bestFit="1" customWidth="1"/>
    <col min="10" max="10" width="15.6640625" bestFit="1" customWidth="1"/>
    <col min="11" max="11" width="13.33203125" bestFit="1" customWidth="1"/>
    <col min="12" max="12" width="13.44140625" bestFit="1" customWidth="1"/>
    <col min="13" max="13" width="11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s="3" t="s">
        <v>25</v>
      </c>
      <c r="J1" s="3"/>
      <c r="K1" s="3"/>
      <c r="L1" s="3"/>
      <c r="M1" s="3"/>
    </row>
    <row r="2" spans="1:13" x14ac:dyDescent="0.3">
      <c r="A2" t="s">
        <v>19</v>
      </c>
      <c r="B2">
        <v>20622</v>
      </c>
      <c r="C2">
        <v>1547</v>
      </c>
      <c r="D2">
        <v>25614</v>
      </c>
      <c r="E2">
        <v>291762</v>
      </c>
      <c r="I2" t="s">
        <v>21</v>
      </c>
      <c r="J2" s="1">
        <v>22514047</v>
      </c>
    </row>
    <row r="3" spans="1:13" x14ac:dyDescent="0.3">
      <c r="J3" t="s">
        <v>1</v>
      </c>
      <c r="K3" t="s">
        <v>2</v>
      </c>
      <c r="L3" t="s">
        <v>3</v>
      </c>
      <c r="M3" t="s">
        <v>4</v>
      </c>
    </row>
    <row r="4" spans="1:13" x14ac:dyDescent="0.3">
      <c r="A4" t="s">
        <v>17</v>
      </c>
      <c r="B4">
        <v>1350</v>
      </c>
      <c r="C4">
        <v>123</v>
      </c>
      <c r="D4">
        <v>1637</v>
      </c>
      <c r="E4">
        <v>23183</v>
      </c>
      <c r="I4" t="s">
        <v>19</v>
      </c>
      <c r="J4">
        <v>20622</v>
      </c>
      <c r="K4">
        <v>1547</v>
      </c>
      <c r="L4">
        <v>25614</v>
      </c>
      <c r="M4">
        <v>291762</v>
      </c>
    </row>
    <row r="5" spans="1:13" x14ac:dyDescent="0.3">
      <c r="A5" t="s">
        <v>18</v>
      </c>
      <c r="B5">
        <v>878</v>
      </c>
      <c r="C5">
        <v>116</v>
      </c>
      <c r="D5">
        <v>1077</v>
      </c>
      <c r="E5">
        <v>22977</v>
      </c>
      <c r="I5" t="s">
        <v>24</v>
      </c>
      <c r="J5" s="2">
        <f>M6/J2</f>
        <v>1.3875070972357835E-2</v>
      </c>
    </row>
    <row r="6" spans="1:13" x14ac:dyDescent="0.3">
      <c r="A6" t="s">
        <v>11</v>
      </c>
      <c r="B6">
        <v>852</v>
      </c>
      <c r="C6">
        <v>121</v>
      </c>
      <c r="D6">
        <v>843</v>
      </c>
      <c r="E6">
        <v>2076</v>
      </c>
      <c r="I6" t="s">
        <v>29</v>
      </c>
      <c r="J6" s="2">
        <f>K4/M6</f>
        <v>4.9522382708461384E-3</v>
      </c>
      <c r="M6">
        <f>J4+M4</f>
        <v>312384</v>
      </c>
    </row>
    <row r="7" spans="1:13" x14ac:dyDescent="0.3">
      <c r="A7" t="s">
        <v>13</v>
      </c>
      <c r="B7">
        <v>635</v>
      </c>
      <c r="C7">
        <v>45</v>
      </c>
      <c r="D7">
        <v>638</v>
      </c>
      <c r="E7">
        <v>2291</v>
      </c>
      <c r="I7" t="s">
        <v>30</v>
      </c>
      <c r="J7" s="2">
        <f>L4/M6</f>
        <v>8.1995236631837734E-2</v>
      </c>
    </row>
    <row r="8" spans="1:13" x14ac:dyDescent="0.3">
      <c r="A8" t="s">
        <v>15</v>
      </c>
      <c r="B8">
        <v>557</v>
      </c>
      <c r="C8">
        <v>10</v>
      </c>
      <c r="D8">
        <v>596</v>
      </c>
      <c r="E8">
        <v>19059</v>
      </c>
      <c r="I8" t="s">
        <v>22</v>
      </c>
      <c r="J8">
        <f>K4+L4</f>
        <v>27161</v>
      </c>
    </row>
    <row r="9" spans="1:13" x14ac:dyDescent="0.3">
      <c r="A9" t="s">
        <v>6</v>
      </c>
      <c r="B9">
        <v>299</v>
      </c>
      <c r="C9">
        <v>5</v>
      </c>
      <c r="D9">
        <v>365</v>
      </c>
      <c r="E9">
        <v>2382</v>
      </c>
      <c r="I9" t="s">
        <v>23</v>
      </c>
      <c r="J9">
        <f>M6-J8</f>
        <v>285223</v>
      </c>
    </row>
    <row r="10" spans="1:13" x14ac:dyDescent="0.3">
      <c r="A10" t="s">
        <v>12</v>
      </c>
      <c r="B10">
        <v>214</v>
      </c>
      <c r="C10">
        <v>25</v>
      </c>
      <c r="D10">
        <v>216</v>
      </c>
      <c r="E10">
        <v>618</v>
      </c>
    </row>
    <row r="11" spans="1:13" x14ac:dyDescent="0.3">
      <c r="A11" t="s">
        <v>7</v>
      </c>
      <c r="B11">
        <v>130</v>
      </c>
      <c r="C11">
        <v>19</v>
      </c>
      <c r="D11">
        <v>143</v>
      </c>
      <c r="E11">
        <v>1572</v>
      </c>
      <c r="I11" s="3" t="s">
        <v>26</v>
      </c>
      <c r="J11" s="3"/>
      <c r="K11" s="3"/>
      <c r="L11" s="3"/>
      <c r="M11" s="3"/>
    </row>
    <row r="12" spans="1:13" x14ac:dyDescent="0.3">
      <c r="A12" t="s">
        <v>5</v>
      </c>
      <c r="B12">
        <v>92</v>
      </c>
      <c r="C12">
        <v>15</v>
      </c>
      <c r="D12">
        <v>209</v>
      </c>
      <c r="E12">
        <v>1604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3">
      <c r="A13" t="s">
        <v>20</v>
      </c>
      <c r="B13">
        <v>81</v>
      </c>
      <c r="C13">
        <v>5</v>
      </c>
      <c r="D13">
        <v>145</v>
      </c>
      <c r="E13">
        <v>231</v>
      </c>
      <c r="I13" t="s">
        <v>16</v>
      </c>
      <c r="J13">
        <v>1713</v>
      </c>
      <c r="K13">
        <v>132</v>
      </c>
      <c r="L13">
        <v>1636</v>
      </c>
      <c r="M13">
        <v>4697</v>
      </c>
    </row>
    <row r="14" spans="1:13" x14ac:dyDescent="0.3">
      <c r="A14" t="s">
        <v>10</v>
      </c>
      <c r="B14">
        <v>79</v>
      </c>
      <c r="C14">
        <v>9</v>
      </c>
      <c r="D14">
        <v>85</v>
      </c>
      <c r="E14">
        <v>1201</v>
      </c>
      <c r="I14" t="s">
        <v>27</v>
      </c>
      <c r="J14" s="2">
        <f>K13/J13</f>
        <v>7.7057793345008757E-2</v>
      </c>
    </row>
    <row r="15" spans="1:13" x14ac:dyDescent="0.3">
      <c r="A15" t="s">
        <v>8</v>
      </c>
      <c r="B15">
        <v>35</v>
      </c>
      <c r="C15">
        <v>3</v>
      </c>
      <c r="D15">
        <v>37</v>
      </c>
      <c r="E15">
        <v>75</v>
      </c>
      <c r="I15" t="s">
        <v>28</v>
      </c>
      <c r="J15" s="2">
        <f>L13/J13</f>
        <v>0.95504962054874487</v>
      </c>
      <c r="M15">
        <f>M13+J13</f>
        <v>6410</v>
      </c>
    </row>
    <row r="16" spans="1:13" x14ac:dyDescent="0.3">
      <c r="A16" t="s">
        <v>9</v>
      </c>
      <c r="B16">
        <v>19</v>
      </c>
      <c r="C16">
        <v>2</v>
      </c>
      <c r="D16">
        <v>20</v>
      </c>
      <c r="E16">
        <v>70</v>
      </c>
      <c r="I16" t="s">
        <v>22</v>
      </c>
      <c r="J16">
        <f>K13+L13</f>
        <v>1768</v>
      </c>
    </row>
    <row r="17" spans="1:10" x14ac:dyDescent="0.3">
      <c r="A17" t="s">
        <v>14</v>
      </c>
      <c r="B17">
        <v>0</v>
      </c>
      <c r="C17">
        <v>0</v>
      </c>
      <c r="D17">
        <v>0</v>
      </c>
      <c r="E17">
        <v>4</v>
      </c>
      <c r="I17" t="s">
        <v>23</v>
      </c>
      <c r="J17">
        <f>M15-J16</f>
        <v>4642</v>
      </c>
    </row>
  </sheetData>
  <sortState xmlns:xlrd2="http://schemas.microsoft.com/office/spreadsheetml/2017/richdata2" ref="A2:E18">
    <sortCondition descending="1" ref="B2:B18"/>
  </sortState>
  <mergeCells count="2">
    <mergeCell ref="I1:M1"/>
    <mergeCell ref="I11:M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Pojazd_sprawcy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2020-05-19T10:45:59Z</dcterms:created>
  <dcterms:modified xsi:type="dcterms:W3CDTF">2020-05-19T11:04:44Z</dcterms:modified>
</cp:coreProperties>
</file>