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w\Documents\"/>
    </mc:Choice>
  </mc:AlternateContent>
  <xr:revisionPtr revIDLastSave="0" documentId="8_{485E22FE-D263-4452-A484-7F4359E43951}" xr6:coauthVersionLast="47" xr6:coauthVersionMax="47" xr10:uidLastSave="{00000000-0000-0000-0000-000000000000}"/>
  <bookViews>
    <workbookView xWindow="-120" yWindow="-120" windowWidth="20730" windowHeight="11760" xr2:uid="{B22B3F5B-172A-4002-A876-D90D0A8E8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C2" i="1" l="1"/>
  <c r="E2" i="1" l="1"/>
  <c r="B3" i="1" s="1"/>
  <c r="D2" i="1"/>
  <c r="G2" i="1" s="1"/>
  <c r="C3" i="1" l="1"/>
  <c r="Y3" i="1"/>
  <c r="H2" i="1"/>
  <c r="I2" i="1" s="1"/>
  <c r="J2" i="1" s="1"/>
  <c r="K2" i="1" s="1"/>
  <c r="L2" i="1" s="1"/>
  <c r="M2" i="1" s="1"/>
  <c r="N2" i="1" s="1"/>
  <c r="P2" i="1"/>
  <c r="Q2" i="1" s="1"/>
  <c r="R2" i="1" s="1"/>
  <c r="S2" i="1" s="1"/>
  <c r="T2" i="1" s="1"/>
  <c r="U2" i="1" s="1"/>
  <c r="V2" i="1" s="1"/>
  <c r="W2" i="1" s="1"/>
  <c r="F2" i="1" s="1"/>
  <c r="E3" i="1"/>
  <c r="D3" i="1"/>
  <c r="G3" i="1" s="1"/>
  <c r="H3" i="1" l="1"/>
  <c r="I3" i="1" s="1"/>
  <c r="J3" i="1" s="1"/>
  <c r="K3" i="1" s="1"/>
  <c r="L3" i="1" s="1"/>
  <c r="M3" i="1" s="1"/>
  <c r="N3" i="1" s="1"/>
  <c r="P3" i="1"/>
  <c r="B4" i="1"/>
  <c r="Q3" i="1" l="1"/>
  <c r="R3" i="1" s="1"/>
  <c r="S3" i="1" s="1"/>
  <c r="T3" i="1" s="1"/>
  <c r="U3" i="1" s="1"/>
  <c r="V3" i="1" s="1"/>
  <c r="W3" i="1" s="1"/>
  <c r="F3" i="1" s="1"/>
  <c r="C4" i="1"/>
  <c r="E4" i="1" s="1"/>
  <c r="B5" i="1" s="1"/>
  <c r="Y4" i="1"/>
  <c r="D4" i="1"/>
  <c r="G4" i="1" s="1"/>
  <c r="C5" i="1" l="1"/>
  <c r="E5" i="1" s="1"/>
  <c r="Y5" i="1"/>
  <c r="H4" i="1"/>
  <c r="I4" i="1" s="1"/>
  <c r="J4" i="1" s="1"/>
  <c r="K4" i="1" s="1"/>
  <c r="L4" i="1" s="1"/>
  <c r="M4" i="1" s="1"/>
  <c r="N4" i="1" s="1"/>
  <c r="P4" i="1"/>
  <c r="B6" i="1"/>
  <c r="D5" i="1" l="1"/>
  <c r="G5" i="1" s="1"/>
  <c r="P5" i="1" s="1"/>
  <c r="C6" i="1"/>
  <c r="Y6" i="1"/>
  <c r="Q4" i="1"/>
  <c r="R4" i="1" s="1"/>
  <c r="S4" i="1" s="1"/>
  <c r="T4" i="1" s="1"/>
  <c r="U4" i="1" s="1"/>
  <c r="V4" i="1" s="1"/>
  <c r="W4" i="1" s="1"/>
  <c r="F4" i="1" s="1"/>
  <c r="H5" i="1"/>
  <c r="I5" i="1" s="1"/>
  <c r="J5" i="1" s="1"/>
  <c r="K5" i="1" s="1"/>
  <c r="L5" i="1" s="1"/>
  <c r="M5" i="1" s="1"/>
  <c r="N5" i="1" s="1"/>
  <c r="E6" i="1"/>
  <c r="D6" i="1"/>
  <c r="G6" i="1" s="1"/>
  <c r="Q5" i="1" l="1"/>
  <c r="R5" i="1" s="1"/>
  <c r="S5" i="1" s="1"/>
  <c r="T5" i="1" s="1"/>
  <c r="U5" i="1" s="1"/>
  <c r="V5" i="1" s="1"/>
  <c r="W5" i="1" s="1"/>
  <c r="F5" i="1" s="1"/>
  <c r="H6" i="1"/>
  <c r="I6" i="1" s="1"/>
  <c r="J6" i="1" s="1"/>
  <c r="K6" i="1" s="1"/>
  <c r="L6" i="1" s="1"/>
  <c r="M6" i="1" s="1"/>
  <c r="N6" i="1" s="1"/>
  <c r="P6" i="1"/>
  <c r="Q6" i="1" s="1"/>
  <c r="R6" i="1" s="1"/>
  <c r="S6" i="1" s="1"/>
  <c r="T6" i="1" s="1"/>
  <c r="U6" i="1" s="1"/>
  <c r="V6" i="1" s="1"/>
  <c r="W6" i="1" s="1"/>
  <c r="F6" i="1" s="1"/>
  <c r="B7" i="1"/>
  <c r="C7" i="1" l="1"/>
  <c r="Y7" i="1"/>
  <c r="E7" i="1"/>
  <c r="B8" i="1" s="1"/>
  <c r="D7" i="1"/>
  <c r="G7" i="1" s="1"/>
  <c r="C8" i="1" l="1"/>
  <c r="Y8" i="1"/>
  <c r="H7" i="1"/>
  <c r="I7" i="1" s="1"/>
  <c r="J7" i="1" s="1"/>
  <c r="K7" i="1" s="1"/>
  <c r="L7" i="1" s="1"/>
  <c r="M7" i="1" s="1"/>
  <c r="N7" i="1" s="1"/>
  <c r="P7" i="1"/>
  <c r="D8" i="1"/>
  <c r="G8" i="1" s="1"/>
  <c r="E8" i="1"/>
  <c r="B9" i="1" s="1"/>
  <c r="Y9" i="1" s="1"/>
  <c r="Q7" i="1" l="1"/>
  <c r="R7" i="1" s="1"/>
  <c r="S7" i="1" s="1"/>
  <c r="T7" i="1" s="1"/>
  <c r="U7" i="1" s="1"/>
  <c r="V7" i="1" s="1"/>
  <c r="W7" i="1" s="1"/>
  <c r="F7" i="1" s="1"/>
  <c r="H8" i="1"/>
  <c r="I8" i="1" s="1"/>
  <c r="J8" i="1" s="1"/>
  <c r="K8" i="1" s="1"/>
  <c r="L8" i="1" s="1"/>
  <c r="M8" i="1" s="1"/>
  <c r="N8" i="1" s="1"/>
  <c r="P8" i="1"/>
  <c r="Q8" i="1" s="1"/>
  <c r="R8" i="1" s="1"/>
  <c r="S8" i="1" s="1"/>
  <c r="T8" i="1" s="1"/>
  <c r="U8" i="1" s="1"/>
  <c r="C9" i="1"/>
  <c r="V8" i="1" l="1"/>
  <c r="W8" i="1" s="1"/>
  <c r="F8" i="1" s="1"/>
  <c r="E9" i="1"/>
  <c r="B10" i="1" s="1"/>
  <c r="D9" i="1"/>
  <c r="G9" i="1" s="1"/>
  <c r="C10" i="1" l="1"/>
  <c r="Y10" i="1"/>
  <c r="H9" i="1"/>
  <c r="I9" i="1" s="1"/>
  <c r="J9" i="1" s="1"/>
  <c r="K9" i="1" s="1"/>
  <c r="L9" i="1" s="1"/>
  <c r="M9" i="1" s="1"/>
  <c r="N9" i="1" s="1"/>
  <c r="P9" i="1"/>
  <c r="D10" i="1"/>
  <c r="G10" i="1" s="1"/>
  <c r="E10" i="1"/>
  <c r="B11" i="1" s="1"/>
  <c r="C11" i="1" l="1"/>
  <c r="Y11" i="1"/>
  <c r="H10" i="1"/>
  <c r="I10" i="1" s="1"/>
  <c r="J10" i="1" s="1"/>
  <c r="K10" i="1" s="1"/>
  <c r="L10" i="1" s="1"/>
  <c r="M10" i="1" s="1"/>
  <c r="N10" i="1" s="1"/>
  <c r="P10" i="1"/>
  <c r="Q9" i="1"/>
  <c r="R9" i="1" s="1"/>
  <c r="S9" i="1" s="1"/>
  <c r="T9" i="1" s="1"/>
  <c r="U9" i="1" s="1"/>
  <c r="V9" i="1" s="1"/>
  <c r="W9" i="1" s="1"/>
  <c r="F9" i="1" s="1"/>
  <c r="E11" i="1"/>
  <c r="B12" i="1" s="1"/>
  <c r="D11" i="1"/>
  <c r="G11" i="1" s="1"/>
  <c r="C12" i="1" l="1"/>
  <c r="Y12" i="1"/>
  <c r="Q10" i="1"/>
  <c r="R10" i="1" s="1"/>
  <c r="S10" i="1" s="1"/>
  <c r="T10" i="1" s="1"/>
  <c r="U10" i="1" s="1"/>
  <c r="V10" i="1" s="1"/>
  <c r="W10" i="1" s="1"/>
  <c r="F10" i="1" s="1"/>
  <c r="H11" i="1"/>
  <c r="I11" i="1" s="1"/>
  <c r="J11" i="1" s="1"/>
  <c r="K11" i="1" s="1"/>
  <c r="L11" i="1" s="1"/>
  <c r="M11" i="1" s="1"/>
  <c r="N11" i="1" s="1"/>
  <c r="P11" i="1"/>
  <c r="D12" i="1"/>
  <c r="G12" i="1" s="1"/>
  <c r="E12" i="1"/>
  <c r="B13" i="1" s="1"/>
  <c r="C13" i="1" l="1"/>
  <c r="Y13" i="1"/>
  <c r="Q11" i="1"/>
  <c r="R11" i="1" s="1"/>
  <c r="S11" i="1" s="1"/>
  <c r="T11" i="1" s="1"/>
  <c r="U11" i="1" s="1"/>
  <c r="V11" i="1" s="1"/>
  <c r="W11" i="1" s="1"/>
  <c r="F11" i="1" s="1"/>
  <c r="H12" i="1"/>
  <c r="I12" i="1" s="1"/>
  <c r="J12" i="1" s="1"/>
  <c r="K12" i="1" s="1"/>
  <c r="L12" i="1" s="1"/>
  <c r="M12" i="1" s="1"/>
  <c r="N12" i="1" s="1"/>
  <c r="P12" i="1"/>
  <c r="E13" i="1"/>
  <c r="B14" i="1" s="1"/>
  <c r="Y14" i="1" s="1"/>
  <c r="D13" i="1"/>
  <c r="G13" i="1" s="1"/>
  <c r="Q12" i="1" l="1"/>
  <c r="R12" i="1" s="1"/>
  <c r="S12" i="1" s="1"/>
  <c r="T12" i="1" s="1"/>
  <c r="U12" i="1" s="1"/>
  <c r="V12" i="1" s="1"/>
  <c r="W12" i="1" s="1"/>
  <c r="F12" i="1" s="1"/>
  <c r="H13" i="1"/>
  <c r="I13" i="1" s="1"/>
  <c r="J13" i="1" s="1"/>
  <c r="K13" i="1" s="1"/>
  <c r="L13" i="1" s="1"/>
  <c r="M13" i="1" s="1"/>
  <c r="N13" i="1" s="1"/>
  <c r="P13" i="1"/>
  <c r="Q13" i="1" s="1"/>
  <c r="R13" i="1" s="1"/>
  <c r="S13" i="1" s="1"/>
  <c r="T13" i="1" s="1"/>
  <c r="U13" i="1" s="1"/>
  <c r="V13" i="1" s="1"/>
  <c r="W13" i="1" s="1"/>
  <c r="F13" i="1" s="1"/>
  <c r="C14" i="1"/>
  <c r="D14" i="1" l="1"/>
  <c r="G14" i="1" s="1"/>
  <c r="E14" i="1"/>
  <c r="B15" i="1" s="1"/>
  <c r="C15" i="1" l="1"/>
  <c r="D15" i="1" s="1"/>
  <c r="G15" i="1" s="1"/>
  <c r="Y15" i="1"/>
  <c r="H14" i="1"/>
  <c r="I14" i="1" s="1"/>
  <c r="J14" i="1" s="1"/>
  <c r="K14" i="1" s="1"/>
  <c r="L14" i="1" s="1"/>
  <c r="M14" i="1" s="1"/>
  <c r="N14" i="1" s="1"/>
  <c r="P14" i="1"/>
  <c r="E15" i="1" l="1"/>
  <c r="B16" i="1" s="1"/>
  <c r="C16" i="1" s="1"/>
  <c r="Q14" i="1"/>
  <c r="R14" i="1" s="1"/>
  <c r="S14" i="1" s="1"/>
  <c r="T14" i="1" s="1"/>
  <c r="U14" i="1" s="1"/>
  <c r="V14" i="1" s="1"/>
  <c r="W14" i="1" s="1"/>
  <c r="F14" i="1" s="1"/>
  <c r="H15" i="1"/>
  <c r="I15" i="1" s="1"/>
  <c r="J15" i="1" s="1"/>
  <c r="K15" i="1" s="1"/>
  <c r="L15" i="1" s="1"/>
  <c r="M15" i="1" s="1"/>
  <c r="N15" i="1" s="1"/>
  <c r="P15" i="1"/>
  <c r="E16" i="1" l="1"/>
  <c r="B17" i="1" s="1"/>
  <c r="D16" i="1"/>
  <c r="G16" i="1" s="1"/>
  <c r="Y16" i="1"/>
  <c r="Q15" i="1"/>
  <c r="R15" i="1" s="1"/>
  <c r="S15" i="1" s="1"/>
  <c r="T15" i="1" s="1"/>
  <c r="U15" i="1" s="1"/>
  <c r="V15" i="1" s="1"/>
  <c r="W15" i="1" s="1"/>
  <c r="F15" i="1" s="1"/>
  <c r="C17" i="1"/>
  <c r="D17" i="1" s="1"/>
  <c r="G17" i="1" s="1"/>
  <c r="Y17" i="1"/>
  <c r="H16" i="1"/>
  <c r="I16" i="1" s="1"/>
  <c r="J16" i="1" s="1"/>
  <c r="K16" i="1" s="1"/>
  <c r="L16" i="1" s="1"/>
  <c r="M16" i="1" s="1"/>
  <c r="N16" i="1" s="1"/>
  <c r="P16" i="1"/>
  <c r="E17" i="1"/>
  <c r="Q16" i="1" l="1"/>
  <c r="R16" i="1" s="1"/>
  <c r="S16" i="1" s="1"/>
  <c r="T16" i="1" s="1"/>
  <c r="U16" i="1" s="1"/>
  <c r="V16" i="1" s="1"/>
  <c r="W16" i="1" s="1"/>
  <c r="F16" i="1" s="1"/>
  <c r="H17" i="1"/>
  <c r="I17" i="1" s="1"/>
  <c r="J17" i="1" s="1"/>
  <c r="K17" i="1" s="1"/>
  <c r="L17" i="1" s="1"/>
  <c r="M17" i="1" s="1"/>
  <c r="N17" i="1" s="1"/>
  <c r="P17" i="1"/>
  <c r="Q17" i="1" s="1"/>
  <c r="R17" i="1" s="1"/>
  <c r="S17" i="1" s="1"/>
  <c r="T17" i="1" s="1"/>
  <c r="U17" i="1" s="1"/>
  <c r="V17" i="1" s="1"/>
  <c r="W17" i="1" s="1"/>
  <c r="F17" i="1" s="1"/>
</calcChain>
</file>

<file path=xl/sharedStrings.xml><?xml version="1.0" encoding="utf-8"?>
<sst xmlns="http://schemas.openxmlformats.org/spreadsheetml/2006/main" count="40" uniqueCount="36">
  <si>
    <t>month</t>
  </si>
  <si>
    <t>july</t>
  </si>
  <si>
    <t>trading amount</t>
  </si>
  <si>
    <t>profit limmit</t>
  </si>
  <si>
    <t>expected amount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</si>
  <si>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</si>
  <si>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</si>
  <si>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</si>
  <si>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</si>
  <si>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</si>
  <si>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</si>
  <si>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</si>
  <si>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</si>
  <si>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</si>
  <si>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</si>
  <si>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</si>
  <si>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trades1</t>
  </si>
  <si>
    <t>trades2</t>
  </si>
  <si>
    <t>trades3</t>
  </si>
  <si>
    <t>trades4</t>
  </si>
  <si>
    <t>trades5</t>
  </si>
  <si>
    <t>trades6</t>
  </si>
  <si>
    <t>trades7</t>
  </si>
  <si>
    <t>trades8</t>
  </si>
  <si>
    <t>Loss</t>
  </si>
  <si>
    <t>initial account balance</t>
  </si>
  <si>
    <t>actual value</t>
  </si>
  <si>
    <t>estimate</t>
  </si>
  <si>
    <t>trade1</t>
  </si>
  <si>
    <t>trade2</t>
  </si>
  <si>
    <t>trade3</t>
  </si>
  <si>
    <t>trade4</t>
  </si>
  <si>
    <t>trade5</t>
  </si>
  <si>
    <t>trade6</t>
  </si>
  <si>
    <t>trade7</t>
  </si>
  <si>
    <t>trade8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</si>
</sst>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64EC-4807-4CAB-95FE-CCF342975753}">
  <dimension ref="A1:Y21"/>
  <sheetViews>
    <sheetView tabSelected="1" view="pageLayout" zoomScaleNormal="100" workbookViewId="0">
      <selection activeCell="O1" sqref="O1"/>
    </sheetView>
  </sheetViews>
  <sheetFormatPr defaultRowHeight="15" x14ac:dyDescent="0.25"/>
  <cols>
    <col min="1" max="1" width="11" customWidth="1"/>
    <col min="2" max="2" width="19.140625" style="1" customWidth="1"/>
    <col min="3" max="3" width="11.5703125" style="1" customWidth="1"/>
    <col min="4" max="4" width="13.28515625" style="1" customWidth="1"/>
    <col min="5" max="5" width="15.28515625" style="1" customWidth="1"/>
    <col min="6" max="6" width="14.85546875" customWidth="1"/>
    <col min="7" max="7" width="10.28515625" customWidth="1"/>
    <col min="8" max="8" width="9.42578125" customWidth="1"/>
    <col min="9" max="9" width="9.140625" customWidth="1"/>
    <col min="10" max="10" width="10.28515625" customWidth="1"/>
    <col min="11" max="11" width="10.140625" customWidth="1"/>
    <col min="12" max="12" width="11.28515625" customWidth="1"/>
    <col min="13" max="13" width="12.85546875" customWidth="1"/>
    <col min="14" max="14" width="10.85546875" customWidth="1"/>
    <col min="15" max="15" width="7.28515625" customWidth="1"/>
    <col min="16" max="16" width="8.28515625" customWidth="1"/>
    <col min="17" max="17" width="8.7109375" customWidth="1"/>
    <col min="18" max="18" width="8.85546875" customWidth="1"/>
    <col min="19" max="19" width="9.7109375" customWidth="1"/>
    <col min="20" max="20" width="10.5703125" customWidth="1"/>
    <col min="21" max="21" width="10" customWidth="1"/>
    <col min="22" max="22" width="10.42578125" customWidth="1"/>
    <col min="23" max="23" width="10.5703125" customWidth="1"/>
    <col min="25" max="25" width="11.28515625" style="1" customWidth="1"/>
  </cols>
  <sheetData>
    <row r="1" spans="1:25" x14ac:dyDescent="0.25">
      <c r="A1" t="s">
        <v>0</v>
      </c>
      <c r="B1" s="1" t="s">
        <v>25</v>
      </c>
      <c r="C1" s="1" t="s">
        <v>3</v>
      </c>
      <c r="D1" s="1" t="s">
        <v>2</v>
      </c>
      <c r="E1" s="1" t="s">
        <v>4</v>
      </c>
      <c r="F1" s="1" t="s">
        <v>26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Y1" s="1" t="s">
        <v>27</v>
      </c>
    </row>
    <row r="2" spans="1:25" x14ac:dyDescent="0.25">
      <c r="A2" t="s">
        <v>1</v>
      </c>
      <c r="B2" s="1">
        <v>25</v>
      </c>
      <c r="C2" s="1">
        <f t="shared" ref="C2:C17" si="0">B2*0.02</f>
        <v>0.5</v>
      </c>
      <c r="D2" s="1">
        <f t="shared" ref="D2:D17" si="1">C2/2.85714285714285</f>
        <v>0.17500000000000043</v>
      </c>
      <c r="E2" s="1">
        <f t="shared" ref="E2:E17" si="2">C2*30</f>
        <v>15</v>
      </c>
      <c r="F2" s="1">
        <f>ROUNDUP(W2/1000,2)*1000</f>
        <v>60.000000000000007</v>
      </c>
      <c r="G2" s="1">
        <f t="shared" ref="G2:G17" si="3">D2</f>
        <v>0.17500000000000043</v>
      </c>
      <c r="H2" s="1">
        <f t="shared" ref="H2:N2" si="4">G2*2.05</f>
        <v>0.35875000000000085</v>
      </c>
      <c r="I2" s="1">
        <f t="shared" si="4"/>
        <v>0.73543750000000163</v>
      </c>
      <c r="J2" s="1">
        <f t="shared" si="4"/>
        <v>1.5076468750000032</v>
      </c>
      <c r="K2" s="1">
        <f t="shared" si="4"/>
        <v>3.0906760937500062</v>
      </c>
      <c r="L2" s="1">
        <f t="shared" si="4"/>
        <v>6.3358859921875119</v>
      </c>
      <c r="M2" s="1">
        <f t="shared" si="4"/>
        <v>12.988566283984399</v>
      </c>
      <c r="N2" s="1">
        <f t="shared" si="4"/>
        <v>26.626560882168015</v>
      </c>
      <c r="O2">
        <v>0</v>
      </c>
      <c r="P2" s="1">
        <f>O2+G2</f>
        <v>0.17500000000000043</v>
      </c>
      <c r="Q2" s="1">
        <f>P2+H2</f>
        <v>0.53375000000000128</v>
      </c>
      <c r="R2" s="1">
        <f>Q2+I2</f>
        <v>1.2691875000000028</v>
      </c>
      <c r="S2" s="1">
        <f>R2+J2</f>
        <v>2.7768343750000062</v>
      </c>
      <c r="T2" s="1">
        <f>S2+K2</f>
        <v>5.8675104687500124</v>
      </c>
      <c r="U2" s="1">
        <f>T2+L2</f>
        <v>12.203396460937524</v>
      </c>
      <c r="V2" s="1">
        <f>U2+M2</f>
        <v>25.191962744921923</v>
      </c>
      <c r="W2" s="1">
        <f>V2+N2</f>
        <v>51.818523627089938</v>
      </c>
      <c r="Y2" s="1">
        <f>B2</f>
        <v>25</v>
      </c>
    </row>
    <row r="3" spans="1:25" x14ac:dyDescent="0.25">
      <c r="A3" t="s">
        <v>9</v>
      </c>
      <c r="B3" s="1">
        <f t="shared" ref="B3:B17" si="5">E2+B2</f>
        <v>40</v>
      </c>
      <c r="C3" s="1">
        <f t="shared" si="0"/>
        <v>0.8</v>
      </c>
      <c r="D3" s="1">
        <f t="shared" si="1"/>
        <v>0.28000000000000069</v>
      </c>
      <c r="E3" s="1">
        <f t="shared" si="2"/>
        <v>24</v>
      </c>
      <c r="F3" s="1">
        <f>ROUNDUP(W3/1000,2)*1000</f>
        <v>90</v>
      </c>
      <c r="G3" s="1">
        <f t="shared" si="3"/>
        <v>0.28000000000000069</v>
      </c>
      <c r="H3" s="1">
        <f t="shared" ref="H3:N3" si="6">G3*2.05</f>
        <v>0.5740000000000014</v>
      </c>
      <c r="I3" s="1">
        <f t="shared" si="6"/>
        <v>1.1767000000000027</v>
      </c>
      <c r="J3" s="1">
        <f t="shared" si="6"/>
        <v>2.4122350000000052</v>
      </c>
      <c r="K3" s="1">
        <f t="shared" si="6"/>
        <v>4.9450817500000106</v>
      </c>
      <c r="L3" s="1">
        <f t="shared" si="6"/>
        <v>10.137417587500021</v>
      </c>
      <c r="M3" s="1">
        <f t="shared" si="6"/>
        <v>20.781706054375043</v>
      </c>
      <c r="N3" s="1">
        <f t="shared" si="6"/>
        <v>42.602497411468832</v>
      </c>
      <c r="O3">
        <v>0</v>
      </c>
      <c r="P3" s="1">
        <f>O3+G3</f>
        <v>0.28000000000000069</v>
      </c>
      <c r="Q3" s="1">
        <f>P3+H3</f>
        <v>0.85400000000000209</v>
      </c>
      <c r="R3" s="1">
        <f>Q3+I3</f>
        <v>2.0307000000000048</v>
      </c>
      <c r="S3" s="1">
        <f>R3+J3</f>
        <v>4.4429350000000101</v>
      </c>
      <c r="T3" s="1">
        <f>S3+K3</f>
        <v>9.3880167500000198</v>
      </c>
      <c r="U3" s="1">
        <f>T3+L3</f>
        <v>19.525434337500041</v>
      </c>
      <c r="V3" s="1">
        <f>U3+M3</f>
        <v>40.30714039187508</v>
      </c>
      <c r="W3" s="1">
        <f>V3+N3</f>
        <v>82.909637803343912</v>
      </c>
      <c r="Y3" s="1">
        <f>B3</f>
        <v>40</v>
      </c>
    </row>
    <row r="4" spans="1:25" x14ac:dyDescent="0.25">
      <c r="A4" t="s">
        <v>10</v>
      </c>
      <c r="B4" s="1">
        <f t="shared" si="5"/>
        <v>64</v>
      </c>
      <c r="C4" s="1">
        <f t="shared" si="0"/>
        <v>1.28</v>
      </c>
      <c r="D4" s="1">
        <f t="shared" si="1"/>
        <v>0.44800000000000112</v>
      </c>
      <c r="E4" s="1">
        <f t="shared" si="2"/>
        <v>38.4</v>
      </c>
      <c r="F4" s="1">
        <f>ROUNDUP(W4/1000,2)*1000</f>
        <v>140</v>
      </c>
      <c r="G4" s="1">
        <f t="shared" si="3"/>
        <v>0.44800000000000112</v>
      </c>
      <c r="H4" s="1">
        <f t="shared" ref="H4:N4" si="7">G4*2.05</f>
        <v>0.91840000000000221</v>
      </c>
      <c r="I4" s="1">
        <f t="shared" si="7"/>
        <v>1.8827200000000044</v>
      </c>
      <c r="J4" s="1">
        <f t="shared" si="7"/>
        <v>3.8595760000000086</v>
      </c>
      <c r="K4" s="1">
        <f t="shared" si="7"/>
        <v>7.9121308000000168</v>
      </c>
      <c r="L4" s="1">
        <f t="shared" si="7"/>
        <v>16.219868140000035</v>
      </c>
      <c r="M4" s="1">
        <f t="shared" si="7"/>
        <v>33.250729687000067</v>
      </c>
      <c r="N4" s="1">
        <f t="shared" si="7"/>
        <v>68.163995858350134</v>
      </c>
      <c r="O4">
        <v>0</v>
      </c>
      <c r="P4" s="1">
        <f>O4+G4</f>
        <v>0.44800000000000112</v>
      </c>
      <c r="Q4" s="1">
        <f>P4+H4</f>
        <v>1.3664000000000034</v>
      </c>
      <c r="R4" s="1">
        <f>Q4+I4</f>
        <v>3.2491200000000076</v>
      </c>
      <c r="S4" s="1">
        <f>R4+J4</f>
        <v>7.1086960000000161</v>
      </c>
      <c r="T4" s="1">
        <f>S4+K4</f>
        <v>15.020826800000034</v>
      </c>
      <c r="U4" s="1">
        <f>T4+L4</f>
        <v>31.240694940000068</v>
      </c>
      <c r="V4" s="1">
        <f>U4+M4</f>
        <v>64.491424627000129</v>
      </c>
      <c r="W4" s="1">
        <f>V4+N4</f>
        <v>132.65542048535025</v>
      </c>
      <c r="Y4" s="1">
        <f t="shared" ref="Y4:Y17" si="8">B4</f>
        <v>64</v>
      </c>
    </row>
    <row r="5" spans="1:25" x14ac:dyDescent="0.25">
      <c r="A5" t="s">
        <v>11</v>
      </c>
      <c r="B5" s="1">
        <f t="shared" si="5"/>
        <v>102.4</v>
      </c>
      <c r="C5" s="1">
        <f t="shared" si="0"/>
        <v>2.048</v>
      </c>
      <c r="D5" s="1">
        <f t="shared" si="1"/>
        <v>0.71680000000000177</v>
      </c>
      <c r="E5" s="1">
        <f t="shared" si="2"/>
        <v>61.44</v>
      </c>
      <c r="F5" s="1">
        <f>ROUNDUP(W5/1000,2)*1000</f>
        <v>220</v>
      </c>
      <c r="G5" s="1">
        <f t="shared" si="3"/>
        <v>0.71680000000000177</v>
      </c>
      <c r="H5" s="1">
        <f t="shared" ref="H5:N5" si="9">G5*2.05</f>
        <v>1.4694400000000034</v>
      </c>
      <c r="I5" s="1">
        <f t="shared" si="9"/>
        <v>3.0123520000000066</v>
      </c>
      <c r="J5" s="1">
        <f t="shared" si="9"/>
        <v>6.1753216000000126</v>
      </c>
      <c r="K5" s="1">
        <f t="shared" si="9"/>
        <v>12.659409280000025</v>
      </c>
      <c r="L5" s="1">
        <f t="shared" si="9"/>
        <v>25.95178902400005</v>
      </c>
      <c r="M5" s="1">
        <f t="shared" si="9"/>
        <v>53.201167499200096</v>
      </c>
      <c r="N5" s="1">
        <f t="shared" si="9"/>
        <v>109.06239337336019</v>
      </c>
      <c r="O5">
        <v>0</v>
      </c>
      <c r="P5" s="1">
        <f>O5+G5</f>
        <v>0.71680000000000177</v>
      </c>
      <c r="Q5" s="1">
        <f>P5+H5</f>
        <v>2.1862400000000051</v>
      </c>
      <c r="R5" s="1">
        <f>Q5+I5</f>
        <v>5.1985920000000121</v>
      </c>
      <c r="S5" s="1">
        <f>R5+J5</f>
        <v>11.373913600000025</v>
      </c>
      <c r="T5" s="1">
        <f>S5+K5</f>
        <v>24.03332288000005</v>
      </c>
      <c r="U5" s="1">
        <f>T5+L5</f>
        <v>49.9851119040001</v>
      </c>
      <c r="V5" s="1">
        <f>U5+M5</f>
        <v>103.18627940320019</v>
      </c>
      <c r="W5" s="1">
        <f>V5+N5</f>
        <v>212.2486727765604</v>
      </c>
      <c r="Y5" s="1">
        <f t="shared" si="8"/>
        <v>102.4</v>
      </c>
    </row>
    <row r="6" spans="1:25" x14ac:dyDescent="0.25">
      <c r="A6" t="s">
        <v>12</v>
      </c>
      <c r="B6" s="1">
        <f t="shared" si="5"/>
        <v>163.84</v>
      </c>
      <c r="C6" s="1">
        <f t="shared" si="0"/>
        <v>3.2768000000000002</v>
      </c>
      <c r="D6" s="1">
        <f t="shared" si="1"/>
        <v>1.1468800000000028</v>
      </c>
      <c r="E6" s="1">
        <f t="shared" si="2"/>
        <v>98.304000000000002</v>
      </c>
      <c r="F6" s="1">
        <f>ROUNDUP(W6/1000,2)*1000</f>
        <v>340</v>
      </c>
      <c r="G6" s="1">
        <f t="shared" si="3"/>
        <v>1.1468800000000028</v>
      </c>
      <c r="H6" s="1">
        <f t="shared" ref="H6:N6" si="10">G6*2.05</f>
        <v>2.3511040000000056</v>
      </c>
      <c r="I6" s="1">
        <f t="shared" si="10"/>
        <v>4.8197632000000112</v>
      </c>
      <c r="J6" s="1">
        <f t="shared" si="10"/>
        <v>9.880514560000023</v>
      </c>
      <c r="K6" s="1">
        <f t="shared" si="10"/>
        <v>20.255054848000047</v>
      </c>
      <c r="L6" s="1">
        <f t="shared" si="10"/>
        <v>41.52286243840009</v>
      </c>
      <c r="M6" s="1">
        <f t="shared" si="10"/>
        <v>85.121867998720177</v>
      </c>
      <c r="N6" s="1">
        <f t="shared" si="10"/>
        <v>174.49982939737635</v>
      </c>
      <c r="O6">
        <v>0</v>
      </c>
      <c r="P6" s="1">
        <f>O6+G6</f>
        <v>1.1468800000000028</v>
      </c>
      <c r="Q6" s="1">
        <f>P6+H6</f>
        <v>3.4979840000000086</v>
      </c>
      <c r="R6" s="1">
        <f>Q6+I6</f>
        <v>8.3177472000000208</v>
      </c>
      <c r="S6" s="1">
        <f>R6+J6</f>
        <v>18.198261760000044</v>
      </c>
      <c r="T6" s="1">
        <f>S6+K6</f>
        <v>38.453316608000094</v>
      </c>
      <c r="U6" s="1">
        <f>T6+L6</f>
        <v>79.976179046400176</v>
      </c>
      <c r="V6" s="1">
        <f>U6+M6</f>
        <v>165.09804704512035</v>
      </c>
      <c r="W6" s="1">
        <f>V6+N6</f>
        <v>339.59787644249673</v>
      </c>
      <c r="Y6" s="1">
        <f t="shared" si="8"/>
        <v>163.84</v>
      </c>
    </row>
    <row r="7" spans="1:25" x14ac:dyDescent="0.25">
      <c r="A7" t="s">
        <v>13</v>
      </c>
      <c r="B7" s="1">
        <f t="shared" si="5"/>
        <v>262.14400000000001</v>
      </c>
      <c r="C7" s="1">
        <f t="shared" si="0"/>
        <v>5.2428800000000004</v>
      </c>
      <c r="D7" s="1">
        <f t="shared" si="1"/>
        <v>1.8350080000000046</v>
      </c>
      <c r="E7" s="1">
        <f t="shared" si="2"/>
        <v>157.28640000000001</v>
      </c>
      <c r="F7" s="1">
        <f>ROUNDUP(W7/1000,2)*1000</f>
        <v>550</v>
      </c>
      <c r="G7" s="1">
        <f t="shared" si="3"/>
        <v>1.8350080000000046</v>
      </c>
      <c r="H7" s="1">
        <f t="shared" ref="H7:N7" si="11">G7*2.05</f>
        <v>3.7617664000000093</v>
      </c>
      <c r="I7" s="1">
        <f t="shared" si="11"/>
        <v>7.711621120000018</v>
      </c>
      <c r="J7" s="1">
        <f t="shared" si="11"/>
        <v>15.808823296000035</v>
      </c>
      <c r="K7" s="1">
        <f t="shared" si="11"/>
        <v>32.408087756800072</v>
      </c>
      <c r="L7" s="1">
        <f t="shared" si="11"/>
        <v>66.43657990144014</v>
      </c>
      <c r="M7" s="1">
        <f t="shared" si="11"/>
        <v>136.19498879795228</v>
      </c>
      <c r="N7" s="1">
        <f t="shared" si="11"/>
        <v>279.19972703580214</v>
      </c>
      <c r="O7">
        <v>0</v>
      </c>
      <c r="P7" s="1">
        <f>O7+G7</f>
        <v>1.8350080000000046</v>
      </c>
      <c r="Q7" s="1">
        <f>P7+H7</f>
        <v>5.5967744000000135</v>
      </c>
      <c r="R7" s="1">
        <f>Q7+I7</f>
        <v>13.308395520000031</v>
      </c>
      <c r="S7" s="1">
        <f>R7+J7</f>
        <v>29.117218816000069</v>
      </c>
      <c r="T7" s="1">
        <f>S7+K7</f>
        <v>61.52530657280014</v>
      </c>
      <c r="U7" s="1">
        <f>T7+L7</f>
        <v>127.96188647424029</v>
      </c>
      <c r="V7" s="1">
        <f>U7+M7</f>
        <v>264.15687527219256</v>
      </c>
      <c r="W7" s="1">
        <f>V7+N7</f>
        <v>543.35660230799476</v>
      </c>
      <c r="Y7" s="1">
        <f t="shared" si="8"/>
        <v>262.14400000000001</v>
      </c>
    </row>
    <row r="8" spans="1:25" x14ac:dyDescent="0.25">
      <c r="A8" t="s">
        <v>14</v>
      </c>
      <c r="B8" s="1">
        <f t="shared" si="5"/>
        <v>419.43040000000002</v>
      </c>
      <c r="C8" s="1">
        <f t="shared" si="0"/>
        <v>8.3886080000000014</v>
      </c>
      <c r="D8" s="1">
        <f t="shared" si="1"/>
        <v>2.9360128000000079</v>
      </c>
      <c r="E8" s="1">
        <f t="shared" si="2"/>
        <v>251.65824000000003</v>
      </c>
      <c r="F8" s="1">
        <f>ROUNDUP(W8/1000,2)*1000</f>
        <v>870</v>
      </c>
      <c r="G8" s="1">
        <f t="shared" si="3"/>
        <v>2.9360128000000079</v>
      </c>
      <c r="H8" s="1">
        <f t="shared" ref="H8:N8" si="12">G8*2.05</f>
        <v>6.0188262400000152</v>
      </c>
      <c r="I8" s="1">
        <f t="shared" si="12"/>
        <v>12.338593792000029</v>
      </c>
      <c r="J8" s="1">
        <f t="shared" si="12"/>
        <v>25.294117273600058</v>
      </c>
      <c r="K8" s="1">
        <f t="shared" si="12"/>
        <v>51.852940410880116</v>
      </c>
      <c r="L8" s="1">
        <f t="shared" si="12"/>
        <v>106.29852784230422</v>
      </c>
      <c r="M8" s="1">
        <f t="shared" si="12"/>
        <v>217.91198207672363</v>
      </c>
      <c r="N8" s="1">
        <f t="shared" si="12"/>
        <v>446.71956325728343</v>
      </c>
      <c r="O8">
        <v>0</v>
      </c>
      <c r="P8" s="1">
        <f>O8+G8</f>
        <v>2.9360128000000079</v>
      </c>
      <c r="Q8" s="1">
        <f>P8+H8</f>
        <v>8.9548390400000226</v>
      </c>
      <c r="R8" s="1">
        <f>Q8+I8</f>
        <v>21.29343283200005</v>
      </c>
      <c r="S8" s="1">
        <f>R8+J8</f>
        <v>46.587550105600108</v>
      </c>
      <c r="T8" s="1">
        <f>S8+K8</f>
        <v>98.440490516480224</v>
      </c>
      <c r="U8" s="1">
        <f>T8+L8</f>
        <v>204.73901835878445</v>
      </c>
      <c r="V8" s="1">
        <f>U8+M8</f>
        <v>422.65100043550808</v>
      </c>
      <c r="W8" s="1">
        <f>V8+N8</f>
        <v>869.37056369279151</v>
      </c>
      <c r="Y8" s="1">
        <f t="shared" si="8"/>
        <v>419.43040000000002</v>
      </c>
    </row>
    <row r="9" spans="1:25" x14ac:dyDescent="0.25">
      <c r="A9" t="s">
        <v>15</v>
      </c>
      <c r="B9" s="1">
        <f t="shared" si="5"/>
        <v>671.08864000000005</v>
      </c>
      <c r="C9" s="1">
        <f t="shared" si="0"/>
        <v>13.421772800000001</v>
      </c>
      <c r="D9" s="1">
        <f t="shared" si="1"/>
        <v>4.6976204800000119</v>
      </c>
      <c r="E9" s="1">
        <f t="shared" si="2"/>
        <v>402.65318400000001</v>
      </c>
      <c r="F9" s="1">
        <f>ROUNDUP(W9/1000,2)*1000</f>
        <v>1400</v>
      </c>
      <c r="G9" s="1">
        <f t="shared" si="3"/>
        <v>4.6976204800000119</v>
      </c>
      <c r="H9" s="1">
        <f t="shared" ref="H9:N9" si="13">G9*2.05</f>
        <v>9.6301219840000236</v>
      </c>
      <c r="I9" s="1">
        <f t="shared" si="13"/>
        <v>19.741750067200048</v>
      </c>
      <c r="J9" s="1">
        <f t="shared" si="13"/>
        <v>40.470587637760097</v>
      </c>
      <c r="K9" s="1">
        <f t="shared" si="13"/>
        <v>82.964704657408191</v>
      </c>
      <c r="L9" s="1">
        <f t="shared" si="13"/>
        <v>170.07764454768679</v>
      </c>
      <c r="M9" s="1">
        <f t="shared" si="13"/>
        <v>348.65917132275786</v>
      </c>
      <c r="N9" s="1">
        <f t="shared" si="13"/>
        <v>714.75130121165353</v>
      </c>
      <c r="O9">
        <v>0</v>
      </c>
      <c r="P9" s="1">
        <f>O9+G9</f>
        <v>4.6976204800000119</v>
      </c>
      <c r="Q9" s="1">
        <f>P9+H9</f>
        <v>14.327742464000035</v>
      </c>
      <c r="R9" s="1">
        <f>Q9+I9</f>
        <v>34.069492531200083</v>
      </c>
      <c r="S9" s="1">
        <f>R9+J9</f>
        <v>74.540080168960174</v>
      </c>
      <c r="T9" s="1">
        <f>S9+K9</f>
        <v>157.50478482636836</v>
      </c>
      <c r="U9" s="1">
        <f>T9+L9</f>
        <v>327.58242937405515</v>
      </c>
      <c r="V9" s="1">
        <f>U9+M9</f>
        <v>676.24160069681307</v>
      </c>
      <c r="W9" s="1">
        <f>V9+N9</f>
        <v>1390.9929019084666</v>
      </c>
      <c r="Y9" s="1">
        <f t="shared" si="8"/>
        <v>671.08864000000005</v>
      </c>
    </row>
    <row r="10" spans="1:25" x14ac:dyDescent="0.25">
      <c r="A10" t="s">
        <v>5</v>
      </c>
      <c r="B10" s="1">
        <f t="shared" si="5"/>
        <v>1073.7418240000002</v>
      </c>
      <c r="C10" s="1">
        <f t="shared" si="0"/>
        <v>21.474836480000004</v>
      </c>
      <c r="D10" s="1">
        <f t="shared" si="1"/>
        <v>7.5161927680000202</v>
      </c>
      <c r="E10" s="1">
        <f t="shared" si="2"/>
        <v>644.24509440000008</v>
      </c>
      <c r="F10" s="1">
        <f>ROUNDUP(W10/1000,2)*1000</f>
        <v>2230</v>
      </c>
      <c r="G10" s="1">
        <f t="shared" si="3"/>
        <v>7.5161927680000202</v>
      </c>
      <c r="H10" s="1">
        <f t="shared" ref="H10:N10" si="14">G10*2.05</f>
        <v>15.40819517440004</v>
      </c>
      <c r="I10" s="1">
        <f t="shared" si="14"/>
        <v>31.58680010752008</v>
      </c>
      <c r="J10" s="1">
        <f t="shared" si="14"/>
        <v>64.752940220416164</v>
      </c>
      <c r="K10" s="1">
        <f t="shared" si="14"/>
        <v>132.74352745185311</v>
      </c>
      <c r="L10" s="1">
        <f t="shared" si="14"/>
        <v>272.12423127629887</v>
      </c>
      <c r="M10" s="1">
        <f t="shared" si="14"/>
        <v>557.85467411641264</v>
      </c>
      <c r="N10" s="1">
        <f t="shared" si="14"/>
        <v>1143.6020819386458</v>
      </c>
      <c r="O10">
        <v>0</v>
      </c>
      <c r="P10" s="1">
        <f>O10+G10</f>
        <v>7.5161927680000202</v>
      </c>
      <c r="Q10" s="1">
        <f>P10+H10</f>
        <v>22.92438794240006</v>
      </c>
      <c r="R10" s="1">
        <f>Q10+I10</f>
        <v>54.511188049920136</v>
      </c>
      <c r="S10" s="1">
        <f>R10+J10</f>
        <v>119.2641282703363</v>
      </c>
      <c r="T10" s="1">
        <f>S10+K10</f>
        <v>252.00765572218941</v>
      </c>
      <c r="U10" s="1">
        <f>T10+L10</f>
        <v>524.13188699848831</v>
      </c>
      <c r="V10" s="1">
        <f>U10+M10</f>
        <v>1081.986561114901</v>
      </c>
      <c r="W10" s="1">
        <f>V10+N10</f>
        <v>2225.5886430535465</v>
      </c>
      <c r="Y10" s="1">
        <f t="shared" si="8"/>
        <v>1073.7418240000002</v>
      </c>
    </row>
    <row r="11" spans="1:25" x14ac:dyDescent="0.25">
      <c r="A11" t="s">
        <v>6</v>
      </c>
      <c r="B11" s="1">
        <f t="shared" si="5"/>
        <v>1717.9869184000004</v>
      </c>
      <c r="C11" s="1">
        <f t="shared" si="0"/>
        <v>34.359738368000009</v>
      </c>
      <c r="D11" s="1">
        <f t="shared" si="1"/>
        <v>12.025908428800033</v>
      </c>
      <c r="E11" s="1">
        <f t="shared" si="2"/>
        <v>1030.7921510400004</v>
      </c>
      <c r="F11" s="1">
        <f>ROUNDUP(W11/1000,2)*1000</f>
        <v>3570</v>
      </c>
      <c r="G11" s="1">
        <f t="shared" si="3"/>
        <v>12.025908428800033</v>
      </c>
      <c r="H11" s="1">
        <f t="shared" ref="H11:N11" si="15">G11*2.05</f>
        <v>24.653112279040066</v>
      </c>
      <c r="I11" s="1">
        <f t="shared" si="15"/>
        <v>50.53888017203213</v>
      </c>
      <c r="J11" s="1">
        <f t="shared" si="15"/>
        <v>103.60470435266586</v>
      </c>
      <c r="K11" s="1">
        <f t="shared" si="15"/>
        <v>212.38964392296501</v>
      </c>
      <c r="L11" s="1">
        <f t="shared" si="15"/>
        <v>435.39877004207824</v>
      </c>
      <c r="M11" s="1">
        <f t="shared" si="15"/>
        <v>892.56747858626034</v>
      </c>
      <c r="N11" s="1">
        <f t="shared" si="15"/>
        <v>1829.7633311018335</v>
      </c>
      <c r="O11">
        <v>0</v>
      </c>
      <c r="P11" s="1">
        <f>O11+G11</f>
        <v>12.025908428800033</v>
      </c>
      <c r="Q11" s="1">
        <f>P11+H11</f>
        <v>36.679020707840095</v>
      </c>
      <c r="R11" s="1">
        <f>Q11+I11</f>
        <v>87.217900879872218</v>
      </c>
      <c r="S11" s="1">
        <f>R11+J11</f>
        <v>190.82260523253808</v>
      </c>
      <c r="T11" s="1">
        <f>S11+K11</f>
        <v>403.21224915550306</v>
      </c>
      <c r="U11" s="1">
        <f>T11+L11</f>
        <v>838.6110191975813</v>
      </c>
      <c r="V11" s="1">
        <f>U11+M11</f>
        <v>1731.1784977838415</v>
      </c>
      <c r="W11" s="1">
        <f>V11+N11</f>
        <v>3560.941828885675</v>
      </c>
      <c r="Y11" s="1">
        <f t="shared" si="8"/>
        <v>1717.9869184000004</v>
      </c>
    </row>
    <row r="12" spans="1:25" x14ac:dyDescent="0.25">
      <c r="A12" t="s">
        <v>7</v>
      </c>
      <c r="B12" s="1">
        <f t="shared" si="5"/>
        <v>2748.779069440001</v>
      </c>
      <c r="C12" s="1">
        <f t="shared" si="0"/>
        <v>54.975581388800023</v>
      </c>
      <c r="D12" s="1">
        <f t="shared" si="1"/>
        <v>19.241453486080054</v>
      </c>
      <c r="E12" s="1">
        <f t="shared" si="2"/>
        <v>1649.2674416640007</v>
      </c>
      <c r="F12" s="1">
        <f>ROUNDUP(W12/1000,2)*1000</f>
        <v>5700</v>
      </c>
      <c r="G12" s="1">
        <f t="shared" si="3"/>
        <v>19.241453486080054</v>
      </c>
      <c r="H12" s="1">
        <f t="shared" ref="H12:N12" si="16">G12*2.05</f>
        <v>39.444979646464105</v>
      </c>
      <c r="I12" s="1">
        <f t="shared" si="16"/>
        <v>80.862208275251405</v>
      </c>
      <c r="J12" s="1">
        <f t="shared" si="16"/>
        <v>165.76752696426536</v>
      </c>
      <c r="K12" s="1">
        <f t="shared" si="16"/>
        <v>339.82343027674398</v>
      </c>
      <c r="L12" s="1">
        <f t="shared" si="16"/>
        <v>696.63803206732507</v>
      </c>
      <c r="M12" s="1">
        <f t="shared" si="16"/>
        <v>1428.1079657380162</v>
      </c>
      <c r="N12" s="1">
        <f t="shared" si="16"/>
        <v>2927.6213297629329</v>
      </c>
      <c r="O12">
        <v>0</v>
      </c>
      <c r="P12" s="1">
        <f>O12+G12</f>
        <v>19.241453486080054</v>
      </c>
      <c r="Q12" s="1">
        <f>P12+H12</f>
        <v>58.68643313254416</v>
      </c>
      <c r="R12" s="1">
        <f>Q12+I12</f>
        <v>139.54864140779557</v>
      </c>
      <c r="S12" s="1">
        <f>R12+J12</f>
        <v>305.31616837206093</v>
      </c>
      <c r="T12" s="1">
        <f>S12+K12</f>
        <v>645.13959864880485</v>
      </c>
      <c r="U12" s="1">
        <f>T12+L12</f>
        <v>1341.7776307161298</v>
      </c>
      <c r="V12" s="1">
        <f>U12+M12</f>
        <v>2769.8855964541463</v>
      </c>
      <c r="W12" s="1">
        <f>V12+N12</f>
        <v>5697.5069262170791</v>
      </c>
      <c r="Y12" s="1">
        <f t="shared" si="8"/>
        <v>2748.779069440001</v>
      </c>
    </row>
    <row r="13" spans="1:25" x14ac:dyDescent="0.25">
      <c r="A13" t="s">
        <v>8</v>
      </c>
      <c r="B13" s="1">
        <f t="shared" si="5"/>
        <v>4398.0465111040012</v>
      </c>
      <c r="C13" s="1">
        <f t="shared" si="0"/>
        <v>87.960930222080023</v>
      </c>
      <c r="D13" s="1">
        <f t="shared" si="1"/>
        <v>30.786325577728086</v>
      </c>
      <c r="E13" s="1">
        <f t="shared" si="2"/>
        <v>2638.8279066624009</v>
      </c>
      <c r="F13" s="1">
        <f>ROUNDUP(W13/1000,2)*1000</f>
        <v>9120</v>
      </c>
      <c r="G13" s="1">
        <f t="shared" si="3"/>
        <v>30.786325577728086</v>
      </c>
      <c r="H13" s="1">
        <f t="shared" ref="H13:N13" si="17">G13*2.05</f>
        <v>63.111967434342567</v>
      </c>
      <c r="I13" s="1">
        <f t="shared" si="17"/>
        <v>129.37953324040225</v>
      </c>
      <c r="J13" s="1">
        <f t="shared" si="17"/>
        <v>265.22804314282462</v>
      </c>
      <c r="K13" s="1">
        <f t="shared" si="17"/>
        <v>543.71748844279045</v>
      </c>
      <c r="L13" s="1">
        <f t="shared" si="17"/>
        <v>1114.6208513077204</v>
      </c>
      <c r="M13" s="1">
        <f t="shared" si="17"/>
        <v>2284.9727451808267</v>
      </c>
      <c r="N13" s="1">
        <f t="shared" si="17"/>
        <v>4684.1941276206944</v>
      </c>
      <c r="O13">
        <v>0</v>
      </c>
      <c r="P13" s="1">
        <f>O13+G13</f>
        <v>30.786325577728086</v>
      </c>
      <c r="Q13" s="1">
        <f>P13+H13</f>
        <v>93.898293012070653</v>
      </c>
      <c r="R13" s="1">
        <f>Q13+I13</f>
        <v>223.27782625247289</v>
      </c>
      <c r="S13" s="1">
        <f>R13+J13</f>
        <v>488.50586939529751</v>
      </c>
      <c r="T13" s="1">
        <f>S13+K13</f>
        <v>1032.2233578380878</v>
      </c>
      <c r="U13" s="1">
        <f>T13+L13</f>
        <v>2146.8442091458082</v>
      </c>
      <c r="V13" s="1">
        <f>U13+M13</f>
        <v>4431.8169543266349</v>
      </c>
      <c r="W13" s="1">
        <f>V13+N13</f>
        <v>9116.0110819473302</v>
      </c>
      <c r="Y13" s="1">
        <f t="shared" si="8"/>
        <v>4398.0465111040012</v>
      </c>
    </row>
    <row r="14" spans="1:25" x14ac:dyDescent="0.25">
      <c r="A14" t="s">
        <v>1</v>
      </c>
      <c r="B14" s="1">
        <f t="shared" si="5"/>
        <v>7036.8744177664021</v>
      </c>
      <c r="C14" s="1">
        <f t="shared" si="0"/>
        <v>140.73748835532805</v>
      </c>
      <c r="D14" s="1">
        <f t="shared" si="1"/>
        <v>49.258120924364938</v>
      </c>
      <c r="E14" s="1">
        <f t="shared" si="2"/>
        <v>4222.1246506598418</v>
      </c>
      <c r="F14" s="1">
        <f>ROUNDUP(W14/1000,2)*1000</f>
        <v>14590</v>
      </c>
      <c r="G14" s="1">
        <f t="shared" si="3"/>
        <v>49.258120924364938</v>
      </c>
      <c r="H14" s="1">
        <f t="shared" ref="H14:N14" si="18">G14*2.05</f>
        <v>100.97914789494811</v>
      </c>
      <c r="I14" s="1">
        <f t="shared" si="18"/>
        <v>207.00725318464362</v>
      </c>
      <c r="J14" s="1">
        <f t="shared" si="18"/>
        <v>424.36486902851937</v>
      </c>
      <c r="K14" s="1">
        <f t="shared" si="18"/>
        <v>869.94798150846464</v>
      </c>
      <c r="L14" s="1">
        <f t="shared" si="18"/>
        <v>1783.3933620923524</v>
      </c>
      <c r="M14" s="1">
        <f t="shared" si="18"/>
        <v>3655.9563922893221</v>
      </c>
      <c r="N14" s="1">
        <f t="shared" si="18"/>
        <v>7494.7106041931102</v>
      </c>
      <c r="O14">
        <v>0</v>
      </c>
      <c r="P14" s="1">
        <f>O14+G14</f>
        <v>49.258120924364938</v>
      </c>
      <c r="Q14" s="1">
        <f>P14+H14</f>
        <v>150.23726881931304</v>
      </c>
      <c r="R14" s="1">
        <f>Q14+I14</f>
        <v>357.24452200395666</v>
      </c>
      <c r="S14" s="1">
        <f>R14+J14</f>
        <v>781.60939103247597</v>
      </c>
      <c r="T14" s="1">
        <f>S14+K14</f>
        <v>1651.5573725409406</v>
      </c>
      <c r="U14" s="1">
        <f>T14+L14</f>
        <v>3434.950734633293</v>
      </c>
      <c r="V14" s="1">
        <f>U14+M14</f>
        <v>7090.9071269226151</v>
      </c>
      <c r="W14" s="1">
        <f>V14+N14</f>
        <v>14585.617731115726</v>
      </c>
      <c r="Y14" s="1">
        <f t="shared" si="8"/>
        <v>7036.8744177664021</v>
      </c>
    </row>
    <row r="15" spans="1:25" x14ac:dyDescent="0.25">
      <c r="A15" t="s">
        <v>9</v>
      </c>
      <c r="B15" s="1">
        <f t="shared" si="5"/>
        <v>11258.999068426245</v>
      </c>
      <c r="C15" s="1">
        <f t="shared" si="0"/>
        <v>225.17998136852489</v>
      </c>
      <c r="D15" s="1">
        <f t="shared" si="1"/>
        <v>78.812993478983913</v>
      </c>
      <c r="E15" s="1">
        <f t="shared" si="2"/>
        <v>6755.399441055747</v>
      </c>
      <c r="F15" s="1">
        <f>ROUNDUP(W15/1000,2)*1000</f>
        <v>23340</v>
      </c>
      <c r="G15" s="1">
        <f t="shared" si="3"/>
        <v>78.812993478983913</v>
      </c>
      <c r="H15" s="1">
        <f t="shared" ref="H15:N15" si="19">G15*2.05</f>
        <v>161.56663663191702</v>
      </c>
      <c r="I15" s="1">
        <f t="shared" si="19"/>
        <v>331.21160509542989</v>
      </c>
      <c r="J15" s="1">
        <f t="shared" si="19"/>
        <v>678.98379044563126</v>
      </c>
      <c r="K15" s="1">
        <f t="shared" si="19"/>
        <v>1391.9167704135439</v>
      </c>
      <c r="L15" s="1">
        <f t="shared" si="19"/>
        <v>2853.4293793477646</v>
      </c>
      <c r="M15" s="1">
        <f t="shared" si="19"/>
        <v>5849.5302276629172</v>
      </c>
      <c r="N15" s="1">
        <f t="shared" si="19"/>
        <v>11991.53696670898</v>
      </c>
      <c r="O15">
        <v>0</v>
      </c>
      <c r="P15" s="1">
        <f>O15+G15</f>
        <v>78.812993478983913</v>
      </c>
      <c r="Q15" s="1">
        <f>P15+H15</f>
        <v>240.37963011090093</v>
      </c>
      <c r="R15" s="1">
        <f>Q15+I15</f>
        <v>571.59123520633079</v>
      </c>
      <c r="S15" s="1">
        <f>R15+J15</f>
        <v>1250.5750256519621</v>
      </c>
      <c r="T15" s="1">
        <f>S15+K15</f>
        <v>2642.4917960655057</v>
      </c>
      <c r="U15" s="1">
        <f>T15+L15</f>
        <v>5495.9211754132702</v>
      </c>
      <c r="V15" s="1">
        <f>U15+M15</f>
        <v>11345.451403076187</v>
      </c>
      <c r="W15" s="1">
        <f>V15+N15</f>
        <v>23336.988369785169</v>
      </c>
      <c r="Y15" s="1">
        <f t="shared" si="8"/>
        <v>11258.999068426245</v>
      </c>
    </row>
    <row r="16" spans="1:25" x14ac:dyDescent="0.25">
      <c r="A16" t="s">
        <v>10</v>
      </c>
      <c r="B16" s="1">
        <f t="shared" si="5"/>
        <v>18014.398509481991</v>
      </c>
      <c r="C16" s="1">
        <f t="shared" si="0"/>
        <v>360.28797018963985</v>
      </c>
      <c r="D16" s="1">
        <f t="shared" si="1"/>
        <v>126.10078956637426</v>
      </c>
      <c r="E16" s="1">
        <f t="shared" si="2"/>
        <v>10808.639105689195</v>
      </c>
      <c r="F16" s="1">
        <f>ROUNDUP(W16/1000,2)*1000</f>
        <v>37339.999999999993</v>
      </c>
      <c r="G16" s="1">
        <f t="shared" si="3"/>
        <v>126.10078956637426</v>
      </c>
      <c r="H16" s="1">
        <f t="shared" ref="H16:N16" si="20">G16*2.05</f>
        <v>258.50661861106721</v>
      </c>
      <c r="I16" s="1">
        <f t="shared" si="20"/>
        <v>529.93856815268771</v>
      </c>
      <c r="J16" s="1">
        <f t="shared" si="20"/>
        <v>1086.3740647130096</v>
      </c>
      <c r="K16" s="1">
        <f t="shared" si="20"/>
        <v>2227.0668326616697</v>
      </c>
      <c r="L16" s="1">
        <f t="shared" si="20"/>
        <v>4565.4870069564222</v>
      </c>
      <c r="M16" s="1">
        <f t="shared" si="20"/>
        <v>9359.2483642606639</v>
      </c>
      <c r="N16" s="1">
        <f t="shared" si="20"/>
        <v>19186.45914673436</v>
      </c>
      <c r="O16">
        <v>0</v>
      </c>
      <c r="P16" s="1">
        <f>O16+G16</f>
        <v>126.10078956637426</v>
      </c>
      <c r="Q16" s="1">
        <f>P16+H16</f>
        <v>384.60740817744147</v>
      </c>
      <c r="R16" s="1">
        <f>Q16+I16</f>
        <v>914.54597633012918</v>
      </c>
      <c r="S16" s="1">
        <f>R16+J16</f>
        <v>2000.9200410431388</v>
      </c>
      <c r="T16" s="1">
        <f>S16+K16</f>
        <v>4227.9868737048082</v>
      </c>
      <c r="U16" s="1">
        <f>T16+L16</f>
        <v>8793.4738806612295</v>
      </c>
      <c r="V16" s="1">
        <f>U16+M16</f>
        <v>18152.722244921893</v>
      </c>
      <c r="W16" s="1">
        <f>V16+N16</f>
        <v>37339.181391656253</v>
      </c>
      <c r="Y16" s="1">
        <f t="shared" si="8"/>
        <v>18014.398509481991</v>
      </c>
    </row>
    <row r="17" spans="1:25" x14ac:dyDescent="0.25">
      <c r="A17" t="s">
        <v>11</v>
      </c>
      <c r="B17" s="1">
        <f t="shared" si="5"/>
        <v>28823.037615171186</v>
      </c>
      <c r="C17" s="1">
        <f t="shared" si="0"/>
        <v>576.46075230342376</v>
      </c>
      <c r="D17" s="1">
        <f t="shared" si="1"/>
        <v>201.7612633061988</v>
      </c>
      <c r="E17" s="1">
        <f t="shared" si="2"/>
        <v>17293.822569102711</v>
      </c>
      <c r="F17" s="1">
        <f>ROUNDUP(W17/1000,2)*1000</f>
        <v>59750</v>
      </c>
      <c r="G17" s="1">
        <f t="shared" si="3"/>
        <v>201.7612633061988</v>
      </c>
      <c r="H17" s="1">
        <f t="shared" ref="H17:N17" si="21">G17*2.05</f>
        <v>413.6105897777075</v>
      </c>
      <c r="I17" s="1">
        <f t="shared" si="21"/>
        <v>847.90170904430033</v>
      </c>
      <c r="J17" s="1">
        <f t="shared" si="21"/>
        <v>1738.1985035408156</v>
      </c>
      <c r="K17" s="1">
        <f t="shared" si="21"/>
        <v>3563.3069322586716</v>
      </c>
      <c r="L17" s="1">
        <f t="shared" si="21"/>
        <v>7304.7792111302761</v>
      </c>
      <c r="M17" s="1">
        <f t="shared" si="21"/>
        <v>14974.797382817065</v>
      </c>
      <c r="N17" s="1">
        <f t="shared" si="21"/>
        <v>30698.334634774979</v>
      </c>
      <c r="O17">
        <v>0</v>
      </c>
      <c r="P17" s="1">
        <f>O17+G17</f>
        <v>201.7612633061988</v>
      </c>
      <c r="Q17" s="1">
        <f>P17+H17</f>
        <v>615.37185308390633</v>
      </c>
      <c r="R17" s="1">
        <f>Q17+I17</f>
        <v>1463.2735621282068</v>
      </c>
      <c r="S17" s="1">
        <f>R17+J17</f>
        <v>3201.4720656690224</v>
      </c>
      <c r="T17" s="1">
        <f>S17+K17</f>
        <v>6764.778997927694</v>
      </c>
      <c r="U17" s="1">
        <f>T17+L17</f>
        <v>14069.55820905797</v>
      </c>
      <c r="V17" s="1">
        <f>U17+M17</f>
        <v>29044.355591875035</v>
      </c>
      <c r="W17" s="1">
        <f>V17+N17</f>
        <v>59742.690226650011</v>
      </c>
      <c r="Y17" s="1">
        <f t="shared" si="8"/>
        <v>28823.037615171186</v>
      </c>
    </row>
    <row r="18" spans="1:25" x14ac:dyDescent="0.25"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/>
      <c r="T18" s="1"/>
      <c r="U18" s="1"/>
      <c r="V18" s="1"/>
      <c r="W18" s="1"/>
    </row>
    <row r="19" spans="1:25" x14ac:dyDescent="0.25"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  <c r="V19" s="1"/>
      <c r="W19" s="1"/>
    </row>
    <row r="20" spans="1:25" x14ac:dyDescent="0.25"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U20" s="1"/>
      <c r="V20" s="1"/>
      <c r="W20" s="1"/>
    </row>
    <row r="21" spans="1:25" x14ac:dyDescent="0.25">
      <c r="G21" s="1"/>
      <c r="H21" s="1"/>
      <c r="I21" s="1"/>
      <c r="J21" s="1"/>
      <c r="K21" s="1"/>
      <c r="L21" s="1"/>
      <c r="M21" s="1"/>
      <c r="N21" s="1"/>
      <c r="P21" s="1"/>
      <c r="Q21" s="1"/>
      <c r="R21" s="1"/>
      <c r="S21" s="1"/>
      <c r="T21" s="1"/>
      <c r="U21" s="1"/>
      <c r="V21" s="1"/>
      <c r="W21" s="1"/>
    </row>
  </sheetData>
  <phoneticPr fontId="1" type="noConversion"/>
  <pageMargins left="0.7" right="0.7" top="0.75" bottom="0.75" header="0.3" footer="0.3"/>
  <pageSetup orientation="portrait" r:id="rId1"/>
  <headerFooter>
    <oddHeader>&amp;Cper trade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kimani</dc:creator>
  <cp:lastModifiedBy>peter kimani</cp:lastModifiedBy>
  <dcterms:created xsi:type="dcterms:W3CDTF">2022-06-18T02:02:21Z</dcterms:created>
  <dcterms:modified xsi:type="dcterms:W3CDTF">2022-06-18T04:46:56Z</dcterms:modified>
</cp:coreProperties>
</file>