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m/Documents/Stage/Codes/"/>
    </mc:Choice>
  </mc:AlternateContent>
  <xr:revisionPtr revIDLastSave="0" documentId="8_{BC94CEB6-87B2-CC41-A1C7-86F8244FA637}" xr6:coauthVersionLast="31" xr6:coauthVersionMax="31" xr10:uidLastSave="{00000000-0000-0000-0000-000000000000}"/>
  <bookViews>
    <workbookView xWindow="0" yWindow="0" windowWidth="25600" windowHeight="16000" activeTab="2" xr2:uid="{E2ABE49F-D895-4D53-9F4B-513B3AE72C98}"/>
  </bookViews>
  <sheets>
    <sheet name="Feuil1" sheetId="3" r:id="rId1"/>
    <sheet name="Sheet1" sheetId="1" r:id="rId2"/>
    <sheet name="Feuil2" sheetId="4" r:id="rId3"/>
    <sheet name="Sheet2" sheetId="2" r:id="rId4"/>
  </sheet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 s="1"/>
  <c r="I26" i="1" s="1"/>
  <c r="H24" i="1"/>
  <c r="H25" i="1" s="1"/>
  <c r="H26" i="1" s="1"/>
  <c r="G24" i="1"/>
  <c r="G25" i="1" s="1"/>
  <c r="G26" i="1" s="1"/>
  <c r="F24" i="1"/>
  <c r="F25" i="1" s="1"/>
  <c r="F26" i="1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6" i="2"/>
  <c r="N2" i="2" s="1"/>
  <c r="C7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C20" i="2"/>
  <c r="E20" i="2"/>
  <c r="G20" i="2"/>
  <c r="I20" i="2"/>
  <c r="K20" i="2"/>
  <c r="E6" i="2"/>
  <c r="G6" i="2"/>
  <c r="I6" i="2"/>
  <c r="K6" i="2"/>
  <c r="C6" i="2"/>
  <c r="I19" i="1"/>
  <c r="I20" i="1" s="1"/>
  <c r="I21" i="1" s="1"/>
  <c r="H19" i="1"/>
  <c r="H20" i="1" s="1"/>
  <c r="H21" i="1" s="1"/>
  <c r="G19" i="1"/>
  <c r="G20" i="1" s="1"/>
  <c r="G21" i="1" s="1"/>
  <c r="F19" i="1"/>
  <c r="F20" i="1" s="1"/>
  <c r="F21" i="1" s="1"/>
</calcChain>
</file>

<file path=xl/sharedStrings.xml><?xml version="1.0" encoding="utf-8"?>
<sst xmlns="http://schemas.openxmlformats.org/spreadsheetml/2006/main" count="83" uniqueCount="65">
  <si>
    <t>Put(1,100%)</t>
  </si>
  <si>
    <t>Put(2,100%)</t>
  </si>
  <si>
    <t>Put(3,100%)</t>
  </si>
  <si>
    <t>Put(4,100%)</t>
  </si>
  <si>
    <t>temps (sec)</t>
  </si>
  <si>
    <t>FEM S1 dt=0.4</t>
  </si>
  <si>
    <t>FEM S1 dt=0.5</t>
  </si>
  <si>
    <t>FEM S1 dt=0.6</t>
  </si>
  <si>
    <t>FEM S1 dt=0.7</t>
  </si>
  <si>
    <t>Analytique F 1</t>
  </si>
  <si>
    <t>Black Sholes</t>
  </si>
  <si>
    <t>Prix exact</t>
  </si>
  <si>
    <t>Analytique F 2</t>
  </si>
  <si>
    <t>Nt</t>
  </si>
  <si>
    <t>Nmc</t>
  </si>
  <si>
    <t>id</t>
  </si>
  <si>
    <t>precision</t>
  </si>
  <si>
    <t>schema</t>
  </si>
  <si>
    <t>euler</t>
  </si>
  <si>
    <t>exact</t>
  </si>
  <si>
    <t>MC 1.1</t>
  </si>
  <si>
    <t>MC 1.2</t>
  </si>
  <si>
    <t>MC 1.3</t>
  </si>
  <si>
    <t>MC 1.4</t>
  </si>
  <si>
    <t>MC 2.1</t>
  </si>
  <si>
    <t>MC 2.2</t>
  </si>
  <si>
    <t>MC 2.3</t>
  </si>
  <si>
    <t>MC 2.4</t>
  </si>
  <si>
    <t>crn</t>
  </si>
  <si>
    <t>DF 1.1</t>
  </si>
  <si>
    <t>DF 1.2</t>
  </si>
  <si>
    <t>DF 1.3</t>
  </si>
  <si>
    <t>DF 1.4</t>
  </si>
  <si>
    <t>DF 2.1</t>
  </si>
  <si>
    <t>DF 2.2</t>
  </si>
  <si>
    <t>DF 2.3</t>
  </si>
  <si>
    <t>DF 2.4</t>
  </si>
  <si>
    <t>bdf</t>
  </si>
  <si>
    <t>x</t>
  </si>
  <si>
    <t>Étiquettes de colonnes</t>
  </si>
  <si>
    <t>Étiquettes de lignes</t>
  </si>
  <si>
    <t>Total général</t>
  </si>
  <si>
    <t>TTM</t>
  </si>
  <si>
    <t>mu</t>
  </si>
  <si>
    <t>sigma</t>
  </si>
  <si>
    <t>dt</t>
  </si>
  <si>
    <t>ds</t>
  </si>
  <si>
    <t>nmc</t>
  </si>
  <si>
    <t>antithetique</t>
  </si>
  <si>
    <t>option_type</t>
  </si>
  <si>
    <t>call</t>
  </si>
  <si>
    <t>put</t>
  </si>
  <si>
    <t>straddle</t>
  </si>
  <si>
    <t>methode</t>
  </si>
  <si>
    <t>s-on-k</t>
  </si>
  <si>
    <t>price</t>
  </si>
  <si>
    <t>computing-time</t>
  </si>
  <si>
    <t>memory-consumption</t>
  </si>
  <si>
    <t>comment</t>
  </si>
  <si>
    <t>input</t>
  </si>
  <si>
    <t>output</t>
  </si>
  <si>
    <t>isFDSchemeStable</t>
  </si>
  <si>
    <t>isFDSchemeConsitent</t>
  </si>
  <si>
    <t>error</t>
  </si>
  <si>
    <t>error-theo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</si>
</sst>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1" fontId="0" fillId="2" borderId="1" xfId="0" applyNumberFormat="1" applyFill="1" applyBorder="1"/>
    <xf numFmtId="11" fontId="0" fillId="2" borderId="0" xfId="0" applyNumberFormat="1" applyFill="1" applyBorder="1"/>
    <xf numFmtId="165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789370078740162E-2"/>
          <c:y val="0.18097222222222226"/>
          <c:w val="0.85865507436570432"/>
          <c:h val="0.72088764946048411"/>
        </c:manualLayout>
      </c:layout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Sheet1!$J$8:$J$11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Sheet1!$F$8:$F$11</c:f>
              <c:numCache>
                <c:formatCode>"$"#\ ##0.00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C1-4EA8-9D31-29C8D4C4198F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Sheet1!$F$8:$F$11</c:f>
              <c:numCache>
                <c:formatCode>"$"#\ ##0.00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C1-4EA8-9D31-29C8D4C4198F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Sheet1!$J$8:$J$11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Sheet1!$F$8:$F$11</c:f>
              <c:numCache>
                <c:formatCode>"$"#\ ##0.00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C1-4EA8-9D31-29C8D4C4198F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Sheet1!$J$18:$J$21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Sheet1!$F$18:$F$21</c:f>
              <c:numCache>
                <c:formatCode>"$"#\ ##0.00</c:formatCode>
                <c:ptCount val="4"/>
                <c:pt idx="0">
                  <c:v>0.2</c:v>
                </c:pt>
                <c:pt idx="1">
                  <c:v>0.05</c:v>
                </c:pt>
                <c:pt idx="2">
                  <c:v>1.2500000000000001E-2</c:v>
                </c:pt>
                <c:pt idx="3">
                  <c:v>3.1250000000000002E-3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C1-4EA8-9D31-29C8D4C4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06600"/>
        <c:axId val="445907912"/>
      </c:scatterChart>
      <c:valAx>
        <c:axId val="4459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907912"/>
        <c:crosses val="autoZero"/>
        <c:crossBetween val="midCat"/>
      </c:valAx>
      <c:valAx>
        <c:axId val="4459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906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154215</xdr:colOff>
      <xdr:row>0</xdr:row>
      <xdr:rowOff>136072</xdr:rowOff>
    </xdr:from>
    <xdr:to>
      <xdr:col>24</xdr:col>
      <xdr:colOff>444499</xdr:colOff>
      <xdr:row>27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11CE-D6DE-408A-8ACB-FB94E532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Microsoft Office" refreshedDate="43643.648504398145" createdVersion="6" refreshedVersion="6" minRefreshableVersion="3" recordCount="1" xr:uid="{93966C17-659E-1E4B-ACD9-813B44601347}">
  <cacheSource type="worksheet">
    <worksheetSource ref="F33:M34" sheet="Sheet1"/>
  </cacheSource>
  <cacheFields count="8">
    <cacheField name="$1,0" numFmtId="164">
      <sharedItems containsSemiMixedTypes="0" containsString="0" containsNumber="1" containsInteger="1" minValue="1" maxValue="1" count="1">
        <n v="1"/>
      </sharedItems>
    </cacheField>
    <cacheField name="$1,02" numFmtId="164">
      <sharedItems containsSemiMixedTypes="0" containsString="0" containsNumber="1" containsInteger="1" minValue="1" maxValue="1" count="1">
        <n v="1"/>
      </sharedItems>
    </cacheField>
    <cacheField name="$1,03" numFmtId="164">
      <sharedItems containsSemiMixedTypes="0" containsString="0" containsNumber="1" containsInteger="1" minValue="1" maxValue="1"/>
    </cacheField>
    <cacheField name="$1,04" numFmtId="164">
      <sharedItems containsSemiMixedTypes="0" containsString="0" containsNumber="1" containsInteger="1" minValue="1" maxValue="1"/>
    </cacheField>
    <cacheField name="100" numFmtId="0">
      <sharedItems containsSemiMixedTypes="0" containsString="0" containsNumber="1" containsInteger="1" minValue="100" maxValue="100"/>
    </cacheField>
    <cacheField name="1002" numFmtId="0">
      <sharedItems containsSemiMixedTypes="0" containsString="0" containsNumber="1" containsInteger="1" minValue="100" maxValue="100"/>
    </cacheField>
    <cacheField name="1003" numFmtId="0">
      <sharedItems containsSemiMixedTypes="0" containsString="0" containsNumber="1" containsInteger="1" minValue="100" maxValue="100"/>
    </cacheField>
    <cacheField name="1004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1"/>
    <n v="1"/>
    <n v="100"/>
    <n v="1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A2819-2E54-9046-8B4F-F25E94ADAFD4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6" firstHeaderRow="1" firstDataRow="2" firstDataCol="1"/>
  <pivotFields count="8">
    <pivotField axis="axisRow" numFmtId="164" showAll="0">
      <items count="2">
        <item x="0"/>
        <item t="default"/>
      </items>
    </pivotField>
    <pivotField axis="axisCol" numFmtId="164" showAll="0">
      <items count="2"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379B-87AD-7B41-9A5B-E1B160031C21}">
  <dimension ref="A3:C6"/>
  <sheetViews>
    <sheetView workbookViewId="0">
      <selection activeCell="A3" sqref="A3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11.1640625" bestFit="1" customWidth="1"/>
  </cols>
  <sheetData>
    <row r="3" spans="1:3" x14ac:dyDescent="0.2">
      <c r="B3" s="14" t="s">
        <v>39</v>
      </c>
    </row>
    <row r="4" spans="1:3" x14ac:dyDescent="0.2">
      <c r="A4" s="14" t="s">
        <v>40</v>
      </c>
      <c r="B4" s="15">
        <v>1</v>
      </c>
      <c r="C4" s="15" t="s">
        <v>41</v>
      </c>
    </row>
    <row r="5" spans="1:3" x14ac:dyDescent="0.2">
      <c r="A5" s="16">
        <v>1</v>
      </c>
    </row>
    <row r="6" spans="1:3" x14ac:dyDescent="0.2">
      <c r="A6" s="1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8FE-D835-4DA2-990E-157035C969BF}">
  <dimension ref="B2:M34"/>
  <sheetViews>
    <sheetView zoomScale="75" zoomScaleNormal="55" workbookViewId="0">
      <selection activeCell="M35" sqref="M35"/>
    </sheetView>
  </sheetViews>
  <sheetFormatPr baseColWidth="10" defaultColWidth="8.83203125" defaultRowHeight="15" x14ac:dyDescent="0.2"/>
  <cols>
    <col min="1" max="1" width="8.83203125" style="1"/>
    <col min="2" max="2" width="12.5" style="1" bestFit="1" customWidth="1"/>
    <col min="3" max="3" width="7.1640625" style="1" bestFit="1" customWidth="1"/>
    <col min="4" max="4" width="3.83203125" style="1" bestFit="1" customWidth="1"/>
    <col min="5" max="5" width="8.33203125" style="1" bestFit="1" customWidth="1"/>
    <col min="6" max="13" width="10.6640625" style="8" bestFit="1" customWidth="1"/>
    <col min="14" max="14" width="8.6640625" style="1" customWidth="1"/>
    <col min="15" max="16384" width="8.83203125" style="1"/>
  </cols>
  <sheetData>
    <row r="2" spans="2:13" x14ac:dyDescent="0.2">
      <c r="F2" s="13" t="s">
        <v>10</v>
      </c>
      <c r="G2" s="13"/>
      <c r="H2" s="13"/>
      <c r="I2" s="13"/>
      <c r="J2" s="13"/>
      <c r="K2" s="13"/>
      <c r="L2" s="13"/>
      <c r="M2" s="13"/>
    </row>
    <row r="4" spans="2:13" x14ac:dyDescent="0.2">
      <c r="B4" s="2" t="s">
        <v>15</v>
      </c>
      <c r="C4" s="2" t="s">
        <v>17</v>
      </c>
      <c r="D4" s="2" t="s">
        <v>13</v>
      </c>
      <c r="E4" s="2" t="s">
        <v>14</v>
      </c>
      <c r="F4" s="13" t="s">
        <v>16</v>
      </c>
      <c r="G4" s="13"/>
      <c r="H4" s="13"/>
      <c r="I4" s="13"/>
      <c r="J4" s="13" t="s">
        <v>4</v>
      </c>
      <c r="K4" s="13"/>
      <c r="L4" s="13"/>
      <c r="M4" s="13"/>
    </row>
    <row r="5" spans="2:13" x14ac:dyDescent="0.2">
      <c r="C5" s="1" t="s">
        <v>38</v>
      </c>
      <c r="F5" s="4" t="s">
        <v>0</v>
      </c>
      <c r="G5" s="4" t="s">
        <v>1</v>
      </c>
      <c r="H5" s="4" t="s">
        <v>2</v>
      </c>
      <c r="I5" s="4" t="s">
        <v>3</v>
      </c>
      <c r="J5" s="4" t="s">
        <v>0</v>
      </c>
      <c r="K5" s="4" t="s">
        <v>1</v>
      </c>
      <c r="L5" s="4" t="s">
        <v>2</v>
      </c>
      <c r="M5" s="4" t="s">
        <v>3</v>
      </c>
    </row>
    <row r="6" spans="2:13" s="3" customFormat="1" x14ac:dyDescent="0.2">
      <c r="B6" s="2" t="s">
        <v>11</v>
      </c>
      <c r="C6" s="2"/>
      <c r="D6" s="2"/>
      <c r="E6" s="2"/>
      <c r="F6" s="5">
        <v>1</v>
      </c>
      <c r="G6" s="5">
        <v>2</v>
      </c>
      <c r="H6" s="5">
        <v>3</v>
      </c>
      <c r="I6" s="5">
        <v>4</v>
      </c>
      <c r="J6" s="6">
        <v>0</v>
      </c>
      <c r="K6" s="6">
        <v>0</v>
      </c>
      <c r="L6" s="6">
        <v>0</v>
      </c>
      <c r="M6" s="6">
        <v>0</v>
      </c>
    </row>
    <row r="7" spans="2:13" s="3" customFormat="1" x14ac:dyDescent="0.2">
      <c r="F7" s="7"/>
      <c r="G7" s="7"/>
      <c r="H7" s="7"/>
      <c r="I7" s="7"/>
      <c r="J7" s="7"/>
      <c r="K7" s="7"/>
      <c r="L7" s="7"/>
      <c r="M7" s="7"/>
    </row>
    <row r="8" spans="2:13" x14ac:dyDescent="0.2">
      <c r="B8" s="2" t="s">
        <v>20</v>
      </c>
      <c r="C8" s="2" t="s">
        <v>18</v>
      </c>
      <c r="D8" s="2">
        <v>0.1</v>
      </c>
      <c r="E8" s="10">
        <v>1000000</v>
      </c>
      <c r="F8" s="9">
        <v>0.1</v>
      </c>
      <c r="G8" s="9">
        <v>0.1</v>
      </c>
      <c r="H8" s="9">
        <v>0.1</v>
      </c>
      <c r="I8" s="9">
        <v>0.1</v>
      </c>
      <c r="J8" s="6">
        <v>100</v>
      </c>
      <c r="K8" s="6">
        <v>100</v>
      </c>
      <c r="L8" s="6">
        <v>100</v>
      </c>
      <c r="M8" s="6">
        <v>100</v>
      </c>
    </row>
    <row r="9" spans="2:13" x14ac:dyDescent="0.2">
      <c r="B9" s="2" t="s">
        <v>21</v>
      </c>
      <c r="C9" s="2" t="s">
        <v>18</v>
      </c>
      <c r="D9" s="2">
        <v>0.1</v>
      </c>
      <c r="E9" s="10">
        <v>10000000</v>
      </c>
      <c r="F9" s="9">
        <v>0.01</v>
      </c>
      <c r="G9" s="9">
        <v>0.01</v>
      </c>
      <c r="H9" s="9">
        <v>0.01</v>
      </c>
      <c r="I9" s="9">
        <v>0.01</v>
      </c>
      <c r="J9" s="6">
        <v>200</v>
      </c>
      <c r="K9" s="6">
        <v>200</v>
      </c>
      <c r="L9" s="6">
        <v>200</v>
      </c>
      <c r="M9" s="6">
        <v>200</v>
      </c>
    </row>
    <row r="10" spans="2:13" x14ac:dyDescent="0.2">
      <c r="B10" s="2" t="s">
        <v>22</v>
      </c>
      <c r="C10" s="2" t="s">
        <v>18</v>
      </c>
      <c r="D10" s="2">
        <v>0.1</v>
      </c>
      <c r="E10" s="10">
        <v>19000000</v>
      </c>
      <c r="F10" s="9">
        <v>0.01</v>
      </c>
      <c r="G10" s="9">
        <v>0.01</v>
      </c>
      <c r="H10" s="9">
        <v>0.01</v>
      </c>
      <c r="I10" s="9">
        <v>0.01</v>
      </c>
      <c r="J10" s="6">
        <v>400</v>
      </c>
      <c r="K10" s="6">
        <v>400</v>
      </c>
      <c r="L10" s="6">
        <v>400</v>
      </c>
      <c r="M10" s="6">
        <v>400</v>
      </c>
    </row>
    <row r="11" spans="2:13" x14ac:dyDescent="0.2">
      <c r="B11" s="2" t="s">
        <v>23</v>
      </c>
      <c r="C11" s="2" t="s">
        <v>18</v>
      </c>
      <c r="D11" s="2">
        <v>0.1</v>
      </c>
      <c r="E11" s="10">
        <v>28000000</v>
      </c>
      <c r="F11" s="9">
        <v>0.01</v>
      </c>
      <c r="G11" s="9">
        <v>0.01</v>
      </c>
      <c r="H11" s="9">
        <v>0.01</v>
      </c>
      <c r="I11" s="9">
        <v>0.01</v>
      </c>
      <c r="J11" s="6">
        <v>800</v>
      </c>
      <c r="K11" s="6">
        <v>800</v>
      </c>
      <c r="L11" s="6">
        <v>800</v>
      </c>
      <c r="M11" s="6">
        <v>800</v>
      </c>
    </row>
    <row r="12" spans="2:13" x14ac:dyDescent="0.2">
      <c r="B12" s="3"/>
      <c r="C12" s="3"/>
      <c r="D12" s="3"/>
      <c r="E12" s="11"/>
      <c r="F12" s="12"/>
      <c r="G12" s="12"/>
      <c r="H12" s="12"/>
      <c r="I12" s="12"/>
      <c r="J12" s="7"/>
      <c r="K12" s="7"/>
      <c r="L12" s="7"/>
      <c r="M12" s="7"/>
    </row>
    <row r="13" spans="2:13" x14ac:dyDescent="0.2">
      <c r="B13" s="2" t="s">
        <v>24</v>
      </c>
      <c r="C13" s="2" t="s">
        <v>19</v>
      </c>
      <c r="D13" s="2">
        <v>0.1</v>
      </c>
      <c r="E13" s="10">
        <v>1000000</v>
      </c>
      <c r="F13" s="9">
        <v>0.1</v>
      </c>
      <c r="G13" s="9">
        <v>0.1</v>
      </c>
      <c r="H13" s="9">
        <v>0.1</v>
      </c>
      <c r="I13" s="9">
        <v>0.1</v>
      </c>
      <c r="J13" s="6">
        <v>100</v>
      </c>
      <c r="K13" s="6">
        <v>100</v>
      </c>
      <c r="L13" s="6">
        <v>100</v>
      </c>
      <c r="M13" s="6">
        <v>100</v>
      </c>
    </row>
    <row r="14" spans="2:13" x14ac:dyDescent="0.2">
      <c r="B14" s="2" t="s">
        <v>25</v>
      </c>
      <c r="C14" s="2" t="s">
        <v>19</v>
      </c>
      <c r="D14" s="2">
        <v>0.1</v>
      </c>
      <c r="E14" s="10">
        <v>10000000</v>
      </c>
      <c r="F14" s="9">
        <v>0.01</v>
      </c>
      <c r="G14" s="9">
        <v>0.01</v>
      </c>
      <c r="H14" s="9">
        <v>0.01</v>
      </c>
      <c r="I14" s="9">
        <v>0.01</v>
      </c>
      <c r="J14" s="6">
        <v>200</v>
      </c>
      <c r="K14" s="6">
        <v>200</v>
      </c>
      <c r="L14" s="6">
        <v>200</v>
      </c>
      <c r="M14" s="6">
        <v>200</v>
      </c>
    </row>
    <row r="15" spans="2:13" x14ac:dyDescent="0.2">
      <c r="B15" s="2" t="s">
        <v>26</v>
      </c>
      <c r="C15" s="2" t="s">
        <v>19</v>
      </c>
      <c r="D15" s="2">
        <v>0.1</v>
      </c>
      <c r="E15" s="10">
        <v>19000000</v>
      </c>
      <c r="F15" s="9">
        <v>0.01</v>
      </c>
      <c r="G15" s="9">
        <v>0.01</v>
      </c>
      <c r="H15" s="9">
        <v>0.01</v>
      </c>
      <c r="I15" s="9">
        <v>0.01</v>
      </c>
      <c r="J15" s="6">
        <v>400</v>
      </c>
      <c r="K15" s="6">
        <v>400</v>
      </c>
      <c r="L15" s="6">
        <v>400</v>
      </c>
      <c r="M15" s="6">
        <v>400</v>
      </c>
    </row>
    <row r="16" spans="2:13" x14ac:dyDescent="0.2">
      <c r="B16" s="2" t="s">
        <v>27</v>
      </c>
      <c r="C16" s="2" t="s">
        <v>19</v>
      </c>
      <c r="D16" s="2">
        <v>0.1</v>
      </c>
      <c r="E16" s="10">
        <v>28000000</v>
      </c>
      <c r="F16" s="9">
        <v>0.01</v>
      </c>
      <c r="G16" s="9">
        <v>0.01</v>
      </c>
      <c r="H16" s="9">
        <v>0.01</v>
      </c>
      <c r="I16" s="9">
        <v>0.01</v>
      </c>
      <c r="J16" s="6">
        <v>800</v>
      </c>
      <c r="K16" s="6">
        <v>800</v>
      </c>
      <c r="L16" s="6">
        <v>800</v>
      </c>
      <c r="M16" s="6">
        <v>800</v>
      </c>
    </row>
    <row r="17" spans="2:13" x14ac:dyDescent="0.2">
      <c r="B17" s="3"/>
      <c r="C17" s="3"/>
      <c r="D17" s="3"/>
      <c r="E17" s="11"/>
      <c r="F17" s="12"/>
      <c r="G17" s="12"/>
      <c r="H17" s="12"/>
      <c r="I17" s="12"/>
      <c r="J17" s="7"/>
      <c r="K17" s="7"/>
      <c r="L17" s="7"/>
      <c r="M17" s="7"/>
    </row>
    <row r="18" spans="2:13" x14ac:dyDescent="0.2">
      <c r="B18" s="2" t="s">
        <v>29</v>
      </c>
      <c r="C18" s="2" t="s">
        <v>28</v>
      </c>
      <c r="D18" s="2">
        <v>0.1</v>
      </c>
      <c r="E18" s="10">
        <v>1000000</v>
      </c>
      <c r="F18" s="9">
        <v>0.2</v>
      </c>
      <c r="G18" s="9">
        <v>0.2</v>
      </c>
      <c r="H18" s="9">
        <v>0.2</v>
      </c>
      <c r="I18" s="9">
        <v>0.2</v>
      </c>
      <c r="J18" s="6">
        <v>100</v>
      </c>
      <c r="K18" s="6">
        <v>100</v>
      </c>
      <c r="L18" s="6">
        <v>100</v>
      </c>
      <c r="M18" s="6">
        <v>100</v>
      </c>
    </row>
    <row r="19" spans="2:13" x14ac:dyDescent="0.2">
      <c r="B19" s="2" t="s">
        <v>30</v>
      </c>
      <c r="C19" s="2" t="s">
        <v>28</v>
      </c>
      <c r="D19" s="2">
        <v>0.1</v>
      </c>
      <c r="E19" s="10">
        <v>10000000</v>
      </c>
      <c r="F19" s="9">
        <f>F18/4</f>
        <v>0.05</v>
      </c>
      <c r="G19" s="9">
        <f>G18/4</f>
        <v>0.05</v>
      </c>
      <c r="H19" s="9">
        <f>H18/4</f>
        <v>0.05</v>
      </c>
      <c r="I19" s="9">
        <f>I18/4</f>
        <v>0.05</v>
      </c>
      <c r="J19" s="6">
        <v>200</v>
      </c>
      <c r="K19" s="6">
        <v>200</v>
      </c>
      <c r="L19" s="6">
        <v>200</v>
      </c>
      <c r="M19" s="6">
        <v>200</v>
      </c>
    </row>
    <row r="20" spans="2:13" x14ac:dyDescent="0.2">
      <c r="B20" s="2" t="s">
        <v>31</v>
      </c>
      <c r="C20" s="2" t="s">
        <v>28</v>
      </c>
      <c r="D20" s="2">
        <v>0.1</v>
      </c>
      <c r="E20" s="10">
        <v>19000000</v>
      </c>
      <c r="F20" s="9">
        <f t="shared" ref="F20:I21" si="0">F19/4</f>
        <v>1.2500000000000001E-2</v>
      </c>
      <c r="G20" s="9">
        <f t="shared" si="0"/>
        <v>1.2500000000000001E-2</v>
      </c>
      <c r="H20" s="9">
        <f t="shared" si="0"/>
        <v>1.2500000000000001E-2</v>
      </c>
      <c r="I20" s="9">
        <f t="shared" si="0"/>
        <v>1.2500000000000001E-2</v>
      </c>
      <c r="J20" s="6">
        <v>400</v>
      </c>
      <c r="K20" s="6">
        <v>400</v>
      </c>
      <c r="L20" s="6">
        <v>400</v>
      </c>
      <c r="M20" s="6">
        <v>400</v>
      </c>
    </row>
    <row r="21" spans="2:13" x14ac:dyDescent="0.2">
      <c r="B21" s="2" t="s">
        <v>32</v>
      </c>
      <c r="C21" s="2" t="s">
        <v>28</v>
      </c>
      <c r="D21" s="2">
        <v>0.1</v>
      </c>
      <c r="E21" s="10">
        <v>28000000</v>
      </c>
      <c r="F21" s="9">
        <f t="shared" si="0"/>
        <v>3.1250000000000002E-3</v>
      </c>
      <c r="G21" s="9">
        <f t="shared" si="0"/>
        <v>3.1250000000000002E-3</v>
      </c>
      <c r="H21" s="9">
        <f t="shared" si="0"/>
        <v>3.1250000000000002E-3</v>
      </c>
      <c r="I21" s="9">
        <f t="shared" si="0"/>
        <v>3.1250000000000002E-3</v>
      </c>
      <c r="J21" s="6">
        <v>800</v>
      </c>
      <c r="K21" s="6">
        <v>800</v>
      </c>
      <c r="L21" s="6">
        <v>800</v>
      </c>
      <c r="M21" s="6">
        <v>800</v>
      </c>
    </row>
    <row r="22" spans="2:13" x14ac:dyDescent="0.2">
      <c r="B22" s="3"/>
      <c r="C22" s="3"/>
      <c r="D22" s="3"/>
      <c r="E22" s="11"/>
      <c r="F22" s="12"/>
      <c r="G22" s="12"/>
      <c r="H22" s="12"/>
      <c r="I22" s="12"/>
      <c r="J22" s="7"/>
      <c r="K22" s="7"/>
      <c r="L22" s="7"/>
      <c r="M22" s="7"/>
    </row>
    <row r="23" spans="2:13" x14ac:dyDescent="0.2">
      <c r="B23" s="2" t="s">
        <v>33</v>
      </c>
      <c r="C23" s="2" t="s">
        <v>37</v>
      </c>
      <c r="D23" s="2">
        <v>0.1</v>
      </c>
      <c r="E23" s="10">
        <v>1000000</v>
      </c>
      <c r="F23" s="9">
        <v>0.2</v>
      </c>
      <c r="G23" s="9">
        <v>0.2</v>
      </c>
      <c r="H23" s="9">
        <v>0.2</v>
      </c>
      <c r="I23" s="9">
        <v>0.2</v>
      </c>
      <c r="J23" s="6">
        <v>100</v>
      </c>
      <c r="K23" s="6">
        <v>100</v>
      </c>
      <c r="L23" s="6">
        <v>100</v>
      </c>
      <c r="M23" s="6">
        <v>100</v>
      </c>
    </row>
    <row r="24" spans="2:13" x14ac:dyDescent="0.2">
      <c r="B24" s="2" t="s">
        <v>34</v>
      </c>
      <c r="C24" s="2" t="s">
        <v>37</v>
      </c>
      <c r="D24" s="2">
        <v>0.1</v>
      </c>
      <c r="E24" s="10">
        <v>10000000</v>
      </c>
      <c r="F24" s="9">
        <f>F23/4</f>
        <v>0.05</v>
      </c>
      <c r="G24" s="9">
        <f>G23/4</f>
        <v>0.05</v>
      </c>
      <c r="H24" s="9">
        <f>H23/4</f>
        <v>0.05</v>
      </c>
      <c r="I24" s="9">
        <f>I23/4</f>
        <v>0.05</v>
      </c>
      <c r="J24" s="6">
        <v>200</v>
      </c>
      <c r="K24" s="6">
        <v>200</v>
      </c>
      <c r="L24" s="6">
        <v>200</v>
      </c>
      <c r="M24" s="6">
        <v>200</v>
      </c>
    </row>
    <row r="25" spans="2:13" x14ac:dyDescent="0.2">
      <c r="B25" s="2" t="s">
        <v>35</v>
      </c>
      <c r="C25" s="2" t="s">
        <v>37</v>
      </c>
      <c r="D25" s="2">
        <v>0.1</v>
      </c>
      <c r="E25" s="10">
        <v>19000000</v>
      </c>
      <c r="F25" s="9">
        <f t="shared" ref="F25:F26" si="1">F24/4</f>
        <v>1.2500000000000001E-2</v>
      </c>
      <c r="G25" s="9">
        <f t="shared" ref="G25:G26" si="2">G24/4</f>
        <v>1.2500000000000001E-2</v>
      </c>
      <c r="H25" s="9">
        <f t="shared" ref="H25:H26" si="3">H24/4</f>
        <v>1.2500000000000001E-2</v>
      </c>
      <c r="I25" s="9">
        <f t="shared" ref="I25:I26" si="4">I24/4</f>
        <v>1.2500000000000001E-2</v>
      </c>
      <c r="J25" s="6">
        <v>400</v>
      </c>
      <c r="K25" s="6">
        <v>400</v>
      </c>
      <c r="L25" s="6">
        <v>400</v>
      </c>
      <c r="M25" s="6">
        <v>400</v>
      </c>
    </row>
    <row r="26" spans="2:13" x14ac:dyDescent="0.2">
      <c r="B26" s="2" t="s">
        <v>36</v>
      </c>
      <c r="C26" s="2" t="s">
        <v>37</v>
      </c>
      <c r="D26" s="2">
        <v>0.1</v>
      </c>
      <c r="E26" s="10">
        <v>28000000</v>
      </c>
      <c r="F26" s="9">
        <f t="shared" si="1"/>
        <v>3.1250000000000002E-3</v>
      </c>
      <c r="G26" s="9">
        <f t="shared" si="2"/>
        <v>3.1250000000000002E-3</v>
      </c>
      <c r="H26" s="9">
        <f t="shared" si="3"/>
        <v>3.1250000000000002E-3</v>
      </c>
      <c r="I26" s="9">
        <f t="shared" si="4"/>
        <v>3.1250000000000002E-3</v>
      </c>
      <c r="J26" s="6">
        <v>800</v>
      </c>
      <c r="K26" s="6">
        <v>800</v>
      </c>
      <c r="L26" s="6">
        <v>800</v>
      </c>
      <c r="M26" s="6">
        <v>800</v>
      </c>
    </row>
    <row r="28" spans="2:13" x14ac:dyDescent="0.2">
      <c r="B28" s="2" t="s">
        <v>5</v>
      </c>
      <c r="C28" s="2"/>
      <c r="D28" s="2">
        <v>0.1</v>
      </c>
      <c r="E28" s="10">
        <v>1000000</v>
      </c>
      <c r="F28" s="9">
        <v>0.1</v>
      </c>
      <c r="G28" s="9">
        <v>0.1</v>
      </c>
      <c r="H28" s="9">
        <v>0.1</v>
      </c>
      <c r="I28" s="9">
        <v>0.1</v>
      </c>
      <c r="J28" s="6">
        <v>100</v>
      </c>
      <c r="K28" s="6">
        <v>100</v>
      </c>
      <c r="L28" s="6">
        <v>100</v>
      </c>
      <c r="M28" s="6">
        <v>100</v>
      </c>
    </row>
    <row r="29" spans="2:13" x14ac:dyDescent="0.2">
      <c r="B29" s="2" t="s">
        <v>6</v>
      </c>
      <c r="C29" s="2"/>
      <c r="D29" s="2">
        <v>0.1</v>
      </c>
      <c r="E29" s="10">
        <v>10000000</v>
      </c>
      <c r="F29" s="9">
        <v>0.01</v>
      </c>
      <c r="G29" s="9">
        <v>0.01</v>
      </c>
      <c r="H29" s="9">
        <v>0.01</v>
      </c>
      <c r="I29" s="9">
        <v>0.01</v>
      </c>
      <c r="J29" s="6">
        <v>200</v>
      </c>
      <c r="K29" s="6">
        <v>200</v>
      </c>
      <c r="L29" s="6">
        <v>200</v>
      </c>
      <c r="M29" s="6">
        <v>200</v>
      </c>
    </row>
    <row r="30" spans="2:13" x14ac:dyDescent="0.2">
      <c r="B30" s="2" t="s">
        <v>7</v>
      </c>
      <c r="C30" s="2"/>
      <c r="D30" s="2">
        <v>0.1</v>
      </c>
      <c r="E30" s="10">
        <v>19000000</v>
      </c>
      <c r="F30" s="9">
        <v>0.01</v>
      </c>
      <c r="G30" s="9">
        <v>0.01</v>
      </c>
      <c r="H30" s="9">
        <v>0.01</v>
      </c>
      <c r="I30" s="9">
        <v>0.01</v>
      </c>
      <c r="J30" s="6">
        <v>400</v>
      </c>
      <c r="K30" s="6">
        <v>400</v>
      </c>
      <c r="L30" s="6">
        <v>400</v>
      </c>
      <c r="M30" s="6">
        <v>400</v>
      </c>
    </row>
    <row r="31" spans="2:13" x14ac:dyDescent="0.2">
      <c r="B31" s="2" t="s">
        <v>8</v>
      </c>
      <c r="C31" s="2"/>
      <c r="D31" s="2">
        <v>0.1</v>
      </c>
      <c r="E31" s="10">
        <v>28000000</v>
      </c>
      <c r="F31" s="9">
        <v>0.01</v>
      </c>
      <c r="G31" s="9">
        <v>0.01</v>
      </c>
      <c r="H31" s="9">
        <v>0.01</v>
      </c>
      <c r="I31" s="9">
        <v>0.01</v>
      </c>
      <c r="J31" s="6">
        <v>800</v>
      </c>
      <c r="K31" s="6">
        <v>800</v>
      </c>
      <c r="L31" s="6">
        <v>800</v>
      </c>
      <c r="M31" s="6">
        <v>800</v>
      </c>
    </row>
    <row r="33" spans="2:13" x14ac:dyDescent="0.2">
      <c r="B33" s="2" t="s">
        <v>9</v>
      </c>
      <c r="C33" s="2"/>
      <c r="D33" s="2"/>
      <c r="E33" s="2"/>
      <c r="F33" s="5">
        <v>1</v>
      </c>
      <c r="G33" s="5">
        <v>1</v>
      </c>
      <c r="H33" s="5">
        <v>1</v>
      </c>
      <c r="I33" s="5">
        <v>1</v>
      </c>
      <c r="J33" s="6">
        <v>100</v>
      </c>
      <c r="K33" s="6">
        <v>100</v>
      </c>
      <c r="L33" s="6">
        <v>100</v>
      </c>
      <c r="M33" s="6">
        <v>100</v>
      </c>
    </row>
    <row r="34" spans="2:13" x14ac:dyDescent="0.2">
      <c r="B34" s="2" t="s">
        <v>12</v>
      </c>
      <c r="C34" s="2"/>
      <c r="D34" s="2"/>
      <c r="E34" s="2"/>
      <c r="F34" s="5">
        <v>1</v>
      </c>
      <c r="G34" s="5">
        <v>1</v>
      </c>
      <c r="H34" s="5">
        <v>1</v>
      </c>
      <c r="I34" s="5">
        <v>1</v>
      </c>
      <c r="J34" s="6">
        <v>100</v>
      </c>
      <c r="K34" s="6">
        <v>100</v>
      </c>
      <c r="L34" s="6">
        <v>100</v>
      </c>
      <c r="M34" s="6">
        <v>100</v>
      </c>
    </row>
  </sheetData>
  <mergeCells count="3">
    <mergeCell ref="F4:I4"/>
    <mergeCell ref="J4:M4"/>
    <mergeCell ref="F2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2478-4254-FC4A-BF79-B490C8A9053F}">
  <dimension ref="C1:U5"/>
  <sheetViews>
    <sheetView tabSelected="1" workbookViewId="0">
      <selection activeCell="H4" sqref="H4"/>
    </sheetView>
  </sheetViews>
  <sheetFormatPr baseColWidth="10" defaultRowHeight="15" x14ac:dyDescent="0.2"/>
  <cols>
    <col min="16" max="16" width="13.5" bestFit="1" customWidth="1"/>
    <col min="17" max="17" width="18.33203125" bestFit="1" customWidth="1"/>
  </cols>
  <sheetData>
    <row r="1" spans="3:21" x14ac:dyDescent="0.2">
      <c r="I1" t="s">
        <v>52</v>
      </c>
    </row>
    <row r="2" spans="3:21" x14ac:dyDescent="0.2">
      <c r="I2" t="s">
        <v>50</v>
      </c>
    </row>
    <row r="3" spans="3:21" x14ac:dyDescent="0.2">
      <c r="I3" t="s">
        <v>51</v>
      </c>
    </row>
    <row r="4" spans="3:21" x14ac:dyDescent="0.2">
      <c r="C4" s="20"/>
      <c r="D4" s="20"/>
      <c r="E4" s="20"/>
      <c r="F4" s="20"/>
      <c r="G4" s="20" t="s">
        <v>59</v>
      </c>
      <c r="H4" s="20"/>
      <c r="I4" s="20"/>
      <c r="J4" s="20"/>
      <c r="K4" s="20"/>
      <c r="L4" s="20"/>
      <c r="M4" s="20"/>
      <c r="N4" s="21"/>
      <c r="O4" s="21"/>
      <c r="P4" s="21" t="s">
        <v>60</v>
      </c>
      <c r="Q4" s="21"/>
      <c r="R4" s="21"/>
      <c r="S4" s="21"/>
      <c r="T4" s="21"/>
      <c r="U4" s="21"/>
    </row>
    <row r="5" spans="3:21" x14ac:dyDescent="0.2">
      <c r="C5" s="17" t="s">
        <v>15</v>
      </c>
      <c r="D5" s="17" t="s">
        <v>53</v>
      </c>
      <c r="E5" s="17" t="s">
        <v>54</v>
      </c>
      <c r="F5" s="17" t="s">
        <v>42</v>
      </c>
      <c r="G5" s="17" t="s">
        <v>43</v>
      </c>
      <c r="H5" s="17" t="s">
        <v>44</v>
      </c>
      <c r="I5" s="17" t="s">
        <v>49</v>
      </c>
      <c r="J5" s="18" t="s">
        <v>45</v>
      </c>
      <c r="K5" s="18" t="s">
        <v>46</v>
      </c>
      <c r="L5" s="18" t="s">
        <v>47</v>
      </c>
      <c r="M5" s="18" t="s">
        <v>48</v>
      </c>
      <c r="N5" s="19" t="s">
        <v>55</v>
      </c>
      <c r="O5" s="19" t="s">
        <v>63</v>
      </c>
      <c r="P5" s="19" t="s">
        <v>56</v>
      </c>
      <c r="Q5" s="19" t="s">
        <v>57</v>
      </c>
      <c r="R5" s="19" t="s">
        <v>61</v>
      </c>
      <c r="S5" s="19" t="s">
        <v>62</v>
      </c>
      <c r="T5" s="22" t="s">
        <v>58</v>
      </c>
      <c r="U5" s="19" t="s"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D04B-9313-43A0-A2FB-1E698FF4676E}">
  <dimension ref="B1:N20"/>
  <sheetViews>
    <sheetView workbookViewId="0">
      <selection activeCell="N4" sqref="N4"/>
    </sheetView>
  </sheetViews>
  <sheetFormatPr baseColWidth="10" defaultColWidth="8.83203125" defaultRowHeight="15" x14ac:dyDescent="0.2"/>
  <sheetData>
    <row r="1" spans="2:14" x14ac:dyDescent="0.2">
      <c r="N1">
        <v>11.8</v>
      </c>
    </row>
    <row r="2" spans="2:14" x14ac:dyDescent="0.2">
      <c r="N2">
        <f>AVERAGE(N6:N20)</f>
        <v>12</v>
      </c>
    </row>
    <row r="4" spans="2:14" x14ac:dyDescent="0.2">
      <c r="N4">
        <v>100</v>
      </c>
    </row>
    <row r="6" spans="2:14" x14ac:dyDescent="0.2">
      <c r="B6">
        <v>100</v>
      </c>
      <c r="C6">
        <f>101</f>
        <v>101</v>
      </c>
      <c r="D6">
        <v>101</v>
      </c>
      <c r="E6">
        <f>101</f>
        <v>101</v>
      </c>
      <c r="F6">
        <v>102</v>
      </c>
      <c r="G6">
        <f>101</f>
        <v>101</v>
      </c>
      <c r="H6">
        <v>103</v>
      </c>
      <c r="I6">
        <f>101</f>
        <v>101</v>
      </c>
      <c r="J6">
        <v>104</v>
      </c>
      <c r="K6">
        <f>101</f>
        <v>101</v>
      </c>
      <c r="L6">
        <v>105</v>
      </c>
      <c r="N6">
        <f t="shared" ref="N6:N20" si="0">MAX(L6-$N$4,0)</f>
        <v>5</v>
      </c>
    </row>
    <row r="7" spans="2:14" x14ac:dyDescent="0.2">
      <c r="B7">
        <v>101</v>
      </c>
      <c r="C7">
        <f>101</f>
        <v>101</v>
      </c>
      <c r="D7">
        <v>102</v>
      </c>
      <c r="E7">
        <f>101</f>
        <v>101</v>
      </c>
      <c r="F7">
        <v>103</v>
      </c>
      <c r="G7">
        <f>101</f>
        <v>101</v>
      </c>
      <c r="H7">
        <v>104</v>
      </c>
      <c r="I7">
        <f>101</f>
        <v>101</v>
      </c>
      <c r="J7">
        <v>105</v>
      </c>
      <c r="K7">
        <f>101</f>
        <v>101</v>
      </c>
      <c r="L7">
        <v>106</v>
      </c>
      <c r="N7">
        <f t="shared" si="0"/>
        <v>6</v>
      </c>
    </row>
    <row r="8" spans="2:14" x14ac:dyDescent="0.2">
      <c r="B8">
        <v>102</v>
      </c>
      <c r="C8">
        <f>101</f>
        <v>101</v>
      </c>
      <c r="D8">
        <v>103</v>
      </c>
      <c r="E8">
        <f>101</f>
        <v>101</v>
      </c>
      <c r="F8">
        <v>104</v>
      </c>
      <c r="G8">
        <f>101</f>
        <v>101</v>
      </c>
      <c r="H8">
        <v>105</v>
      </c>
      <c r="I8">
        <f>101</f>
        <v>101</v>
      </c>
      <c r="J8">
        <v>106</v>
      </c>
      <c r="K8">
        <f>101</f>
        <v>101</v>
      </c>
      <c r="L8">
        <v>107</v>
      </c>
      <c r="N8">
        <f t="shared" si="0"/>
        <v>7</v>
      </c>
    </row>
    <row r="9" spans="2:14" x14ac:dyDescent="0.2">
      <c r="B9">
        <v>103</v>
      </c>
      <c r="C9">
        <f>101</f>
        <v>101</v>
      </c>
      <c r="D9">
        <v>104</v>
      </c>
      <c r="E9">
        <f>101</f>
        <v>101</v>
      </c>
      <c r="F9">
        <v>105</v>
      </c>
      <c r="G9">
        <f>101</f>
        <v>101</v>
      </c>
      <c r="H9">
        <v>106</v>
      </c>
      <c r="I9">
        <f>101</f>
        <v>101</v>
      </c>
      <c r="J9">
        <v>107</v>
      </c>
      <c r="K9">
        <f>101</f>
        <v>101</v>
      </c>
      <c r="L9">
        <v>108</v>
      </c>
      <c r="N9">
        <f t="shared" si="0"/>
        <v>8</v>
      </c>
    </row>
    <row r="10" spans="2:14" x14ac:dyDescent="0.2">
      <c r="B10">
        <v>104</v>
      </c>
      <c r="C10">
        <f>101</f>
        <v>101</v>
      </c>
      <c r="D10">
        <v>105</v>
      </c>
      <c r="E10">
        <f>101</f>
        <v>101</v>
      </c>
      <c r="F10">
        <v>106</v>
      </c>
      <c r="G10">
        <f>101</f>
        <v>101</v>
      </c>
      <c r="H10">
        <v>107</v>
      </c>
      <c r="I10">
        <f>101</f>
        <v>101</v>
      </c>
      <c r="J10">
        <v>108</v>
      </c>
      <c r="K10">
        <f>101</f>
        <v>101</v>
      </c>
      <c r="L10">
        <v>109</v>
      </c>
      <c r="N10">
        <f t="shared" si="0"/>
        <v>9</v>
      </c>
    </row>
    <row r="11" spans="2:14" x14ac:dyDescent="0.2">
      <c r="B11">
        <v>105</v>
      </c>
      <c r="C11">
        <f>101</f>
        <v>101</v>
      </c>
      <c r="D11">
        <v>106</v>
      </c>
      <c r="E11">
        <f>101</f>
        <v>101</v>
      </c>
      <c r="F11">
        <v>107</v>
      </c>
      <c r="G11">
        <f>101</f>
        <v>101</v>
      </c>
      <c r="H11">
        <v>108</v>
      </c>
      <c r="I11">
        <f>101</f>
        <v>101</v>
      </c>
      <c r="J11">
        <v>109</v>
      </c>
      <c r="K11">
        <f>101</f>
        <v>101</v>
      </c>
      <c r="L11">
        <v>110</v>
      </c>
      <c r="N11">
        <f t="shared" si="0"/>
        <v>10</v>
      </c>
    </row>
    <row r="12" spans="2:14" x14ac:dyDescent="0.2">
      <c r="B12">
        <v>106</v>
      </c>
      <c r="C12">
        <f>101</f>
        <v>101</v>
      </c>
      <c r="D12">
        <v>107</v>
      </c>
      <c r="E12">
        <f>101</f>
        <v>101</v>
      </c>
      <c r="F12">
        <v>108</v>
      </c>
      <c r="G12">
        <f>101</f>
        <v>101</v>
      </c>
      <c r="H12">
        <v>109</v>
      </c>
      <c r="I12">
        <f>101</f>
        <v>101</v>
      </c>
      <c r="J12">
        <v>110</v>
      </c>
      <c r="K12">
        <f>101</f>
        <v>101</v>
      </c>
      <c r="L12">
        <v>111</v>
      </c>
      <c r="N12">
        <f t="shared" si="0"/>
        <v>11</v>
      </c>
    </row>
    <row r="13" spans="2:14" x14ac:dyDescent="0.2">
      <c r="B13">
        <v>107</v>
      </c>
      <c r="C13">
        <f>101</f>
        <v>101</v>
      </c>
      <c r="D13">
        <v>108</v>
      </c>
      <c r="E13">
        <f>101</f>
        <v>101</v>
      </c>
      <c r="F13">
        <v>109</v>
      </c>
      <c r="G13">
        <f>101</f>
        <v>101</v>
      </c>
      <c r="H13">
        <v>110</v>
      </c>
      <c r="I13">
        <f>101</f>
        <v>101</v>
      </c>
      <c r="J13">
        <v>111</v>
      </c>
      <c r="K13">
        <f>101</f>
        <v>101</v>
      </c>
      <c r="L13">
        <v>112</v>
      </c>
      <c r="N13">
        <f t="shared" si="0"/>
        <v>12</v>
      </c>
    </row>
    <row r="14" spans="2:14" x14ac:dyDescent="0.2">
      <c r="B14">
        <v>108</v>
      </c>
      <c r="C14">
        <f>101</f>
        <v>101</v>
      </c>
      <c r="D14">
        <v>109</v>
      </c>
      <c r="E14">
        <f>101</f>
        <v>101</v>
      </c>
      <c r="F14">
        <v>110</v>
      </c>
      <c r="G14">
        <f>101</f>
        <v>101</v>
      </c>
      <c r="H14">
        <v>111</v>
      </c>
      <c r="I14">
        <f>101</f>
        <v>101</v>
      </c>
      <c r="J14">
        <v>112</v>
      </c>
      <c r="K14">
        <f>101</f>
        <v>101</v>
      </c>
      <c r="L14">
        <v>113</v>
      </c>
      <c r="N14">
        <f t="shared" si="0"/>
        <v>13</v>
      </c>
    </row>
    <row r="15" spans="2:14" x14ac:dyDescent="0.2">
      <c r="B15">
        <v>109</v>
      </c>
      <c r="C15">
        <f>101</f>
        <v>101</v>
      </c>
      <c r="D15">
        <v>110</v>
      </c>
      <c r="E15">
        <f>101</f>
        <v>101</v>
      </c>
      <c r="F15">
        <v>111</v>
      </c>
      <c r="G15">
        <f>101</f>
        <v>101</v>
      </c>
      <c r="H15">
        <v>112</v>
      </c>
      <c r="I15">
        <f>101</f>
        <v>101</v>
      </c>
      <c r="J15">
        <v>113</v>
      </c>
      <c r="K15">
        <f>101</f>
        <v>101</v>
      </c>
      <c r="L15">
        <v>114</v>
      </c>
      <c r="N15">
        <f t="shared" si="0"/>
        <v>14</v>
      </c>
    </row>
    <row r="16" spans="2:14" x14ac:dyDescent="0.2">
      <c r="B16">
        <v>110</v>
      </c>
      <c r="C16">
        <f>101</f>
        <v>101</v>
      </c>
      <c r="D16">
        <v>111</v>
      </c>
      <c r="E16">
        <f>101</f>
        <v>101</v>
      </c>
      <c r="F16">
        <v>112</v>
      </c>
      <c r="G16">
        <f>101</f>
        <v>101</v>
      </c>
      <c r="H16">
        <v>113</v>
      </c>
      <c r="I16">
        <f>101</f>
        <v>101</v>
      </c>
      <c r="J16">
        <v>114</v>
      </c>
      <c r="K16">
        <f>101</f>
        <v>101</v>
      </c>
      <c r="L16">
        <v>115</v>
      </c>
      <c r="N16">
        <f t="shared" si="0"/>
        <v>15</v>
      </c>
    </row>
    <row r="17" spans="2:14" x14ac:dyDescent="0.2">
      <c r="B17">
        <v>111</v>
      </c>
      <c r="C17">
        <f>101</f>
        <v>101</v>
      </c>
      <c r="D17">
        <v>112</v>
      </c>
      <c r="E17">
        <f>101</f>
        <v>101</v>
      </c>
      <c r="F17">
        <v>113</v>
      </c>
      <c r="G17">
        <f>101</f>
        <v>101</v>
      </c>
      <c r="H17">
        <v>114</v>
      </c>
      <c r="I17">
        <f>101</f>
        <v>101</v>
      </c>
      <c r="J17">
        <v>115</v>
      </c>
      <c r="K17">
        <f>101</f>
        <v>101</v>
      </c>
      <c r="L17">
        <v>116</v>
      </c>
      <c r="N17">
        <f t="shared" si="0"/>
        <v>16</v>
      </c>
    </row>
    <row r="18" spans="2:14" x14ac:dyDescent="0.2">
      <c r="B18">
        <v>112</v>
      </c>
      <c r="C18">
        <f>101</f>
        <v>101</v>
      </c>
      <c r="D18">
        <v>113</v>
      </c>
      <c r="E18">
        <f>101</f>
        <v>101</v>
      </c>
      <c r="F18">
        <v>114</v>
      </c>
      <c r="G18">
        <f>101</f>
        <v>101</v>
      </c>
      <c r="H18">
        <v>115</v>
      </c>
      <c r="I18">
        <f>101</f>
        <v>101</v>
      </c>
      <c r="J18">
        <v>116</v>
      </c>
      <c r="K18">
        <f>101</f>
        <v>101</v>
      </c>
      <c r="L18">
        <v>117</v>
      </c>
      <c r="N18">
        <f t="shared" si="0"/>
        <v>17</v>
      </c>
    </row>
    <row r="19" spans="2:14" x14ac:dyDescent="0.2">
      <c r="B19">
        <v>113</v>
      </c>
      <c r="C19">
        <f>101</f>
        <v>101</v>
      </c>
      <c r="D19">
        <v>114</v>
      </c>
      <c r="E19">
        <f>101</f>
        <v>101</v>
      </c>
      <c r="F19">
        <v>115</v>
      </c>
      <c r="G19">
        <f>101</f>
        <v>101</v>
      </c>
      <c r="H19">
        <v>116</v>
      </c>
      <c r="I19">
        <f>101</f>
        <v>101</v>
      </c>
      <c r="J19">
        <v>117</v>
      </c>
      <c r="K19">
        <f>101</f>
        <v>101</v>
      </c>
      <c r="L19">
        <v>118</v>
      </c>
      <c r="N19">
        <f t="shared" si="0"/>
        <v>18</v>
      </c>
    </row>
    <row r="20" spans="2:14" x14ac:dyDescent="0.2">
      <c r="B20">
        <v>114</v>
      </c>
      <c r="C20">
        <f>101</f>
        <v>101</v>
      </c>
      <c r="D20">
        <v>115</v>
      </c>
      <c r="E20">
        <f>101</f>
        <v>101</v>
      </c>
      <c r="F20">
        <v>116</v>
      </c>
      <c r="G20">
        <f>101</f>
        <v>101</v>
      </c>
      <c r="H20">
        <v>117</v>
      </c>
      <c r="I20">
        <f>101</f>
        <v>101</v>
      </c>
      <c r="J20">
        <v>118</v>
      </c>
      <c r="K20">
        <f>101</f>
        <v>101</v>
      </c>
      <c r="L20">
        <v>119</v>
      </c>
      <c r="N20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Sheet1</vt:lpstr>
      <vt:lpstr>Feuil2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Utilisateur Microsoft Office</cp:lastModifiedBy>
  <dcterms:created xsi:type="dcterms:W3CDTF">2019-06-25T14:43:55Z</dcterms:created>
  <dcterms:modified xsi:type="dcterms:W3CDTF">2019-06-27T14:29:18Z</dcterms:modified>
</cp:coreProperties>
</file>