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5. Interests\Computers and Tech\GitHub\mastermind\"/>
    </mc:Choice>
  </mc:AlternateContent>
  <bookViews>
    <workbookView xWindow="0" yWindow="0" windowWidth="20490" windowHeight="8820" activeTab="2"/>
  </bookViews>
  <sheets>
    <sheet name="output" sheetId="1" r:id="rId1"/>
    <sheet name="guess data" sheetId="3" r:id="rId2"/>
    <sheet name="runtime data" sheetId="4" r:id="rId3"/>
  </sheets>
  <calcPr calcId="171027"/>
</workbook>
</file>

<file path=xl/calcChain.xml><?xml version="1.0" encoding="utf-8"?>
<calcChain xmlns="http://schemas.openxmlformats.org/spreadsheetml/2006/main">
  <c r="B3" i="4" l="1" a="1"/>
  <c r="B3" i="4" s="1"/>
  <c r="C3" i="4" a="1"/>
  <c r="C3" i="4" s="1"/>
  <c r="B4" i="4" a="1"/>
  <c r="B4" i="4" s="1"/>
  <c r="C4" i="4" a="1"/>
  <c r="C4" i="4" s="1"/>
  <c r="B5" i="4" a="1"/>
  <c r="B5" i="4" s="1"/>
  <c r="C5" i="4" a="1"/>
  <c r="C5" i="4" s="1"/>
  <c r="B6" i="4" a="1"/>
  <c r="B6" i="4" s="1"/>
  <c r="C6" i="4" a="1"/>
  <c r="C6" i="4" s="1"/>
  <c r="B7" i="4" a="1"/>
  <c r="B7" i="4" s="1"/>
  <c r="C7" i="4" a="1"/>
  <c r="C7" i="4" s="1"/>
  <c r="B8" i="4" a="1"/>
  <c r="B8" i="4" s="1"/>
  <c r="C8" i="4" a="1"/>
  <c r="C8" i="4" s="1"/>
  <c r="B9" i="4" a="1"/>
  <c r="B9" i="4" s="1"/>
  <c r="C9" i="4" a="1"/>
  <c r="C9" i="4" s="1"/>
  <c r="B10" i="4" a="1"/>
  <c r="B10" i="4" s="1"/>
  <c r="C10" i="4" a="1"/>
  <c r="C10" i="4" s="1"/>
  <c r="B11" i="4" a="1"/>
  <c r="B11" i="4" s="1"/>
  <c r="C11" i="4" a="1"/>
  <c r="C11" i="4" s="1"/>
  <c r="D3" i="4" a="1"/>
  <c r="D3" i="4" s="1"/>
  <c r="D4" i="4" a="1"/>
  <c r="D4" i="4" s="1"/>
  <c r="D5" i="4" a="1"/>
  <c r="D5" i="4" s="1"/>
  <c r="D6" i="4" a="1"/>
  <c r="D6" i="4" s="1"/>
  <c r="D7" i="4" a="1"/>
  <c r="D7" i="4" s="1"/>
  <c r="D8" i="4" a="1"/>
  <c r="D8" i="4" s="1"/>
  <c r="D9" i="4" a="1"/>
  <c r="D9" i="4" s="1"/>
  <c r="D10" i="4" a="1"/>
  <c r="D10" i="4" s="1"/>
  <c r="E3" i="4" a="1"/>
  <c r="E3" i="4" s="1"/>
  <c r="E4" i="4" a="1"/>
  <c r="E4" i="4" s="1"/>
  <c r="E5" i="4" a="1"/>
  <c r="E5" i="4" s="1"/>
  <c r="E6" i="4" a="1"/>
  <c r="E6" i="4" s="1"/>
  <c r="E7" i="4" a="1"/>
  <c r="E7" i="4" s="1"/>
  <c r="E8" i="4" a="1"/>
  <c r="E8" i="4" s="1"/>
  <c r="E9" i="4" a="1"/>
  <c r="E9" i="4" s="1"/>
  <c r="F3" i="4" a="1"/>
  <c r="F3" i="4" s="1"/>
  <c r="F4" i="4" a="1"/>
  <c r="F4" i="4" s="1"/>
  <c r="F5" i="4" a="1"/>
  <c r="F5" i="4" s="1"/>
  <c r="F6" i="4" a="1"/>
  <c r="F6" i="4" s="1"/>
  <c r="F7" i="4" a="1"/>
  <c r="F7" i="4" s="1"/>
  <c r="F8" i="4" a="1"/>
  <c r="F8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H3" i="4" a="1"/>
  <c r="H3" i="4" s="1"/>
  <c r="H4" i="4" a="1"/>
  <c r="H4" i="4" s="1"/>
  <c r="H5" i="4" a="1"/>
  <c r="H5" i="4" s="1"/>
  <c r="H6" i="4" a="1"/>
  <c r="H6" i="4" s="1"/>
  <c r="I3" i="4" a="1"/>
  <c r="I3" i="4" s="1"/>
  <c r="I4" i="4" a="1"/>
  <c r="I4" i="4" s="1"/>
  <c r="I5" i="4" a="1"/>
  <c r="I5" i="4" s="1"/>
  <c r="J3" i="4" a="1"/>
  <c r="J3" i="4" s="1"/>
  <c r="J4" i="4" a="1"/>
  <c r="J4" i="4" s="1"/>
  <c r="K3" i="4" a="1"/>
  <c r="K3" i="4" s="1"/>
  <c r="C2" i="4" a="1"/>
  <c r="C2" i="4" s="1"/>
  <c r="C17" i="4" s="1"/>
  <c r="D2" i="4" a="1"/>
  <c r="D2" i="4" s="1"/>
  <c r="D18" i="4" s="1"/>
  <c r="E2" i="4" a="1"/>
  <c r="E2" i="4" s="1"/>
  <c r="F2" i="4" a="1"/>
  <c r="F2" i="4" s="1"/>
  <c r="G2" i="4" a="1"/>
  <c r="G2" i="4" s="1"/>
  <c r="H2" i="4" a="1"/>
  <c r="H2" i="4" s="1"/>
  <c r="I2" i="4" a="1"/>
  <c r="I2" i="4" s="1"/>
  <c r="J2" i="4" a="1"/>
  <c r="J2" i="4" s="1"/>
  <c r="K2" i="4" a="1"/>
  <c r="K2" i="4" s="1"/>
  <c r="B2" i="4" a="1"/>
  <c r="B2" i="4" s="1"/>
  <c r="B16" i="4" s="1"/>
  <c r="A3" i="4"/>
  <c r="E1" i="4"/>
  <c r="F1" i="4" s="1"/>
  <c r="D1" i="4"/>
  <c r="C1" i="4"/>
  <c r="B17" i="4" l="1"/>
  <c r="G1" i="4"/>
  <c r="F22" i="4"/>
  <c r="F21" i="4"/>
  <c r="F20" i="4"/>
  <c r="D19" i="4"/>
  <c r="A4" i="4"/>
  <c r="E20" i="4"/>
  <c r="E21" i="4"/>
  <c r="E19" i="4"/>
  <c r="C18" i="4"/>
  <c r="A3" i="3"/>
  <c r="A4" i="3" s="1"/>
  <c r="B2" i="3" a="1"/>
  <c r="B2" i="3" s="1"/>
  <c r="B16" i="3" s="1"/>
  <c r="C1" i="3"/>
  <c r="A5" i="4" l="1"/>
  <c r="C19" i="4"/>
  <c r="B18" i="4"/>
  <c r="D20" i="4"/>
  <c r="G24" i="4"/>
  <c r="G22" i="4"/>
  <c r="H1" i="4"/>
  <c r="G21" i="4"/>
  <c r="G23" i="4"/>
  <c r="B4" i="3" a="1"/>
  <c r="B4" i="3" s="1"/>
  <c r="B18" i="3" s="1"/>
  <c r="A5" i="3"/>
  <c r="D1" i="3"/>
  <c r="B3" i="3" a="1"/>
  <c r="B3" i="3" s="1"/>
  <c r="B17" i="3" s="1"/>
  <c r="C4" i="3" a="1"/>
  <c r="C4" i="3" s="1"/>
  <c r="C19" i="3" s="1"/>
  <c r="C2" i="3" a="1"/>
  <c r="C2" i="3" s="1"/>
  <c r="C17" i="3" s="1"/>
  <c r="C3" i="3" a="1"/>
  <c r="C3" i="3" s="1"/>
  <c r="C18" i="3" s="1"/>
  <c r="C5" i="3" a="1"/>
  <c r="C5" i="3" s="1"/>
  <c r="C20" i="3" s="1"/>
  <c r="H25" i="4" l="1"/>
  <c r="I1" i="4"/>
  <c r="H24" i="4"/>
  <c r="H23" i="4"/>
  <c r="H22" i="4"/>
  <c r="B19" i="4"/>
  <c r="A6" i="4"/>
  <c r="D21" i="4"/>
  <c r="C20" i="4"/>
  <c r="F23" i="4"/>
  <c r="E22" i="4"/>
  <c r="D4" i="3" a="1"/>
  <c r="D4" i="3" s="1"/>
  <c r="D20" i="3" s="1"/>
  <c r="D5" i="3" a="1"/>
  <c r="D5" i="3" s="1"/>
  <c r="D21" i="3" s="1"/>
  <c r="D3" i="3" a="1"/>
  <c r="D3" i="3" s="1"/>
  <c r="D19" i="3" s="1"/>
  <c r="E1" i="3"/>
  <c r="D2" i="3" a="1"/>
  <c r="D2" i="3" s="1"/>
  <c r="D18" i="3" s="1"/>
  <c r="A6" i="3"/>
  <c r="B5" i="3" a="1"/>
  <c r="B5" i="3" s="1"/>
  <c r="B19" i="3" s="1"/>
  <c r="B20" i="4" l="1"/>
  <c r="C21" i="4"/>
  <c r="A7" i="4"/>
  <c r="E23" i="4"/>
  <c r="F24" i="4"/>
  <c r="D22" i="4"/>
  <c r="G25" i="4"/>
  <c r="I26" i="4"/>
  <c r="I24" i="4"/>
  <c r="I25" i="4"/>
  <c r="J1" i="4"/>
  <c r="I23" i="4"/>
  <c r="H26" i="4"/>
  <c r="B6" i="3" a="1"/>
  <c r="B6" i="3" s="1"/>
  <c r="B20" i="3" s="1"/>
  <c r="A7" i="3"/>
  <c r="C6" i="3" a="1"/>
  <c r="C6" i="3" s="1"/>
  <c r="C21" i="3" s="1"/>
  <c r="D6" i="3" a="1"/>
  <c r="D6" i="3" s="1"/>
  <c r="D22" i="3" s="1"/>
  <c r="E7" i="3" a="1"/>
  <c r="E7" i="3" s="1"/>
  <c r="E24" i="3" s="1"/>
  <c r="E5" i="3" a="1"/>
  <c r="E5" i="3" s="1"/>
  <c r="E22" i="3" s="1"/>
  <c r="E2" i="3" a="1"/>
  <c r="E2" i="3" s="1"/>
  <c r="E19" i="3" s="1"/>
  <c r="F1" i="3"/>
  <c r="E6" i="3" a="1"/>
  <c r="E6" i="3" s="1"/>
  <c r="E23" i="3" s="1"/>
  <c r="E4" i="3" a="1"/>
  <c r="E4" i="3" s="1"/>
  <c r="E21" i="3" s="1"/>
  <c r="E3" i="3" a="1"/>
  <c r="E3" i="3" s="1"/>
  <c r="E20" i="3" s="1"/>
  <c r="K1" i="4" l="1"/>
  <c r="J26" i="4"/>
  <c r="J25" i="4"/>
  <c r="J24" i="4"/>
  <c r="A8" i="4"/>
  <c r="B21" i="4"/>
  <c r="F25" i="4"/>
  <c r="E24" i="4"/>
  <c r="C22" i="4"/>
  <c r="D23" i="4"/>
  <c r="G26" i="4"/>
  <c r="A8" i="3"/>
  <c r="B7" i="3" a="1"/>
  <c r="B7" i="3" s="1"/>
  <c r="B21" i="3" s="1"/>
  <c r="C7" i="3" a="1"/>
  <c r="C7" i="3" s="1"/>
  <c r="C22" i="3" s="1"/>
  <c r="D7" i="3" a="1"/>
  <c r="D7" i="3" s="1"/>
  <c r="D23" i="3" s="1"/>
  <c r="G1" i="3"/>
  <c r="F8" i="3" a="1"/>
  <c r="F8" i="3" s="1"/>
  <c r="F26" i="3" s="1"/>
  <c r="F6" i="3" a="1"/>
  <c r="F6" i="3" s="1"/>
  <c r="F24" i="3" s="1"/>
  <c r="F4" i="3" a="1"/>
  <c r="F4" i="3" s="1"/>
  <c r="F22" i="3" s="1"/>
  <c r="F2" i="3" a="1"/>
  <c r="F2" i="3" s="1"/>
  <c r="F20" i="3" s="1"/>
  <c r="F7" i="3" a="1"/>
  <c r="F7" i="3" s="1"/>
  <c r="F25" i="3" s="1"/>
  <c r="F5" i="3" a="1"/>
  <c r="F5" i="3" s="1"/>
  <c r="F23" i="3" s="1"/>
  <c r="F3" i="3" a="1"/>
  <c r="F3" i="3" s="1"/>
  <c r="F21" i="3" s="1"/>
  <c r="A9" i="4" l="1"/>
  <c r="B22" i="4"/>
  <c r="C23" i="4"/>
  <c r="E25" i="4"/>
  <c r="F26" i="4"/>
  <c r="D24" i="4"/>
  <c r="K26" i="4"/>
  <c r="K25" i="4"/>
  <c r="G7" i="3" a="1"/>
  <c r="G7" i="3" s="1"/>
  <c r="G26" i="3" s="1"/>
  <c r="G5" i="3" a="1"/>
  <c r="G5" i="3" s="1"/>
  <c r="G24" i="3" s="1"/>
  <c r="G3" i="3" a="1"/>
  <c r="G3" i="3" s="1"/>
  <c r="G22" i="3" s="1"/>
  <c r="G2" i="3" a="1"/>
  <c r="G2" i="3" s="1"/>
  <c r="G21" i="3" s="1"/>
  <c r="G6" i="3" a="1"/>
  <c r="G6" i="3" s="1"/>
  <c r="G25" i="3" s="1"/>
  <c r="G4" i="3" a="1"/>
  <c r="G4" i="3" s="1"/>
  <c r="G23" i="3" s="1"/>
  <c r="H1" i="3"/>
  <c r="B8" i="3" a="1"/>
  <c r="B8" i="3" s="1"/>
  <c r="B22" i="3" s="1"/>
  <c r="A9" i="3"/>
  <c r="C8" i="3" a="1"/>
  <c r="C8" i="3" s="1"/>
  <c r="C23" i="3" s="1"/>
  <c r="D8" i="3" a="1"/>
  <c r="D8" i="3" s="1"/>
  <c r="D24" i="3" s="1"/>
  <c r="E8" i="3" a="1"/>
  <c r="E8" i="3" s="1"/>
  <c r="E25" i="3" s="1"/>
  <c r="B23" i="4" l="1"/>
  <c r="A10" i="4"/>
  <c r="E26" i="4"/>
  <c r="D25" i="4"/>
  <c r="C24" i="4"/>
  <c r="H6" i="3" a="1"/>
  <c r="H6" i="3" s="1"/>
  <c r="H26" i="3" s="1"/>
  <c r="H4" i="3" a="1"/>
  <c r="H4" i="3" s="1"/>
  <c r="H24" i="3" s="1"/>
  <c r="H2" i="3" a="1"/>
  <c r="H2" i="3" s="1"/>
  <c r="H22" i="3" s="1"/>
  <c r="H5" i="3" a="1"/>
  <c r="H5" i="3" s="1"/>
  <c r="H25" i="3" s="1"/>
  <c r="H3" i="3" a="1"/>
  <c r="H3" i="3" s="1"/>
  <c r="H23" i="3" s="1"/>
  <c r="I1" i="3"/>
  <c r="A10" i="3"/>
  <c r="B9" i="3" a="1"/>
  <c r="B9" i="3" s="1"/>
  <c r="B23" i="3" s="1"/>
  <c r="C9" i="3" a="1"/>
  <c r="C9" i="3" s="1"/>
  <c r="C24" i="3" s="1"/>
  <c r="D9" i="3" a="1"/>
  <c r="D9" i="3" s="1"/>
  <c r="D25" i="3" s="1"/>
  <c r="E9" i="3" a="1"/>
  <c r="E9" i="3" s="1"/>
  <c r="E26" i="3" s="1"/>
  <c r="A11" i="4" l="1"/>
  <c r="C25" i="4"/>
  <c r="B24" i="4"/>
  <c r="D26" i="4"/>
  <c r="B10" i="3" a="1"/>
  <c r="B10" i="3" s="1"/>
  <c r="B24" i="3" s="1"/>
  <c r="A11" i="3"/>
  <c r="C10" i="3" a="1"/>
  <c r="C10" i="3" s="1"/>
  <c r="C25" i="3" s="1"/>
  <c r="D10" i="3" a="1"/>
  <c r="D10" i="3" s="1"/>
  <c r="D26" i="3" s="1"/>
  <c r="I5" i="3" a="1"/>
  <c r="I5" i="3" s="1"/>
  <c r="I26" i="3" s="1"/>
  <c r="I2" i="3" a="1"/>
  <c r="I2" i="3" s="1"/>
  <c r="I23" i="3" s="1"/>
  <c r="J1" i="3"/>
  <c r="I4" i="3" a="1"/>
  <c r="I4" i="3" s="1"/>
  <c r="I25" i="3" s="1"/>
  <c r="I3" i="3" a="1"/>
  <c r="I3" i="3" s="1"/>
  <c r="I24" i="3" s="1"/>
  <c r="B25" i="4" l="1"/>
  <c r="C26" i="4"/>
  <c r="J4" i="3" a="1"/>
  <c r="J4" i="3" s="1"/>
  <c r="J26" i="3" s="1"/>
  <c r="J2" i="3" a="1"/>
  <c r="J2" i="3" s="1"/>
  <c r="J24" i="3" s="1"/>
  <c r="J3" i="3" a="1"/>
  <c r="J3" i="3" s="1"/>
  <c r="J25" i="3" s="1"/>
  <c r="K1" i="3"/>
  <c r="B11" i="3" a="1"/>
  <c r="B11" i="3" s="1"/>
  <c r="B25" i="3" s="1"/>
  <c r="C11" i="3" a="1"/>
  <c r="C11" i="3" s="1"/>
  <c r="C26" i="3" s="1"/>
  <c r="K3" i="3" l="1" a="1"/>
  <c r="K3" i="3" s="1"/>
  <c r="K26" i="3" s="1"/>
  <c r="K2" i="3" a="1"/>
  <c r="K2" i="3" s="1"/>
  <c r="K25" i="3" s="1"/>
</calcChain>
</file>

<file path=xl/sharedStrings.xml><?xml version="1.0" encoding="utf-8"?>
<sst xmlns="http://schemas.openxmlformats.org/spreadsheetml/2006/main" count="29" uniqueCount="18">
  <si>
    <t>Iterations :1000</t>
  </si>
  <si>
    <t>Code make: randomCode</t>
  </si>
  <si>
    <t>Code break: dontBeDumb</t>
  </si>
  <si>
    <t>Colors</t>
  </si>
  <si>
    <t>Slots</t>
  </si>
  <si>
    <t>Guesses Per Game</t>
  </si>
  <si>
    <t>Colors \Slots</t>
  </si>
  <si>
    <t>Diagonals</t>
  </si>
  <si>
    <t>100 simulations</t>
  </si>
  <si>
    <t>100 simulations (very quick)</t>
  </si>
  <si>
    <t>100 simulations (not as quick)</t>
  </si>
  <si>
    <t>Avg runtime</t>
  </si>
  <si>
    <t>runtime was 100 simulations</t>
  </si>
  <si>
    <t>Adds up to 10</t>
  </si>
  <si>
    <t>Adds up to 12</t>
  </si>
  <si>
    <t>Adds up to 13</t>
  </si>
  <si>
    <t>Adds up to 11</t>
  </si>
  <si>
    <t>Bad data for colors = 11; not sure what the program does there but its almost certainly invalid since it can't handle double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</si>
</sst>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18" fillId="0" borderId="0" xfId="0" applyNumberFormat="1" applyFont="1"/>
    <xf numFmtId="164" fontId="18" fillId="0" borderId="0" xfId="0" applyNumberFormat="1" applyFont="1" applyFill="1"/>
    <xf numFmtId="164" fontId="19" fillId="0" borderId="0" xfId="0" applyNumberFormat="1" applyFont="1"/>
    <xf numFmtId="164" fontId="19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7"/>
          <c:order val="0"/>
          <c:tx>
            <c:v>1 Slot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data'!$B$2:$B$10</c:f>
              <c:numCache>
                <c:formatCode>0.000</c:formatCode>
                <c:ptCount val="9"/>
                <c:pt idx="0">
                  <c:v>1.5049999999999999</c:v>
                </c:pt>
                <c:pt idx="1">
                  <c:v>2.0139999999999998</c:v>
                </c:pt>
                <c:pt idx="2">
                  <c:v>2.4710000000000001</c:v>
                </c:pt>
                <c:pt idx="3">
                  <c:v>3.004</c:v>
                </c:pt>
                <c:pt idx="4">
                  <c:v>3.49</c:v>
                </c:pt>
                <c:pt idx="5">
                  <c:v>3.9569999999999999</c:v>
                </c:pt>
                <c:pt idx="6">
                  <c:v>4.2699999999999996</c:v>
                </c:pt>
                <c:pt idx="7">
                  <c:v>4.6500000000000004</c:v>
                </c:pt>
                <c:pt idx="8">
                  <c:v>5.68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F88-4C4D-BA40-82B926ED6238}"/>
            </c:ext>
          </c:extLst>
        </c:ser>
        <c:ser>
          <c:idx val="1"/>
          <c:order val="1"/>
          <c:tx>
            <c:v>2 Slots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data'!$C$2:$C$10</c:f>
              <c:numCache>
                <c:formatCode>0.000</c:formatCode>
                <c:ptCount val="9"/>
                <c:pt idx="0">
                  <c:v>2.024</c:v>
                </c:pt>
                <c:pt idx="1">
                  <c:v>2.637</c:v>
                </c:pt>
                <c:pt idx="2">
                  <c:v>3.2909999999999999</c:v>
                </c:pt>
                <c:pt idx="3">
                  <c:v>3.992</c:v>
                </c:pt>
                <c:pt idx="4">
                  <c:v>4.5540000000000003</c:v>
                </c:pt>
                <c:pt idx="5">
                  <c:v>5.2229999999999999</c:v>
                </c:pt>
                <c:pt idx="6">
                  <c:v>6.31</c:v>
                </c:pt>
                <c:pt idx="7">
                  <c:v>6.36</c:v>
                </c:pt>
                <c:pt idx="8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88-4C4D-BA40-82B926ED6238}"/>
            </c:ext>
          </c:extLst>
        </c:ser>
        <c:ser>
          <c:idx val="2"/>
          <c:order val="2"/>
          <c:tx>
            <c:v>3 Slots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data'!$D$2:$D$10</c:f>
              <c:numCache>
                <c:formatCode>0.000</c:formatCode>
                <c:ptCount val="9"/>
                <c:pt idx="0">
                  <c:v>2.7010000000000001</c:v>
                </c:pt>
                <c:pt idx="1">
                  <c:v>3.2709999999999999</c:v>
                </c:pt>
                <c:pt idx="2">
                  <c:v>3.927</c:v>
                </c:pt>
                <c:pt idx="3">
                  <c:v>4.5579999999999998</c:v>
                </c:pt>
                <c:pt idx="4">
                  <c:v>5.2590000000000003</c:v>
                </c:pt>
                <c:pt idx="5">
                  <c:v>5.99</c:v>
                </c:pt>
                <c:pt idx="6">
                  <c:v>6.85</c:v>
                </c:pt>
                <c:pt idx="7">
                  <c:v>7.33</c:v>
                </c:pt>
                <c:pt idx="8">
                  <c:v>8.0299999999999994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88-4C4D-BA40-82B926ED6238}"/>
            </c:ext>
          </c:extLst>
        </c:ser>
        <c:ser>
          <c:idx val="3"/>
          <c:order val="3"/>
          <c:tx>
            <c:v>4 Slots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data'!$E$2:$E$9</c:f>
              <c:numCache>
                <c:formatCode>0.000</c:formatCode>
                <c:ptCount val="8"/>
                <c:pt idx="0">
                  <c:v>3.218</c:v>
                </c:pt>
                <c:pt idx="1">
                  <c:v>3.948</c:v>
                </c:pt>
                <c:pt idx="2">
                  <c:v>4.57</c:v>
                </c:pt>
                <c:pt idx="3">
                  <c:v>5.0830000000000002</c:v>
                </c:pt>
                <c:pt idx="4">
                  <c:v>5.7590000000000003</c:v>
                </c:pt>
                <c:pt idx="5">
                  <c:v>6.4580000000000002</c:v>
                </c:pt>
                <c:pt idx="6">
                  <c:v>7.24</c:v>
                </c:pt>
                <c:pt idx="7">
                  <c:v>7.99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88-4C4D-BA40-82B926ED6238}"/>
            </c:ext>
          </c:extLst>
        </c:ser>
        <c:ser>
          <c:idx val="4"/>
          <c:order val="4"/>
          <c:tx>
            <c:v>5 Slots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data'!$F$2:$F$8</c:f>
              <c:numCache>
                <c:formatCode>0.000</c:formatCode>
                <c:ptCount val="7"/>
                <c:pt idx="0">
                  <c:v>3.9039999999999999</c:v>
                </c:pt>
                <c:pt idx="1">
                  <c:v>4.4420000000000002</c:v>
                </c:pt>
                <c:pt idx="2">
                  <c:v>5.07</c:v>
                </c:pt>
                <c:pt idx="3">
                  <c:v>5.5739999999999998</c:v>
                </c:pt>
                <c:pt idx="4">
                  <c:v>6.2679999999999998</c:v>
                </c:pt>
                <c:pt idx="5">
                  <c:v>6.8869999999999996</c:v>
                </c:pt>
                <c:pt idx="6">
                  <c:v>7.47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88-4C4D-BA40-82B926ED6238}"/>
            </c:ext>
          </c:extLst>
        </c:ser>
        <c:ser>
          <c:idx val="5"/>
          <c:order val="5"/>
          <c:tx>
            <c:v>6 Slots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data'!$G$2:$G$7</c:f>
              <c:numCache>
                <c:formatCode>0.000</c:formatCode>
                <c:ptCount val="6"/>
                <c:pt idx="0">
                  <c:v>4.4820000000000002</c:v>
                </c:pt>
                <c:pt idx="1">
                  <c:v>4.96</c:v>
                </c:pt>
                <c:pt idx="2">
                  <c:v>5.5570000000000004</c:v>
                </c:pt>
                <c:pt idx="3">
                  <c:v>6.1470000000000002</c:v>
                </c:pt>
                <c:pt idx="4">
                  <c:v>6.6619999999999999</c:v>
                </c:pt>
                <c:pt idx="5">
                  <c:v>7.351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88-4C4D-BA40-82B926ED6238}"/>
            </c:ext>
          </c:extLst>
        </c:ser>
        <c:ser>
          <c:idx val="6"/>
          <c:order val="6"/>
          <c:tx>
            <c:v>7 Slots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data'!$H$2:$H$6</c:f>
              <c:numCache>
                <c:formatCode>0.000</c:formatCode>
                <c:ptCount val="5"/>
                <c:pt idx="0">
                  <c:v>5.26</c:v>
                </c:pt>
                <c:pt idx="1">
                  <c:v>5.34</c:v>
                </c:pt>
                <c:pt idx="2">
                  <c:v>6.09</c:v>
                </c:pt>
                <c:pt idx="3">
                  <c:v>6.85</c:v>
                </c:pt>
                <c:pt idx="4">
                  <c:v>7.43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88-4C4D-BA40-82B926ED6238}"/>
            </c:ext>
          </c:extLst>
        </c:ser>
        <c:ser>
          <c:idx val="0"/>
          <c:order val="7"/>
          <c:tx>
            <c:v>8 Slots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data'!$I$2:$I$5</c:f>
              <c:numCache>
                <c:formatCode>0.000</c:formatCode>
                <c:ptCount val="4"/>
                <c:pt idx="0">
                  <c:v>5.75</c:v>
                </c:pt>
                <c:pt idx="1">
                  <c:v>5.92</c:v>
                </c:pt>
                <c:pt idx="2">
                  <c:v>6.69</c:v>
                </c:pt>
                <c:pt idx="3">
                  <c:v>7.46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F88-4C4D-BA40-82B926ED6238}"/>
            </c:ext>
          </c:extLst>
        </c:ser>
        <c:ser>
          <c:idx val="8"/>
          <c:order val="8"/>
          <c:tx>
            <c:v>9 Slots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'guess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'guess data'!$J$2:$J$4</c:f>
              <c:numCache>
                <c:formatCode>0.000</c:formatCode>
                <c:ptCount val="3"/>
                <c:pt idx="0">
                  <c:v>6.07</c:v>
                </c:pt>
                <c:pt idx="1">
                  <c:v>6.41</c:v>
                </c:pt>
                <c:pt idx="2">
                  <c:v>7.29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B2-4FA7-8DB2-65402B1BE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90128"/>
        <c:axId val="314933464"/>
      </c:lineChart>
      <c:catAx>
        <c:axId val="31609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33464"/>
        <c:crosses val="autoZero"/>
        <c:auto val="1"/>
        <c:lblAlgn val="ctr"/>
        <c:lblOffset val="100"/>
        <c:noMultiLvlLbl val="0"/>
      </c:catAx>
      <c:valAx>
        <c:axId val="31493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</a:t>
                </a:r>
                <a:r>
                  <a:rPr lang="en-US" baseline="0"/>
                  <a:t> Guesses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2 Colors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'guess data'!$B$2:$K$2</c:f>
              <c:numCache>
                <c:formatCode>0.000</c:formatCode>
                <c:ptCount val="10"/>
                <c:pt idx="0">
                  <c:v>1.5049999999999999</c:v>
                </c:pt>
                <c:pt idx="1">
                  <c:v>2.024</c:v>
                </c:pt>
                <c:pt idx="2">
                  <c:v>2.7010000000000001</c:v>
                </c:pt>
                <c:pt idx="3">
                  <c:v>3.218</c:v>
                </c:pt>
                <c:pt idx="4">
                  <c:v>3.9039999999999999</c:v>
                </c:pt>
                <c:pt idx="5">
                  <c:v>4.4820000000000002</c:v>
                </c:pt>
                <c:pt idx="6">
                  <c:v>5.26</c:v>
                </c:pt>
                <c:pt idx="7">
                  <c:v>5.75</c:v>
                </c:pt>
                <c:pt idx="8">
                  <c:v>6.07</c:v>
                </c:pt>
                <c:pt idx="9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81-4B81-A62A-949C8906C006}"/>
            </c:ext>
          </c:extLst>
        </c:ser>
        <c:ser>
          <c:idx val="1"/>
          <c:order val="1"/>
          <c:tx>
            <c:v>3 Colors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'guess data'!$B$3:$K$3</c:f>
              <c:numCache>
                <c:formatCode>0.000</c:formatCode>
                <c:ptCount val="10"/>
                <c:pt idx="0">
                  <c:v>2.0139999999999998</c:v>
                </c:pt>
                <c:pt idx="1">
                  <c:v>2.637</c:v>
                </c:pt>
                <c:pt idx="2">
                  <c:v>3.2709999999999999</c:v>
                </c:pt>
                <c:pt idx="3">
                  <c:v>3.948</c:v>
                </c:pt>
                <c:pt idx="4">
                  <c:v>4.4420000000000002</c:v>
                </c:pt>
                <c:pt idx="5">
                  <c:v>4.96</c:v>
                </c:pt>
                <c:pt idx="6">
                  <c:v>5.34</c:v>
                </c:pt>
                <c:pt idx="7">
                  <c:v>5.92</c:v>
                </c:pt>
                <c:pt idx="8">
                  <c:v>6.41</c:v>
                </c:pt>
                <c:pt idx="9">
                  <c:v>6.71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81-4B81-A62A-949C8906C006}"/>
            </c:ext>
          </c:extLst>
        </c:ser>
        <c:ser>
          <c:idx val="2"/>
          <c:order val="2"/>
          <c:tx>
            <c:v>4 Colors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'guess data'!$B$4:$J$4</c:f>
              <c:numCache>
                <c:formatCode>0.000</c:formatCode>
                <c:ptCount val="9"/>
                <c:pt idx="0">
                  <c:v>2.4710000000000001</c:v>
                </c:pt>
                <c:pt idx="1">
                  <c:v>3.2909999999999999</c:v>
                </c:pt>
                <c:pt idx="2">
                  <c:v>3.927</c:v>
                </c:pt>
                <c:pt idx="3">
                  <c:v>4.57</c:v>
                </c:pt>
                <c:pt idx="4">
                  <c:v>5.07</c:v>
                </c:pt>
                <c:pt idx="5">
                  <c:v>5.5570000000000004</c:v>
                </c:pt>
                <c:pt idx="6">
                  <c:v>6.09</c:v>
                </c:pt>
                <c:pt idx="7">
                  <c:v>6.69</c:v>
                </c:pt>
                <c:pt idx="8">
                  <c:v>7.29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81-4B81-A62A-949C8906C006}"/>
            </c:ext>
          </c:extLst>
        </c:ser>
        <c:ser>
          <c:idx val="3"/>
          <c:order val="3"/>
          <c:tx>
            <c:v>5 Colors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'guess data'!$B$5:$I$5</c:f>
              <c:numCache>
                <c:formatCode>0.000</c:formatCode>
                <c:ptCount val="8"/>
                <c:pt idx="0">
                  <c:v>3.004</c:v>
                </c:pt>
                <c:pt idx="1">
                  <c:v>3.992</c:v>
                </c:pt>
                <c:pt idx="2">
                  <c:v>4.5579999999999998</c:v>
                </c:pt>
                <c:pt idx="3">
                  <c:v>5.0830000000000002</c:v>
                </c:pt>
                <c:pt idx="4">
                  <c:v>5.5739999999999998</c:v>
                </c:pt>
                <c:pt idx="5">
                  <c:v>6.1470000000000002</c:v>
                </c:pt>
                <c:pt idx="6">
                  <c:v>6.85</c:v>
                </c:pt>
                <c:pt idx="7">
                  <c:v>7.46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81-4B81-A62A-949C8906C006}"/>
            </c:ext>
          </c:extLst>
        </c:ser>
        <c:ser>
          <c:idx val="4"/>
          <c:order val="4"/>
          <c:tx>
            <c:v>6 Colors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'guess data'!$B$6:$H$6</c:f>
              <c:numCache>
                <c:formatCode>0.000</c:formatCode>
                <c:ptCount val="7"/>
                <c:pt idx="0">
                  <c:v>3.49</c:v>
                </c:pt>
                <c:pt idx="1">
                  <c:v>4.5540000000000003</c:v>
                </c:pt>
                <c:pt idx="2">
                  <c:v>5.2590000000000003</c:v>
                </c:pt>
                <c:pt idx="3">
                  <c:v>5.7590000000000003</c:v>
                </c:pt>
                <c:pt idx="4">
                  <c:v>6.2679999999999998</c:v>
                </c:pt>
                <c:pt idx="5">
                  <c:v>6.6619999999999999</c:v>
                </c:pt>
                <c:pt idx="6">
                  <c:v>7.43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81-4B81-A62A-949C8906C006}"/>
            </c:ext>
          </c:extLst>
        </c:ser>
        <c:ser>
          <c:idx val="5"/>
          <c:order val="5"/>
          <c:tx>
            <c:v>7 Colors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'guess data'!$B$7:$G$7</c:f>
              <c:numCache>
                <c:formatCode>0.000</c:formatCode>
                <c:ptCount val="6"/>
                <c:pt idx="0">
                  <c:v>3.9569999999999999</c:v>
                </c:pt>
                <c:pt idx="1">
                  <c:v>5.2229999999999999</c:v>
                </c:pt>
                <c:pt idx="2">
                  <c:v>5.99</c:v>
                </c:pt>
                <c:pt idx="3">
                  <c:v>6.4580000000000002</c:v>
                </c:pt>
                <c:pt idx="4">
                  <c:v>6.8869999999999996</c:v>
                </c:pt>
                <c:pt idx="5">
                  <c:v>7.351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81-4B81-A62A-949C8906C006}"/>
            </c:ext>
          </c:extLst>
        </c:ser>
        <c:ser>
          <c:idx val="6"/>
          <c:order val="6"/>
          <c:tx>
            <c:v>8 Colors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'guess data'!$B$8:$F$8</c:f>
              <c:numCache>
                <c:formatCode>0.000</c:formatCode>
                <c:ptCount val="5"/>
                <c:pt idx="0">
                  <c:v>4.2699999999999996</c:v>
                </c:pt>
                <c:pt idx="1">
                  <c:v>6.31</c:v>
                </c:pt>
                <c:pt idx="2">
                  <c:v>6.85</c:v>
                </c:pt>
                <c:pt idx="3">
                  <c:v>7.24</c:v>
                </c:pt>
                <c:pt idx="4">
                  <c:v>7.47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81-4B81-A62A-949C8906C006}"/>
            </c:ext>
          </c:extLst>
        </c:ser>
        <c:ser>
          <c:idx val="7"/>
          <c:order val="7"/>
          <c:tx>
            <c:v>9 Colors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'guess data'!$B$9:$E$9</c:f>
              <c:numCache>
                <c:formatCode>0.000</c:formatCode>
                <c:ptCount val="4"/>
                <c:pt idx="0">
                  <c:v>4.6500000000000004</c:v>
                </c:pt>
                <c:pt idx="1">
                  <c:v>6.36</c:v>
                </c:pt>
                <c:pt idx="2">
                  <c:v>7.33</c:v>
                </c:pt>
                <c:pt idx="3">
                  <c:v>7.99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69-4E59-B8A4-0544F666CAD2}"/>
            </c:ext>
          </c:extLst>
        </c:ser>
        <c:ser>
          <c:idx val="8"/>
          <c:order val="8"/>
          <c:tx>
            <c:v>10 Colors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'guess data'!$B$10:$D$10</c:f>
              <c:numCache>
                <c:formatCode>0.000</c:formatCode>
                <c:ptCount val="3"/>
                <c:pt idx="0">
                  <c:v>5.68</c:v>
                </c:pt>
                <c:pt idx="1">
                  <c:v>7.5</c:v>
                </c:pt>
                <c:pt idx="2">
                  <c:v>8.0299999999999994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69-4E59-B8A4-0544F666C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90128"/>
        <c:axId val="314933464"/>
      </c:lineChart>
      <c:catAx>
        <c:axId val="31609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33464"/>
        <c:crosses val="autoZero"/>
        <c:auto val="1"/>
        <c:lblAlgn val="ctr"/>
        <c:lblOffset val="100"/>
        <c:noMultiLvlLbl val="0"/>
      </c:catAx>
      <c:valAx>
        <c:axId val="31493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Guesses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Slots + Colors on X Axis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'guess data'!$A$26</c:f>
              <c:strCache>
                <c:ptCount val="1"/>
                <c:pt idx="0">
                  <c:v>Adds up to 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'guess data'!$C$26:$K$26</c:f>
              <c:numCache>
                <c:formatCode>0.000</c:formatCode>
                <c:ptCount val="9"/>
                <c:pt idx="0">
                  <c:v>6.35</c:v>
                </c:pt>
                <c:pt idx="1">
                  <c:v>8.0299999999999994</c:v>
                </c:pt>
                <c:pt idx="2">
                  <c:v>7.99</c:v>
                </c:pt>
                <c:pt idx="3">
                  <c:v>7.47</c:v>
                </c:pt>
                <c:pt idx="4">
                  <c:v>7.351</c:v>
                </c:pt>
                <c:pt idx="5">
                  <c:v>7.43</c:v>
                </c:pt>
                <c:pt idx="6">
                  <c:v>7.46</c:v>
                </c:pt>
                <c:pt idx="7">
                  <c:v>7.29</c:v>
                </c:pt>
                <c:pt idx="8">
                  <c:v>6.71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D6-438E-A6DC-5B98A56F5162}"/>
            </c:ext>
          </c:extLst>
        </c:ser>
        <c:ser>
          <c:idx val="1"/>
          <c:order val="1"/>
          <c:tx>
            <c:strRef>
              <c:f>'guess data'!$A$25</c:f>
              <c:strCache>
                <c:ptCount val="1"/>
                <c:pt idx="0">
                  <c:v>Adds up to 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'guess data'!$B$25:$K$25</c:f>
              <c:numCache>
                <c:formatCode>0.000</c:formatCode>
                <c:ptCount val="10"/>
                <c:pt idx="0">
                  <c:v>5.72</c:v>
                </c:pt>
                <c:pt idx="1">
                  <c:v>7.5</c:v>
                </c:pt>
                <c:pt idx="2">
                  <c:v>7.33</c:v>
                </c:pt>
                <c:pt idx="3">
                  <c:v>7.24</c:v>
                </c:pt>
                <c:pt idx="4">
                  <c:v>6.8869999999999996</c:v>
                </c:pt>
                <c:pt idx="5">
                  <c:v>6.6619999999999999</c:v>
                </c:pt>
                <c:pt idx="6">
                  <c:v>6.85</c:v>
                </c:pt>
                <c:pt idx="7">
                  <c:v>6.69</c:v>
                </c:pt>
                <c:pt idx="8">
                  <c:v>6.41</c:v>
                </c:pt>
                <c:pt idx="9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D6-438E-A6DC-5B98A56F5162}"/>
            </c:ext>
          </c:extLst>
        </c:ser>
        <c:ser>
          <c:idx val="2"/>
          <c:order val="2"/>
          <c:tx>
            <c:strRef>
              <c:f>'guess data'!$A$24</c:f>
              <c:strCache>
                <c:ptCount val="1"/>
                <c:pt idx="0">
                  <c:v>Adds up to 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'guess data'!$B$24:$J$24</c:f>
              <c:numCache>
                <c:formatCode>0.000</c:formatCode>
                <c:ptCount val="9"/>
                <c:pt idx="0">
                  <c:v>5.68</c:v>
                </c:pt>
                <c:pt idx="1">
                  <c:v>6.36</c:v>
                </c:pt>
                <c:pt idx="2">
                  <c:v>6.85</c:v>
                </c:pt>
                <c:pt idx="3">
                  <c:v>6.4580000000000002</c:v>
                </c:pt>
                <c:pt idx="4">
                  <c:v>6.2679999999999998</c:v>
                </c:pt>
                <c:pt idx="5">
                  <c:v>6.1470000000000002</c:v>
                </c:pt>
                <c:pt idx="6">
                  <c:v>6.09</c:v>
                </c:pt>
                <c:pt idx="7">
                  <c:v>5.92</c:v>
                </c:pt>
                <c:pt idx="8">
                  <c:v>6.07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D6-438E-A6DC-5B98A56F5162}"/>
            </c:ext>
          </c:extLst>
        </c:ser>
        <c:ser>
          <c:idx val="3"/>
          <c:order val="3"/>
          <c:tx>
            <c:strRef>
              <c:f>'guess data'!$A$23</c:f>
              <c:strCache>
                <c:ptCount val="1"/>
                <c:pt idx="0">
                  <c:v>Adds up to 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'guess data'!$B$23:$I$23</c:f>
              <c:numCache>
                <c:formatCode>0.000</c:formatCode>
                <c:ptCount val="8"/>
                <c:pt idx="0">
                  <c:v>4.6500000000000004</c:v>
                </c:pt>
                <c:pt idx="1">
                  <c:v>6.31</c:v>
                </c:pt>
                <c:pt idx="2">
                  <c:v>5.99</c:v>
                </c:pt>
                <c:pt idx="3">
                  <c:v>5.7590000000000003</c:v>
                </c:pt>
                <c:pt idx="4">
                  <c:v>5.5739999999999998</c:v>
                </c:pt>
                <c:pt idx="5">
                  <c:v>5.5570000000000004</c:v>
                </c:pt>
                <c:pt idx="6">
                  <c:v>5.34</c:v>
                </c:pt>
                <c:pt idx="7">
                  <c:v>5.75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D6-438E-A6DC-5B98A56F5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318152"/>
        <c:axId val="363316840"/>
      </c:lineChart>
      <c:catAx>
        <c:axId val="363318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Slots'</a:t>
                </a:r>
                <a:r>
                  <a:rPr lang="en-US" baseline="0"/>
                  <a:t> contribution to the 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16840"/>
        <c:crosses val="autoZero"/>
        <c:auto val="1"/>
        <c:lblAlgn val="ctr"/>
        <c:lblOffset val="100"/>
        <c:noMultiLvlLbl val="0"/>
      </c:catAx>
      <c:valAx>
        <c:axId val="36331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18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7"/>
          <c:order val="0"/>
          <c:tx>
            <c:v>1 Slot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data'!$B$2:$B$10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E2-4F83-BC54-05F33FCD52E9}"/>
            </c:ext>
          </c:extLst>
        </c:ser>
        <c:ser>
          <c:idx val="1"/>
          <c:order val="1"/>
          <c:tx>
            <c:v>2 Slots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data'!$C$2:$C$10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1E-3</c:v>
                </c:pt>
                <c:pt idx="5">
                  <c:v>1E-3</c:v>
                </c:pt>
                <c:pt idx="6">
                  <c:v>0</c:v>
                </c:pt>
                <c:pt idx="7">
                  <c:v>0</c:v>
                </c:pt>
                <c:pt idx="8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E2-4F83-BC54-05F33FCD52E9}"/>
            </c:ext>
          </c:extLst>
        </c:ser>
        <c:ser>
          <c:idx val="2"/>
          <c:order val="2"/>
          <c:tx>
            <c:v>3 Slots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data'!$D$2:$D$10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2E-3</c:v>
                </c:pt>
                <c:pt idx="4">
                  <c:v>3.0000000000000001E-3</c:v>
                </c:pt>
                <c:pt idx="5">
                  <c:v>8.0000000000000002E-3</c:v>
                </c:pt>
                <c:pt idx="6">
                  <c:v>0.02</c:v>
                </c:pt>
                <c:pt idx="7">
                  <c:v>0.03</c:v>
                </c:pt>
                <c:pt idx="8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E2-4F83-BC54-05F33FCD52E9}"/>
            </c:ext>
          </c:extLst>
        </c:ser>
        <c:ser>
          <c:idx val="3"/>
          <c:order val="3"/>
          <c:tx>
            <c:v>4 Slots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data'!$E$2:$E$9</c:f>
              <c:numCache>
                <c:formatCode>0.000</c:formatCode>
                <c:ptCount val="8"/>
                <c:pt idx="0">
                  <c:v>0</c:v>
                </c:pt>
                <c:pt idx="1">
                  <c:v>1E-3</c:v>
                </c:pt>
                <c:pt idx="2">
                  <c:v>4.0000000000000001E-3</c:v>
                </c:pt>
                <c:pt idx="3">
                  <c:v>1.4E-2</c:v>
                </c:pt>
                <c:pt idx="4">
                  <c:v>3.5000000000000003E-2</c:v>
                </c:pt>
                <c:pt idx="5">
                  <c:v>7.8E-2</c:v>
                </c:pt>
                <c:pt idx="6">
                  <c:v>0.21</c:v>
                </c:pt>
                <c:pt idx="7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E2-4F83-BC54-05F33FCD52E9}"/>
            </c:ext>
          </c:extLst>
        </c:ser>
        <c:ser>
          <c:idx val="4"/>
          <c:order val="4"/>
          <c:tx>
            <c:v>5 Slots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data'!$F$2:$F$8</c:f>
              <c:numCache>
                <c:formatCode>0.000</c:formatCode>
                <c:ptCount val="7"/>
                <c:pt idx="0">
                  <c:v>1E-3</c:v>
                </c:pt>
                <c:pt idx="1">
                  <c:v>4.0000000000000001E-3</c:v>
                </c:pt>
                <c:pt idx="2">
                  <c:v>2.5000000000000001E-2</c:v>
                </c:pt>
                <c:pt idx="3">
                  <c:v>8.5999999999999993E-2</c:v>
                </c:pt>
                <c:pt idx="4">
                  <c:v>0.24299999999999999</c:v>
                </c:pt>
                <c:pt idx="5">
                  <c:v>0.64500000000000002</c:v>
                </c:pt>
                <c:pt idx="6">
                  <c:v>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E2-4F83-BC54-05F33FCD52E9}"/>
            </c:ext>
          </c:extLst>
        </c:ser>
        <c:ser>
          <c:idx val="5"/>
          <c:order val="5"/>
          <c:tx>
            <c:v>6 Slots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data'!$G$2:$G$7</c:f>
              <c:numCache>
                <c:formatCode>0.000</c:formatCode>
                <c:ptCount val="6"/>
                <c:pt idx="0">
                  <c:v>1E-3</c:v>
                </c:pt>
                <c:pt idx="1">
                  <c:v>1.7999999999999999E-2</c:v>
                </c:pt>
                <c:pt idx="2">
                  <c:v>0.123</c:v>
                </c:pt>
                <c:pt idx="3">
                  <c:v>0.56200000000000006</c:v>
                </c:pt>
                <c:pt idx="4">
                  <c:v>4.8490000000000002</c:v>
                </c:pt>
                <c:pt idx="5">
                  <c:v>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E2-4F83-BC54-05F33FCD52E9}"/>
            </c:ext>
          </c:extLst>
        </c:ser>
        <c:ser>
          <c:idx val="6"/>
          <c:order val="6"/>
          <c:tx>
            <c:v>7 Slots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data'!$H$2:$H$6</c:f>
              <c:numCache>
                <c:formatCode>0.000</c:formatCode>
                <c:ptCount val="5"/>
                <c:pt idx="0">
                  <c:v>0.01</c:v>
                </c:pt>
                <c:pt idx="1">
                  <c:v>7.0000000000000007E-2</c:v>
                </c:pt>
                <c:pt idx="2">
                  <c:v>0.92</c:v>
                </c:pt>
                <c:pt idx="3">
                  <c:v>5.56</c:v>
                </c:pt>
                <c:pt idx="4">
                  <c:v>24.73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E2-4F83-BC54-05F33FCD52E9}"/>
            </c:ext>
          </c:extLst>
        </c:ser>
        <c:ser>
          <c:idx val="0"/>
          <c:order val="7"/>
          <c:tx>
            <c:v>8 Slots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data'!$I$2:$I$5</c:f>
              <c:numCache>
                <c:formatCode>0.000</c:formatCode>
                <c:ptCount val="4"/>
                <c:pt idx="0">
                  <c:v>0.02</c:v>
                </c:pt>
                <c:pt idx="1">
                  <c:v>0.43</c:v>
                </c:pt>
                <c:pt idx="2">
                  <c:v>5.47</c:v>
                </c:pt>
                <c:pt idx="3">
                  <c:v>34.549999999999997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E2-4F83-BC54-05F33FCD52E9}"/>
            </c:ext>
          </c:extLst>
        </c:ser>
        <c:ser>
          <c:idx val="8"/>
          <c:order val="8"/>
          <c:tx>
            <c:v>9 Slots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'runtime data'!$A$2:$A$10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</c:numCache>
            </c:numRef>
          </c:cat>
          <c:val>
            <c:numRef>
              <c:f>'runtime data'!$J$2:$J$4</c:f>
              <c:numCache>
                <c:formatCode>0.000</c:formatCode>
                <c:ptCount val="3"/>
                <c:pt idx="0">
                  <c:v>0.02</c:v>
                </c:pt>
                <c:pt idx="1">
                  <c:v>1.05</c:v>
                </c:pt>
                <c:pt idx="2">
                  <c:v>21.66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E2-4F83-BC54-05F33FCD5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90128"/>
        <c:axId val="314933464"/>
      </c:lineChart>
      <c:catAx>
        <c:axId val="31609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33464"/>
        <c:crosses val="autoZero"/>
        <c:auto val="1"/>
        <c:lblAlgn val="ctr"/>
        <c:lblOffset val="100"/>
        <c:noMultiLvlLbl val="0"/>
      </c:catAx>
      <c:valAx>
        <c:axId val="31493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2 Colors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data'!$B$2:$K$2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1E-3</c:v>
                </c:pt>
                <c:pt idx="5">
                  <c:v>1E-3</c:v>
                </c:pt>
                <c:pt idx="6">
                  <c:v>0.01</c:v>
                </c:pt>
                <c:pt idx="7">
                  <c:v>0.02</c:v>
                </c:pt>
                <c:pt idx="8">
                  <c:v>0.02</c:v>
                </c:pt>
                <c:pt idx="9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AA-4783-B6E4-2A8C259BA9A0}"/>
            </c:ext>
          </c:extLst>
        </c:ser>
        <c:ser>
          <c:idx val="1"/>
          <c:order val="1"/>
          <c:tx>
            <c:v>3 Colors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data'!$B$3:$K$3</c:f>
              <c:numCache>
                <c:formatCode>0.000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4.0000000000000001E-3</c:v>
                </c:pt>
                <c:pt idx="5">
                  <c:v>1.7999999999999999E-2</c:v>
                </c:pt>
                <c:pt idx="6">
                  <c:v>7.0000000000000007E-2</c:v>
                </c:pt>
                <c:pt idx="7">
                  <c:v>0.43</c:v>
                </c:pt>
                <c:pt idx="8">
                  <c:v>1.05</c:v>
                </c:pt>
                <c:pt idx="9">
                  <c:v>4.18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AA-4783-B6E4-2A8C259BA9A0}"/>
            </c:ext>
          </c:extLst>
        </c:ser>
        <c:ser>
          <c:idx val="2"/>
          <c:order val="2"/>
          <c:tx>
            <c:v>4 Colors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data'!$B$4:$J$4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4.0000000000000001E-3</c:v>
                </c:pt>
                <c:pt idx="4">
                  <c:v>2.5000000000000001E-2</c:v>
                </c:pt>
                <c:pt idx="5">
                  <c:v>0.123</c:v>
                </c:pt>
                <c:pt idx="6">
                  <c:v>0.92</c:v>
                </c:pt>
                <c:pt idx="7">
                  <c:v>5.47</c:v>
                </c:pt>
                <c:pt idx="8">
                  <c:v>21.66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AA-4783-B6E4-2A8C259BA9A0}"/>
            </c:ext>
          </c:extLst>
        </c:ser>
        <c:ser>
          <c:idx val="3"/>
          <c:order val="3"/>
          <c:tx>
            <c:v>5 Colors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data'!$B$5:$I$5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2E-3</c:v>
                </c:pt>
                <c:pt idx="3">
                  <c:v>1.4E-2</c:v>
                </c:pt>
                <c:pt idx="4">
                  <c:v>8.5999999999999993E-2</c:v>
                </c:pt>
                <c:pt idx="5">
                  <c:v>0.56200000000000006</c:v>
                </c:pt>
                <c:pt idx="6">
                  <c:v>5.56</c:v>
                </c:pt>
                <c:pt idx="7">
                  <c:v>34.549999999999997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AA-4783-B6E4-2A8C259BA9A0}"/>
            </c:ext>
          </c:extLst>
        </c:ser>
        <c:ser>
          <c:idx val="4"/>
          <c:order val="4"/>
          <c:tx>
            <c:v>6 Colors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data'!$B$6:$H$6</c:f>
              <c:numCache>
                <c:formatCode>0.000</c:formatCode>
                <c:ptCount val="7"/>
                <c:pt idx="0">
                  <c:v>0</c:v>
                </c:pt>
                <c:pt idx="1">
                  <c:v>1E-3</c:v>
                </c:pt>
                <c:pt idx="2">
                  <c:v>3.0000000000000001E-3</c:v>
                </c:pt>
                <c:pt idx="3">
                  <c:v>3.5000000000000003E-2</c:v>
                </c:pt>
                <c:pt idx="4">
                  <c:v>0.24299999999999999</c:v>
                </c:pt>
                <c:pt idx="5">
                  <c:v>4.8490000000000002</c:v>
                </c:pt>
                <c:pt idx="6">
                  <c:v>24.73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AA-4783-B6E4-2A8C259BA9A0}"/>
            </c:ext>
          </c:extLst>
        </c:ser>
        <c:ser>
          <c:idx val="5"/>
          <c:order val="5"/>
          <c:tx>
            <c:v>7 Colors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data'!$B$7:$G$7</c:f>
              <c:numCache>
                <c:formatCode>0.000</c:formatCode>
                <c:ptCount val="6"/>
                <c:pt idx="0">
                  <c:v>0</c:v>
                </c:pt>
                <c:pt idx="1">
                  <c:v>1E-3</c:v>
                </c:pt>
                <c:pt idx="2">
                  <c:v>8.0000000000000002E-3</c:v>
                </c:pt>
                <c:pt idx="3">
                  <c:v>7.8E-2</c:v>
                </c:pt>
                <c:pt idx="4">
                  <c:v>0.64500000000000002</c:v>
                </c:pt>
                <c:pt idx="5">
                  <c:v>8.36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AA-4783-B6E4-2A8C259BA9A0}"/>
            </c:ext>
          </c:extLst>
        </c:ser>
        <c:ser>
          <c:idx val="6"/>
          <c:order val="6"/>
          <c:tx>
            <c:v>8 Colors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'runtime data'!$B$8:$F$8</c:f>
              <c:numCache>
                <c:formatCode>0.000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0.21</c:v>
                </c:pt>
                <c:pt idx="4">
                  <c:v>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CAA-4783-B6E4-2A8C259BA9A0}"/>
            </c:ext>
          </c:extLst>
        </c:ser>
        <c:ser>
          <c:idx val="7"/>
          <c:order val="7"/>
          <c:tx>
            <c:v>9 Colors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'runtime data'!$B$9:$E$9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0.03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CAA-4783-B6E4-2A8C259BA9A0}"/>
            </c:ext>
          </c:extLst>
        </c:ser>
        <c:ser>
          <c:idx val="8"/>
          <c:order val="8"/>
          <c:tx>
            <c:v>10 Colors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'runtime data'!$B$10:$D$10</c:f>
              <c:numCache>
                <c:formatCode>0.000</c:formatCode>
                <c:ptCount val="3"/>
                <c:pt idx="0">
                  <c:v>0</c:v>
                </c:pt>
                <c:pt idx="1">
                  <c:v>0.01</c:v>
                </c:pt>
                <c:pt idx="2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CAA-4783-B6E4-2A8C259BA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90128"/>
        <c:axId val="314933464"/>
      </c:lineChart>
      <c:catAx>
        <c:axId val="316090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33464"/>
        <c:crosses val="autoZero"/>
        <c:auto val="1"/>
        <c:lblAlgn val="ctr"/>
        <c:lblOffset val="100"/>
        <c:noMultiLvlLbl val="0"/>
      </c:catAx>
      <c:valAx>
        <c:axId val="31493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9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Slots + Colors on</a:t>
            </a:r>
            <a:r>
              <a:rPr lang="en-US" baseline="0"/>
              <a:t> X Axis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'runtime data'!$A$26</c:f>
              <c:strCache>
                <c:ptCount val="1"/>
                <c:pt idx="0">
                  <c:v>Adds up to 13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'runtime data'!$C$26:$K$26</c:f>
              <c:numCache>
                <c:formatCode>0.000</c:formatCode>
                <c:ptCount val="9"/>
                <c:pt idx="0">
                  <c:v>0.01</c:v>
                </c:pt>
                <c:pt idx="1">
                  <c:v>0.04</c:v>
                </c:pt>
                <c:pt idx="2">
                  <c:v>0.3</c:v>
                </c:pt>
                <c:pt idx="3">
                  <c:v>1.88</c:v>
                </c:pt>
                <c:pt idx="4">
                  <c:v>8.36</c:v>
                </c:pt>
                <c:pt idx="5">
                  <c:v>24.73</c:v>
                </c:pt>
                <c:pt idx="6">
                  <c:v>34.549999999999997</c:v>
                </c:pt>
                <c:pt idx="7">
                  <c:v>21.66</c:v>
                </c:pt>
                <c:pt idx="8">
                  <c:v>4.18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76-4B09-A0C5-3A2CBD145CF7}"/>
            </c:ext>
          </c:extLst>
        </c:ser>
        <c:ser>
          <c:idx val="1"/>
          <c:order val="1"/>
          <c:tx>
            <c:strRef>
              <c:f>'runtime data'!$A$25</c:f>
              <c:strCache>
                <c:ptCount val="1"/>
                <c:pt idx="0">
                  <c:v>Adds up to 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data'!$B$25:$K$25</c:f>
              <c:numCache>
                <c:formatCode>0.000</c:formatCode>
                <c:ptCount val="10"/>
                <c:pt idx="0">
                  <c:v>0</c:v>
                </c:pt>
                <c:pt idx="1">
                  <c:v>0.01</c:v>
                </c:pt>
                <c:pt idx="2">
                  <c:v>0.03</c:v>
                </c:pt>
                <c:pt idx="3">
                  <c:v>0.21</c:v>
                </c:pt>
                <c:pt idx="4">
                  <c:v>0.64500000000000002</c:v>
                </c:pt>
                <c:pt idx="5">
                  <c:v>4.8490000000000002</c:v>
                </c:pt>
                <c:pt idx="6">
                  <c:v>5.56</c:v>
                </c:pt>
                <c:pt idx="7">
                  <c:v>5.47</c:v>
                </c:pt>
                <c:pt idx="8">
                  <c:v>1.05</c:v>
                </c:pt>
                <c:pt idx="9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76-4B09-A0C5-3A2CBD145CF7}"/>
            </c:ext>
          </c:extLst>
        </c:ser>
        <c:ser>
          <c:idx val="2"/>
          <c:order val="2"/>
          <c:tx>
            <c:strRef>
              <c:f>'runtime data'!$A$24</c:f>
              <c:strCache>
                <c:ptCount val="1"/>
                <c:pt idx="0">
                  <c:v>Adds up to 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data'!$B$24:$J$24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7.8E-2</c:v>
                </c:pt>
                <c:pt idx="4">
                  <c:v>0.24299999999999999</c:v>
                </c:pt>
                <c:pt idx="5">
                  <c:v>0.56200000000000006</c:v>
                </c:pt>
                <c:pt idx="6">
                  <c:v>0.92</c:v>
                </c:pt>
                <c:pt idx="7">
                  <c:v>0.43</c:v>
                </c:pt>
                <c:pt idx="8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76-4B09-A0C5-3A2CBD145CF7}"/>
            </c:ext>
          </c:extLst>
        </c:ser>
        <c:ser>
          <c:idx val="3"/>
          <c:order val="3"/>
          <c:tx>
            <c:strRef>
              <c:f>'runtime data'!$A$23</c:f>
              <c:strCache>
                <c:ptCount val="1"/>
                <c:pt idx="0">
                  <c:v>Adds up to 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'runtime data'!$B$23:$I$23</c:f>
              <c:numCache>
                <c:formatCode>0.000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8.0000000000000002E-3</c:v>
                </c:pt>
                <c:pt idx="3">
                  <c:v>3.5000000000000003E-2</c:v>
                </c:pt>
                <c:pt idx="4">
                  <c:v>8.5999999999999993E-2</c:v>
                </c:pt>
                <c:pt idx="5">
                  <c:v>0.123</c:v>
                </c:pt>
                <c:pt idx="6">
                  <c:v>7.0000000000000007E-2</c:v>
                </c:pt>
                <c:pt idx="7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76-4B09-A0C5-3A2CBD145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318152"/>
        <c:axId val="363316840"/>
      </c:lineChart>
      <c:catAx>
        <c:axId val="363318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Slots'</a:t>
                </a:r>
                <a:r>
                  <a:rPr lang="en-US" baseline="0"/>
                  <a:t> contribution to the total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16840"/>
        <c:crosses val="autoZero"/>
        <c:auto val="1"/>
        <c:lblAlgn val="ctr"/>
        <c:lblOffset val="100"/>
        <c:noMultiLvlLbl val="0"/>
      </c:catAx>
      <c:valAx>
        <c:axId val="36331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18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66674</xdr:colOff>
      <xdr:row>0</xdr:row>
      <xdr:rowOff>57150</xdr:rowOff>
    </xdr:from>
    <xdr:to>
      <xdr:col>17</xdr:col>
      <xdr:colOff>380999</xdr:colOff>
      <xdr:row>9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438149</xdr:colOff>
      <xdr:row>0</xdr:row>
      <xdr:rowOff>38100</xdr:rowOff>
    </xdr:from>
    <xdr:to>
      <xdr:col>23</xdr:col>
      <xdr:colOff>428624</xdr:colOff>
      <xdr:row>9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552450</xdr:colOff>
      <xdr:row>10</xdr:row>
      <xdr:rowOff>200025</xdr:rowOff>
    </xdr:from>
    <xdr:to>
      <xdr:col>18</xdr:col>
      <xdr:colOff>323850</xdr:colOff>
      <xdr:row>24</xdr:row>
      <xdr:rowOff>180975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66674</xdr:colOff>
      <xdr:row>0</xdr:row>
      <xdr:rowOff>57150</xdr:rowOff>
    </xdr:from>
    <xdr:to>
      <xdr:col>17</xdr:col>
      <xdr:colOff>380999</xdr:colOff>
      <xdr:row>9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438149</xdr:colOff>
      <xdr:row>0</xdr:row>
      <xdr:rowOff>38100</xdr:rowOff>
    </xdr:from>
    <xdr:to>
      <xdr:col>23</xdr:col>
      <xdr:colOff>428624</xdr:colOff>
      <xdr:row>9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552450</xdr:colOff>
      <xdr:row>10</xdr:row>
      <xdr:rowOff>200025</xdr:rowOff>
    </xdr:from>
    <xdr:to>
      <xdr:col>18</xdr:col>
      <xdr:colOff>323850</xdr:colOff>
      <xdr:row>24</xdr:row>
      <xdr:rowOff>180975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opLeftCell="A44" workbookViewId="0">
      <selection activeCell="A67" sqref="A67"/>
    </sheetView>
  </sheetViews>
  <sheetFormatPr defaultRowHeight="15" x14ac:dyDescent="0.25"/>
  <cols>
    <col min="3" max="3" width="14.7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  <c r="G3" t="s">
        <v>17</v>
      </c>
    </row>
    <row r="4" spans="1:7" x14ac:dyDescent="0.25">
      <c r="A4" t="s">
        <v>3</v>
      </c>
      <c r="B4" t="s">
        <v>4</v>
      </c>
      <c r="C4" t="s">
        <v>5</v>
      </c>
      <c r="D4" t="s">
        <v>11</v>
      </c>
    </row>
    <row r="5" spans="1:7" x14ac:dyDescent="0.25">
      <c r="A5">
        <v>2</v>
      </c>
      <c r="B5">
        <v>1</v>
      </c>
      <c r="C5">
        <v>1.5049999999999999</v>
      </c>
      <c r="D5">
        <v>0</v>
      </c>
    </row>
    <row r="6" spans="1:7" x14ac:dyDescent="0.25">
      <c r="A6">
        <v>3</v>
      </c>
      <c r="B6">
        <v>1</v>
      </c>
      <c r="C6">
        <v>2.0139999999999998</v>
      </c>
      <c r="D6">
        <v>0</v>
      </c>
    </row>
    <row r="7" spans="1:7" x14ac:dyDescent="0.25">
      <c r="A7">
        <v>4</v>
      </c>
      <c r="B7">
        <v>1</v>
      </c>
      <c r="C7">
        <v>2.4710000000000001</v>
      </c>
      <c r="D7">
        <v>0</v>
      </c>
    </row>
    <row r="8" spans="1:7" x14ac:dyDescent="0.25">
      <c r="A8">
        <v>5</v>
      </c>
      <c r="B8">
        <v>1</v>
      </c>
      <c r="C8">
        <v>3.004</v>
      </c>
      <c r="D8">
        <v>0</v>
      </c>
    </row>
    <row r="9" spans="1:7" x14ac:dyDescent="0.25">
      <c r="A9">
        <v>6</v>
      </c>
      <c r="B9">
        <v>1</v>
      </c>
      <c r="C9">
        <v>3.49</v>
      </c>
      <c r="D9">
        <v>0</v>
      </c>
    </row>
    <row r="10" spans="1:7" x14ac:dyDescent="0.25">
      <c r="A10">
        <v>7</v>
      </c>
      <c r="B10">
        <v>1</v>
      </c>
      <c r="C10">
        <v>3.9569999999999999</v>
      </c>
      <c r="D10">
        <v>0</v>
      </c>
    </row>
    <row r="11" spans="1:7" x14ac:dyDescent="0.25">
      <c r="A11">
        <v>2</v>
      </c>
      <c r="B11">
        <v>2</v>
      </c>
      <c r="C11">
        <v>2.024</v>
      </c>
      <c r="D11">
        <v>0</v>
      </c>
    </row>
    <row r="12" spans="1:7" x14ac:dyDescent="0.25">
      <c r="A12">
        <v>3</v>
      </c>
      <c r="B12">
        <v>2</v>
      </c>
      <c r="C12">
        <v>2.637</v>
      </c>
      <c r="D12">
        <v>0</v>
      </c>
    </row>
    <row r="13" spans="1:7" x14ac:dyDescent="0.25">
      <c r="A13">
        <v>4</v>
      </c>
      <c r="B13">
        <v>2</v>
      </c>
      <c r="C13">
        <v>3.2909999999999999</v>
      </c>
      <c r="D13">
        <v>0</v>
      </c>
    </row>
    <row r="14" spans="1:7" x14ac:dyDescent="0.25">
      <c r="A14">
        <v>5</v>
      </c>
      <c r="B14">
        <v>2</v>
      </c>
      <c r="C14">
        <v>3.992</v>
      </c>
      <c r="D14">
        <v>0</v>
      </c>
    </row>
    <row r="15" spans="1:7" x14ac:dyDescent="0.25">
      <c r="A15">
        <v>6</v>
      </c>
      <c r="B15">
        <v>2</v>
      </c>
      <c r="C15">
        <v>4.5540000000000003</v>
      </c>
      <c r="D15">
        <v>1E-3</v>
      </c>
    </row>
    <row r="16" spans="1:7" x14ac:dyDescent="0.25">
      <c r="A16">
        <v>7</v>
      </c>
      <c r="B16">
        <v>2</v>
      </c>
      <c r="C16">
        <v>5.2229999999999999</v>
      </c>
      <c r="D16">
        <v>1E-3</v>
      </c>
    </row>
    <row r="17" spans="1:4" x14ac:dyDescent="0.25">
      <c r="A17">
        <v>2</v>
      </c>
      <c r="B17">
        <v>3</v>
      </c>
      <c r="C17">
        <v>2.7010000000000001</v>
      </c>
      <c r="D17">
        <v>0</v>
      </c>
    </row>
    <row r="18" spans="1:4" x14ac:dyDescent="0.25">
      <c r="A18">
        <v>3</v>
      </c>
      <c r="B18">
        <v>3</v>
      </c>
      <c r="C18">
        <v>3.2709999999999999</v>
      </c>
      <c r="D18">
        <v>0</v>
      </c>
    </row>
    <row r="19" spans="1:4" x14ac:dyDescent="0.25">
      <c r="A19">
        <v>4</v>
      </c>
      <c r="B19">
        <v>3</v>
      </c>
      <c r="C19">
        <v>3.927</v>
      </c>
      <c r="D19">
        <v>1E-3</v>
      </c>
    </row>
    <row r="20" spans="1:4" x14ac:dyDescent="0.25">
      <c r="A20">
        <v>5</v>
      </c>
      <c r="B20">
        <v>3</v>
      </c>
      <c r="C20">
        <v>4.5579999999999998</v>
      </c>
      <c r="D20">
        <v>2E-3</v>
      </c>
    </row>
    <row r="21" spans="1:4" x14ac:dyDescent="0.25">
      <c r="A21">
        <v>6</v>
      </c>
      <c r="B21">
        <v>3</v>
      </c>
      <c r="C21">
        <v>5.2590000000000003</v>
      </c>
      <c r="D21">
        <v>3.0000000000000001E-3</v>
      </c>
    </row>
    <row r="22" spans="1:4" x14ac:dyDescent="0.25">
      <c r="A22">
        <v>7</v>
      </c>
      <c r="B22">
        <v>3</v>
      </c>
      <c r="C22">
        <v>5.99</v>
      </c>
      <c r="D22">
        <v>8.0000000000000002E-3</v>
      </c>
    </row>
    <row r="23" spans="1:4" x14ac:dyDescent="0.25">
      <c r="A23">
        <v>2</v>
      </c>
      <c r="B23">
        <v>4</v>
      </c>
      <c r="C23">
        <v>3.218</v>
      </c>
      <c r="D23">
        <v>0</v>
      </c>
    </row>
    <row r="24" spans="1:4" x14ac:dyDescent="0.25">
      <c r="A24">
        <v>3</v>
      </c>
      <c r="B24">
        <v>4</v>
      </c>
      <c r="C24">
        <v>3.948</v>
      </c>
      <c r="D24">
        <v>1E-3</v>
      </c>
    </row>
    <row r="25" spans="1:4" x14ac:dyDescent="0.25">
      <c r="A25">
        <v>4</v>
      </c>
      <c r="B25">
        <v>4</v>
      </c>
      <c r="C25">
        <v>4.57</v>
      </c>
      <c r="D25">
        <v>4.0000000000000001E-3</v>
      </c>
    </row>
    <row r="26" spans="1:4" x14ac:dyDescent="0.25">
      <c r="A26">
        <v>5</v>
      </c>
      <c r="B26">
        <v>4</v>
      </c>
      <c r="C26">
        <v>5.0830000000000002</v>
      </c>
      <c r="D26">
        <v>1.4E-2</v>
      </c>
    </row>
    <row r="27" spans="1:4" x14ac:dyDescent="0.25">
      <c r="A27">
        <v>6</v>
      </c>
      <c r="B27">
        <v>4</v>
      </c>
      <c r="C27">
        <v>5.7590000000000003</v>
      </c>
      <c r="D27">
        <v>3.5000000000000003E-2</v>
      </c>
    </row>
    <row r="28" spans="1:4" x14ac:dyDescent="0.25">
      <c r="A28">
        <v>7</v>
      </c>
      <c r="B28">
        <v>4</v>
      </c>
      <c r="C28">
        <v>6.4580000000000002</v>
      </c>
      <c r="D28">
        <v>7.8E-2</v>
      </c>
    </row>
    <row r="29" spans="1:4" x14ac:dyDescent="0.25">
      <c r="A29">
        <v>2</v>
      </c>
      <c r="B29">
        <v>5</v>
      </c>
      <c r="C29">
        <v>3.9039999999999999</v>
      </c>
      <c r="D29">
        <v>1E-3</v>
      </c>
    </row>
    <row r="30" spans="1:4" x14ac:dyDescent="0.25">
      <c r="A30">
        <v>3</v>
      </c>
      <c r="B30">
        <v>5</v>
      </c>
      <c r="C30">
        <v>4.4420000000000002</v>
      </c>
      <c r="D30">
        <v>4.0000000000000001E-3</v>
      </c>
    </row>
    <row r="31" spans="1:4" x14ac:dyDescent="0.25">
      <c r="A31">
        <v>4</v>
      </c>
      <c r="B31">
        <v>5</v>
      </c>
      <c r="C31">
        <v>5.07</v>
      </c>
      <c r="D31">
        <v>2.5000000000000001E-2</v>
      </c>
    </row>
    <row r="32" spans="1:4" x14ac:dyDescent="0.25">
      <c r="A32">
        <v>5</v>
      </c>
      <c r="B32">
        <v>5</v>
      </c>
      <c r="C32">
        <v>5.5739999999999998</v>
      </c>
      <c r="D32">
        <v>8.5999999999999993E-2</v>
      </c>
    </row>
    <row r="33" spans="1:5" x14ac:dyDescent="0.25">
      <c r="A33">
        <v>6</v>
      </c>
      <c r="B33">
        <v>5</v>
      </c>
      <c r="C33">
        <v>6.2679999999999998</v>
      </c>
      <c r="D33">
        <v>0.24299999999999999</v>
      </c>
    </row>
    <row r="34" spans="1:5" x14ac:dyDescent="0.25">
      <c r="A34">
        <v>7</v>
      </c>
      <c r="B34">
        <v>5</v>
      </c>
      <c r="C34">
        <v>6.8869999999999996</v>
      </c>
      <c r="D34">
        <v>0.64500000000000002</v>
      </c>
    </row>
    <row r="35" spans="1:5" x14ac:dyDescent="0.25">
      <c r="A35">
        <v>2</v>
      </c>
      <c r="B35">
        <v>6</v>
      </c>
      <c r="C35">
        <v>4.4820000000000002</v>
      </c>
      <c r="D35">
        <v>1E-3</v>
      </c>
    </row>
    <row r="36" spans="1:5" x14ac:dyDescent="0.25">
      <c r="A36">
        <v>3</v>
      </c>
      <c r="B36">
        <v>6</v>
      </c>
      <c r="C36">
        <v>4.96</v>
      </c>
      <c r="D36">
        <v>1.7999999999999999E-2</v>
      </c>
    </row>
    <row r="37" spans="1:5" x14ac:dyDescent="0.25">
      <c r="A37">
        <v>4</v>
      </c>
      <c r="B37">
        <v>6</v>
      </c>
      <c r="C37">
        <v>5.5570000000000004</v>
      </c>
      <c r="D37">
        <v>0.123</v>
      </c>
    </row>
    <row r="38" spans="1:5" x14ac:dyDescent="0.25">
      <c r="A38">
        <v>5</v>
      </c>
      <c r="B38">
        <v>6</v>
      </c>
      <c r="C38">
        <v>6.1470000000000002</v>
      </c>
      <c r="D38">
        <v>0.56200000000000006</v>
      </c>
    </row>
    <row r="39" spans="1:5" x14ac:dyDescent="0.25">
      <c r="A39">
        <v>6</v>
      </c>
      <c r="B39">
        <v>6</v>
      </c>
      <c r="C39">
        <v>6.6619999999999999</v>
      </c>
      <c r="D39">
        <v>4.8490000000000002</v>
      </c>
    </row>
    <row r="40" spans="1:5" x14ac:dyDescent="0.25">
      <c r="A40">
        <v>7</v>
      </c>
      <c r="B40">
        <v>6</v>
      </c>
      <c r="C40">
        <v>7.351</v>
      </c>
      <c r="D40">
        <v>8.36</v>
      </c>
      <c r="E40" t="s">
        <v>12</v>
      </c>
    </row>
    <row r="41" spans="1:5" x14ac:dyDescent="0.25">
      <c r="A41">
        <v>2</v>
      </c>
      <c r="B41">
        <v>7</v>
      </c>
      <c r="C41">
        <v>5.26</v>
      </c>
      <c r="D41">
        <v>0.01</v>
      </c>
      <c r="E41" t="s">
        <v>8</v>
      </c>
    </row>
    <row r="42" spans="1:5" x14ac:dyDescent="0.25">
      <c r="A42">
        <v>3</v>
      </c>
      <c r="B42">
        <v>7</v>
      </c>
      <c r="C42">
        <v>5.34</v>
      </c>
      <c r="D42">
        <v>7.0000000000000007E-2</v>
      </c>
    </row>
    <row r="43" spans="1:5" x14ac:dyDescent="0.25">
      <c r="A43">
        <v>4</v>
      </c>
      <c r="B43">
        <v>7</v>
      </c>
      <c r="C43">
        <v>6.09</v>
      </c>
      <c r="D43">
        <v>0.92</v>
      </c>
    </row>
    <row r="44" spans="1:5" x14ac:dyDescent="0.25">
      <c r="A44">
        <v>5</v>
      </c>
      <c r="B44">
        <v>7</v>
      </c>
      <c r="C44">
        <v>6.85</v>
      </c>
      <c r="D44">
        <v>5.56</v>
      </c>
    </row>
    <row r="45" spans="1:5" x14ac:dyDescent="0.25">
      <c r="A45">
        <v>6</v>
      </c>
      <c r="B45">
        <v>7</v>
      </c>
      <c r="C45">
        <v>7.43</v>
      </c>
      <c r="D45">
        <v>24.73</v>
      </c>
    </row>
    <row r="46" spans="1:5" x14ac:dyDescent="0.25">
      <c r="A46">
        <v>2</v>
      </c>
      <c r="B46">
        <v>8</v>
      </c>
      <c r="C46">
        <v>5.75</v>
      </c>
      <c r="D46">
        <v>0.02</v>
      </c>
      <c r="E46" t="s">
        <v>8</v>
      </c>
    </row>
    <row r="47" spans="1:5" x14ac:dyDescent="0.25">
      <c r="A47">
        <v>3</v>
      </c>
      <c r="B47">
        <v>8</v>
      </c>
      <c r="C47">
        <v>5.92</v>
      </c>
      <c r="D47">
        <v>0.43</v>
      </c>
    </row>
    <row r="48" spans="1:5" x14ac:dyDescent="0.25">
      <c r="A48">
        <v>4</v>
      </c>
      <c r="B48">
        <v>8</v>
      </c>
      <c r="C48">
        <v>6.69</v>
      </c>
      <c r="D48">
        <v>5.47</v>
      </c>
    </row>
    <row r="49" spans="1:5" x14ac:dyDescent="0.25">
      <c r="A49">
        <v>5</v>
      </c>
      <c r="B49">
        <v>8</v>
      </c>
      <c r="C49">
        <v>7.46</v>
      </c>
      <c r="D49">
        <v>34.549999999999997</v>
      </c>
    </row>
    <row r="50" spans="1:5" x14ac:dyDescent="0.25">
      <c r="A50">
        <v>8</v>
      </c>
      <c r="B50">
        <v>1</v>
      </c>
      <c r="C50">
        <v>4.2699999999999996</v>
      </c>
      <c r="D50">
        <v>0</v>
      </c>
      <c r="E50" t="s">
        <v>8</v>
      </c>
    </row>
    <row r="51" spans="1:5" x14ac:dyDescent="0.25">
      <c r="A51">
        <v>8</v>
      </c>
      <c r="B51">
        <v>2</v>
      </c>
      <c r="C51">
        <v>6.31</v>
      </c>
      <c r="D51">
        <v>0</v>
      </c>
    </row>
    <row r="52" spans="1:5" x14ac:dyDescent="0.25">
      <c r="A52">
        <v>8</v>
      </c>
      <c r="B52">
        <v>3</v>
      </c>
      <c r="C52">
        <v>6.85</v>
      </c>
      <c r="D52">
        <v>0.02</v>
      </c>
    </row>
    <row r="53" spans="1:5" x14ac:dyDescent="0.25">
      <c r="A53">
        <v>8</v>
      </c>
      <c r="B53">
        <v>4</v>
      </c>
      <c r="C53">
        <v>7.24</v>
      </c>
      <c r="D53">
        <v>0.21</v>
      </c>
    </row>
    <row r="54" spans="1:5" x14ac:dyDescent="0.25">
      <c r="A54">
        <v>8</v>
      </c>
      <c r="B54">
        <v>5</v>
      </c>
      <c r="C54">
        <v>7.47</v>
      </c>
      <c r="D54">
        <v>1.88</v>
      </c>
    </row>
    <row r="55" spans="1:5" x14ac:dyDescent="0.25">
      <c r="A55">
        <v>9</v>
      </c>
      <c r="B55">
        <v>1</v>
      </c>
      <c r="C55">
        <v>4.6500000000000004</v>
      </c>
      <c r="D55">
        <v>0</v>
      </c>
      <c r="E55" t="s">
        <v>8</v>
      </c>
    </row>
    <row r="56" spans="1:5" x14ac:dyDescent="0.25">
      <c r="A56">
        <v>9</v>
      </c>
      <c r="B56">
        <v>2</v>
      </c>
      <c r="C56">
        <v>6.36</v>
      </c>
      <c r="D56">
        <v>0</v>
      </c>
    </row>
    <row r="57" spans="1:5" x14ac:dyDescent="0.25">
      <c r="A57">
        <v>9</v>
      </c>
      <c r="B57">
        <v>3</v>
      </c>
      <c r="C57">
        <v>7.33</v>
      </c>
      <c r="D57">
        <v>0.03</v>
      </c>
    </row>
    <row r="58" spans="1:5" x14ac:dyDescent="0.25">
      <c r="A58">
        <v>9</v>
      </c>
      <c r="B58">
        <v>4</v>
      </c>
      <c r="C58">
        <v>7.99</v>
      </c>
      <c r="D58">
        <v>0.3</v>
      </c>
    </row>
    <row r="59" spans="1:5" x14ac:dyDescent="0.25">
      <c r="A59">
        <v>10</v>
      </c>
      <c r="B59">
        <v>1</v>
      </c>
      <c r="C59">
        <v>5.68</v>
      </c>
      <c r="D59">
        <v>0</v>
      </c>
      <c r="E59" t="s">
        <v>9</v>
      </c>
    </row>
    <row r="60" spans="1:5" x14ac:dyDescent="0.25">
      <c r="A60">
        <v>10</v>
      </c>
      <c r="B60">
        <v>2</v>
      </c>
      <c r="C60">
        <v>7.5</v>
      </c>
      <c r="D60">
        <v>0.01</v>
      </c>
    </row>
    <row r="61" spans="1:5" x14ac:dyDescent="0.25">
      <c r="A61">
        <v>10</v>
      </c>
      <c r="B61">
        <v>3</v>
      </c>
      <c r="C61">
        <v>8.0299999999999994</v>
      </c>
      <c r="D61">
        <v>0.04</v>
      </c>
    </row>
    <row r="62" spans="1:5" x14ac:dyDescent="0.25">
      <c r="A62">
        <v>11</v>
      </c>
      <c r="B62">
        <v>1</v>
      </c>
      <c r="C62">
        <v>5.72</v>
      </c>
      <c r="D62">
        <v>0</v>
      </c>
      <c r="E62" t="s">
        <v>8</v>
      </c>
    </row>
    <row r="63" spans="1:5" x14ac:dyDescent="0.25">
      <c r="A63">
        <v>11</v>
      </c>
      <c r="B63">
        <v>2</v>
      </c>
      <c r="C63">
        <v>6.35</v>
      </c>
      <c r="D63">
        <v>0.01</v>
      </c>
    </row>
    <row r="64" spans="1:5" x14ac:dyDescent="0.25">
      <c r="A64">
        <v>2</v>
      </c>
      <c r="B64">
        <v>9</v>
      </c>
      <c r="C64">
        <v>6.07</v>
      </c>
      <c r="D64">
        <v>0.02</v>
      </c>
      <c r="E64" t="s">
        <v>10</v>
      </c>
    </row>
    <row r="65" spans="1:5" x14ac:dyDescent="0.25">
      <c r="A65">
        <v>3</v>
      </c>
      <c r="B65">
        <v>9</v>
      </c>
      <c r="C65">
        <v>6.41</v>
      </c>
      <c r="D65">
        <v>1.05</v>
      </c>
    </row>
    <row r="66" spans="1:5" x14ac:dyDescent="0.25">
      <c r="A66">
        <v>4</v>
      </c>
      <c r="B66">
        <v>9</v>
      </c>
      <c r="C66">
        <v>7.29</v>
      </c>
      <c r="D66">
        <v>21.66</v>
      </c>
    </row>
    <row r="67" spans="1:5" x14ac:dyDescent="0.25">
      <c r="A67">
        <v>2</v>
      </c>
      <c r="B67">
        <v>10</v>
      </c>
      <c r="C67">
        <v>6.5</v>
      </c>
      <c r="D67">
        <v>0.06</v>
      </c>
      <c r="E67" t="s">
        <v>10</v>
      </c>
    </row>
    <row r="68" spans="1:5" x14ac:dyDescent="0.25">
      <c r="A68">
        <v>3</v>
      </c>
      <c r="B68">
        <v>10</v>
      </c>
      <c r="C68">
        <v>6.71</v>
      </c>
      <c r="D68">
        <v>4.18</v>
      </c>
    </row>
    <row r="71" spans="1:5" x14ac:dyDescent="0.25">
      <c r="A71">
        <v>2</v>
      </c>
      <c r="B71">
        <v>7</v>
      </c>
      <c r="C71">
        <v>5.26</v>
      </c>
      <c r="D71">
        <v>0.01</v>
      </c>
    </row>
    <row r="72" spans="1:5" x14ac:dyDescent="0.25">
      <c r="A72">
        <v>3</v>
      </c>
      <c r="B72">
        <v>7</v>
      </c>
      <c r="C72">
        <v>5.34</v>
      </c>
      <c r="D72">
        <v>7.0000000000000007E-2</v>
      </c>
    </row>
    <row r="73" spans="1:5" x14ac:dyDescent="0.25">
      <c r="A73">
        <v>4</v>
      </c>
      <c r="B73">
        <v>7</v>
      </c>
      <c r="C73">
        <v>6.09</v>
      </c>
      <c r="D73">
        <v>0.92</v>
      </c>
    </row>
    <row r="74" spans="1:5" x14ac:dyDescent="0.25">
      <c r="A74">
        <v>5</v>
      </c>
      <c r="B74">
        <v>7</v>
      </c>
      <c r="C74">
        <v>6.85</v>
      </c>
      <c r="D74">
        <v>5.56</v>
      </c>
    </row>
    <row r="75" spans="1:5" x14ac:dyDescent="0.25">
      <c r="A75">
        <v>6</v>
      </c>
      <c r="B75">
        <v>7</v>
      </c>
      <c r="C75">
        <v>7.43</v>
      </c>
      <c r="D75">
        <v>24.73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5" x14ac:dyDescent="0.25"/>
  <cols>
    <col min="1" max="1" width="10.375" bestFit="1" customWidth="1"/>
    <col min="2" max="3" width="3.625" customWidth="1"/>
    <col min="4" max="4" width="3.5" customWidth="1"/>
    <col min="5" max="11" width="3.625" customWidth="1"/>
  </cols>
  <sheetData>
    <row r="1" spans="1:11" x14ac:dyDescent="0.25">
      <c r="A1" t="s">
        <v>6</v>
      </c>
      <c r="B1">
        <v>1</v>
      </c>
      <c r="C1">
        <f>B1+1</f>
        <v>2</v>
      </c>
      <c r="D1">
        <f t="shared" ref="D1:K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</row>
    <row r="2" spans="1:11" ht="22.5" customHeight="1" x14ac:dyDescent="0.25">
      <c r="A2">
        <v>2</v>
      </c>
      <c r="B2" s="1">
        <f t="array" ref="B2">INDEX(output!$C$5:$C$68,MATCH('guess data'!B$1&amp;'guess data'!$A2,output!$B$5:$B$68&amp;output!$A$5:$A$68,0))</f>
        <v>1.5049999999999999</v>
      </c>
      <c r="C2" s="1">
        <f t="array" ref="C2">INDEX(output!$C$5:$C$68,MATCH('guess data'!C$1&amp;'guess data'!$A2,output!$B$5:$B$68&amp;output!$A$5:$A$68,0))</f>
        <v>2.024</v>
      </c>
      <c r="D2" s="1">
        <f t="array" ref="D2">INDEX(output!$C$5:$C$68,MATCH('guess data'!D$1&amp;'guess data'!$A2,output!$B$5:$B$68&amp;output!$A$5:$A$68,0))</f>
        <v>2.7010000000000001</v>
      </c>
      <c r="E2" s="1">
        <f t="array" ref="E2">INDEX(output!$C$5:$C$68,MATCH('guess data'!E$1&amp;'guess data'!$A2,output!$B$5:$B$68&amp;output!$A$5:$A$68,0))</f>
        <v>3.218</v>
      </c>
      <c r="F2" s="1">
        <f t="array" ref="F2">INDEX(output!$C$5:$C$68,MATCH('guess data'!F$1&amp;'guess data'!$A2,output!$B$5:$B$68&amp;output!$A$5:$A$68,0))</f>
        <v>3.9039999999999999</v>
      </c>
      <c r="G2" s="1">
        <f t="array" ref="G2">INDEX(output!$C$5:$C$68,MATCH('guess data'!G$1&amp;'guess data'!$A2,output!$B$5:$B$68&amp;output!$A$5:$A$68,0))</f>
        <v>4.4820000000000002</v>
      </c>
      <c r="H2" s="1">
        <f t="array" ref="H2">INDEX(output!$C$5:$C$68,MATCH('guess data'!H$1&amp;'guess data'!$A2,output!$B$5:$B$68&amp;output!$A$5:$A$68,0))</f>
        <v>5.26</v>
      </c>
      <c r="I2" s="1">
        <f t="array" ref="I2">INDEX(output!$C$5:$C$68,MATCH('guess data'!I$1&amp;'guess data'!$A2,output!$B$5:$B$68&amp;output!$A$5:$A$68,0))</f>
        <v>5.75</v>
      </c>
      <c r="J2" s="1">
        <f t="array" ref="J2">INDEX(output!$C$5:$C$68,MATCH('guess data'!J$1&amp;'guess data'!$A2,output!$B$5:$B$68&amp;output!$A$5:$A$68,0))</f>
        <v>6.07</v>
      </c>
      <c r="K2" s="1">
        <f t="array" ref="K2">INDEX(output!$C$5:$C$68,MATCH('guess data'!K$1&amp;'guess data'!$A2,output!$B$5:$B$68&amp;output!$A$5:$A$68,0))</f>
        <v>6.5</v>
      </c>
    </row>
    <row r="3" spans="1:11" ht="22.5" customHeight="1" x14ac:dyDescent="0.25">
      <c r="A3">
        <f>A2+1</f>
        <v>3</v>
      </c>
      <c r="B3" s="1">
        <f t="array" ref="B3">INDEX(output!$C$5:$C$68,MATCH('guess data'!B$1&amp;'guess data'!$A3,output!$B$5:$B$68&amp;output!$A$5:$A$68,0))</f>
        <v>2.0139999999999998</v>
      </c>
      <c r="C3" s="1">
        <f t="array" ref="C3">INDEX(output!$C$5:$C$68,MATCH('guess data'!C$1&amp;'guess data'!$A3,output!$B$5:$B$68&amp;output!$A$5:$A$68,0))</f>
        <v>2.637</v>
      </c>
      <c r="D3" s="1">
        <f t="array" ref="D3">INDEX(output!$C$5:$C$68,MATCH('guess data'!D$1&amp;'guess data'!$A3,output!$B$5:$B$68&amp;output!$A$5:$A$68,0))</f>
        <v>3.2709999999999999</v>
      </c>
      <c r="E3" s="1">
        <f t="array" ref="E3">INDEX(output!$C$5:$C$68,MATCH('guess data'!E$1&amp;'guess data'!$A3,output!$B$5:$B$68&amp;output!$A$5:$A$68,0))</f>
        <v>3.948</v>
      </c>
      <c r="F3" s="1">
        <f t="array" ref="F3">INDEX(output!$C$5:$C$68,MATCH('guess data'!F$1&amp;'guess data'!$A3,output!$B$5:$B$68&amp;output!$A$5:$A$68,0))</f>
        <v>4.4420000000000002</v>
      </c>
      <c r="G3" s="1">
        <f t="array" ref="G3">INDEX(output!$C$5:$C$68,MATCH('guess data'!G$1&amp;'guess data'!$A3,output!$B$5:$B$68&amp;output!$A$5:$A$68,0))</f>
        <v>4.96</v>
      </c>
      <c r="H3" s="1">
        <f t="array" ref="H3">INDEX(output!$C$5:$C$68,MATCH('guess data'!H$1&amp;'guess data'!$A3,output!$B$5:$B$68&amp;output!$A$5:$A$68,0))</f>
        <v>5.34</v>
      </c>
      <c r="I3" s="1">
        <f t="array" ref="I3">INDEX(output!$C$5:$C$68,MATCH('guess data'!I$1&amp;'guess data'!$A3,output!$B$5:$B$68&amp;output!$A$5:$A$68,0))</f>
        <v>5.92</v>
      </c>
      <c r="J3" s="1">
        <f t="array" ref="J3">INDEX(output!$C$5:$C$68,MATCH('guess data'!J$1&amp;'guess data'!$A3,output!$B$5:$B$68&amp;output!$A$5:$A$68,0))</f>
        <v>6.41</v>
      </c>
      <c r="K3" s="1">
        <f t="array" ref="K3">INDEX(output!$C$5:$C$68,MATCH('guess data'!K$1&amp;'guess data'!$A3,output!$B$5:$B$68&amp;output!$A$5:$A$68,0))</f>
        <v>6.71</v>
      </c>
    </row>
    <row r="4" spans="1:11" ht="22.5" customHeight="1" x14ac:dyDescent="0.25">
      <c r="A4">
        <f t="shared" ref="A4:A6" si="1">A3+1</f>
        <v>4</v>
      </c>
      <c r="B4" s="1">
        <f t="array" ref="B4">INDEX(output!$C$5:$C$68,MATCH('guess data'!B$1&amp;'guess data'!$A4,output!$B$5:$B$68&amp;output!$A$5:$A$68,0))</f>
        <v>2.4710000000000001</v>
      </c>
      <c r="C4" s="1">
        <f t="array" ref="C4">INDEX(output!$C$5:$C$68,MATCH('guess data'!C$1&amp;'guess data'!$A4,output!$B$5:$B$68&amp;output!$A$5:$A$68,0))</f>
        <v>3.2909999999999999</v>
      </c>
      <c r="D4" s="1">
        <f t="array" ref="D4">INDEX(output!$C$5:$C$68,MATCH('guess data'!D$1&amp;'guess data'!$A4,output!$B$5:$B$68&amp;output!$A$5:$A$68,0))</f>
        <v>3.927</v>
      </c>
      <c r="E4" s="1">
        <f t="array" ref="E4">INDEX(output!$C$5:$C$68,MATCH('guess data'!E$1&amp;'guess data'!$A4,output!$B$5:$B$68&amp;output!$A$5:$A$68,0))</f>
        <v>4.57</v>
      </c>
      <c r="F4" s="1">
        <f t="array" ref="F4">INDEX(output!$C$5:$C$68,MATCH('guess data'!F$1&amp;'guess data'!$A4,output!$B$5:$B$68&amp;output!$A$5:$A$68,0))</f>
        <v>5.07</v>
      </c>
      <c r="G4" s="1">
        <f t="array" ref="G4">INDEX(output!$C$5:$C$68,MATCH('guess data'!G$1&amp;'guess data'!$A4,output!$B$5:$B$68&amp;output!$A$5:$A$68,0))</f>
        <v>5.5570000000000004</v>
      </c>
      <c r="H4" s="1">
        <f t="array" ref="H4">INDEX(output!$C$5:$C$68,MATCH('guess data'!H$1&amp;'guess data'!$A4,output!$B$5:$B$68&amp;output!$A$5:$A$68,0))</f>
        <v>6.09</v>
      </c>
      <c r="I4" s="1">
        <f t="array" ref="I4">INDEX(output!$C$5:$C$68,MATCH('guess data'!I$1&amp;'guess data'!$A4,output!$B$5:$B$68&amp;output!$A$5:$A$68,0))</f>
        <v>6.69</v>
      </c>
      <c r="J4" s="1">
        <f t="array" ref="J4">INDEX(output!$C$5:$C$68,MATCH('guess data'!J$1&amp;'guess data'!$A4,output!$B$5:$B$68&amp;output!$A$5:$A$68,0))</f>
        <v>7.29</v>
      </c>
    </row>
    <row r="5" spans="1:11" ht="22.5" customHeight="1" x14ac:dyDescent="0.25">
      <c r="A5">
        <f t="shared" si="1"/>
        <v>5</v>
      </c>
      <c r="B5" s="1">
        <f t="array" ref="B5">INDEX(output!$C$5:$C$68,MATCH('guess data'!B$1&amp;'guess data'!$A5,output!$B$5:$B$68&amp;output!$A$5:$A$68,0))</f>
        <v>3.004</v>
      </c>
      <c r="C5" s="1">
        <f t="array" ref="C5">INDEX(output!$C$5:$C$68,MATCH('guess data'!C$1&amp;'guess data'!$A5,output!$B$5:$B$68&amp;output!$A$5:$A$68,0))</f>
        <v>3.992</v>
      </c>
      <c r="D5" s="1">
        <f t="array" ref="D5">INDEX(output!$C$5:$C$68,MATCH('guess data'!D$1&amp;'guess data'!$A5,output!$B$5:$B$68&amp;output!$A$5:$A$68,0))</f>
        <v>4.5579999999999998</v>
      </c>
      <c r="E5" s="1">
        <f t="array" ref="E5">INDEX(output!$C$5:$C$68,MATCH('guess data'!E$1&amp;'guess data'!$A5,output!$B$5:$B$68&amp;output!$A$5:$A$68,0))</f>
        <v>5.0830000000000002</v>
      </c>
      <c r="F5" s="1">
        <f t="array" ref="F5">INDEX(output!$C$5:$C$68,MATCH('guess data'!F$1&amp;'guess data'!$A5,output!$B$5:$B$68&amp;output!$A$5:$A$68,0))</f>
        <v>5.5739999999999998</v>
      </c>
      <c r="G5" s="1">
        <f t="array" ref="G5">INDEX(output!$C$5:$C$68,MATCH('guess data'!G$1&amp;'guess data'!$A5,output!$B$5:$B$68&amp;output!$A$5:$A$68,0))</f>
        <v>6.1470000000000002</v>
      </c>
      <c r="H5" s="1">
        <f t="array" ref="H5">INDEX(output!$C$5:$C$68,MATCH('guess data'!H$1&amp;'guess data'!$A5,output!$B$5:$B$68&amp;output!$A$5:$A$68,0))</f>
        <v>6.85</v>
      </c>
      <c r="I5" s="1">
        <f t="array" ref="I5">INDEX(output!$C$5:$C$68,MATCH('guess data'!I$1&amp;'guess data'!$A5,output!$B$5:$B$68&amp;output!$A$5:$A$68,0))</f>
        <v>7.46</v>
      </c>
    </row>
    <row r="6" spans="1:11" ht="22.5" customHeight="1" x14ac:dyDescent="0.25">
      <c r="A6">
        <f t="shared" si="1"/>
        <v>6</v>
      </c>
      <c r="B6" s="1">
        <f t="array" ref="B6">INDEX(output!$C$5:$C$68,MATCH('guess data'!B$1&amp;'guess data'!$A6,output!$B$5:$B$68&amp;output!$A$5:$A$68,0))</f>
        <v>3.49</v>
      </c>
      <c r="C6" s="1">
        <f t="array" ref="C6">INDEX(output!$C$5:$C$68,MATCH('guess data'!C$1&amp;'guess data'!$A6,output!$B$5:$B$68&amp;output!$A$5:$A$68,0))</f>
        <v>4.5540000000000003</v>
      </c>
      <c r="D6" s="1">
        <f t="array" ref="D6">INDEX(output!$C$5:$C$68,MATCH('guess data'!D$1&amp;'guess data'!$A6,output!$B$5:$B$68&amp;output!$A$5:$A$68,0))</f>
        <v>5.2590000000000003</v>
      </c>
      <c r="E6" s="1">
        <f t="array" ref="E6">INDEX(output!$C$5:$C$68,MATCH('guess data'!E$1&amp;'guess data'!$A6,output!$B$5:$B$68&amp;output!$A$5:$A$68,0))</f>
        <v>5.7590000000000003</v>
      </c>
      <c r="F6" s="1">
        <f t="array" ref="F6">INDEX(output!$C$5:$C$68,MATCH('guess data'!F$1&amp;'guess data'!$A6,output!$B$5:$B$68&amp;output!$A$5:$A$68,0))</f>
        <v>6.2679999999999998</v>
      </c>
      <c r="G6" s="1">
        <f t="array" ref="G6">INDEX(output!$C$5:$C$68,MATCH('guess data'!G$1&amp;'guess data'!$A6,output!$B$5:$B$68&amp;output!$A$5:$A$68,0))</f>
        <v>6.6619999999999999</v>
      </c>
      <c r="H6" s="1">
        <f t="array" ref="H6">INDEX(output!$C$5:$C$68,MATCH('guess data'!H$1&amp;'guess data'!$A6,output!$B$5:$B$68&amp;output!$A$5:$A$68,0))</f>
        <v>7.43</v>
      </c>
      <c r="I6" s="1"/>
    </row>
    <row r="7" spans="1:11" ht="22.5" customHeight="1" x14ac:dyDescent="0.25">
      <c r="A7">
        <f>A6+1</f>
        <v>7</v>
      </c>
      <c r="B7" s="1">
        <f t="array" ref="B7">INDEX(output!$C$5:$C$68,MATCH('guess data'!B$1&amp;'guess data'!$A7,output!$B$5:$B$68&amp;output!$A$5:$A$68,0))</f>
        <v>3.9569999999999999</v>
      </c>
      <c r="C7" s="1">
        <f t="array" ref="C7">INDEX(output!$C$5:$C$68,MATCH('guess data'!C$1&amp;'guess data'!$A7,output!$B$5:$B$68&amp;output!$A$5:$A$68,0))</f>
        <v>5.2229999999999999</v>
      </c>
      <c r="D7" s="1">
        <f t="array" ref="D7">INDEX(output!$C$5:$C$68,MATCH('guess data'!D$1&amp;'guess data'!$A7,output!$B$5:$B$68&amp;output!$A$5:$A$68,0))</f>
        <v>5.99</v>
      </c>
      <c r="E7" s="1">
        <f t="array" ref="E7">INDEX(output!$C$5:$C$68,MATCH('guess data'!E$1&amp;'guess data'!$A7,output!$B$5:$B$68&amp;output!$A$5:$A$68,0))</f>
        <v>6.4580000000000002</v>
      </c>
      <c r="F7" s="1">
        <f t="array" ref="F7">INDEX(output!$C$5:$C$68,MATCH('guess data'!F$1&amp;'guess data'!$A7,output!$B$5:$B$68&amp;output!$A$5:$A$68,0))</f>
        <v>6.8869999999999996</v>
      </c>
      <c r="G7" s="1">
        <f t="array" ref="G7">INDEX(output!$C$5:$C$68,MATCH('guess data'!G$1&amp;'guess data'!$A7,output!$B$5:$B$68&amp;output!$A$5:$A$68,0))</f>
        <v>7.351</v>
      </c>
      <c r="H7" s="1"/>
      <c r="I7" s="1"/>
    </row>
    <row r="8" spans="1:11" ht="22.5" customHeight="1" x14ac:dyDescent="0.25">
      <c r="A8">
        <f>A7+1</f>
        <v>8</v>
      </c>
      <c r="B8" s="1">
        <f t="array" ref="B8">INDEX(output!$C$5:$C$68,MATCH('guess data'!B$1&amp;'guess data'!$A8,output!$B$5:$B$68&amp;output!$A$5:$A$68,0))</f>
        <v>4.2699999999999996</v>
      </c>
      <c r="C8" s="1">
        <f t="array" ref="C8">INDEX(output!$C$5:$C$68,MATCH('guess data'!C$1&amp;'guess data'!$A8,output!$B$5:$B$68&amp;output!$A$5:$A$68,0))</f>
        <v>6.31</v>
      </c>
      <c r="D8" s="1">
        <f t="array" ref="D8">INDEX(output!$C$5:$C$68,MATCH('guess data'!D$1&amp;'guess data'!$A8,output!$B$5:$B$68&amp;output!$A$5:$A$68,0))</f>
        <v>6.85</v>
      </c>
      <c r="E8" s="1">
        <f t="array" ref="E8">INDEX(output!$C$5:$C$68,MATCH('guess data'!E$1&amp;'guess data'!$A8,output!$B$5:$B$68&amp;output!$A$5:$A$68,0))</f>
        <v>7.24</v>
      </c>
      <c r="F8" s="1">
        <f t="array" ref="F8">INDEX(output!$C$5:$C$68,MATCH('guess data'!F$1&amp;'guess data'!$A8,output!$B$5:$B$68&amp;output!$A$5:$A$68,0))</f>
        <v>7.47</v>
      </c>
      <c r="G8" s="1"/>
      <c r="H8" s="1"/>
      <c r="I8" s="1"/>
    </row>
    <row r="9" spans="1:11" ht="22.5" customHeight="1" x14ac:dyDescent="0.25">
      <c r="A9">
        <f>A8+1</f>
        <v>9</v>
      </c>
      <c r="B9" s="1">
        <f t="array" ref="B9">INDEX(output!$C$5:$C$68,MATCH('guess data'!B$1&amp;'guess data'!$A9,output!$B$5:$B$68&amp;output!$A$5:$A$68,0))</f>
        <v>4.6500000000000004</v>
      </c>
      <c r="C9" s="1">
        <f t="array" ref="C9">INDEX(output!$C$5:$C$68,MATCH('guess data'!C$1&amp;'guess data'!$A9,output!$B$5:$B$68&amp;output!$A$5:$A$68,0))</f>
        <v>6.36</v>
      </c>
      <c r="D9" s="1">
        <f t="array" ref="D9">INDEX(output!$C$5:$C$68,MATCH('guess data'!D$1&amp;'guess data'!$A9,output!$B$5:$B$68&amp;output!$A$5:$A$68,0))</f>
        <v>7.33</v>
      </c>
      <c r="E9" s="1">
        <f t="array" ref="E9">INDEX(output!$C$5:$C$68,MATCH('guess data'!E$1&amp;'guess data'!$A9,output!$B$5:$B$68&amp;output!$A$5:$A$68,0))</f>
        <v>7.99</v>
      </c>
      <c r="F9" s="1"/>
      <c r="G9" s="1"/>
      <c r="H9" s="1"/>
      <c r="I9" s="1"/>
    </row>
    <row r="10" spans="1:11" ht="22.5" customHeight="1" x14ac:dyDescent="0.25">
      <c r="A10">
        <f>A9+1</f>
        <v>10</v>
      </c>
      <c r="B10" s="1">
        <f t="array" ref="B10">INDEX(output!$C$5:$C$68,MATCH('guess data'!B$1&amp;'guess data'!$A10,output!$B$5:$B$68&amp;output!$A$5:$A$68,0))</f>
        <v>5.68</v>
      </c>
      <c r="C10" s="1">
        <f t="array" ref="C10">INDEX(output!$C$5:$C$68,MATCH('guess data'!C$1&amp;'guess data'!$A10,output!$B$5:$B$68&amp;output!$A$5:$A$68,0))</f>
        <v>7.5</v>
      </c>
      <c r="D10" s="1">
        <f t="array" ref="D10">INDEX(output!$C$5:$C$68,MATCH('guess data'!D$1&amp;'guess data'!$A10,output!$B$5:$B$68&amp;output!$A$5:$A$68,0))</f>
        <v>8.0299999999999994</v>
      </c>
      <c r="E10" s="1"/>
      <c r="F10" s="1"/>
      <c r="G10" s="1"/>
      <c r="H10" s="1"/>
      <c r="I10" s="1"/>
    </row>
    <row r="11" spans="1:11" ht="22.5" customHeight="1" x14ac:dyDescent="0.25">
      <c r="A11">
        <f>A10+1</f>
        <v>11</v>
      </c>
      <c r="B11" s="1">
        <f t="array" ref="B11">INDEX(output!$C$5:$C$68,MATCH('guess data'!B$1&amp;'guess data'!$A11,output!$B$5:$B$68&amp;output!$A$5:$A$68,0))</f>
        <v>5.72</v>
      </c>
      <c r="C11" s="1">
        <f t="array" ref="C11">INDEX(output!$C$5:$C$68,MATCH('guess data'!C$1&amp;'guess data'!$A11,output!$B$5:$B$68&amp;output!$A$5:$A$68,0))</f>
        <v>6.35</v>
      </c>
      <c r="D11" s="1"/>
      <c r="E11" s="1"/>
      <c r="F11" s="1"/>
      <c r="G11" s="1"/>
      <c r="H11" s="1"/>
      <c r="I11" s="1"/>
    </row>
    <row r="15" spans="1:11" x14ac:dyDescent="0.25">
      <c r="A15" t="s">
        <v>7</v>
      </c>
    </row>
    <row r="16" spans="1:11" x14ac:dyDescent="0.25">
      <c r="B16" s="2">
        <f t="shared" ref="B16:B25" si="2">B2</f>
        <v>1.5049999999999999</v>
      </c>
    </row>
    <row r="17" spans="1:11" x14ac:dyDescent="0.25">
      <c r="B17" s="2">
        <f t="shared" si="2"/>
        <v>2.0139999999999998</v>
      </c>
      <c r="C17" s="2">
        <f>C2</f>
        <v>2.024</v>
      </c>
    </row>
    <row r="18" spans="1:11" x14ac:dyDescent="0.25">
      <c r="B18" s="2">
        <f t="shared" si="2"/>
        <v>2.4710000000000001</v>
      </c>
      <c r="C18" s="2">
        <f t="shared" ref="C18:C26" si="3">C3</f>
        <v>2.637</v>
      </c>
      <c r="D18" s="2">
        <f>D2</f>
        <v>2.7010000000000001</v>
      </c>
    </row>
    <row r="19" spans="1:11" x14ac:dyDescent="0.25">
      <c r="B19" s="2">
        <f t="shared" si="2"/>
        <v>3.004</v>
      </c>
      <c r="C19" s="2">
        <f t="shared" si="3"/>
        <v>3.2909999999999999</v>
      </c>
      <c r="D19" s="2">
        <f t="shared" ref="D19:D26" si="4">D3</f>
        <v>3.2709999999999999</v>
      </c>
      <c r="E19" s="2">
        <f>E2</f>
        <v>3.218</v>
      </c>
      <c r="F19" s="2"/>
      <c r="G19" s="2"/>
    </row>
    <row r="20" spans="1:11" x14ac:dyDescent="0.25">
      <c r="B20" s="2">
        <f t="shared" si="2"/>
        <v>3.49</v>
      </c>
      <c r="C20" s="2">
        <f t="shared" si="3"/>
        <v>3.992</v>
      </c>
      <c r="D20" s="2">
        <f t="shared" si="4"/>
        <v>3.927</v>
      </c>
      <c r="E20" s="2">
        <f t="shared" ref="E20:E26" si="5">E3</f>
        <v>3.948</v>
      </c>
      <c r="F20" s="2">
        <f>F2</f>
        <v>3.9039999999999999</v>
      </c>
      <c r="G20" s="2"/>
    </row>
    <row r="21" spans="1:11" x14ac:dyDescent="0.25">
      <c r="B21" s="2">
        <f t="shared" si="2"/>
        <v>3.9569999999999999</v>
      </c>
      <c r="C21" s="2">
        <f t="shared" si="3"/>
        <v>4.5540000000000003</v>
      </c>
      <c r="D21" s="2">
        <f t="shared" si="4"/>
        <v>4.5579999999999998</v>
      </c>
      <c r="E21" s="2">
        <f t="shared" si="5"/>
        <v>4.57</v>
      </c>
      <c r="F21" s="2">
        <f t="shared" ref="F21:F26" si="6">F3</f>
        <v>4.4420000000000002</v>
      </c>
      <c r="G21" s="2">
        <f>G2</f>
        <v>4.4820000000000002</v>
      </c>
    </row>
    <row r="22" spans="1:11" x14ac:dyDescent="0.25">
      <c r="B22" s="2">
        <f t="shared" si="2"/>
        <v>4.2699999999999996</v>
      </c>
      <c r="C22" s="2">
        <f t="shared" si="3"/>
        <v>5.2229999999999999</v>
      </c>
      <c r="D22" s="2">
        <f t="shared" si="4"/>
        <v>5.2590000000000003</v>
      </c>
      <c r="E22" s="2">
        <f t="shared" si="5"/>
        <v>5.0830000000000002</v>
      </c>
      <c r="F22" s="2">
        <f t="shared" si="6"/>
        <v>5.07</v>
      </c>
      <c r="G22" s="2">
        <f t="shared" ref="G22:G26" si="7">G3</f>
        <v>4.96</v>
      </c>
      <c r="H22" s="2">
        <f>H2</f>
        <v>5.26</v>
      </c>
    </row>
    <row r="23" spans="1:11" x14ac:dyDescent="0.25">
      <c r="A23" t="s">
        <v>13</v>
      </c>
      <c r="B23" s="2">
        <f t="shared" si="2"/>
        <v>4.6500000000000004</v>
      </c>
      <c r="C23" s="2">
        <f t="shared" si="3"/>
        <v>6.31</v>
      </c>
      <c r="D23" s="2">
        <f t="shared" si="4"/>
        <v>5.99</v>
      </c>
      <c r="E23" s="2">
        <f t="shared" si="5"/>
        <v>5.7590000000000003</v>
      </c>
      <c r="F23" s="2">
        <f t="shared" si="6"/>
        <v>5.5739999999999998</v>
      </c>
      <c r="G23" s="2">
        <f t="shared" si="7"/>
        <v>5.5570000000000004</v>
      </c>
      <c r="H23" s="2">
        <f t="shared" ref="H23:H26" si="8">H3</f>
        <v>5.34</v>
      </c>
      <c r="I23" s="2">
        <f>I2</f>
        <v>5.75</v>
      </c>
    </row>
    <row r="24" spans="1:11" x14ac:dyDescent="0.25">
      <c r="A24" t="s">
        <v>16</v>
      </c>
      <c r="B24" s="2">
        <f t="shared" si="2"/>
        <v>5.68</v>
      </c>
      <c r="C24" s="2">
        <f t="shared" si="3"/>
        <v>6.36</v>
      </c>
      <c r="D24" s="2">
        <f t="shared" si="4"/>
        <v>6.85</v>
      </c>
      <c r="E24" s="2">
        <f t="shared" si="5"/>
        <v>6.4580000000000002</v>
      </c>
      <c r="F24" s="2">
        <f t="shared" si="6"/>
        <v>6.2679999999999998</v>
      </c>
      <c r="G24" s="2">
        <f t="shared" si="7"/>
        <v>6.1470000000000002</v>
      </c>
      <c r="H24" s="2">
        <f t="shared" si="8"/>
        <v>6.09</v>
      </c>
      <c r="I24" s="2">
        <f t="shared" ref="I24:I26" si="9">I3</f>
        <v>5.92</v>
      </c>
      <c r="J24" s="2">
        <f>J2</f>
        <v>6.07</v>
      </c>
    </row>
    <row r="25" spans="1:11" x14ac:dyDescent="0.25">
      <c r="A25" t="s">
        <v>14</v>
      </c>
      <c r="B25" s="2">
        <f t="shared" si="2"/>
        <v>5.72</v>
      </c>
      <c r="C25" s="2">
        <f t="shared" si="3"/>
        <v>7.5</v>
      </c>
      <c r="D25" s="2">
        <f t="shared" si="4"/>
        <v>7.33</v>
      </c>
      <c r="E25" s="2">
        <f t="shared" si="5"/>
        <v>7.24</v>
      </c>
      <c r="F25" s="2">
        <f t="shared" si="6"/>
        <v>6.8869999999999996</v>
      </c>
      <c r="G25" s="2">
        <f t="shared" si="7"/>
        <v>6.6619999999999999</v>
      </c>
      <c r="H25" s="2">
        <f t="shared" si="8"/>
        <v>6.85</v>
      </c>
      <c r="I25" s="2">
        <f t="shared" si="9"/>
        <v>6.69</v>
      </c>
      <c r="J25" s="2">
        <f t="shared" ref="J25:J26" si="10">J3</f>
        <v>6.41</v>
      </c>
      <c r="K25" s="2">
        <f>K2</f>
        <v>6.5</v>
      </c>
    </row>
    <row r="26" spans="1:11" x14ac:dyDescent="0.25">
      <c r="A26" t="s">
        <v>15</v>
      </c>
      <c r="B26" s="2"/>
      <c r="C26" s="2">
        <f t="shared" si="3"/>
        <v>6.35</v>
      </c>
      <c r="D26" s="2">
        <f t="shared" si="4"/>
        <v>8.0299999999999994</v>
      </c>
      <c r="E26" s="2">
        <f t="shared" si="5"/>
        <v>7.99</v>
      </c>
      <c r="F26" s="2">
        <f t="shared" si="6"/>
        <v>7.47</v>
      </c>
      <c r="G26" s="2">
        <f t="shared" si="7"/>
        <v>7.351</v>
      </c>
      <c r="H26" s="2">
        <f t="shared" si="8"/>
        <v>7.43</v>
      </c>
      <c r="I26" s="2">
        <f t="shared" si="9"/>
        <v>7.46</v>
      </c>
      <c r="J26" s="2">
        <f t="shared" si="10"/>
        <v>7.29</v>
      </c>
      <c r="K26" s="2">
        <f>K3</f>
        <v>6.71</v>
      </c>
    </row>
    <row r="27" spans="1:11" x14ac:dyDescent="0.25">
      <c r="B27" s="2"/>
      <c r="C27" s="2"/>
    </row>
  </sheetData>
  <conditionalFormatting sqref="B5:I11 B2:K2 K3 B3:J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U1" sqref="U1"/>
    </sheetView>
  </sheetViews>
  <sheetFormatPr defaultRowHeight="15" x14ac:dyDescent="0.25"/>
  <cols>
    <col min="1" max="1" width="10.375" bestFit="1" customWidth="1"/>
    <col min="2" max="3" width="3.625" customWidth="1"/>
    <col min="4" max="4" width="3.5" customWidth="1"/>
    <col min="5" max="11" width="3.625" customWidth="1"/>
  </cols>
  <sheetData>
    <row r="1" spans="1:11" x14ac:dyDescent="0.25">
      <c r="A1" t="s">
        <v>6</v>
      </c>
      <c r="B1">
        <v>1</v>
      </c>
      <c r="C1">
        <f>B1+1</f>
        <v>2</v>
      </c>
      <c r="D1">
        <f t="shared" ref="D1:K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</row>
    <row r="2" spans="1:11" ht="22.5" customHeight="1" x14ac:dyDescent="0.25">
      <c r="A2">
        <v>2</v>
      </c>
      <c r="B2" s="1">
        <f t="array" ref="B2">INDEX(output!$D$5:$D$68,MATCH('runtime data'!B$1&amp;'runtime data'!$A2,output!$B$5:$B$68&amp;output!$A$5:$A$68,0))</f>
        <v>0</v>
      </c>
      <c r="C2" s="1">
        <f t="array" ref="C2">INDEX(output!$D$5:$D$68,MATCH('runtime data'!C$1&amp;'runtime data'!$A2,output!$B$5:$B$68&amp;output!$A$5:$A$68,0))</f>
        <v>0</v>
      </c>
      <c r="D2" s="1">
        <f t="array" ref="D2">INDEX(output!$D$5:$D$68,MATCH('runtime data'!D$1&amp;'runtime data'!$A2,output!$B$5:$B$68&amp;output!$A$5:$A$68,0))</f>
        <v>0</v>
      </c>
      <c r="E2" s="1">
        <f t="array" ref="E2">INDEX(output!$D$5:$D$68,MATCH('runtime data'!E$1&amp;'runtime data'!$A2,output!$B$5:$B$68&amp;output!$A$5:$A$68,0))</f>
        <v>0</v>
      </c>
      <c r="F2" s="1">
        <f t="array" ref="F2">INDEX(output!$D$5:$D$68,MATCH('runtime data'!F$1&amp;'runtime data'!$A2,output!$B$5:$B$68&amp;output!$A$5:$A$68,0))</f>
        <v>1E-3</v>
      </c>
      <c r="G2" s="1">
        <f t="array" ref="G2">INDEX(output!$D$5:$D$68,MATCH('runtime data'!G$1&amp;'runtime data'!$A2,output!$B$5:$B$68&amp;output!$A$5:$A$68,0))</f>
        <v>1E-3</v>
      </c>
      <c r="H2" s="1">
        <f t="array" ref="H2">INDEX(output!$D$5:$D$68,MATCH('runtime data'!H$1&amp;'runtime data'!$A2,output!$B$5:$B$68&amp;output!$A$5:$A$68,0))</f>
        <v>0.01</v>
      </c>
      <c r="I2" s="1">
        <f t="array" ref="I2">INDEX(output!$D$5:$D$68,MATCH('runtime data'!I$1&amp;'runtime data'!$A2,output!$B$5:$B$68&amp;output!$A$5:$A$68,0))</f>
        <v>0.02</v>
      </c>
      <c r="J2" s="1">
        <f t="array" ref="J2">INDEX(output!$D$5:$D$68,MATCH('runtime data'!J$1&amp;'runtime data'!$A2,output!$B$5:$B$68&amp;output!$A$5:$A$68,0))</f>
        <v>0.02</v>
      </c>
      <c r="K2" s="1">
        <f t="array" ref="K2">INDEX(output!$D$5:$D$68,MATCH('runtime data'!K$1&amp;'runtime data'!$A2,output!$B$5:$B$68&amp;output!$A$5:$A$68,0))</f>
        <v>0.06</v>
      </c>
    </row>
    <row r="3" spans="1:11" ht="22.5" customHeight="1" x14ac:dyDescent="0.25">
      <c r="A3">
        <f>A2+1</f>
        <v>3</v>
      </c>
      <c r="B3" s="1">
        <f t="array" ref="B3">INDEX(output!$D$5:$D$68,MATCH('runtime data'!B$1&amp;'runtime data'!$A3,output!$B$5:$B$68&amp;output!$A$5:$A$68,0))</f>
        <v>0</v>
      </c>
      <c r="C3" s="1">
        <f t="array" ref="C3">INDEX(output!$D$5:$D$68,MATCH('runtime data'!C$1&amp;'runtime data'!$A3,output!$B$5:$B$68&amp;output!$A$5:$A$68,0))</f>
        <v>0</v>
      </c>
      <c r="D3" s="1">
        <f t="array" ref="D3">INDEX(output!$D$5:$D$68,MATCH('runtime data'!D$1&amp;'runtime data'!$A3,output!$B$5:$B$68&amp;output!$A$5:$A$68,0))</f>
        <v>0</v>
      </c>
      <c r="E3" s="1">
        <f t="array" ref="E3">INDEX(output!$D$5:$D$68,MATCH('runtime data'!E$1&amp;'runtime data'!$A3,output!$B$5:$B$68&amp;output!$A$5:$A$68,0))</f>
        <v>1E-3</v>
      </c>
      <c r="F3" s="1">
        <f t="array" ref="F3">INDEX(output!$D$5:$D$68,MATCH('runtime data'!F$1&amp;'runtime data'!$A3,output!$B$5:$B$68&amp;output!$A$5:$A$68,0))</f>
        <v>4.0000000000000001E-3</v>
      </c>
      <c r="G3" s="1">
        <f t="array" ref="G3">INDEX(output!$D$5:$D$68,MATCH('runtime data'!G$1&amp;'runtime data'!$A3,output!$B$5:$B$68&amp;output!$A$5:$A$68,0))</f>
        <v>1.7999999999999999E-2</v>
      </c>
      <c r="H3" s="1">
        <f t="array" ref="H3">INDEX(output!$D$5:$D$68,MATCH('runtime data'!H$1&amp;'runtime data'!$A3,output!$B$5:$B$68&amp;output!$A$5:$A$68,0))</f>
        <v>7.0000000000000007E-2</v>
      </c>
      <c r="I3" s="1">
        <f t="array" ref="I3">INDEX(output!$D$5:$D$68,MATCH('runtime data'!I$1&amp;'runtime data'!$A3,output!$B$5:$B$68&amp;output!$A$5:$A$68,0))</f>
        <v>0.43</v>
      </c>
      <c r="J3" s="1">
        <f t="array" ref="J3">INDEX(output!$D$5:$D$68,MATCH('runtime data'!J$1&amp;'runtime data'!$A3,output!$B$5:$B$68&amp;output!$A$5:$A$68,0))</f>
        <v>1.05</v>
      </c>
      <c r="K3" s="1">
        <f t="array" ref="K3">INDEX(output!$D$5:$D$68,MATCH('runtime data'!K$1&amp;'runtime data'!$A3,output!$B$5:$B$68&amp;output!$A$5:$A$68,0))</f>
        <v>4.18</v>
      </c>
    </row>
    <row r="4" spans="1:11" ht="22.5" customHeight="1" x14ac:dyDescent="0.25">
      <c r="A4">
        <f t="shared" ref="A4:A6" si="1">A3+1</f>
        <v>4</v>
      </c>
      <c r="B4" s="1">
        <f t="array" ref="B4">INDEX(output!$D$5:$D$68,MATCH('runtime data'!B$1&amp;'runtime data'!$A4,output!$B$5:$B$68&amp;output!$A$5:$A$68,0))</f>
        <v>0</v>
      </c>
      <c r="C4" s="1">
        <f t="array" ref="C4">INDEX(output!$D$5:$D$68,MATCH('runtime data'!C$1&amp;'runtime data'!$A4,output!$B$5:$B$68&amp;output!$A$5:$A$68,0))</f>
        <v>0</v>
      </c>
      <c r="D4" s="1">
        <f t="array" ref="D4">INDEX(output!$D$5:$D$68,MATCH('runtime data'!D$1&amp;'runtime data'!$A4,output!$B$5:$B$68&amp;output!$A$5:$A$68,0))</f>
        <v>1E-3</v>
      </c>
      <c r="E4" s="1">
        <f t="array" ref="E4">INDEX(output!$D$5:$D$68,MATCH('runtime data'!E$1&amp;'runtime data'!$A4,output!$B$5:$B$68&amp;output!$A$5:$A$68,0))</f>
        <v>4.0000000000000001E-3</v>
      </c>
      <c r="F4" s="1">
        <f t="array" ref="F4">INDEX(output!$D$5:$D$68,MATCH('runtime data'!F$1&amp;'runtime data'!$A4,output!$B$5:$B$68&amp;output!$A$5:$A$68,0))</f>
        <v>2.5000000000000001E-2</v>
      </c>
      <c r="G4" s="1">
        <f t="array" ref="G4">INDEX(output!$D$5:$D$68,MATCH('runtime data'!G$1&amp;'runtime data'!$A4,output!$B$5:$B$68&amp;output!$A$5:$A$68,0))</f>
        <v>0.123</v>
      </c>
      <c r="H4" s="1">
        <f t="array" ref="H4">INDEX(output!$D$5:$D$68,MATCH('runtime data'!H$1&amp;'runtime data'!$A4,output!$B$5:$B$68&amp;output!$A$5:$A$68,0))</f>
        <v>0.92</v>
      </c>
      <c r="I4" s="1">
        <f t="array" ref="I4">INDEX(output!$D$5:$D$68,MATCH('runtime data'!I$1&amp;'runtime data'!$A4,output!$B$5:$B$68&amp;output!$A$5:$A$68,0))</f>
        <v>5.47</v>
      </c>
      <c r="J4" s="3">
        <f t="array" ref="J4">INDEX(output!$D$5:$D$68,MATCH('runtime data'!J$1&amp;'runtime data'!$A4,output!$B$5:$B$68&amp;output!$A$5:$A$68,0))</f>
        <v>21.66</v>
      </c>
    </row>
    <row r="5" spans="1:11" ht="22.5" customHeight="1" x14ac:dyDescent="0.25">
      <c r="A5">
        <f t="shared" si="1"/>
        <v>5</v>
      </c>
      <c r="B5" s="1">
        <f t="array" ref="B5">INDEX(output!$D$5:$D$68,MATCH('runtime data'!B$1&amp;'runtime data'!$A5,output!$B$5:$B$68&amp;output!$A$5:$A$68,0))</f>
        <v>0</v>
      </c>
      <c r="C5" s="1">
        <f t="array" ref="C5">INDEX(output!$D$5:$D$68,MATCH('runtime data'!C$1&amp;'runtime data'!$A5,output!$B$5:$B$68&amp;output!$A$5:$A$68,0))</f>
        <v>0</v>
      </c>
      <c r="D5" s="1">
        <f t="array" ref="D5">INDEX(output!$D$5:$D$68,MATCH('runtime data'!D$1&amp;'runtime data'!$A5,output!$B$5:$B$68&amp;output!$A$5:$A$68,0))</f>
        <v>2E-3</v>
      </c>
      <c r="E5" s="1">
        <f t="array" ref="E5">INDEX(output!$D$5:$D$68,MATCH('runtime data'!E$1&amp;'runtime data'!$A5,output!$B$5:$B$68&amp;output!$A$5:$A$68,0))</f>
        <v>1.4E-2</v>
      </c>
      <c r="F5" s="1">
        <f t="array" ref="F5">INDEX(output!$D$5:$D$68,MATCH('runtime data'!F$1&amp;'runtime data'!$A5,output!$B$5:$B$68&amp;output!$A$5:$A$68,0))</f>
        <v>8.5999999999999993E-2</v>
      </c>
      <c r="G5" s="1">
        <f t="array" ref="G5">INDEX(output!$D$5:$D$68,MATCH('runtime data'!G$1&amp;'runtime data'!$A5,output!$B$5:$B$68&amp;output!$A$5:$A$68,0))</f>
        <v>0.56200000000000006</v>
      </c>
      <c r="H5" s="1">
        <f t="array" ref="H5">INDEX(output!$D$5:$D$68,MATCH('runtime data'!H$1&amp;'runtime data'!$A5,output!$B$5:$B$68&amp;output!$A$5:$A$68,0))</f>
        <v>5.56</v>
      </c>
      <c r="I5" s="3">
        <f t="array" ref="I5">INDEX(output!$D$5:$D$68,MATCH('runtime data'!I$1&amp;'runtime data'!$A5,output!$B$5:$B$68&amp;output!$A$5:$A$68,0))</f>
        <v>34.549999999999997</v>
      </c>
    </row>
    <row r="6" spans="1:11" ht="22.5" customHeight="1" x14ac:dyDescent="0.25">
      <c r="A6">
        <f t="shared" si="1"/>
        <v>6</v>
      </c>
      <c r="B6" s="1">
        <f t="array" ref="B6">INDEX(output!$D$5:$D$68,MATCH('runtime data'!B$1&amp;'runtime data'!$A6,output!$B$5:$B$68&amp;output!$A$5:$A$68,0))</f>
        <v>0</v>
      </c>
      <c r="C6" s="1">
        <f t="array" ref="C6">INDEX(output!$D$5:$D$68,MATCH('runtime data'!C$1&amp;'runtime data'!$A6,output!$B$5:$B$68&amp;output!$A$5:$A$68,0))</f>
        <v>1E-3</v>
      </c>
      <c r="D6" s="1">
        <f t="array" ref="D6">INDEX(output!$D$5:$D$68,MATCH('runtime data'!D$1&amp;'runtime data'!$A6,output!$B$5:$B$68&amp;output!$A$5:$A$68,0))</f>
        <v>3.0000000000000001E-3</v>
      </c>
      <c r="E6" s="1">
        <f t="array" ref="E6">INDEX(output!$D$5:$D$68,MATCH('runtime data'!E$1&amp;'runtime data'!$A6,output!$B$5:$B$68&amp;output!$A$5:$A$68,0))</f>
        <v>3.5000000000000003E-2</v>
      </c>
      <c r="F6" s="1">
        <f t="array" ref="F6">INDEX(output!$D$5:$D$68,MATCH('runtime data'!F$1&amp;'runtime data'!$A6,output!$B$5:$B$68&amp;output!$A$5:$A$68,0))</f>
        <v>0.24299999999999999</v>
      </c>
      <c r="G6" s="1">
        <f t="array" ref="G6">INDEX(output!$D$5:$D$68,MATCH('runtime data'!G$1&amp;'runtime data'!$A6,output!$B$5:$B$68&amp;output!$A$5:$A$68,0))</f>
        <v>4.8490000000000002</v>
      </c>
      <c r="H6" s="3">
        <f t="array" ref="H6">INDEX(output!$D$5:$D$68,MATCH('runtime data'!H$1&amp;'runtime data'!$A6,output!$B$5:$B$68&amp;output!$A$5:$A$68,0))</f>
        <v>24.73</v>
      </c>
      <c r="I6" s="1"/>
    </row>
    <row r="7" spans="1:11" ht="22.5" customHeight="1" x14ac:dyDescent="0.25">
      <c r="A7">
        <f>A6+1</f>
        <v>7</v>
      </c>
      <c r="B7" s="1">
        <f t="array" ref="B7">INDEX(output!$D$5:$D$68,MATCH('runtime data'!B$1&amp;'runtime data'!$A7,output!$B$5:$B$68&amp;output!$A$5:$A$68,0))</f>
        <v>0</v>
      </c>
      <c r="C7" s="1">
        <f t="array" ref="C7">INDEX(output!$D$5:$D$68,MATCH('runtime data'!C$1&amp;'runtime data'!$A7,output!$B$5:$B$68&amp;output!$A$5:$A$68,0))</f>
        <v>1E-3</v>
      </c>
      <c r="D7" s="1">
        <f t="array" ref="D7">INDEX(output!$D$5:$D$68,MATCH('runtime data'!D$1&amp;'runtime data'!$A7,output!$B$5:$B$68&amp;output!$A$5:$A$68,0))</f>
        <v>8.0000000000000002E-3</v>
      </c>
      <c r="E7" s="1">
        <f t="array" ref="E7">INDEX(output!$D$5:$D$68,MATCH('runtime data'!E$1&amp;'runtime data'!$A7,output!$B$5:$B$68&amp;output!$A$5:$A$68,0))</f>
        <v>7.8E-2</v>
      </c>
      <c r="F7" s="1">
        <f t="array" ref="F7">INDEX(output!$D$5:$D$68,MATCH('runtime data'!F$1&amp;'runtime data'!$A7,output!$B$5:$B$68&amp;output!$A$5:$A$68,0))</f>
        <v>0.64500000000000002</v>
      </c>
      <c r="G7" s="1">
        <f t="array" ref="G7">INDEX(output!$D$5:$D$68,MATCH('runtime data'!G$1&amp;'runtime data'!$A7,output!$B$5:$B$68&amp;output!$A$5:$A$68,0))</f>
        <v>8.36</v>
      </c>
      <c r="H7" s="1"/>
      <c r="I7" s="1"/>
    </row>
    <row r="8" spans="1:11" ht="22.5" customHeight="1" x14ac:dyDescent="0.25">
      <c r="A8">
        <f>A7+1</f>
        <v>8</v>
      </c>
      <c r="B8" s="1">
        <f t="array" ref="B8">INDEX(output!$D$5:$D$68,MATCH('runtime data'!B$1&amp;'runtime data'!$A8,output!$B$5:$B$68&amp;output!$A$5:$A$68,0))</f>
        <v>0</v>
      </c>
      <c r="C8" s="1">
        <f t="array" ref="C8">INDEX(output!$D$5:$D$68,MATCH('runtime data'!C$1&amp;'runtime data'!$A8,output!$B$5:$B$68&amp;output!$A$5:$A$68,0))</f>
        <v>0</v>
      </c>
      <c r="D8" s="1">
        <f t="array" ref="D8">INDEX(output!$D$5:$D$68,MATCH('runtime data'!D$1&amp;'runtime data'!$A8,output!$B$5:$B$68&amp;output!$A$5:$A$68,0))</f>
        <v>0.02</v>
      </c>
      <c r="E8" s="1">
        <f t="array" ref="E8">INDEX(output!$D$5:$D$68,MATCH('runtime data'!E$1&amp;'runtime data'!$A8,output!$B$5:$B$68&amp;output!$A$5:$A$68,0))</f>
        <v>0.21</v>
      </c>
      <c r="F8" s="1">
        <f t="array" ref="F8">INDEX(output!$D$5:$D$68,MATCH('runtime data'!F$1&amp;'runtime data'!$A8,output!$B$5:$B$68&amp;output!$A$5:$A$68,0))</f>
        <v>1.88</v>
      </c>
      <c r="G8" s="1"/>
      <c r="H8" s="1"/>
      <c r="I8" s="1"/>
    </row>
    <row r="9" spans="1:11" ht="22.5" customHeight="1" x14ac:dyDescent="0.25">
      <c r="A9">
        <f>A8+1</f>
        <v>9</v>
      </c>
      <c r="B9" s="1">
        <f t="array" ref="B9">INDEX(output!$D$5:$D$68,MATCH('runtime data'!B$1&amp;'runtime data'!$A9,output!$B$5:$B$68&amp;output!$A$5:$A$68,0))</f>
        <v>0</v>
      </c>
      <c r="C9" s="1">
        <f t="array" ref="C9">INDEX(output!$D$5:$D$68,MATCH('runtime data'!C$1&amp;'runtime data'!$A9,output!$B$5:$B$68&amp;output!$A$5:$A$68,0))</f>
        <v>0</v>
      </c>
      <c r="D9" s="1">
        <f t="array" ref="D9">INDEX(output!$D$5:$D$68,MATCH('runtime data'!D$1&amp;'runtime data'!$A9,output!$B$5:$B$68&amp;output!$A$5:$A$68,0))</f>
        <v>0.03</v>
      </c>
      <c r="E9" s="1">
        <f t="array" ref="E9">INDEX(output!$D$5:$D$68,MATCH('runtime data'!E$1&amp;'runtime data'!$A9,output!$B$5:$B$68&amp;output!$A$5:$A$68,0))</f>
        <v>0.3</v>
      </c>
      <c r="F9" s="1"/>
      <c r="G9" s="1"/>
      <c r="H9" s="1"/>
      <c r="I9" s="1"/>
    </row>
    <row r="10" spans="1:11" ht="22.5" customHeight="1" x14ac:dyDescent="0.25">
      <c r="A10">
        <f>A9+1</f>
        <v>10</v>
      </c>
      <c r="B10" s="1">
        <f t="array" ref="B10">INDEX(output!$D$5:$D$68,MATCH('runtime data'!B$1&amp;'runtime data'!$A10,output!$B$5:$B$68&amp;output!$A$5:$A$68,0))</f>
        <v>0</v>
      </c>
      <c r="C10" s="1">
        <f t="array" ref="C10">INDEX(output!$D$5:$D$68,MATCH('runtime data'!C$1&amp;'runtime data'!$A10,output!$B$5:$B$68&amp;output!$A$5:$A$68,0))</f>
        <v>0.01</v>
      </c>
      <c r="D10" s="1">
        <f t="array" ref="D10">INDEX(output!$D$5:$D$68,MATCH('runtime data'!D$1&amp;'runtime data'!$A10,output!$B$5:$B$68&amp;output!$A$5:$A$68,0))</f>
        <v>0.04</v>
      </c>
      <c r="E10" s="1"/>
      <c r="F10" s="1"/>
      <c r="G10" s="1"/>
      <c r="H10" s="1"/>
      <c r="I10" s="1"/>
    </row>
    <row r="11" spans="1:11" ht="22.5" customHeight="1" x14ac:dyDescent="0.25">
      <c r="A11">
        <f>A10+1</f>
        <v>11</v>
      </c>
      <c r="B11" s="1">
        <f t="array" ref="B11">INDEX(output!$D$5:$D$68,MATCH('runtime data'!B$1&amp;'runtime data'!$A11,output!$B$5:$B$68&amp;output!$A$5:$A$68,0))</f>
        <v>0</v>
      </c>
      <c r="C11" s="1">
        <f t="array" ref="C11">INDEX(output!$D$5:$D$68,MATCH('runtime data'!C$1&amp;'runtime data'!$A11,output!$B$5:$B$68&amp;output!$A$5:$A$68,0))</f>
        <v>0.01</v>
      </c>
      <c r="D11" s="1"/>
      <c r="E11" s="1"/>
      <c r="F11" s="1"/>
      <c r="G11" s="1"/>
      <c r="H11" s="1"/>
      <c r="I11" s="1"/>
    </row>
    <row r="15" spans="1:11" x14ac:dyDescent="0.25">
      <c r="A15" t="s">
        <v>7</v>
      </c>
    </row>
    <row r="16" spans="1:11" x14ac:dyDescent="0.25">
      <c r="B16" s="2">
        <f t="shared" ref="B16:B25" si="2">B2</f>
        <v>0</v>
      </c>
    </row>
    <row r="17" spans="1:11" x14ac:dyDescent="0.25">
      <c r="B17" s="2">
        <f t="shared" si="2"/>
        <v>0</v>
      </c>
      <c r="C17" s="2">
        <f>C2</f>
        <v>0</v>
      </c>
    </row>
    <row r="18" spans="1:11" x14ac:dyDescent="0.25">
      <c r="B18" s="2">
        <f t="shared" si="2"/>
        <v>0</v>
      </c>
      <c r="C18" s="2">
        <f t="shared" ref="C18:C26" si="3">C3</f>
        <v>0</v>
      </c>
      <c r="D18" s="2">
        <f>D2</f>
        <v>0</v>
      </c>
    </row>
    <row r="19" spans="1:11" x14ac:dyDescent="0.25">
      <c r="B19" s="2">
        <f t="shared" si="2"/>
        <v>0</v>
      </c>
      <c r="C19" s="2">
        <f t="shared" si="3"/>
        <v>0</v>
      </c>
      <c r="D19" s="2">
        <f t="shared" ref="D19:D26" si="4">D3</f>
        <v>0</v>
      </c>
      <c r="E19" s="2">
        <f>E2</f>
        <v>0</v>
      </c>
      <c r="F19" s="2"/>
      <c r="G19" s="2"/>
    </row>
    <row r="20" spans="1:11" x14ac:dyDescent="0.25">
      <c r="B20" s="2">
        <f t="shared" si="2"/>
        <v>0</v>
      </c>
      <c r="C20" s="2">
        <f t="shared" si="3"/>
        <v>0</v>
      </c>
      <c r="D20" s="2">
        <f t="shared" si="4"/>
        <v>1E-3</v>
      </c>
      <c r="E20" s="2">
        <f t="shared" ref="E20:E26" si="5">E3</f>
        <v>1E-3</v>
      </c>
      <c r="F20" s="2">
        <f>F2</f>
        <v>1E-3</v>
      </c>
      <c r="G20" s="2"/>
    </row>
    <row r="21" spans="1:11" x14ac:dyDescent="0.25">
      <c r="B21" s="2">
        <f t="shared" si="2"/>
        <v>0</v>
      </c>
      <c r="C21" s="2">
        <f t="shared" si="3"/>
        <v>1E-3</v>
      </c>
      <c r="D21" s="2">
        <f t="shared" si="4"/>
        <v>2E-3</v>
      </c>
      <c r="E21" s="2">
        <f t="shared" si="5"/>
        <v>4.0000000000000001E-3</v>
      </c>
      <c r="F21" s="2">
        <f t="shared" ref="F21:F26" si="6">F3</f>
        <v>4.0000000000000001E-3</v>
      </c>
      <c r="G21" s="2">
        <f>G2</f>
        <v>1E-3</v>
      </c>
    </row>
    <row r="22" spans="1:11" x14ac:dyDescent="0.25">
      <c r="B22" s="2">
        <f t="shared" si="2"/>
        <v>0</v>
      </c>
      <c r="C22" s="2">
        <f t="shared" si="3"/>
        <v>1E-3</v>
      </c>
      <c r="D22" s="2">
        <f t="shared" si="4"/>
        <v>3.0000000000000001E-3</v>
      </c>
      <c r="E22" s="2">
        <f t="shared" si="5"/>
        <v>1.4E-2</v>
      </c>
      <c r="F22" s="2">
        <f t="shared" si="6"/>
        <v>2.5000000000000001E-2</v>
      </c>
      <c r="G22" s="2">
        <f t="shared" ref="G22:G26" si="7">G3</f>
        <v>1.7999999999999999E-2</v>
      </c>
      <c r="H22" s="2">
        <f>H2</f>
        <v>0.01</v>
      </c>
    </row>
    <row r="23" spans="1:11" x14ac:dyDescent="0.25">
      <c r="A23" t="s">
        <v>13</v>
      </c>
      <c r="B23" s="2">
        <f t="shared" si="2"/>
        <v>0</v>
      </c>
      <c r="C23" s="2">
        <f t="shared" si="3"/>
        <v>0</v>
      </c>
      <c r="D23" s="2">
        <f t="shared" si="4"/>
        <v>8.0000000000000002E-3</v>
      </c>
      <c r="E23" s="2">
        <f t="shared" si="5"/>
        <v>3.5000000000000003E-2</v>
      </c>
      <c r="F23" s="2">
        <f t="shared" si="6"/>
        <v>8.5999999999999993E-2</v>
      </c>
      <c r="G23" s="2">
        <f t="shared" si="7"/>
        <v>0.123</v>
      </c>
      <c r="H23" s="2">
        <f t="shared" ref="H23:H26" si="8">H3</f>
        <v>7.0000000000000007E-2</v>
      </c>
      <c r="I23" s="2">
        <f>I2</f>
        <v>0.02</v>
      </c>
    </row>
    <row r="24" spans="1:11" x14ac:dyDescent="0.25">
      <c r="A24" t="s">
        <v>16</v>
      </c>
      <c r="B24" s="2">
        <f t="shared" si="2"/>
        <v>0</v>
      </c>
      <c r="C24" s="2">
        <f t="shared" si="3"/>
        <v>0</v>
      </c>
      <c r="D24" s="2">
        <f t="shared" si="4"/>
        <v>0.02</v>
      </c>
      <c r="E24" s="2">
        <f t="shared" si="5"/>
        <v>7.8E-2</v>
      </c>
      <c r="F24" s="2">
        <f t="shared" si="6"/>
        <v>0.24299999999999999</v>
      </c>
      <c r="G24" s="2">
        <f t="shared" si="7"/>
        <v>0.56200000000000006</v>
      </c>
      <c r="H24" s="2">
        <f t="shared" si="8"/>
        <v>0.92</v>
      </c>
      <c r="I24" s="2">
        <f t="shared" ref="I24:I26" si="9">I3</f>
        <v>0.43</v>
      </c>
      <c r="J24" s="2">
        <f>J2</f>
        <v>0.02</v>
      </c>
    </row>
    <row r="25" spans="1:11" x14ac:dyDescent="0.25">
      <c r="A25" t="s">
        <v>14</v>
      </c>
      <c r="B25" s="2">
        <f t="shared" si="2"/>
        <v>0</v>
      </c>
      <c r="C25" s="2">
        <f t="shared" si="3"/>
        <v>0.01</v>
      </c>
      <c r="D25" s="2">
        <f t="shared" si="4"/>
        <v>0.03</v>
      </c>
      <c r="E25" s="2">
        <f t="shared" si="5"/>
        <v>0.21</v>
      </c>
      <c r="F25" s="2">
        <f t="shared" si="6"/>
        <v>0.64500000000000002</v>
      </c>
      <c r="G25" s="2">
        <f t="shared" si="7"/>
        <v>4.8490000000000002</v>
      </c>
      <c r="H25" s="2">
        <f t="shared" si="8"/>
        <v>5.56</v>
      </c>
      <c r="I25" s="2">
        <f t="shared" si="9"/>
        <v>5.47</v>
      </c>
      <c r="J25" s="2">
        <f t="shared" ref="J25:J26" si="10">J3</f>
        <v>1.05</v>
      </c>
      <c r="K25" s="2">
        <f>K2</f>
        <v>0.06</v>
      </c>
    </row>
    <row r="26" spans="1:11" x14ac:dyDescent="0.25">
      <c r="A26" t="s">
        <v>15</v>
      </c>
      <c r="B26" s="2"/>
      <c r="C26" s="2">
        <f t="shared" si="3"/>
        <v>0.01</v>
      </c>
      <c r="D26" s="2">
        <f t="shared" si="4"/>
        <v>0.04</v>
      </c>
      <c r="E26" s="2">
        <f t="shared" si="5"/>
        <v>0.3</v>
      </c>
      <c r="F26" s="2">
        <f t="shared" si="6"/>
        <v>1.88</v>
      </c>
      <c r="G26" s="2">
        <f t="shared" si="7"/>
        <v>8.36</v>
      </c>
      <c r="H26" s="4">
        <f t="shared" si="8"/>
        <v>24.73</v>
      </c>
      <c r="I26" s="4">
        <f t="shared" si="9"/>
        <v>34.549999999999997</v>
      </c>
      <c r="J26" s="2">
        <f t="shared" si="10"/>
        <v>21.66</v>
      </c>
      <c r="K26" s="2">
        <f>K3</f>
        <v>4.18</v>
      </c>
    </row>
    <row r="27" spans="1:11" x14ac:dyDescent="0.25">
      <c r="B27" s="2"/>
      <c r="C27" s="2"/>
    </row>
  </sheetData>
  <conditionalFormatting sqref="B2:K2 K3 B3:I11 J3:J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guess data</vt:lpstr>
      <vt:lpstr>runtime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2016-09-02T20:34:04Z</dcterms:created>
  <dcterms:modified xsi:type="dcterms:W3CDTF">2016-09-05T20:26:04Z</dcterms:modified>
</cp:coreProperties>
</file>