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. Interests\Computers and Tech\GitHub\mastermind\"/>
    </mc:Choice>
  </mc:AlternateContent>
  <bookViews>
    <workbookView xWindow="0" yWindow="0" windowWidth="20490" windowHeight="8820"/>
  </bookViews>
  <sheets>
    <sheet name="output" sheetId="1" r:id="rId1"/>
    <sheet name="guess data" sheetId="3" r:id="rId2"/>
    <sheet name="runtime data" sheetId="4" r:id="rId3"/>
    <sheet name="runtime diff" sheetId="5" r:id="rId4"/>
  </sheets>
  <calcPr calcId="171027"/>
</workbook>
</file>

<file path=xl/calcChain.xml><?xml version="1.0" encoding="utf-8"?>
<calcChain xmlns="http://schemas.openxmlformats.org/spreadsheetml/2006/main">
  <c r="L6" i="1" l="1" a="1"/>
  <c r="L6" i="1" s="1"/>
  <c r="B3" i="5" s="1" a="1"/>
  <c r="B3" i="5" s="1"/>
  <c r="B17" i="5" s="1"/>
  <c r="L7" i="1" a="1"/>
  <c r="L7" i="1"/>
  <c r="L8" i="1" a="1"/>
  <c r="L8" i="1" s="1"/>
  <c r="B5" i="5" s="1" a="1"/>
  <c r="B5" i="5" s="1"/>
  <c r="L9" i="1" a="1"/>
  <c r="L9" i="1"/>
  <c r="L10" i="1" a="1"/>
  <c r="L10" i="1" s="1"/>
  <c r="C2" i="5" s="1" a="1"/>
  <c r="C2" i="5" s="1"/>
  <c r="L11" i="1" a="1"/>
  <c r="L11" i="1"/>
  <c r="C3" i="5" s="1" a="1"/>
  <c r="C3" i="5" s="1"/>
  <c r="L12" i="1" a="1"/>
  <c r="L12" i="1" s="1"/>
  <c r="C4" i="5" s="1" a="1"/>
  <c r="C4" i="5" s="1"/>
  <c r="L13" i="1" a="1"/>
  <c r="L13" i="1"/>
  <c r="C5" i="5" s="1" a="1"/>
  <c r="C5" i="5" s="1"/>
  <c r="L14" i="1" a="1"/>
  <c r="L14" i="1" s="1"/>
  <c r="C6" i="5" s="1" a="1"/>
  <c r="C6" i="5" s="1"/>
  <c r="L15" i="1" a="1"/>
  <c r="L15" i="1"/>
  <c r="L16" i="1" a="1"/>
  <c r="L16" i="1" s="1"/>
  <c r="D3" i="5" s="1" a="1"/>
  <c r="D3" i="5" s="1"/>
  <c r="L17" i="1" a="1"/>
  <c r="L17" i="1"/>
  <c r="D4" i="5" s="1" a="1"/>
  <c r="D4" i="5" s="1"/>
  <c r="L18" i="1" a="1"/>
  <c r="L18" i="1" s="1"/>
  <c r="D5" i="5" s="1" a="1"/>
  <c r="D5" i="5" s="1"/>
  <c r="L19" i="1" a="1"/>
  <c r="L19" i="1"/>
  <c r="L20" i="1" a="1"/>
  <c r="L20" i="1" s="1"/>
  <c r="E2" i="5" s="1" a="1"/>
  <c r="E2" i="5" s="1"/>
  <c r="L21" i="1" a="1"/>
  <c r="L21" i="1"/>
  <c r="E3" i="5" s="1" a="1"/>
  <c r="E3" i="5" s="1"/>
  <c r="L22" i="1" a="1"/>
  <c r="L22" i="1" s="1"/>
  <c r="E4" i="5" s="1" a="1"/>
  <c r="E4" i="5" s="1"/>
  <c r="L23" i="1" a="1"/>
  <c r="L23" i="1"/>
  <c r="E5" i="5" s="1" a="1"/>
  <c r="E5" i="5" s="1"/>
  <c r="L24" i="1" a="1"/>
  <c r="L24" i="1" s="1"/>
  <c r="E6" i="5" s="1" a="1"/>
  <c r="E6" i="5" s="1"/>
  <c r="L25" i="1" a="1"/>
  <c r="L25" i="1"/>
  <c r="F2" i="5" s="1" a="1"/>
  <c r="F2" i="5" s="1"/>
  <c r="L26" i="1" a="1"/>
  <c r="L26" i="1" s="1"/>
  <c r="F3" i="5" s="1" a="1"/>
  <c r="F3" i="5" s="1"/>
  <c r="L27" i="1" a="1"/>
  <c r="L27" i="1"/>
  <c r="L28" i="1" a="1"/>
  <c r="L28" i="1" s="1"/>
  <c r="F5" i="5" s="1" a="1"/>
  <c r="F5" i="5" s="1"/>
  <c r="L29" i="1" a="1"/>
  <c r="L29" i="1"/>
  <c r="L30" i="1" a="1"/>
  <c r="L30" i="1" s="1"/>
  <c r="G2" i="5" s="1" a="1"/>
  <c r="G2" i="5" s="1"/>
  <c r="L31" i="1" a="1"/>
  <c r="L31" i="1"/>
  <c r="L32" i="1" a="1"/>
  <c r="L32" i="1" s="1"/>
  <c r="G4" i="5" s="1" a="1"/>
  <c r="G4" i="5" s="1"/>
  <c r="L33" i="1" a="1"/>
  <c r="L33" i="1"/>
  <c r="G5" i="5" s="1" a="1"/>
  <c r="G5" i="5" s="1"/>
  <c r="L34" i="1" a="1"/>
  <c r="L34" i="1" s="1"/>
  <c r="G6" i="5" s="1" a="1"/>
  <c r="G6" i="5" s="1"/>
  <c r="L5" i="1" a="1"/>
  <c r="L5" i="1" s="1"/>
  <c r="B2" i="5" s="1" a="1"/>
  <c r="B2" i="5" s="1"/>
  <c r="B16" i="5" s="1"/>
  <c r="B6" i="5" a="1"/>
  <c r="B6" i="5" s="1"/>
  <c r="F6" i="5" a="1"/>
  <c r="F6" i="5" s="1"/>
  <c r="B4" i="5" a="1"/>
  <c r="B4" i="5" s="1"/>
  <c r="B7" i="5" a="1"/>
  <c r="B7" i="5" s="1"/>
  <c r="C7" i="5" a="1"/>
  <c r="C7" i="5" s="1"/>
  <c r="B8" i="5" a="1"/>
  <c r="B8" i="5" s="1"/>
  <c r="C8" i="5" a="1"/>
  <c r="C8" i="5" s="1"/>
  <c r="B9" i="5" a="1"/>
  <c r="B9" i="5" s="1"/>
  <c r="C9" i="5" a="1"/>
  <c r="C9" i="5" s="1"/>
  <c r="B10" i="5" a="1"/>
  <c r="B10" i="5" s="1"/>
  <c r="C10" i="5" a="1"/>
  <c r="C10" i="5" s="1"/>
  <c r="B11" i="5" a="1"/>
  <c r="B11" i="5" s="1"/>
  <c r="C11" i="5" a="1"/>
  <c r="C11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E7" i="5" a="1"/>
  <c r="E7" i="5" s="1"/>
  <c r="E8" i="5" a="1"/>
  <c r="E8" i="5" s="1"/>
  <c r="E9" i="5" a="1"/>
  <c r="E9" i="5" s="1"/>
  <c r="F4" i="5" a="1"/>
  <c r="F4" i="5" s="1"/>
  <c r="F7" i="5" a="1"/>
  <c r="F7" i="5" s="1"/>
  <c r="F8" i="5" a="1"/>
  <c r="F8" i="5" s="1"/>
  <c r="G3" i="5" a="1"/>
  <c r="G3" i="5" s="1"/>
  <c r="G7" i="5" a="1"/>
  <c r="G7" i="5" s="1"/>
  <c r="H3" i="5" a="1"/>
  <c r="H3" i="5" s="1"/>
  <c r="H4" i="5" a="1"/>
  <c r="H4" i="5" s="1"/>
  <c r="H5" i="5" a="1"/>
  <c r="H5" i="5" s="1"/>
  <c r="H6" i="5" a="1"/>
  <c r="H6" i="5" s="1"/>
  <c r="I3" i="5" a="1"/>
  <c r="I3" i="5" s="1"/>
  <c r="I4" i="5" a="1"/>
  <c r="I4" i="5" s="1"/>
  <c r="I5" i="5" a="1"/>
  <c r="I5" i="5" s="1"/>
  <c r="J3" i="5" a="1"/>
  <c r="J3" i="5" s="1"/>
  <c r="J4" i="5" a="1"/>
  <c r="J4" i="5" s="1"/>
  <c r="K3" i="5" a="1"/>
  <c r="K3" i="5" s="1"/>
  <c r="D2" i="5" a="1"/>
  <c r="D2" i="5" s="1"/>
  <c r="H2" i="5" a="1"/>
  <c r="H2" i="5" s="1"/>
  <c r="I2" i="5" a="1"/>
  <c r="I2" i="5" s="1"/>
  <c r="J2" i="5" a="1"/>
  <c r="J2" i="5" s="1"/>
  <c r="K2" i="5" a="1"/>
  <c r="K2" i="5" s="1"/>
  <c r="A4" i="5"/>
  <c r="A5" i="5" s="1"/>
  <c r="A3" i="5"/>
  <c r="D1" i="5"/>
  <c r="C1" i="5"/>
  <c r="D18" i="5" l="1"/>
  <c r="D19" i="5"/>
  <c r="E1" i="5"/>
  <c r="D20" i="5"/>
  <c r="D21" i="5"/>
  <c r="A6" i="5"/>
  <c r="B19" i="5"/>
  <c r="C17" i="5"/>
  <c r="B18" i="5"/>
  <c r="C18" i="5"/>
  <c r="C20" i="5"/>
  <c r="C19" i="5"/>
  <c r="C21" i="5"/>
  <c r="A7" i="5" l="1"/>
  <c r="B20" i="5"/>
  <c r="E23" i="5"/>
  <c r="E21" i="5"/>
  <c r="E24" i="5"/>
  <c r="E22" i="5"/>
  <c r="E20" i="5"/>
  <c r="E19" i="5"/>
  <c r="F1" i="5"/>
  <c r="D22" i="5"/>
  <c r="F20" i="5" l="1"/>
  <c r="G1" i="5"/>
  <c r="F23" i="5"/>
  <c r="F26" i="5"/>
  <c r="F24" i="5"/>
  <c r="F22" i="5"/>
  <c r="F25" i="5"/>
  <c r="F21" i="5"/>
  <c r="A8" i="5"/>
  <c r="B21" i="5"/>
  <c r="C22" i="5"/>
  <c r="D23" i="5"/>
  <c r="G25" i="5" l="1"/>
  <c r="G23" i="5"/>
  <c r="G26" i="5"/>
  <c r="G24" i="5"/>
  <c r="G22" i="5"/>
  <c r="H1" i="5"/>
  <c r="G21" i="5"/>
  <c r="A9" i="5"/>
  <c r="B22" i="5"/>
  <c r="C23" i="5"/>
  <c r="D24" i="5"/>
  <c r="E25" i="5"/>
  <c r="H22" i="5" l="1"/>
  <c r="H23" i="5"/>
  <c r="I1" i="5"/>
  <c r="H26" i="5"/>
  <c r="H24" i="5"/>
  <c r="H25" i="5"/>
  <c r="A10" i="5"/>
  <c r="B23" i="5"/>
  <c r="D25" i="5"/>
  <c r="C24" i="5"/>
  <c r="E26" i="5"/>
  <c r="A11" i="5" l="1"/>
  <c r="B24" i="5"/>
  <c r="C25" i="5"/>
  <c r="D26" i="5"/>
  <c r="I25" i="5"/>
  <c r="I26" i="5"/>
  <c r="I24" i="5"/>
  <c r="I23" i="5"/>
  <c r="J1" i="5"/>
  <c r="J24" i="5" l="1"/>
  <c r="K1" i="5"/>
  <c r="J25" i="5"/>
  <c r="J26" i="5"/>
  <c r="B25" i="5"/>
  <c r="C26" i="5"/>
  <c r="K26" i="5" l="1"/>
  <c r="K25" i="5"/>
  <c r="B3" i="4" l="1" a="1"/>
  <c r="B3" i="4" s="1"/>
  <c r="C3" i="4" a="1"/>
  <c r="C3" i="4" s="1"/>
  <c r="B4" i="4" a="1"/>
  <c r="B4" i="4" s="1"/>
  <c r="C4" i="4" a="1"/>
  <c r="C4" i="4" s="1"/>
  <c r="B5" i="4" a="1"/>
  <c r="B5" i="4" s="1"/>
  <c r="C5" i="4" a="1"/>
  <c r="C5" i="4" s="1"/>
  <c r="B6" i="4" a="1"/>
  <c r="B6" i="4" s="1"/>
  <c r="C6" i="4" a="1"/>
  <c r="C6" i="4" s="1"/>
  <c r="B7" i="4" a="1"/>
  <c r="B7" i="4" s="1"/>
  <c r="C7" i="4" a="1"/>
  <c r="C7" i="4" s="1"/>
  <c r="B8" i="4" a="1"/>
  <c r="B8" i="4" s="1"/>
  <c r="C8" i="4" a="1"/>
  <c r="C8" i="4" s="1"/>
  <c r="B9" i="4" a="1"/>
  <c r="B9" i="4" s="1"/>
  <c r="C9" i="4" a="1"/>
  <c r="C9" i="4" s="1"/>
  <c r="B10" i="4" a="1"/>
  <c r="B10" i="4" s="1"/>
  <c r="C10" i="4" a="1"/>
  <c r="C10" i="4" s="1"/>
  <c r="B11" i="4" a="1"/>
  <c r="B11" i="4" s="1"/>
  <c r="C11" i="4" a="1"/>
  <c r="C11" i="4" s="1"/>
  <c r="D3" i="4" a="1"/>
  <c r="D3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E3" i="4" a="1"/>
  <c r="E3" i="4" s="1"/>
  <c r="E4" i="4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F3" i="4" a="1"/>
  <c r="F3" i="4" s="1"/>
  <c r="F4" i="4" a="1"/>
  <c r="F4" i="4" s="1"/>
  <c r="F5" i="4" a="1"/>
  <c r="F5" i="4" s="1"/>
  <c r="F6" i="4" a="1"/>
  <c r="F6" i="4" s="1"/>
  <c r="F7" i="4" a="1"/>
  <c r="F7" i="4" s="1"/>
  <c r="F8" i="4" a="1"/>
  <c r="F8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H3" i="4" a="1"/>
  <c r="H3" i="4" s="1"/>
  <c r="H4" i="4" a="1"/>
  <c r="H4" i="4" s="1"/>
  <c r="H5" i="4" a="1"/>
  <c r="H5" i="4" s="1"/>
  <c r="H6" i="4" a="1"/>
  <c r="H6" i="4" s="1"/>
  <c r="I3" i="4" a="1"/>
  <c r="I3" i="4" s="1"/>
  <c r="I4" i="4" a="1"/>
  <c r="I4" i="4" s="1"/>
  <c r="I5" i="4" a="1"/>
  <c r="I5" i="4" s="1"/>
  <c r="J3" i="4" a="1"/>
  <c r="J3" i="4" s="1"/>
  <c r="J4" i="4" a="1"/>
  <c r="J4" i="4" s="1"/>
  <c r="K3" i="4" a="1"/>
  <c r="K3" i="4" s="1"/>
  <c r="C2" i="4" a="1"/>
  <c r="C2" i="4" s="1"/>
  <c r="C17" i="4" s="1"/>
  <c r="D2" i="4" a="1"/>
  <c r="D2" i="4" s="1"/>
  <c r="D18" i="4" s="1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 s="1"/>
  <c r="K2" i="4" a="1"/>
  <c r="K2" i="4" s="1"/>
  <c r="B2" i="4" a="1"/>
  <c r="B2" i="4" s="1"/>
  <c r="B16" i="4" s="1"/>
  <c r="A3" i="4"/>
  <c r="E1" i="4"/>
  <c r="F1" i="4" s="1"/>
  <c r="D1" i="4"/>
  <c r="C1" i="4"/>
  <c r="B17" i="4" l="1"/>
  <c r="G1" i="4"/>
  <c r="F22" i="4"/>
  <c r="F21" i="4"/>
  <c r="F20" i="4"/>
  <c r="D19" i="4"/>
  <c r="A4" i="4"/>
  <c r="E20" i="4"/>
  <c r="E21" i="4"/>
  <c r="E19" i="4"/>
  <c r="C18" i="4"/>
  <c r="A3" i="3"/>
  <c r="A4" i="3" s="1"/>
  <c r="B2" i="3" a="1"/>
  <c r="B2" i="3" s="1"/>
  <c r="B16" i="3" s="1"/>
  <c r="C1" i="3"/>
  <c r="A5" i="4" l="1"/>
  <c r="C19" i="4"/>
  <c r="B18" i="4"/>
  <c r="D20" i="4"/>
  <c r="G24" i="4"/>
  <c r="G22" i="4"/>
  <c r="H1" i="4"/>
  <c r="G21" i="4"/>
  <c r="G23" i="4"/>
  <c r="B4" i="3" a="1"/>
  <c r="B4" i="3" s="1"/>
  <c r="B18" i="3" s="1"/>
  <c r="A5" i="3"/>
  <c r="D1" i="3"/>
  <c r="B3" i="3" a="1"/>
  <c r="B3" i="3" s="1"/>
  <c r="B17" i="3" s="1"/>
  <c r="C4" i="3" a="1"/>
  <c r="C4" i="3" s="1"/>
  <c r="C19" i="3" s="1"/>
  <c r="C2" i="3" a="1"/>
  <c r="C2" i="3" s="1"/>
  <c r="C17" i="3" s="1"/>
  <c r="C3" i="3" a="1"/>
  <c r="C3" i="3" s="1"/>
  <c r="C18" i="3" s="1"/>
  <c r="C5" i="3" a="1"/>
  <c r="C5" i="3" s="1"/>
  <c r="C20" i="3" s="1"/>
  <c r="H25" i="4" l="1"/>
  <c r="I1" i="4"/>
  <c r="H24" i="4"/>
  <c r="H23" i="4"/>
  <c r="H22" i="4"/>
  <c r="B19" i="4"/>
  <c r="A6" i="4"/>
  <c r="D21" i="4"/>
  <c r="C20" i="4"/>
  <c r="F23" i="4"/>
  <c r="E22" i="4"/>
  <c r="D4" i="3" a="1"/>
  <c r="D4" i="3" s="1"/>
  <c r="D20" i="3" s="1"/>
  <c r="D5" i="3" a="1"/>
  <c r="D5" i="3" s="1"/>
  <c r="D21" i="3" s="1"/>
  <c r="D3" i="3" a="1"/>
  <c r="D3" i="3" s="1"/>
  <c r="D19" i="3" s="1"/>
  <c r="E1" i="3"/>
  <c r="D2" i="3" a="1"/>
  <c r="D2" i="3" s="1"/>
  <c r="D18" i="3" s="1"/>
  <c r="A6" i="3"/>
  <c r="B5" i="3" a="1"/>
  <c r="B5" i="3" s="1"/>
  <c r="B19" i="3" s="1"/>
  <c r="B20" i="4" l="1"/>
  <c r="C21" i="4"/>
  <c r="A7" i="4"/>
  <c r="E23" i="4"/>
  <c r="F24" i="4"/>
  <c r="D22" i="4"/>
  <c r="G25" i="4"/>
  <c r="I26" i="4"/>
  <c r="I24" i="4"/>
  <c r="I25" i="4"/>
  <c r="J1" i="4"/>
  <c r="I23" i="4"/>
  <c r="H26" i="4"/>
  <c r="B6" i="3" a="1"/>
  <c r="B6" i="3" s="1"/>
  <c r="B20" i="3" s="1"/>
  <c r="A7" i="3"/>
  <c r="C6" i="3" a="1"/>
  <c r="C6" i="3" s="1"/>
  <c r="C21" i="3" s="1"/>
  <c r="D6" i="3" a="1"/>
  <c r="D6" i="3" s="1"/>
  <c r="D22" i="3" s="1"/>
  <c r="E7" i="3" a="1"/>
  <c r="E7" i="3" s="1"/>
  <c r="E24" i="3" s="1"/>
  <c r="E5" i="3" a="1"/>
  <c r="E5" i="3" s="1"/>
  <c r="E22" i="3" s="1"/>
  <c r="E2" i="3" a="1"/>
  <c r="E2" i="3" s="1"/>
  <c r="E19" i="3" s="1"/>
  <c r="F1" i="3"/>
  <c r="E6" i="3" a="1"/>
  <c r="E6" i="3" s="1"/>
  <c r="E23" i="3" s="1"/>
  <c r="E4" i="3" a="1"/>
  <c r="E4" i="3" s="1"/>
  <c r="E21" i="3" s="1"/>
  <c r="E3" i="3" a="1"/>
  <c r="E3" i="3" s="1"/>
  <c r="E20" i="3" s="1"/>
  <c r="K1" i="4" l="1"/>
  <c r="J26" i="4"/>
  <c r="J25" i="4"/>
  <c r="J24" i="4"/>
  <c r="A8" i="4"/>
  <c r="B21" i="4"/>
  <c r="F25" i="4"/>
  <c r="E24" i="4"/>
  <c r="C22" i="4"/>
  <c r="D23" i="4"/>
  <c r="G26" i="4"/>
  <c r="A8" i="3"/>
  <c r="B7" i="3" a="1"/>
  <c r="B7" i="3" s="1"/>
  <c r="B21" i="3" s="1"/>
  <c r="C7" i="3" a="1"/>
  <c r="C7" i="3" s="1"/>
  <c r="C22" i="3" s="1"/>
  <c r="D7" i="3" a="1"/>
  <c r="D7" i="3" s="1"/>
  <c r="D23" i="3" s="1"/>
  <c r="G1" i="3"/>
  <c r="F8" i="3" a="1"/>
  <c r="F8" i="3" s="1"/>
  <c r="F26" i="3" s="1"/>
  <c r="F6" i="3" a="1"/>
  <c r="F6" i="3" s="1"/>
  <c r="F24" i="3" s="1"/>
  <c r="F4" i="3" a="1"/>
  <c r="F4" i="3" s="1"/>
  <c r="F22" i="3" s="1"/>
  <c r="F2" i="3" a="1"/>
  <c r="F2" i="3" s="1"/>
  <c r="F20" i="3" s="1"/>
  <c r="F7" i="3" a="1"/>
  <c r="F7" i="3" s="1"/>
  <c r="F25" i="3" s="1"/>
  <c r="F5" i="3" a="1"/>
  <c r="F5" i="3" s="1"/>
  <c r="F23" i="3" s="1"/>
  <c r="F3" i="3" a="1"/>
  <c r="F3" i="3" s="1"/>
  <c r="F21" i="3" s="1"/>
  <c r="A9" i="4" l="1"/>
  <c r="B22" i="4"/>
  <c r="C23" i="4"/>
  <c r="E25" i="4"/>
  <c r="F26" i="4"/>
  <c r="D24" i="4"/>
  <c r="K26" i="4"/>
  <c r="K25" i="4"/>
  <c r="G7" i="3" a="1"/>
  <c r="G7" i="3" s="1"/>
  <c r="G26" i="3" s="1"/>
  <c r="G5" i="3" a="1"/>
  <c r="G5" i="3" s="1"/>
  <c r="G24" i="3" s="1"/>
  <c r="G3" i="3" a="1"/>
  <c r="G3" i="3" s="1"/>
  <c r="G22" i="3" s="1"/>
  <c r="G2" i="3" a="1"/>
  <c r="G2" i="3" s="1"/>
  <c r="G21" i="3" s="1"/>
  <c r="G6" i="3" a="1"/>
  <c r="G6" i="3" s="1"/>
  <c r="G25" i="3" s="1"/>
  <c r="G4" i="3" a="1"/>
  <c r="G4" i="3" s="1"/>
  <c r="G23" i="3" s="1"/>
  <c r="H1" i="3"/>
  <c r="B8" i="3" a="1"/>
  <c r="B8" i="3" s="1"/>
  <c r="B22" i="3" s="1"/>
  <c r="A9" i="3"/>
  <c r="C8" i="3" a="1"/>
  <c r="C8" i="3" s="1"/>
  <c r="C23" i="3" s="1"/>
  <c r="D8" i="3" a="1"/>
  <c r="D8" i="3" s="1"/>
  <c r="D24" i="3" s="1"/>
  <c r="E8" i="3" a="1"/>
  <c r="E8" i="3" s="1"/>
  <c r="E25" i="3" s="1"/>
  <c r="B23" i="4" l="1"/>
  <c r="A10" i="4"/>
  <c r="E26" i="4"/>
  <c r="D25" i="4"/>
  <c r="C24" i="4"/>
  <c r="H6" i="3" a="1"/>
  <c r="H6" i="3" s="1"/>
  <c r="H26" i="3" s="1"/>
  <c r="H4" i="3" a="1"/>
  <c r="H4" i="3" s="1"/>
  <c r="H24" i="3" s="1"/>
  <c r="H2" i="3" a="1"/>
  <c r="H2" i="3" s="1"/>
  <c r="H22" i="3" s="1"/>
  <c r="H5" i="3" a="1"/>
  <c r="H5" i="3" s="1"/>
  <c r="H25" i="3" s="1"/>
  <c r="H3" i="3" a="1"/>
  <c r="H3" i="3" s="1"/>
  <c r="H23" i="3" s="1"/>
  <c r="I1" i="3"/>
  <c r="A10" i="3"/>
  <c r="B9" i="3" a="1"/>
  <c r="B9" i="3" s="1"/>
  <c r="B23" i="3" s="1"/>
  <c r="C9" i="3" a="1"/>
  <c r="C9" i="3" s="1"/>
  <c r="C24" i="3" s="1"/>
  <c r="D9" i="3" a="1"/>
  <c r="D9" i="3" s="1"/>
  <c r="D25" i="3" s="1"/>
  <c r="E9" i="3" a="1"/>
  <c r="E9" i="3" s="1"/>
  <c r="E26" i="3" s="1"/>
  <c r="A11" i="4" l="1"/>
  <c r="C25" i="4"/>
  <c r="B24" i="4"/>
  <c r="D26" i="4"/>
  <c r="B10" i="3" a="1"/>
  <c r="B10" i="3" s="1"/>
  <c r="B24" i="3" s="1"/>
  <c r="C10" i="3" a="1"/>
  <c r="C10" i="3" s="1"/>
  <c r="C25" i="3" s="1"/>
  <c r="D10" i="3" a="1"/>
  <c r="D10" i="3" s="1"/>
  <c r="D26" i="3" s="1"/>
  <c r="I5" i="3" a="1"/>
  <c r="I5" i="3" s="1"/>
  <c r="I26" i="3" s="1"/>
  <c r="I2" i="3" a="1"/>
  <c r="I2" i="3" s="1"/>
  <c r="I23" i="3" s="1"/>
  <c r="J1" i="3"/>
  <c r="I4" i="3" a="1"/>
  <c r="I4" i="3" s="1"/>
  <c r="I25" i="3" s="1"/>
  <c r="I3" i="3" a="1"/>
  <c r="I3" i="3" s="1"/>
  <c r="I24" i="3" s="1"/>
  <c r="B25" i="4" l="1"/>
  <c r="C26" i="4"/>
  <c r="J4" i="3" a="1"/>
  <c r="J4" i="3" s="1"/>
  <c r="J26" i="3" s="1"/>
  <c r="J2" i="3" a="1"/>
  <c r="J2" i="3" s="1"/>
  <c r="J24" i="3" s="1"/>
  <c r="J3" i="3" a="1"/>
  <c r="J3" i="3" s="1"/>
  <c r="J25" i="3" s="1"/>
  <c r="K1" i="3"/>
  <c r="K3" i="3" l="1" a="1"/>
  <c r="K3" i="3" s="1"/>
  <c r="K26" i="3" s="1"/>
  <c r="K2" i="3" a="1"/>
  <c r="K2" i="3" s="1"/>
  <c r="K25" i="3" s="1"/>
</calcChain>
</file>

<file path=xl/sharedStrings.xml><?xml version="1.0" encoding="utf-8"?>
<sst xmlns="http://schemas.openxmlformats.org/spreadsheetml/2006/main" count="35" uniqueCount="17">
  <si>
    <t>Iterations :1000</t>
  </si>
  <si>
    <t>Code make: randomCode</t>
  </si>
  <si>
    <t>Code break: dontBeDumb</t>
  </si>
  <si>
    <t>Colors</t>
  </si>
  <si>
    <t>Slots</t>
  </si>
  <si>
    <t>Guesses Per Game</t>
  </si>
  <si>
    <t>Colors \Slots</t>
  </si>
  <si>
    <t>Diagonals</t>
  </si>
  <si>
    <t>Avg runtime</t>
  </si>
  <si>
    <t>Adds up to 10</t>
  </si>
  <si>
    <t>Adds up to 12</t>
  </si>
  <si>
    <t>Adds up to 13</t>
  </si>
  <si>
    <t>Adds up to 11</t>
  </si>
  <si>
    <t>Bad data for colors = 11; not sure what the program does there but its almost certainly invalid since it can't handle double digits</t>
  </si>
  <si>
    <t>Code break: dontBeDumbv2</t>
  </si>
  <si>
    <t>Runtime Difference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</si>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</sst>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18" fillId="0" borderId="0" xfId="0" applyNumberFormat="1" applyFont="1"/>
    <xf numFmtId="164" fontId="18" fillId="0" borderId="0" xfId="0" applyNumberFormat="1" applyFont="1" applyFill="1"/>
    <xf numFmtId="164" fontId="19" fillId="0" borderId="0" xfId="0" applyNumberFormat="1" applyFont="1"/>
    <xf numFmtId="164" fontId="19" fillId="0" borderId="0" xfId="0" applyNumberFormat="1" applyFont="1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7"/>
          <c:order val="0"/>
          <c:tx>
            <c:v>1 Slot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data'!$B$2:$B$10</c:f>
              <c:numCache>
                <c:formatCode>0.000</c:formatCode>
                <c:ptCount val="9"/>
                <c:pt idx="0">
                  <c:v>1.4890000000000001</c:v>
                </c:pt>
                <c:pt idx="1">
                  <c:v>1.9750000000000001</c:v>
                </c:pt>
                <c:pt idx="2">
                  <c:v>2.532</c:v>
                </c:pt>
                <c:pt idx="3">
                  <c:v>2.97</c:v>
                </c:pt>
                <c:pt idx="4">
                  <c:v>3.5779999999999998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F88-4C4D-BA40-82B926ED6238}"/>
            </c:ext>
          </c:extLst>
        </c:ser>
        <c:ser>
          <c:idx val="1"/>
          <c:order val="1"/>
          <c:tx>
            <c:v>2 Slots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data'!$C$2:$C$10</c:f>
              <c:numCache>
                <c:formatCode>0.000</c:formatCode>
                <c:ptCount val="9"/>
                <c:pt idx="0">
                  <c:v>2.0070000000000001</c:v>
                </c:pt>
                <c:pt idx="1">
                  <c:v>2.6309999999999998</c:v>
                </c:pt>
                <c:pt idx="2">
                  <c:v>3.3140000000000001</c:v>
                </c:pt>
                <c:pt idx="3">
                  <c:v>3.9209999999999998</c:v>
                </c:pt>
                <c:pt idx="4">
                  <c:v>4.6470000000000002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88-4C4D-BA40-82B926ED6238}"/>
            </c:ext>
          </c:extLst>
        </c:ser>
        <c:ser>
          <c:idx val="2"/>
          <c:order val="2"/>
          <c:tx>
            <c:v>3 Slots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data'!$D$2:$D$10</c:f>
              <c:numCache>
                <c:formatCode>0.000</c:formatCode>
                <c:ptCount val="9"/>
                <c:pt idx="0">
                  <c:v>2.5960000000000001</c:v>
                </c:pt>
                <c:pt idx="1">
                  <c:v>3.2919999999999998</c:v>
                </c:pt>
                <c:pt idx="2">
                  <c:v>3.9089999999999998</c:v>
                </c:pt>
                <c:pt idx="3">
                  <c:v>4.5119999999999996</c:v>
                </c:pt>
                <c:pt idx="4">
                  <c:v>5.2619999999999996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88-4C4D-BA40-82B926ED6238}"/>
            </c:ext>
          </c:extLst>
        </c:ser>
        <c:ser>
          <c:idx val="3"/>
          <c:order val="3"/>
          <c:tx>
            <c:v>4 Slots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data'!$E$2:$E$9</c:f>
              <c:numCache>
                <c:formatCode>0.000</c:formatCode>
                <c:ptCount val="8"/>
                <c:pt idx="0">
                  <c:v>3.2639999999999998</c:v>
                </c:pt>
                <c:pt idx="1">
                  <c:v>3.93</c:v>
                </c:pt>
                <c:pt idx="2">
                  <c:v>4.5019999999999998</c:v>
                </c:pt>
                <c:pt idx="3">
                  <c:v>5.13</c:v>
                </c:pt>
                <c:pt idx="4">
                  <c:v>5.7729999999999997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88-4C4D-BA40-82B926ED6238}"/>
            </c:ext>
          </c:extLst>
        </c:ser>
        <c:ser>
          <c:idx val="4"/>
          <c:order val="4"/>
          <c:tx>
            <c:v>5 Slots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data'!$F$2:$F$8</c:f>
              <c:numCache>
                <c:formatCode>0.000</c:formatCode>
                <c:ptCount val="7"/>
                <c:pt idx="0">
                  <c:v>3.8929999999999998</c:v>
                </c:pt>
                <c:pt idx="1">
                  <c:v>4.4630000000000001</c:v>
                </c:pt>
                <c:pt idx="2">
                  <c:v>5.0220000000000002</c:v>
                </c:pt>
                <c:pt idx="3">
                  <c:v>5.6040000000000001</c:v>
                </c:pt>
                <c:pt idx="4">
                  <c:v>6.1890000000000001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88-4C4D-BA40-82B926ED6238}"/>
            </c:ext>
          </c:extLst>
        </c:ser>
        <c:ser>
          <c:idx val="5"/>
          <c:order val="5"/>
          <c:tx>
            <c:v>6 Slots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data'!$G$2:$G$7</c:f>
              <c:numCache>
                <c:formatCode>0.000</c:formatCode>
                <c:ptCount val="6"/>
                <c:pt idx="0">
                  <c:v>4.4379999999999997</c:v>
                </c:pt>
                <c:pt idx="1">
                  <c:v>4.9400000000000004</c:v>
                </c:pt>
                <c:pt idx="2">
                  <c:v>5.5209999999999999</c:v>
                </c:pt>
                <c:pt idx="3">
                  <c:v>6.1689999999999996</c:v>
                </c:pt>
                <c:pt idx="4">
                  <c:v>6.718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88-4C4D-BA40-82B926ED6238}"/>
            </c:ext>
          </c:extLst>
        </c:ser>
        <c:ser>
          <c:idx val="6"/>
          <c:order val="6"/>
          <c:tx>
            <c:v>7 Slots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data'!$H$2:$H$6</c:f>
              <c:numCache>
                <c:formatCode>0.000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88-4C4D-BA40-82B926ED6238}"/>
            </c:ext>
          </c:extLst>
        </c:ser>
        <c:ser>
          <c:idx val="0"/>
          <c:order val="7"/>
          <c:tx>
            <c:v>8 Slots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data'!$I$2:$I$5</c:f>
              <c:numCache>
                <c:formatCode>0.000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88-4C4D-BA40-82B926ED6238}"/>
            </c:ext>
          </c:extLst>
        </c:ser>
        <c:ser>
          <c:idx val="8"/>
          <c:order val="8"/>
          <c:tx>
            <c:v>9 Slots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data'!$J$2:$J$4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B2-4FA7-8DB2-65402B1BE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Guesses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2 Colors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'guess data'!$B$2:$K$2</c:f>
              <c:numCache>
                <c:formatCode>0.000</c:formatCode>
                <c:ptCount val="10"/>
                <c:pt idx="0">
                  <c:v>1.4890000000000001</c:v>
                </c:pt>
                <c:pt idx="1">
                  <c:v>2.0070000000000001</c:v>
                </c:pt>
                <c:pt idx="2">
                  <c:v>2.5960000000000001</c:v>
                </c:pt>
                <c:pt idx="3">
                  <c:v>3.2639999999999998</c:v>
                </c:pt>
                <c:pt idx="4">
                  <c:v>3.8929999999999998</c:v>
                </c:pt>
                <c:pt idx="5">
                  <c:v>4.4379999999999997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81-4B81-A62A-949C8906C006}"/>
            </c:ext>
          </c:extLst>
        </c:ser>
        <c:ser>
          <c:idx val="1"/>
          <c:order val="1"/>
          <c:tx>
            <c:v>3 Colors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'guess data'!$B$3:$K$3</c:f>
              <c:numCache>
                <c:formatCode>0.000</c:formatCode>
                <c:ptCount val="10"/>
                <c:pt idx="0">
                  <c:v>1.9750000000000001</c:v>
                </c:pt>
                <c:pt idx="1">
                  <c:v>2.6309999999999998</c:v>
                </c:pt>
                <c:pt idx="2">
                  <c:v>3.2919999999999998</c:v>
                </c:pt>
                <c:pt idx="3">
                  <c:v>3.93</c:v>
                </c:pt>
                <c:pt idx="4">
                  <c:v>4.4630000000000001</c:v>
                </c:pt>
                <c:pt idx="5">
                  <c:v>4.9400000000000004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81-4B81-A62A-949C8906C006}"/>
            </c:ext>
          </c:extLst>
        </c:ser>
        <c:ser>
          <c:idx val="2"/>
          <c:order val="2"/>
          <c:tx>
            <c:v>4 Colors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'guess data'!$B$4:$J$4</c:f>
              <c:numCache>
                <c:formatCode>0.000</c:formatCode>
                <c:ptCount val="9"/>
                <c:pt idx="0">
                  <c:v>2.532</c:v>
                </c:pt>
                <c:pt idx="1">
                  <c:v>3.3140000000000001</c:v>
                </c:pt>
                <c:pt idx="2">
                  <c:v>3.9089999999999998</c:v>
                </c:pt>
                <c:pt idx="3">
                  <c:v>4.5019999999999998</c:v>
                </c:pt>
                <c:pt idx="4">
                  <c:v>5.0220000000000002</c:v>
                </c:pt>
                <c:pt idx="5">
                  <c:v>5.5209999999999999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81-4B81-A62A-949C8906C006}"/>
            </c:ext>
          </c:extLst>
        </c:ser>
        <c:ser>
          <c:idx val="3"/>
          <c:order val="3"/>
          <c:tx>
            <c:v>5 Colors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'guess data'!$B$5:$I$5</c:f>
              <c:numCache>
                <c:formatCode>0.000</c:formatCode>
                <c:ptCount val="8"/>
                <c:pt idx="0">
                  <c:v>2.97</c:v>
                </c:pt>
                <c:pt idx="1">
                  <c:v>3.9209999999999998</c:v>
                </c:pt>
                <c:pt idx="2">
                  <c:v>4.5119999999999996</c:v>
                </c:pt>
                <c:pt idx="3">
                  <c:v>5.13</c:v>
                </c:pt>
                <c:pt idx="4">
                  <c:v>5.6040000000000001</c:v>
                </c:pt>
                <c:pt idx="5">
                  <c:v>6.1689999999999996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81-4B81-A62A-949C8906C006}"/>
            </c:ext>
          </c:extLst>
        </c:ser>
        <c:ser>
          <c:idx val="4"/>
          <c:order val="4"/>
          <c:tx>
            <c:v>6 Colors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'guess data'!$B$6:$H$6</c:f>
              <c:numCache>
                <c:formatCode>0.000</c:formatCode>
                <c:ptCount val="7"/>
                <c:pt idx="0">
                  <c:v>3.5779999999999998</c:v>
                </c:pt>
                <c:pt idx="1">
                  <c:v>4.6470000000000002</c:v>
                </c:pt>
                <c:pt idx="2">
                  <c:v>5.2619999999999996</c:v>
                </c:pt>
                <c:pt idx="3">
                  <c:v>5.7729999999999997</c:v>
                </c:pt>
                <c:pt idx="4">
                  <c:v>6.1890000000000001</c:v>
                </c:pt>
                <c:pt idx="5">
                  <c:v>6.718</c:v>
                </c:pt>
                <c:pt idx="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81-4B81-A62A-949C8906C006}"/>
            </c:ext>
          </c:extLst>
        </c:ser>
        <c:ser>
          <c:idx val="5"/>
          <c:order val="5"/>
          <c:tx>
            <c:v>7 Colors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'guess data'!$B$7:$G$7</c:f>
              <c:numCache>
                <c:formatCode>0.000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81-4B81-A62A-949C8906C006}"/>
            </c:ext>
          </c:extLst>
        </c:ser>
        <c:ser>
          <c:idx val="6"/>
          <c:order val="6"/>
          <c:tx>
            <c:v>8 Colors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'guess data'!$B$8:$F$8</c:f>
              <c:numCache>
                <c:formatCode>0.000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81-4B81-A62A-949C8906C006}"/>
            </c:ext>
          </c:extLst>
        </c:ser>
        <c:ser>
          <c:idx val="7"/>
          <c:order val="7"/>
          <c:tx>
            <c:v>9 Colors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'guess data'!$B$9:$E$9</c:f>
              <c:numCache>
                <c:formatCode>0.000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69-4E59-B8A4-0544F666CAD2}"/>
            </c:ext>
          </c:extLst>
        </c:ser>
        <c:ser>
          <c:idx val="8"/>
          <c:order val="8"/>
          <c:tx>
            <c:v>10 Colors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'guess data'!$B$10:$D$10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69-4E59-B8A4-0544F666C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Guesses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Slots + Colors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'guess data'!$A$26</c:f>
              <c:strCache>
                <c:ptCount val="1"/>
                <c:pt idx="0">
                  <c:v>Adds up to 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'guess data'!$C$26:$K$26</c:f>
              <c:numCache>
                <c:formatCode>0.000</c:formatCode>
                <c:ptCount val="9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6-438E-A6DC-5B98A56F5162}"/>
            </c:ext>
          </c:extLst>
        </c:ser>
        <c:ser>
          <c:idx val="1"/>
          <c:order val="1"/>
          <c:tx>
            <c:strRef>
              <c:f>'guess data'!$A$25</c:f>
              <c:strCache>
                <c:ptCount val="1"/>
                <c:pt idx="0">
                  <c:v>Adds up to 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'guess data'!$B$25:$K$25</c:f>
              <c:numCache>
                <c:formatCode>0.000</c:formatCode>
                <c:ptCount val="10"/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6.718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D6-438E-A6DC-5B98A56F5162}"/>
            </c:ext>
          </c:extLst>
        </c:ser>
        <c:ser>
          <c:idx val="2"/>
          <c:order val="2"/>
          <c:tx>
            <c:strRef>
              <c:f>'guess data'!$A$24</c:f>
              <c:strCache>
                <c:ptCount val="1"/>
                <c:pt idx="0">
                  <c:v>Adds up to 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'guess data'!$B$24:$J$24</c:f>
              <c:numCache>
                <c:formatCode>0.000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6.1890000000000001</c:v>
                </c:pt>
                <c:pt idx="5">
                  <c:v>6.1689999999999996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D6-438E-A6DC-5B98A56F5162}"/>
            </c:ext>
          </c:extLst>
        </c:ser>
        <c:ser>
          <c:idx val="3"/>
          <c:order val="3"/>
          <c:tx>
            <c:strRef>
              <c:f>'guess data'!$A$23</c:f>
              <c:strCache>
                <c:ptCount val="1"/>
                <c:pt idx="0">
                  <c:v>Adds up to 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'guess data'!$B$23:$I$23</c:f>
              <c:numCache>
                <c:formatCode>0.000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5.7729999999999997</c:v>
                </c:pt>
                <c:pt idx="4">
                  <c:v>5.6040000000000001</c:v>
                </c:pt>
                <c:pt idx="5">
                  <c:v>5.5209999999999999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D6-438E-A6DC-5B98A56F5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318152"/>
        <c:axId val="363316840"/>
      </c:lineChart>
      <c:catAx>
        <c:axId val="363318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Slots'</a:t>
                </a:r>
                <a:r>
                  <a:rPr lang="en-US" baseline="0"/>
                  <a:t> contribution to the sum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16840"/>
        <c:crosses val="autoZero"/>
        <c:auto val="1"/>
        <c:lblAlgn val="ctr"/>
        <c:lblOffset val="100"/>
        <c:noMultiLvlLbl val="0"/>
      </c:catAx>
      <c:valAx>
        <c:axId val="36331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Guesses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1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7"/>
          <c:order val="0"/>
          <c:tx>
            <c:v>1 Slot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data'!$B$2:$B$10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E2-4F83-BC54-05F33FCD52E9}"/>
            </c:ext>
          </c:extLst>
        </c:ser>
        <c:ser>
          <c:idx val="1"/>
          <c:order val="1"/>
          <c:tx>
            <c:v>2 Slots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data'!$C$2:$C$10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E2-4F83-BC54-05F33FCD52E9}"/>
            </c:ext>
          </c:extLst>
        </c:ser>
        <c:ser>
          <c:idx val="2"/>
          <c:order val="2"/>
          <c:tx>
            <c:v>3 Slots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data'!$D$2:$D$10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1E-3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E2-4F83-BC54-05F33FCD52E9}"/>
            </c:ext>
          </c:extLst>
        </c:ser>
        <c:ser>
          <c:idx val="3"/>
          <c:order val="3"/>
          <c:tx>
            <c:v>4 Slots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data'!$E$2:$E$9</c:f>
              <c:numCache>
                <c:formatCode>0.000</c:formatCode>
                <c:ptCount val="8"/>
                <c:pt idx="0">
                  <c:v>1E-3</c:v>
                </c:pt>
                <c:pt idx="1">
                  <c:v>0</c:v>
                </c:pt>
                <c:pt idx="2">
                  <c:v>2E-3</c:v>
                </c:pt>
                <c:pt idx="3">
                  <c:v>5.0000000000000001E-3</c:v>
                </c:pt>
                <c:pt idx="4">
                  <c:v>1.0999999999999999E-2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E2-4F83-BC54-05F33FCD52E9}"/>
            </c:ext>
          </c:extLst>
        </c:ser>
        <c:ser>
          <c:idx val="4"/>
          <c:order val="4"/>
          <c:tx>
            <c:v>5 Slots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data'!$F$2:$F$8</c:f>
              <c:numCache>
                <c:formatCode>0.000</c:formatCode>
                <c:ptCount val="7"/>
                <c:pt idx="0">
                  <c:v>0</c:v>
                </c:pt>
                <c:pt idx="1">
                  <c:v>2E-3</c:v>
                </c:pt>
                <c:pt idx="2">
                  <c:v>0.01</c:v>
                </c:pt>
                <c:pt idx="3">
                  <c:v>3.1E-2</c:v>
                </c:pt>
                <c:pt idx="4">
                  <c:v>8.7999999999999995E-2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E2-4F83-BC54-05F33FCD52E9}"/>
            </c:ext>
          </c:extLst>
        </c:ser>
        <c:ser>
          <c:idx val="5"/>
          <c:order val="5"/>
          <c:tx>
            <c:v>6 Slots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data'!$G$2:$G$7</c:f>
              <c:numCache>
                <c:formatCode>0.000</c:formatCode>
                <c:ptCount val="6"/>
                <c:pt idx="0">
                  <c:v>1E-3</c:v>
                </c:pt>
                <c:pt idx="1">
                  <c:v>7.0000000000000001E-3</c:v>
                </c:pt>
                <c:pt idx="2">
                  <c:v>4.4999999999999998E-2</c:v>
                </c:pt>
                <c:pt idx="3">
                  <c:v>0.187</c:v>
                </c:pt>
                <c:pt idx="4">
                  <c:v>0.625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E2-4F83-BC54-05F33FCD52E9}"/>
            </c:ext>
          </c:extLst>
        </c:ser>
        <c:ser>
          <c:idx val="6"/>
          <c:order val="6"/>
          <c:tx>
            <c:v>7 Slots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data'!$H$2:$H$6</c:f>
              <c:numCache>
                <c:formatCode>0.000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E2-4F83-BC54-05F33FCD52E9}"/>
            </c:ext>
          </c:extLst>
        </c:ser>
        <c:ser>
          <c:idx val="0"/>
          <c:order val="7"/>
          <c:tx>
            <c:v>8 Slots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data'!$I$2:$I$5</c:f>
              <c:numCache>
                <c:formatCode>0.000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E2-4F83-BC54-05F33FCD52E9}"/>
            </c:ext>
          </c:extLst>
        </c:ser>
        <c:ser>
          <c:idx val="8"/>
          <c:order val="8"/>
          <c:tx>
            <c:v>9 Slots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data'!$J$2:$J$4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E2-4F83-BC54-05F33FCD5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2 Colors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data'!$B$2:$K$2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1E-3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AA-4783-B6E4-2A8C259BA9A0}"/>
            </c:ext>
          </c:extLst>
        </c:ser>
        <c:ser>
          <c:idx val="1"/>
          <c:order val="1"/>
          <c:tx>
            <c:v>3 Colors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data'!$B$3:$K$3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2E-3</c:v>
                </c:pt>
                <c:pt idx="5">
                  <c:v>7.0000000000000001E-3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AA-4783-B6E4-2A8C259BA9A0}"/>
            </c:ext>
          </c:extLst>
        </c:ser>
        <c:ser>
          <c:idx val="2"/>
          <c:order val="2"/>
          <c:tx>
            <c:v>4 Colors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data'!$B$4:$J$4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2E-3</c:v>
                </c:pt>
                <c:pt idx="4">
                  <c:v>0.01</c:v>
                </c:pt>
                <c:pt idx="5">
                  <c:v>4.4999999999999998E-2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AA-4783-B6E4-2A8C259BA9A0}"/>
            </c:ext>
          </c:extLst>
        </c:ser>
        <c:ser>
          <c:idx val="3"/>
          <c:order val="3"/>
          <c:tx>
            <c:v>5 Colors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data'!$B$5:$I$5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3.1E-2</c:v>
                </c:pt>
                <c:pt idx="5">
                  <c:v>0.187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AA-4783-B6E4-2A8C259BA9A0}"/>
            </c:ext>
          </c:extLst>
        </c:ser>
        <c:ser>
          <c:idx val="4"/>
          <c:order val="4"/>
          <c:tx>
            <c:v>6 Colors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data'!$B$6:$H$6</c:f>
              <c:numCache>
                <c:formatCode>0.000</c:formatCode>
                <c:ptCount val="7"/>
                <c:pt idx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1.0999999999999999E-2</c:v>
                </c:pt>
                <c:pt idx="4">
                  <c:v>8.7999999999999995E-2</c:v>
                </c:pt>
                <c:pt idx="5">
                  <c:v>0.625</c:v>
                </c:pt>
                <c:pt idx="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AA-4783-B6E4-2A8C259BA9A0}"/>
            </c:ext>
          </c:extLst>
        </c:ser>
        <c:ser>
          <c:idx val="5"/>
          <c:order val="5"/>
          <c:tx>
            <c:v>7 Colors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data'!$B$7:$G$7</c:f>
              <c:numCache>
                <c:formatCode>0.000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AA-4783-B6E4-2A8C259BA9A0}"/>
            </c:ext>
          </c:extLst>
        </c:ser>
        <c:ser>
          <c:idx val="6"/>
          <c:order val="6"/>
          <c:tx>
            <c:v>8 Colors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'runtime data'!$B$8:$F$8</c:f>
              <c:numCache>
                <c:formatCode>0.000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AA-4783-B6E4-2A8C259BA9A0}"/>
            </c:ext>
          </c:extLst>
        </c:ser>
        <c:ser>
          <c:idx val="7"/>
          <c:order val="7"/>
          <c:tx>
            <c:v>9 Colors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'runtime data'!$B$9:$E$9</c:f>
              <c:numCache>
                <c:formatCode>0.000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AA-4783-B6E4-2A8C259BA9A0}"/>
            </c:ext>
          </c:extLst>
        </c:ser>
        <c:ser>
          <c:idx val="8"/>
          <c:order val="8"/>
          <c:tx>
            <c:v>10 Colors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'runtime data'!$B$10:$D$10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CAA-4783-B6E4-2A8C259BA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Slots + Colors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'runtime data'!$A$26</c:f>
              <c:strCache>
                <c:ptCount val="1"/>
                <c:pt idx="0">
                  <c:v>Adds up to 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'runtime data'!$C$26:$K$26</c:f>
              <c:numCache>
                <c:formatCode>0.000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6-4B09-A0C5-3A2CBD145CF7}"/>
            </c:ext>
          </c:extLst>
        </c:ser>
        <c:ser>
          <c:idx val="1"/>
          <c:order val="1"/>
          <c:tx>
            <c:strRef>
              <c:f>'runtime data'!$A$25</c:f>
              <c:strCache>
                <c:ptCount val="1"/>
                <c:pt idx="0">
                  <c:v>Adds up to 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data'!$B$25:$K$25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0.625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76-4B09-A0C5-3A2CBD145CF7}"/>
            </c:ext>
          </c:extLst>
        </c:ser>
        <c:ser>
          <c:idx val="2"/>
          <c:order val="2"/>
          <c:tx>
            <c:strRef>
              <c:f>'runtime data'!$A$24</c:f>
              <c:strCache>
                <c:ptCount val="1"/>
                <c:pt idx="0">
                  <c:v>Adds up to 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data'!$B$24:$J$24</c:f>
              <c:numCache>
                <c:formatCode>0.000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8.7999999999999995E-2</c:v>
                </c:pt>
                <c:pt idx="5">
                  <c:v>0.187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76-4B09-A0C5-3A2CBD145CF7}"/>
            </c:ext>
          </c:extLst>
        </c:ser>
        <c:ser>
          <c:idx val="3"/>
          <c:order val="3"/>
          <c:tx>
            <c:strRef>
              <c:f>'runtime data'!$A$23</c:f>
              <c:strCache>
                <c:ptCount val="1"/>
                <c:pt idx="0">
                  <c:v>Adds up to 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data'!$B$23:$I$23</c:f>
              <c:numCache>
                <c:formatCode>0.000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1.0999999999999999E-2</c:v>
                </c:pt>
                <c:pt idx="4">
                  <c:v>3.1E-2</c:v>
                </c:pt>
                <c:pt idx="5">
                  <c:v>4.4999999999999998E-2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76-4B09-A0C5-3A2CBD145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318152"/>
        <c:axId val="363316840"/>
      </c:lineChart>
      <c:catAx>
        <c:axId val="363318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Slots'</a:t>
                </a:r>
                <a:r>
                  <a:rPr lang="en-US" baseline="0"/>
                  <a:t> contribution to the sum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16840"/>
        <c:crosses val="autoZero"/>
        <c:auto val="1"/>
        <c:lblAlgn val="ctr"/>
        <c:lblOffset val="100"/>
        <c:noMultiLvlLbl val="0"/>
      </c:catAx>
      <c:valAx>
        <c:axId val="36331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1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7"/>
          <c:order val="0"/>
          <c:tx>
            <c:v>1 Slot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'runtime diff'!$A$2:$A$10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diff'!$B$2:$B$10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7F-4878-8442-6382A0DC563A}"/>
            </c:ext>
          </c:extLst>
        </c:ser>
        <c:ser>
          <c:idx val="1"/>
          <c:order val="1"/>
          <c:tx>
            <c:v>2 Slots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'runtime diff'!$A$2:$A$10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diff'!$C$2:$C$10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7F-4878-8442-6382A0DC563A}"/>
            </c:ext>
          </c:extLst>
        </c:ser>
        <c:ser>
          <c:idx val="2"/>
          <c:order val="2"/>
          <c:tx>
            <c:v>3 Slots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'runtime diff'!$A$2:$A$10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diff'!$D$2:$D$10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7F-4878-8442-6382A0DC563A}"/>
            </c:ext>
          </c:extLst>
        </c:ser>
        <c:ser>
          <c:idx val="3"/>
          <c:order val="3"/>
          <c:tx>
            <c:v>4 Slots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'runtime diff'!$A$2:$A$10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diff'!$E$2:$E$9</c:f>
              <c:numCache>
                <c:formatCode>0.000</c:formatCode>
                <c:ptCount val="8"/>
                <c:pt idx="0">
                  <c:v>-1E-3</c:v>
                </c:pt>
                <c:pt idx="1">
                  <c:v>1E-3</c:v>
                </c:pt>
                <c:pt idx="2">
                  <c:v>2E-3</c:v>
                </c:pt>
                <c:pt idx="3">
                  <c:v>9.0000000000000011E-3</c:v>
                </c:pt>
                <c:pt idx="4">
                  <c:v>2.4000000000000004E-2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7F-4878-8442-6382A0DC563A}"/>
            </c:ext>
          </c:extLst>
        </c:ser>
        <c:ser>
          <c:idx val="4"/>
          <c:order val="4"/>
          <c:tx>
            <c:v>5 Slots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'runtime diff'!$A$2:$A$10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diff'!$F$2:$F$8</c:f>
              <c:numCache>
                <c:formatCode>0.000</c:formatCode>
                <c:ptCount val="7"/>
                <c:pt idx="0">
                  <c:v>1E-3</c:v>
                </c:pt>
                <c:pt idx="1">
                  <c:v>2E-3</c:v>
                </c:pt>
                <c:pt idx="2">
                  <c:v>1.5000000000000001E-2</c:v>
                </c:pt>
                <c:pt idx="3">
                  <c:v>5.4999999999999993E-2</c:v>
                </c:pt>
                <c:pt idx="4">
                  <c:v>0.155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7F-4878-8442-6382A0DC563A}"/>
            </c:ext>
          </c:extLst>
        </c:ser>
        <c:ser>
          <c:idx val="5"/>
          <c:order val="5"/>
          <c:tx>
            <c:v>6 Slots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'runtime diff'!$A$2:$A$10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diff'!$G$2:$G$7</c:f>
              <c:numCache>
                <c:formatCode>0.000</c:formatCode>
                <c:ptCount val="6"/>
                <c:pt idx="0">
                  <c:v>0</c:v>
                </c:pt>
                <c:pt idx="1">
                  <c:v>1.0999999999999999E-2</c:v>
                </c:pt>
                <c:pt idx="2">
                  <c:v>7.8E-2</c:v>
                </c:pt>
                <c:pt idx="3">
                  <c:v>0.37500000000000006</c:v>
                </c:pt>
                <c:pt idx="4">
                  <c:v>4.2240000000000002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7F-4878-8442-6382A0DC563A}"/>
            </c:ext>
          </c:extLst>
        </c:ser>
        <c:ser>
          <c:idx val="6"/>
          <c:order val="6"/>
          <c:tx>
            <c:v>7 Slots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'runtime diff'!$A$2:$A$10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diff'!$H$2:$H$6</c:f>
              <c:numCache>
                <c:formatCode>0.000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7F-4878-8442-6382A0DC563A}"/>
            </c:ext>
          </c:extLst>
        </c:ser>
        <c:ser>
          <c:idx val="0"/>
          <c:order val="7"/>
          <c:tx>
            <c:v>8 Slots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'runtime diff'!$A$2:$A$10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diff'!$I$2:$I$5</c:f>
              <c:numCache>
                <c:formatCode>0.000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7F-4878-8442-6382A0DC563A}"/>
            </c:ext>
          </c:extLst>
        </c:ser>
        <c:ser>
          <c:idx val="8"/>
          <c:order val="8"/>
          <c:tx>
            <c:v>9 Slots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'runtime diff'!$A$2:$A$10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diff'!$J$2:$J$4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7F-4878-8442-6382A0DC5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2 Colors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'runtime diff'!$B$2:$K$2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-1E-3</c:v>
                </c:pt>
                <c:pt idx="4">
                  <c:v>1E-3</c:v>
                </c:pt>
                <c:pt idx="5">
                  <c:v>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A6-4C8D-A7D5-62615CC1A681}"/>
            </c:ext>
          </c:extLst>
        </c:ser>
        <c:ser>
          <c:idx val="1"/>
          <c:order val="1"/>
          <c:tx>
            <c:v>3 Colors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'runtime diff'!$B$3:$K$3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2E-3</c:v>
                </c:pt>
                <c:pt idx="5">
                  <c:v>1.0999999999999999E-2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A6-4C8D-A7D5-62615CC1A681}"/>
            </c:ext>
          </c:extLst>
        </c:ser>
        <c:ser>
          <c:idx val="2"/>
          <c:order val="2"/>
          <c:tx>
            <c:v>4 Colors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'runtime diff'!$B$4:$J$4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2E-3</c:v>
                </c:pt>
                <c:pt idx="4">
                  <c:v>1.5000000000000001E-2</c:v>
                </c:pt>
                <c:pt idx="5">
                  <c:v>7.8E-2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A6-4C8D-A7D5-62615CC1A681}"/>
            </c:ext>
          </c:extLst>
        </c:ser>
        <c:ser>
          <c:idx val="3"/>
          <c:order val="3"/>
          <c:tx>
            <c:v>5 Colors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'runtime diff'!$B$5:$I$5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9.0000000000000011E-3</c:v>
                </c:pt>
                <c:pt idx="4">
                  <c:v>5.4999999999999993E-2</c:v>
                </c:pt>
                <c:pt idx="5">
                  <c:v>0.37500000000000006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A6-4C8D-A7D5-62615CC1A681}"/>
            </c:ext>
          </c:extLst>
        </c:ser>
        <c:ser>
          <c:idx val="4"/>
          <c:order val="4"/>
          <c:tx>
            <c:v>6 Colors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'runtime diff'!$B$6:$H$6</c:f>
              <c:numCache>
                <c:formatCode>0.000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2.4000000000000004E-2</c:v>
                </c:pt>
                <c:pt idx="4">
                  <c:v>0.155</c:v>
                </c:pt>
                <c:pt idx="5">
                  <c:v>4.2240000000000002</c:v>
                </c:pt>
                <c:pt idx="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A6-4C8D-A7D5-62615CC1A681}"/>
            </c:ext>
          </c:extLst>
        </c:ser>
        <c:ser>
          <c:idx val="5"/>
          <c:order val="5"/>
          <c:tx>
            <c:v>7 Colors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'runtime diff'!$B$7:$G$7</c:f>
              <c:numCache>
                <c:formatCode>0.000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A6-4C8D-A7D5-62615CC1A681}"/>
            </c:ext>
          </c:extLst>
        </c:ser>
        <c:ser>
          <c:idx val="6"/>
          <c:order val="6"/>
          <c:tx>
            <c:v>8 Colors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'runtime diff'!$B$8:$F$8</c:f>
              <c:numCache>
                <c:formatCode>0.000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A6-4C8D-A7D5-62615CC1A681}"/>
            </c:ext>
          </c:extLst>
        </c:ser>
        <c:ser>
          <c:idx val="7"/>
          <c:order val="7"/>
          <c:tx>
            <c:v>9 Colors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'runtime diff'!$B$9:$E$9</c:f>
              <c:numCache>
                <c:formatCode>0.000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A6-4C8D-A7D5-62615CC1A681}"/>
            </c:ext>
          </c:extLst>
        </c:ser>
        <c:ser>
          <c:idx val="8"/>
          <c:order val="8"/>
          <c:tx>
            <c:v>10 Colors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'runtime diff'!$B$10:$D$10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A6-4C8D-A7D5-62615CC1A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Slots + Colors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'runtime diff'!$A$26</c:f>
              <c:strCache>
                <c:ptCount val="1"/>
                <c:pt idx="0">
                  <c:v>Adds up to 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'runtime diff'!$C$26:$K$26</c:f>
              <c:numCache>
                <c:formatCode>0.000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E2-4C18-86F3-7946FBF948D9}"/>
            </c:ext>
          </c:extLst>
        </c:ser>
        <c:ser>
          <c:idx val="1"/>
          <c:order val="1"/>
          <c:tx>
            <c:strRef>
              <c:f>'runtime diff'!$A$25</c:f>
              <c:strCache>
                <c:ptCount val="1"/>
                <c:pt idx="0">
                  <c:v>Adds up to 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'runtime diff'!$B$25:$K$25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4.2240000000000002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E2-4C18-86F3-7946FBF948D9}"/>
            </c:ext>
          </c:extLst>
        </c:ser>
        <c:ser>
          <c:idx val="2"/>
          <c:order val="2"/>
          <c:tx>
            <c:strRef>
              <c:f>'runtime diff'!$A$24</c:f>
              <c:strCache>
                <c:ptCount val="1"/>
                <c:pt idx="0">
                  <c:v>Adds up to 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'runtime diff'!$B$24:$J$24</c:f>
              <c:numCache>
                <c:formatCode>0.000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0.155</c:v>
                </c:pt>
                <c:pt idx="5">
                  <c:v>0.37500000000000006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E2-4C18-86F3-7946FBF948D9}"/>
            </c:ext>
          </c:extLst>
        </c:ser>
        <c:ser>
          <c:idx val="3"/>
          <c:order val="3"/>
          <c:tx>
            <c:strRef>
              <c:f>'runtime diff'!$A$23</c:f>
              <c:strCache>
                <c:ptCount val="1"/>
                <c:pt idx="0">
                  <c:v>Adds up to 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'runtime diff'!$B$23:$I$23</c:f>
              <c:numCache>
                <c:formatCode>0.000</c:formatCode>
                <c:ptCount val="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2.4000000000000004E-2</c:v>
                </c:pt>
                <c:pt idx="4">
                  <c:v>5.4999999999999993E-2</c:v>
                </c:pt>
                <c:pt idx="5">
                  <c:v>7.8E-2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E2-4C18-86F3-7946FBF94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318152"/>
        <c:axId val="363316840"/>
      </c:lineChart>
      <c:catAx>
        <c:axId val="363318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Slots'</a:t>
                </a:r>
                <a:r>
                  <a:rPr lang="en-US" baseline="0"/>
                  <a:t> contribution to the sum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16840"/>
        <c:crosses val="autoZero"/>
        <c:auto val="1"/>
        <c:lblAlgn val="ctr"/>
        <c:lblOffset val="100"/>
        <c:noMultiLvlLbl val="0"/>
      </c:catAx>
      <c:valAx>
        <c:axId val="36331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1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66674</xdr:colOff>
      <xdr:row>0</xdr:row>
      <xdr:rowOff>57150</xdr:rowOff>
    </xdr:from>
    <xdr:to>
      <xdr:col>17</xdr:col>
      <xdr:colOff>380999</xdr:colOff>
      <xdr:row>9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438149</xdr:colOff>
      <xdr:row>0</xdr:row>
      <xdr:rowOff>38100</xdr:rowOff>
    </xdr:from>
    <xdr:to>
      <xdr:col>23</xdr:col>
      <xdr:colOff>428624</xdr:colOff>
      <xdr:row>9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552450</xdr:colOff>
      <xdr:row>10</xdr:row>
      <xdr:rowOff>200025</xdr:rowOff>
    </xdr:from>
    <xdr:to>
      <xdr:col>18</xdr:col>
      <xdr:colOff>323850</xdr:colOff>
      <xdr:row>24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66674</xdr:colOff>
      <xdr:row>0</xdr:row>
      <xdr:rowOff>57150</xdr:rowOff>
    </xdr:from>
    <xdr:to>
      <xdr:col>17</xdr:col>
      <xdr:colOff>380999</xdr:colOff>
      <xdr:row>9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438149</xdr:colOff>
      <xdr:row>0</xdr:row>
      <xdr:rowOff>38100</xdr:rowOff>
    </xdr:from>
    <xdr:to>
      <xdr:col>23</xdr:col>
      <xdr:colOff>428624</xdr:colOff>
      <xdr:row>9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552450</xdr:colOff>
      <xdr:row>10</xdr:row>
      <xdr:rowOff>200025</xdr:rowOff>
    </xdr:from>
    <xdr:to>
      <xdr:col>18</xdr:col>
      <xdr:colOff>323850</xdr:colOff>
      <xdr:row>24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66674</xdr:colOff>
      <xdr:row>0</xdr:row>
      <xdr:rowOff>57150</xdr:rowOff>
    </xdr:from>
    <xdr:to>
      <xdr:col>17</xdr:col>
      <xdr:colOff>380999</xdr:colOff>
      <xdr:row>9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438149</xdr:colOff>
      <xdr:row>0</xdr:row>
      <xdr:rowOff>38100</xdr:rowOff>
    </xdr:from>
    <xdr:to>
      <xdr:col>23</xdr:col>
      <xdr:colOff>428624</xdr:colOff>
      <xdr:row>9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552450</xdr:colOff>
      <xdr:row>10</xdr:row>
      <xdr:rowOff>200025</xdr:rowOff>
    </xdr:from>
    <xdr:to>
      <xdr:col>18</xdr:col>
      <xdr:colOff>323850</xdr:colOff>
      <xdr:row>24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L10" sqref="L10"/>
    </sheetView>
  </sheetViews>
  <sheetFormatPr defaultRowHeight="15" x14ac:dyDescent="0.25"/>
  <cols>
    <col min="3" max="3" width="14.75" bestFit="1" customWidth="1"/>
  </cols>
  <sheetData>
    <row r="1" spans="1:12" x14ac:dyDescent="0.25">
      <c r="A1" t="s">
        <v>0</v>
      </c>
      <c r="F1" t="s">
        <v>0</v>
      </c>
      <c r="L1" t="s">
        <v>15</v>
      </c>
    </row>
    <row r="2" spans="1:12" x14ac:dyDescent="0.25">
      <c r="A2" t="s">
        <v>1</v>
      </c>
      <c r="F2" t="s">
        <v>1</v>
      </c>
    </row>
    <row r="3" spans="1:12" x14ac:dyDescent="0.25">
      <c r="A3" t="s">
        <v>14</v>
      </c>
      <c r="F3" t="s">
        <v>2</v>
      </c>
      <c r="I3" s="5" t="s">
        <v>13</v>
      </c>
      <c r="J3" t="s">
        <v>16</v>
      </c>
    </row>
    <row r="4" spans="1:12" x14ac:dyDescent="0.25">
      <c r="A4" t="s">
        <v>3</v>
      </c>
      <c r="B4" t="s">
        <v>4</v>
      </c>
      <c r="C4" t="s">
        <v>5</v>
      </c>
      <c r="D4" t="s">
        <v>8</v>
      </c>
      <c r="F4" t="s">
        <v>3</v>
      </c>
      <c r="G4" t="s">
        <v>4</v>
      </c>
      <c r="H4" t="s">
        <v>5</v>
      </c>
      <c r="I4" t="s">
        <v>8</v>
      </c>
    </row>
    <row r="5" spans="1:12" x14ac:dyDescent="0.25">
      <c r="A5">
        <v>2</v>
      </c>
      <c r="B5">
        <v>1</v>
      </c>
      <c r="C5">
        <v>1.4890000000000001</v>
      </c>
      <c r="D5">
        <v>0</v>
      </c>
      <c r="F5">
        <v>2</v>
      </c>
      <c r="G5">
        <v>1</v>
      </c>
      <c r="H5">
        <v>1.5049999999999999</v>
      </c>
      <c r="I5">
        <v>0</v>
      </c>
      <c r="L5">
        <f t="array" ref="L5">INDEX($I$5:$I$34,MATCH(F5&amp;G5,$F$5:$F$34&amp;$G$5:$G$34,0))
-INDEX($D$5:$D$34,MATCH(A5&amp;B5,$A$5:$A$34&amp;$B$5:$B$34,0))</f>
        <v>0</v>
      </c>
    </row>
    <row r="6" spans="1:12" x14ac:dyDescent="0.25">
      <c r="A6">
        <v>3</v>
      </c>
      <c r="B6">
        <v>1</v>
      </c>
      <c r="C6">
        <v>1.9750000000000001</v>
      </c>
      <c r="D6">
        <v>0</v>
      </c>
      <c r="F6">
        <v>3</v>
      </c>
      <c r="G6">
        <v>1</v>
      </c>
      <c r="H6">
        <v>2.0139999999999998</v>
      </c>
      <c r="I6">
        <v>0</v>
      </c>
      <c r="L6">
        <f t="array" ref="L6">INDEX($I$5:$I$34,MATCH(F6&amp;G6,$F$5:$F$34&amp;$G$5:$G$34,0))
-INDEX($D$5:$D$34,MATCH(A6&amp;B6,$A$5:$A$34&amp;$B$5:$B$34,0))</f>
        <v>0</v>
      </c>
    </row>
    <row r="7" spans="1:12" x14ac:dyDescent="0.25">
      <c r="A7">
        <v>4</v>
      </c>
      <c r="B7">
        <v>1</v>
      </c>
      <c r="C7">
        <v>2.532</v>
      </c>
      <c r="D7">
        <v>0</v>
      </c>
      <c r="F7">
        <v>4</v>
      </c>
      <c r="G7">
        <v>1</v>
      </c>
      <c r="H7">
        <v>2.4710000000000001</v>
      </c>
      <c r="I7">
        <v>0</v>
      </c>
      <c r="L7">
        <f t="array" ref="L7">INDEX($I$5:$I$34,MATCH(F7&amp;G7,$F$5:$F$34&amp;$G$5:$G$34,0))
-INDEX($D$5:$D$34,MATCH(A7&amp;B7,$A$5:$A$34&amp;$B$5:$B$34,0))</f>
        <v>0</v>
      </c>
    </row>
    <row r="8" spans="1:12" x14ac:dyDescent="0.25">
      <c r="A8">
        <v>5</v>
      </c>
      <c r="B8">
        <v>1</v>
      </c>
      <c r="C8">
        <v>2.97</v>
      </c>
      <c r="D8">
        <v>0</v>
      </c>
      <c r="F8">
        <v>5</v>
      </c>
      <c r="G8">
        <v>1</v>
      </c>
      <c r="H8">
        <v>3.004</v>
      </c>
      <c r="I8">
        <v>0</v>
      </c>
      <c r="L8">
        <f t="array" ref="L8">INDEX($I$5:$I$34,MATCH(F8&amp;G8,$F$5:$F$34&amp;$G$5:$G$34,0))
-INDEX($D$5:$D$34,MATCH(A8&amp;B8,$A$5:$A$34&amp;$B$5:$B$34,0))</f>
        <v>0</v>
      </c>
    </row>
    <row r="9" spans="1:12" x14ac:dyDescent="0.25">
      <c r="A9">
        <v>6</v>
      </c>
      <c r="B9">
        <v>1</v>
      </c>
      <c r="C9">
        <v>3.5779999999999998</v>
      </c>
      <c r="D9">
        <v>0</v>
      </c>
      <c r="F9">
        <v>6</v>
      </c>
      <c r="G9">
        <v>1</v>
      </c>
      <c r="H9">
        <v>3.49</v>
      </c>
      <c r="I9">
        <v>0</v>
      </c>
      <c r="L9">
        <f t="array" ref="L9">INDEX($I$5:$I$34,MATCH(F9&amp;G9,$F$5:$F$34&amp;$G$5:$G$34,0))
-INDEX($D$5:$D$34,MATCH(A9&amp;B9,$A$5:$A$34&amp;$B$5:$B$34,0))</f>
        <v>0</v>
      </c>
    </row>
    <row r="10" spans="1:12" x14ac:dyDescent="0.25">
      <c r="A10">
        <v>2</v>
      </c>
      <c r="B10">
        <v>2</v>
      </c>
      <c r="C10">
        <v>2.0070000000000001</v>
      </c>
      <c r="D10">
        <v>0</v>
      </c>
      <c r="F10">
        <v>2</v>
      </c>
      <c r="G10">
        <v>2</v>
      </c>
      <c r="H10">
        <v>2.024</v>
      </c>
      <c r="I10">
        <v>0</v>
      </c>
      <c r="L10">
        <f t="array" ref="L10">INDEX($I$5:$I$34,MATCH(F10&amp;G10,$F$5:$F$34&amp;$G$5:$G$34,0))
-INDEX($D$5:$D$34,MATCH(A10&amp;B10,$A$5:$A$34&amp;$B$5:$B$34,0))</f>
        <v>0</v>
      </c>
    </row>
    <row r="11" spans="1:12" x14ac:dyDescent="0.25">
      <c r="A11">
        <v>3</v>
      </c>
      <c r="B11">
        <v>2</v>
      </c>
      <c r="C11">
        <v>2.6309999999999998</v>
      </c>
      <c r="D11">
        <v>0</v>
      </c>
      <c r="F11">
        <v>3</v>
      </c>
      <c r="G11">
        <v>2</v>
      </c>
      <c r="H11">
        <v>2.637</v>
      </c>
      <c r="I11">
        <v>0</v>
      </c>
      <c r="L11">
        <f t="array" ref="L11">INDEX($I$5:$I$34,MATCH(F11&amp;G11,$F$5:$F$34&amp;$G$5:$G$34,0))
-INDEX($D$5:$D$34,MATCH(A11&amp;B11,$A$5:$A$34&amp;$B$5:$B$34,0))</f>
        <v>0</v>
      </c>
    </row>
    <row r="12" spans="1:12" x14ac:dyDescent="0.25">
      <c r="A12">
        <v>4</v>
      </c>
      <c r="B12">
        <v>2</v>
      </c>
      <c r="C12">
        <v>3.3140000000000001</v>
      </c>
      <c r="D12">
        <v>0</v>
      </c>
      <c r="F12">
        <v>4</v>
      </c>
      <c r="G12">
        <v>2</v>
      </c>
      <c r="H12">
        <v>3.2909999999999999</v>
      </c>
      <c r="I12">
        <v>0</v>
      </c>
      <c r="L12">
        <f t="array" ref="L12">INDEX($I$5:$I$34,MATCH(F12&amp;G12,$F$5:$F$34&amp;$G$5:$G$34,0))
-INDEX($D$5:$D$34,MATCH(A12&amp;B12,$A$5:$A$34&amp;$B$5:$B$34,0))</f>
        <v>0</v>
      </c>
    </row>
    <row r="13" spans="1:12" x14ac:dyDescent="0.25">
      <c r="A13">
        <v>5</v>
      </c>
      <c r="B13">
        <v>2</v>
      </c>
      <c r="C13">
        <v>3.9209999999999998</v>
      </c>
      <c r="D13">
        <v>0</v>
      </c>
      <c r="F13">
        <v>5</v>
      </c>
      <c r="G13">
        <v>2</v>
      </c>
      <c r="H13">
        <v>3.992</v>
      </c>
      <c r="I13">
        <v>0</v>
      </c>
      <c r="L13">
        <f t="array" ref="L13">INDEX($I$5:$I$34,MATCH(F13&amp;G13,$F$5:$F$34&amp;$G$5:$G$34,0))
-INDEX($D$5:$D$34,MATCH(A13&amp;B13,$A$5:$A$34&amp;$B$5:$B$34,0))</f>
        <v>0</v>
      </c>
    </row>
    <row r="14" spans="1:12" x14ac:dyDescent="0.25">
      <c r="A14">
        <v>6</v>
      </c>
      <c r="B14">
        <v>2</v>
      </c>
      <c r="C14">
        <v>4.6470000000000002</v>
      </c>
      <c r="D14">
        <v>1E-3</v>
      </c>
      <c r="F14">
        <v>6</v>
      </c>
      <c r="G14">
        <v>2</v>
      </c>
      <c r="H14">
        <v>4.5540000000000003</v>
      </c>
      <c r="I14">
        <v>1E-3</v>
      </c>
      <c r="L14">
        <f t="array" ref="L14">INDEX($I$5:$I$34,MATCH(F14&amp;G14,$F$5:$F$34&amp;$G$5:$G$34,0))
-INDEX($D$5:$D$34,MATCH(A14&amp;B14,$A$5:$A$34&amp;$B$5:$B$34,0))</f>
        <v>0</v>
      </c>
    </row>
    <row r="15" spans="1:12" x14ac:dyDescent="0.25">
      <c r="A15">
        <v>2</v>
      </c>
      <c r="B15">
        <v>3</v>
      </c>
      <c r="C15">
        <v>2.5960000000000001</v>
      </c>
      <c r="D15">
        <v>0</v>
      </c>
      <c r="F15">
        <v>2</v>
      </c>
      <c r="G15">
        <v>3</v>
      </c>
      <c r="H15">
        <v>2.7010000000000001</v>
      </c>
      <c r="I15">
        <v>0</v>
      </c>
      <c r="L15">
        <f t="array" ref="L15">INDEX($I$5:$I$34,MATCH(F15&amp;G15,$F$5:$F$34&amp;$G$5:$G$34,0))
-INDEX($D$5:$D$34,MATCH(A15&amp;B15,$A$5:$A$34&amp;$B$5:$B$34,0))</f>
        <v>0</v>
      </c>
    </row>
    <row r="16" spans="1:12" x14ac:dyDescent="0.25">
      <c r="A16">
        <v>3</v>
      </c>
      <c r="B16">
        <v>3</v>
      </c>
      <c r="C16">
        <v>3.2919999999999998</v>
      </c>
      <c r="D16">
        <v>0</v>
      </c>
      <c r="F16">
        <v>3</v>
      </c>
      <c r="G16">
        <v>3</v>
      </c>
      <c r="H16">
        <v>3.2709999999999999</v>
      </c>
      <c r="I16">
        <v>0</v>
      </c>
      <c r="L16">
        <f t="array" ref="L16">INDEX($I$5:$I$34,MATCH(F16&amp;G16,$F$5:$F$34&amp;$G$5:$G$34,0))
-INDEX($D$5:$D$34,MATCH(A16&amp;B16,$A$5:$A$34&amp;$B$5:$B$34,0))</f>
        <v>0</v>
      </c>
    </row>
    <row r="17" spans="1:12" x14ac:dyDescent="0.25">
      <c r="A17">
        <v>4</v>
      </c>
      <c r="B17">
        <v>3</v>
      </c>
      <c r="C17">
        <v>3.9089999999999998</v>
      </c>
      <c r="D17">
        <v>0</v>
      </c>
      <c r="F17">
        <v>4</v>
      </c>
      <c r="G17">
        <v>3</v>
      </c>
      <c r="H17">
        <v>3.927</v>
      </c>
      <c r="I17">
        <v>1E-3</v>
      </c>
      <c r="L17">
        <f t="array" ref="L17">INDEX($I$5:$I$34,MATCH(F17&amp;G17,$F$5:$F$34&amp;$G$5:$G$34,0))
-INDEX($D$5:$D$34,MATCH(A17&amp;B17,$A$5:$A$34&amp;$B$5:$B$34,0))</f>
        <v>1E-3</v>
      </c>
    </row>
    <row r="18" spans="1:12" x14ac:dyDescent="0.25">
      <c r="A18">
        <v>5</v>
      </c>
      <c r="B18">
        <v>3</v>
      </c>
      <c r="C18">
        <v>4.5119999999999996</v>
      </c>
      <c r="D18">
        <v>1E-3</v>
      </c>
      <c r="F18">
        <v>5</v>
      </c>
      <c r="G18">
        <v>3</v>
      </c>
      <c r="H18">
        <v>4.5579999999999998</v>
      </c>
      <c r="I18">
        <v>2E-3</v>
      </c>
      <c r="L18">
        <f t="array" ref="L18">INDEX($I$5:$I$34,MATCH(F18&amp;G18,$F$5:$F$34&amp;$G$5:$G$34,0))
-INDEX($D$5:$D$34,MATCH(A18&amp;B18,$A$5:$A$34&amp;$B$5:$B$34,0))</f>
        <v>1E-3</v>
      </c>
    </row>
    <row r="19" spans="1:12" x14ac:dyDescent="0.25">
      <c r="A19">
        <v>6</v>
      </c>
      <c r="B19">
        <v>3</v>
      </c>
      <c r="C19">
        <v>5.2619999999999996</v>
      </c>
      <c r="D19">
        <v>1E-3</v>
      </c>
      <c r="F19">
        <v>6</v>
      </c>
      <c r="G19">
        <v>3</v>
      </c>
      <c r="H19">
        <v>5.2590000000000003</v>
      </c>
      <c r="I19">
        <v>3.0000000000000001E-3</v>
      </c>
      <c r="L19">
        <f t="array" ref="L19">INDEX($I$5:$I$34,MATCH(F19&amp;G19,$F$5:$F$34&amp;$G$5:$G$34,0))
-INDEX($D$5:$D$34,MATCH(A19&amp;B19,$A$5:$A$34&amp;$B$5:$B$34,0))</f>
        <v>2E-3</v>
      </c>
    </row>
    <row r="20" spans="1:12" x14ac:dyDescent="0.25">
      <c r="A20">
        <v>2</v>
      </c>
      <c r="B20">
        <v>4</v>
      </c>
      <c r="C20">
        <v>3.2639999999999998</v>
      </c>
      <c r="D20">
        <v>1E-3</v>
      </c>
      <c r="F20">
        <v>2</v>
      </c>
      <c r="G20">
        <v>4</v>
      </c>
      <c r="H20">
        <v>3.218</v>
      </c>
      <c r="I20">
        <v>0</v>
      </c>
      <c r="L20">
        <f t="array" ref="L20">INDEX($I$5:$I$34,MATCH(F20&amp;G20,$F$5:$F$34&amp;$G$5:$G$34,0))
-INDEX($D$5:$D$34,MATCH(A20&amp;B20,$A$5:$A$34&amp;$B$5:$B$34,0))</f>
        <v>-1E-3</v>
      </c>
    </row>
    <row r="21" spans="1:12" x14ac:dyDescent="0.25">
      <c r="A21">
        <v>3</v>
      </c>
      <c r="B21">
        <v>4</v>
      </c>
      <c r="C21">
        <v>3.93</v>
      </c>
      <c r="D21">
        <v>0</v>
      </c>
      <c r="F21">
        <v>3</v>
      </c>
      <c r="G21">
        <v>4</v>
      </c>
      <c r="H21">
        <v>3.948</v>
      </c>
      <c r="I21">
        <v>1E-3</v>
      </c>
      <c r="L21">
        <f t="array" ref="L21">INDEX($I$5:$I$34,MATCH(F21&amp;G21,$F$5:$F$34&amp;$G$5:$G$34,0))
-INDEX($D$5:$D$34,MATCH(A21&amp;B21,$A$5:$A$34&amp;$B$5:$B$34,0))</f>
        <v>1E-3</v>
      </c>
    </row>
    <row r="22" spans="1:12" x14ac:dyDescent="0.25">
      <c r="A22">
        <v>4</v>
      </c>
      <c r="B22">
        <v>4</v>
      </c>
      <c r="C22">
        <v>4.5019999999999998</v>
      </c>
      <c r="D22">
        <v>2E-3</v>
      </c>
      <c r="F22">
        <v>4</v>
      </c>
      <c r="G22">
        <v>4</v>
      </c>
      <c r="H22">
        <v>4.57</v>
      </c>
      <c r="I22">
        <v>4.0000000000000001E-3</v>
      </c>
      <c r="L22">
        <f t="array" ref="L22">INDEX($I$5:$I$34,MATCH(F22&amp;G22,$F$5:$F$34&amp;$G$5:$G$34,0))
-INDEX($D$5:$D$34,MATCH(A22&amp;B22,$A$5:$A$34&amp;$B$5:$B$34,0))</f>
        <v>2E-3</v>
      </c>
    </row>
    <row r="23" spans="1:12" x14ac:dyDescent="0.25">
      <c r="A23">
        <v>5</v>
      </c>
      <c r="B23">
        <v>4</v>
      </c>
      <c r="C23">
        <v>5.13</v>
      </c>
      <c r="D23">
        <v>5.0000000000000001E-3</v>
      </c>
      <c r="F23">
        <v>5</v>
      </c>
      <c r="G23">
        <v>4</v>
      </c>
      <c r="H23">
        <v>5.0830000000000002</v>
      </c>
      <c r="I23">
        <v>1.4E-2</v>
      </c>
      <c r="L23">
        <f t="array" ref="L23">INDEX($I$5:$I$34,MATCH(F23&amp;G23,$F$5:$F$34&amp;$G$5:$G$34,0))
-INDEX($D$5:$D$34,MATCH(A23&amp;B23,$A$5:$A$34&amp;$B$5:$B$34,0))</f>
        <v>9.0000000000000011E-3</v>
      </c>
    </row>
    <row r="24" spans="1:12" x14ac:dyDescent="0.25">
      <c r="A24">
        <v>6</v>
      </c>
      <c r="B24">
        <v>4</v>
      </c>
      <c r="C24">
        <v>5.7729999999999997</v>
      </c>
      <c r="D24">
        <v>1.0999999999999999E-2</v>
      </c>
      <c r="F24">
        <v>6</v>
      </c>
      <c r="G24">
        <v>4</v>
      </c>
      <c r="H24">
        <v>5.7590000000000003</v>
      </c>
      <c r="I24">
        <v>3.5000000000000003E-2</v>
      </c>
      <c r="L24">
        <f t="array" ref="L24">INDEX($I$5:$I$34,MATCH(F24&amp;G24,$F$5:$F$34&amp;$G$5:$G$34,0))
-INDEX($D$5:$D$34,MATCH(A24&amp;B24,$A$5:$A$34&amp;$B$5:$B$34,0))</f>
        <v>2.4000000000000004E-2</v>
      </c>
    </row>
    <row r="25" spans="1:12" x14ac:dyDescent="0.25">
      <c r="A25">
        <v>2</v>
      </c>
      <c r="B25">
        <v>5</v>
      </c>
      <c r="C25">
        <v>3.8929999999999998</v>
      </c>
      <c r="D25">
        <v>0</v>
      </c>
      <c r="F25">
        <v>2</v>
      </c>
      <c r="G25">
        <v>5</v>
      </c>
      <c r="H25">
        <v>3.9039999999999999</v>
      </c>
      <c r="I25">
        <v>1E-3</v>
      </c>
      <c r="L25">
        <f t="array" ref="L25">INDEX($I$5:$I$34,MATCH(F25&amp;G25,$F$5:$F$34&amp;$G$5:$G$34,0))
-INDEX($D$5:$D$34,MATCH(A25&amp;B25,$A$5:$A$34&amp;$B$5:$B$34,0))</f>
        <v>1E-3</v>
      </c>
    </row>
    <row r="26" spans="1:12" x14ac:dyDescent="0.25">
      <c r="A26">
        <v>3</v>
      </c>
      <c r="B26">
        <v>5</v>
      </c>
      <c r="C26">
        <v>4.4630000000000001</v>
      </c>
      <c r="D26">
        <v>2E-3</v>
      </c>
      <c r="F26">
        <v>3</v>
      </c>
      <c r="G26">
        <v>5</v>
      </c>
      <c r="H26">
        <v>4.4420000000000002</v>
      </c>
      <c r="I26">
        <v>4.0000000000000001E-3</v>
      </c>
      <c r="L26">
        <f t="array" ref="L26">INDEX($I$5:$I$34,MATCH(F26&amp;G26,$F$5:$F$34&amp;$G$5:$G$34,0))
-INDEX($D$5:$D$34,MATCH(A26&amp;B26,$A$5:$A$34&amp;$B$5:$B$34,0))</f>
        <v>2E-3</v>
      </c>
    </row>
    <row r="27" spans="1:12" x14ac:dyDescent="0.25">
      <c r="A27">
        <v>4</v>
      </c>
      <c r="B27">
        <v>5</v>
      </c>
      <c r="C27">
        <v>5.0220000000000002</v>
      </c>
      <c r="D27">
        <v>0.01</v>
      </c>
      <c r="F27">
        <v>4</v>
      </c>
      <c r="G27">
        <v>5</v>
      </c>
      <c r="H27">
        <v>5.07</v>
      </c>
      <c r="I27">
        <v>2.5000000000000001E-2</v>
      </c>
      <c r="L27">
        <f t="array" ref="L27">INDEX($I$5:$I$34,MATCH(F27&amp;G27,$F$5:$F$34&amp;$G$5:$G$34,0))
-INDEX($D$5:$D$34,MATCH(A27&amp;B27,$A$5:$A$34&amp;$B$5:$B$34,0))</f>
        <v>1.5000000000000001E-2</v>
      </c>
    </row>
    <row r="28" spans="1:12" x14ac:dyDescent="0.25">
      <c r="A28">
        <v>5</v>
      </c>
      <c r="B28">
        <v>5</v>
      </c>
      <c r="C28">
        <v>5.6040000000000001</v>
      </c>
      <c r="D28">
        <v>3.1E-2</v>
      </c>
      <c r="F28">
        <v>5</v>
      </c>
      <c r="G28">
        <v>5</v>
      </c>
      <c r="H28">
        <v>5.5739999999999998</v>
      </c>
      <c r="I28">
        <v>8.5999999999999993E-2</v>
      </c>
      <c r="L28">
        <f t="array" ref="L28">INDEX($I$5:$I$34,MATCH(F28&amp;G28,$F$5:$F$34&amp;$G$5:$G$34,0))
-INDEX($D$5:$D$34,MATCH(A28&amp;B28,$A$5:$A$34&amp;$B$5:$B$34,0))</f>
        <v>5.4999999999999993E-2</v>
      </c>
    </row>
    <row r="29" spans="1:12" x14ac:dyDescent="0.25">
      <c r="A29">
        <v>6</v>
      </c>
      <c r="B29">
        <v>5</v>
      </c>
      <c r="C29">
        <v>6.1890000000000001</v>
      </c>
      <c r="D29">
        <v>8.7999999999999995E-2</v>
      </c>
      <c r="F29">
        <v>6</v>
      </c>
      <c r="G29">
        <v>5</v>
      </c>
      <c r="H29">
        <v>6.2679999999999998</v>
      </c>
      <c r="I29">
        <v>0.24299999999999999</v>
      </c>
      <c r="L29">
        <f t="array" ref="L29">INDEX($I$5:$I$34,MATCH(F29&amp;G29,$F$5:$F$34&amp;$G$5:$G$34,0))
-INDEX($D$5:$D$34,MATCH(A29&amp;B29,$A$5:$A$34&amp;$B$5:$B$34,0))</f>
        <v>0.155</v>
      </c>
    </row>
    <row r="30" spans="1:12" x14ac:dyDescent="0.25">
      <c r="A30">
        <v>2</v>
      </c>
      <c r="B30">
        <v>6</v>
      </c>
      <c r="C30">
        <v>4.4379999999999997</v>
      </c>
      <c r="D30">
        <v>1E-3</v>
      </c>
      <c r="F30">
        <v>2</v>
      </c>
      <c r="G30">
        <v>6</v>
      </c>
      <c r="H30">
        <v>4.4820000000000002</v>
      </c>
      <c r="I30">
        <v>1E-3</v>
      </c>
      <c r="L30">
        <f t="array" ref="L30">INDEX($I$5:$I$34,MATCH(F30&amp;G30,$F$5:$F$34&amp;$G$5:$G$34,0))
-INDEX($D$5:$D$34,MATCH(A30&amp;B30,$A$5:$A$34&amp;$B$5:$B$34,0))</f>
        <v>0</v>
      </c>
    </row>
    <row r="31" spans="1:12" x14ac:dyDescent="0.25">
      <c r="A31">
        <v>3</v>
      </c>
      <c r="B31">
        <v>6</v>
      </c>
      <c r="C31">
        <v>4.9400000000000004</v>
      </c>
      <c r="D31">
        <v>7.0000000000000001E-3</v>
      </c>
      <c r="F31">
        <v>3</v>
      </c>
      <c r="G31">
        <v>6</v>
      </c>
      <c r="H31">
        <v>4.96</v>
      </c>
      <c r="I31">
        <v>1.7999999999999999E-2</v>
      </c>
      <c r="L31">
        <f t="array" ref="L31">INDEX($I$5:$I$34,MATCH(F31&amp;G31,$F$5:$F$34&amp;$G$5:$G$34,0))
-INDEX($D$5:$D$34,MATCH(A31&amp;B31,$A$5:$A$34&amp;$B$5:$B$34,0))</f>
        <v>1.0999999999999999E-2</v>
      </c>
    </row>
    <row r="32" spans="1:12" x14ac:dyDescent="0.25">
      <c r="A32">
        <v>4</v>
      </c>
      <c r="B32">
        <v>6</v>
      </c>
      <c r="C32">
        <v>5.5209999999999999</v>
      </c>
      <c r="D32">
        <v>4.4999999999999998E-2</v>
      </c>
      <c r="F32">
        <v>4</v>
      </c>
      <c r="G32">
        <v>6</v>
      </c>
      <c r="H32">
        <v>5.5570000000000004</v>
      </c>
      <c r="I32">
        <v>0.123</v>
      </c>
      <c r="L32">
        <f t="array" ref="L32">INDEX($I$5:$I$34,MATCH(F32&amp;G32,$F$5:$F$34&amp;$G$5:$G$34,0))
-INDEX($D$5:$D$34,MATCH(A32&amp;B32,$A$5:$A$34&amp;$B$5:$B$34,0))</f>
        <v>7.8E-2</v>
      </c>
    </row>
    <row r="33" spans="1:12" x14ac:dyDescent="0.25">
      <c r="A33">
        <v>5</v>
      </c>
      <c r="B33">
        <v>6</v>
      </c>
      <c r="C33">
        <v>6.1689999999999996</v>
      </c>
      <c r="D33">
        <v>0.187</v>
      </c>
      <c r="F33">
        <v>5</v>
      </c>
      <c r="G33">
        <v>6</v>
      </c>
      <c r="H33">
        <v>6.1470000000000002</v>
      </c>
      <c r="I33">
        <v>0.56200000000000006</v>
      </c>
      <c r="L33">
        <f t="array" ref="L33">INDEX($I$5:$I$34,MATCH(F33&amp;G33,$F$5:$F$34&amp;$G$5:$G$34,0))
-INDEX($D$5:$D$34,MATCH(A33&amp;B33,$A$5:$A$34&amp;$B$5:$B$34,0))</f>
        <v>0.37500000000000006</v>
      </c>
    </row>
    <row r="34" spans="1:12" x14ac:dyDescent="0.25">
      <c r="A34">
        <v>6</v>
      </c>
      <c r="B34">
        <v>6</v>
      </c>
      <c r="C34">
        <v>6.718</v>
      </c>
      <c r="D34">
        <v>0.625</v>
      </c>
      <c r="F34">
        <v>6</v>
      </c>
      <c r="G34">
        <v>6</v>
      </c>
      <c r="H34">
        <v>6.6619999999999999</v>
      </c>
      <c r="I34">
        <v>4.8490000000000002</v>
      </c>
      <c r="L34">
        <f t="array" ref="L34">INDEX($I$5:$I$34,MATCH(F34&amp;G34,$F$5:$F$34&amp;$G$5:$G$34,0))
-INDEX($D$5:$D$34,MATCH(A34&amp;B34,$A$5:$A$34&amp;$B$5:$B$34,0))</f>
        <v>4.2240000000000002</v>
      </c>
    </row>
    <row r="71" spans="1:4" x14ac:dyDescent="0.25">
      <c r="A71">
        <v>2</v>
      </c>
      <c r="B71">
        <v>7</v>
      </c>
      <c r="C71">
        <v>5.26</v>
      </c>
      <c r="D71">
        <v>0.01</v>
      </c>
    </row>
    <row r="72" spans="1:4" x14ac:dyDescent="0.25">
      <c r="A72">
        <v>3</v>
      </c>
      <c r="B72">
        <v>7</v>
      </c>
      <c r="C72">
        <v>5.34</v>
      </c>
      <c r="D72">
        <v>7.0000000000000007E-2</v>
      </c>
    </row>
    <row r="73" spans="1:4" x14ac:dyDescent="0.25">
      <c r="A73">
        <v>4</v>
      </c>
      <c r="B73">
        <v>7</v>
      </c>
      <c r="C73">
        <v>6.09</v>
      </c>
      <c r="D73">
        <v>0.92</v>
      </c>
    </row>
    <row r="74" spans="1:4" x14ac:dyDescent="0.25">
      <c r="A74">
        <v>5</v>
      </c>
      <c r="B74">
        <v>7</v>
      </c>
      <c r="C74">
        <v>6.85</v>
      </c>
      <c r="D74">
        <v>5.56</v>
      </c>
    </row>
    <row r="75" spans="1:4" x14ac:dyDescent="0.25">
      <c r="A75">
        <v>6</v>
      </c>
      <c r="B75">
        <v>7</v>
      </c>
      <c r="C75">
        <v>7.43</v>
      </c>
      <c r="D75">
        <v>24.73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5" x14ac:dyDescent="0.25"/>
  <cols>
    <col min="1" max="1" width="10.375" bestFit="1" customWidth="1"/>
    <col min="2" max="3" width="3.625" customWidth="1"/>
    <col min="4" max="4" width="3.5" customWidth="1"/>
    <col min="5" max="11" width="3.625" customWidth="1"/>
  </cols>
  <sheetData>
    <row r="1" spans="1:11" x14ac:dyDescent="0.25">
      <c r="A1" t="s">
        <v>6</v>
      </c>
      <c r="B1">
        <v>1</v>
      </c>
      <c r="C1">
        <f>B1+1</f>
        <v>2</v>
      </c>
      <c r="D1">
        <f t="shared" ref="D1:K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</row>
    <row r="2" spans="1:11" ht="22.5" customHeight="1" x14ac:dyDescent="0.25">
      <c r="A2">
        <v>2</v>
      </c>
      <c r="B2" s="1">
        <f t="array" ref="B2">INDEX(output!$C$5:$C$68,MATCH('guess data'!B$1&amp;'guess data'!$A2,output!$B$5:$B$68&amp;output!$A$5:$A$68,0))</f>
        <v>1.4890000000000001</v>
      </c>
      <c r="C2" s="1">
        <f t="array" ref="C2">INDEX(output!$C$5:$C$68,MATCH('guess data'!C$1&amp;'guess data'!$A2,output!$B$5:$B$68&amp;output!$A$5:$A$68,0))</f>
        <v>2.0070000000000001</v>
      </c>
      <c r="D2" s="1">
        <f t="array" ref="D2">INDEX(output!$C$5:$C$68,MATCH('guess data'!D$1&amp;'guess data'!$A2,output!$B$5:$B$68&amp;output!$A$5:$A$68,0))</f>
        <v>2.5960000000000001</v>
      </c>
      <c r="E2" s="1">
        <f t="array" ref="E2">INDEX(output!$C$5:$C$68,MATCH('guess data'!E$1&amp;'guess data'!$A2,output!$B$5:$B$68&amp;output!$A$5:$A$68,0))</f>
        <v>3.2639999999999998</v>
      </c>
      <c r="F2" s="1">
        <f t="array" ref="F2">INDEX(output!$C$5:$C$68,MATCH('guess data'!F$1&amp;'guess data'!$A2,output!$B$5:$B$68&amp;output!$A$5:$A$68,0))</f>
        <v>3.8929999999999998</v>
      </c>
      <c r="G2" s="1">
        <f t="array" ref="G2">INDEX(output!$C$5:$C$68,MATCH('guess data'!G$1&amp;'guess data'!$A2,output!$B$5:$B$68&amp;output!$A$5:$A$68,0))</f>
        <v>4.4379999999999997</v>
      </c>
      <c r="H2" s="1" t="e">
        <f t="array" ref="H2">INDEX(output!$C$5:$C$68,MATCH('guess data'!H$1&amp;'guess data'!$A2,output!$B$5:$B$68&amp;output!$A$5:$A$68,0))</f>
        <v>#N/A</v>
      </c>
      <c r="I2" s="1" t="e">
        <f t="array" ref="I2">INDEX(output!$C$5:$C$68,MATCH('guess data'!I$1&amp;'guess data'!$A2,output!$B$5:$B$68&amp;output!$A$5:$A$68,0))</f>
        <v>#N/A</v>
      </c>
      <c r="J2" s="1" t="e">
        <f t="array" ref="J2">INDEX(output!$C$5:$C$68,MATCH('guess data'!J$1&amp;'guess data'!$A2,output!$B$5:$B$68&amp;output!$A$5:$A$68,0))</f>
        <v>#N/A</v>
      </c>
      <c r="K2" s="1" t="e">
        <f t="array" ref="K2">INDEX(output!$C$5:$C$68,MATCH('guess data'!K$1&amp;'guess data'!$A2,output!$B$5:$B$68&amp;output!$A$5:$A$68,0))</f>
        <v>#N/A</v>
      </c>
    </row>
    <row r="3" spans="1:11" ht="22.5" customHeight="1" x14ac:dyDescent="0.25">
      <c r="A3">
        <f>A2+1</f>
        <v>3</v>
      </c>
      <c r="B3" s="1">
        <f t="array" ref="B3">INDEX(output!$C$5:$C$68,MATCH('guess data'!B$1&amp;'guess data'!$A3,output!$B$5:$B$68&amp;output!$A$5:$A$68,0))</f>
        <v>1.9750000000000001</v>
      </c>
      <c r="C3" s="1">
        <f t="array" ref="C3">INDEX(output!$C$5:$C$68,MATCH('guess data'!C$1&amp;'guess data'!$A3,output!$B$5:$B$68&amp;output!$A$5:$A$68,0))</f>
        <v>2.6309999999999998</v>
      </c>
      <c r="D3" s="1">
        <f t="array" ref="D3">INDEX(output!$C$5:$C$68,MATCH('guess data'!D$1&amp;'guess data'!$A3,output!$B$5:$B$68&amp;output!$A$5:$A$68,0))</f>
        <v>3.2919999999999998</v>
      </c>
      <c r="E3" s="1">
        <f t="array" ref="E3">INDEX(output!$C$5:$C$68,MATCH('guess data'!E$1&amp;'guess data'!$A3,output!$B$5:$B$68&amp;output!$A$5:$A$68,0))</f>
        <v>3.93</v>
      </c>
      <c r="F3" s="1">
        <f t="array" ref="F3">INDEX(output!$C$5:$C$68,MATCH('guess data'!F$1&amp;'guess data'!$A3,output!$B$5:$B$68&amp;output!$A$5:$A$68,0))</f>
        <v>4.4630000000000001</v>
      </c>
      <c r="G3" s="1">
        <f t="array" ref="G3">INDEX(output!$C$5:$C$68,MATCH('guess data'!G$1&amp;'guess data'!$A3,output!$B$5:$B$68&amp;output!$A$5:$A$68,0))</f>
        <v>4.9400000000000004</v>
      </c>
      <c r="H3" s="1" t="e">
        <f t="array" ref="H3">INDEX(output!$C$5:$C$68,MATCH('guess data'!H$1&amp;'guess data'!$A3,output!$B$5:$B$68&amp;output!$A$5:$A$68,0))</f>
        <v>#N/A</v>
      </c>
      <c r="I3" s="1" t="e">
        <f t="array" ref="I3">INDEX(output!$C$5:$C$68,MATCH('guess data'!I$1&amp;'guess data'!$A3,output!$B$5:$B$68&amp;output!$A$5:$A$68,0))</f>
        <v>#N/A</v>
      </c>
      <c r="J3" s="1" t="e">
        <f t="array" ref="J3">INDEX(output!$C$5:$C$68,MATCH('guess data'!J$1&amp;'guess data'!$A3,output!$B$5:$B$68&amp;output!$A$5:$A$68,0))</f>
        <v>#N/A</v>
      </c>
      <c r="K3" s="1" t="e">
        <f t="array" ref="K3">INDEX(output!$C$5:$C$68,MATCH('guess data'!K$1&amp;'guess data'!$A3,output!$B$5:$B$68&amp;output!$A$5:$A$68,0))</f>
        <v>#N/A</v>
      </c>
    </row>
    <row r="4" spans="1:11" ht="22.5" customHeight="1" x14ac:dyDescent="0.25">
      <c r="A4">
        <f t="shared" ref="A4:A6" si="1">A3+1</f>
        <v>4</v>
      </c>
      <c r="B4" s="1">
        <f t="array" ref="B4">INDEX(output!$C$5:$C$68,MATCH('guess data'!B$1&amp;'guess data'!$A4,output!$B$5:$B$68&amp;output!$A$5:$A$68,0))</f>
        <v>2.532</v>
      </c>
      <c r="C4" s="1">
        <f t="array" ref="C4">INDEX(output!$C$5:$C$68,MATCH('guess data'!C$1&amp;'guess data'!$A4,output!$B$5:$B$68&amp;output!$A$5:$A$68,0))</f>
        <v>3.3140000000000001</v>
      </c>
      <c r="D4" s="1">
        <f t="array" ref="D4">INDEX(output!$C$5:$C$68,MATCH('guess data'!D$1&amp;'guess data'!$A4,output!$B$5:$B$68&amp;output!$A$5:$A$68,0))</f>
        <v>3.9089999999999998</v>
      </c>
      <c r="E4" s="1">
        <f t="array" ref="E4">INDEX(output!$C$5:$C$68,MATCH('guess data'!E$1&amp;'guess data'!$A4,output!$B$5:$B$68&amp;output!$A$5:$A$68,0))</f>
        <v>4.5019999999999998</v>
      </c>
      <c r="F4" s="1">
        <f t="array" ref="F4">INDEX(output!$C$5:$C$68,MATCH('guess data'!F$1&amp;'guess data'!$A4,output!$B$5:$B$68&amp;output!$A$5:$A$68,0))</f>
        <v>5.0220000000000002</v>
      </c>
      <c r="G4" s="1">
        <f t="array" ref="G4">INDEX(output!$C$5:$C$68,MATCH('guess data'!G$1&amp;'guess data'!$A4,output!$B$5:$B$68&amp;output!$A$5:$A$68,0))</f>
        <v>5.5209999999999999</v>
      </c>
      <c r="H4" s="1" t="e">
        <f t="array" ref="H4">INDEX(output!$C$5:$C$68,MATCH('guess data'!H$1&amp;'guess data'!$A4,output!$B$5:$B$68&amp;output!$A$5:$A$68,0))</f>
        <v>#N/A</v>
      </c>
      <c r="I4" s="1" t="e">
        <f t="array" ref="I4">INDEX(output!$C$5:$C$68,MATCH('guess data'!I$1&amp;'guess data'!$A4,output!$B$5:$B$68&amp;output!$A$5:$A$68,0))</f>
        <v>#N/A</v>
      </c>
      <c r="J4" s="1" t="e">
        <f t="array" ref="J4">INDEX(output!$C$5:$C$68,MATCH('guess data'!J$1&amp;'guess data'!$A4,output!$B$5:$B$68&amp;output!$A$5:$A$68,0))</f>
        <v>#N/A</v>
      </c>
    </row>
    <row r="5" spans="1:11" ht="22.5" customHeight="1" x14ac:dyDescent="0.25">
      <c r="A5">
        <f t="shared" si="1"/>
        <v>5</v>
      </c>
      <c r="B5" s="1">
        <f t="array" ref="B5">INDEX(output!$C$5:$C$68,MATCH('guess data'!B$1&amp;'guess data'!$A5,output!$B$5:$B$68&amp;output!$A$5:$A$68,0))</f>
        <v>2.97</v>
      </c>
      <c r="C5" s="1">
        <f t="array" ref="C5">INDEX(output!$C$5:$C$68,MATCH('guess data'!C$1&amp;'guess data'!$A5,output!$B$5:$B$68&amp;output!$A$5:$A$68,0))</f>
        <v>3.9209999999999998</v>
      </c>
      <c r="D5" s="1">
        <f t="array" ref="D5">INDEX(output!$C$5:$C$68,MATCH('guess data'!D$1&amp;'guess data'!$A5,output!$B$5:$B$68&amp;output!$A$5:$A$68,0))</f>
        <v>4.5119999999999996</v>
      </c>
      <c r="E5" s="1">
        <f t="array" ref="E5">INDEX(output!$C$5:$C$68,MATCH('guess data'!E$1&amp;'guess data'!$A5,output!$B$5:$B$68&amp;output!$A$5:$A$68,0))</f>
        <v>5.13</v>
      </c>
      <c r="F5" s="1">
        <f t="array" ref="F5">INDEX(output!$C$5:$C$68,MATCH('guess data'!F$1&amp;'guess data'!$A5,output!$B$5:$B$68&amp;output!$A$5:$A$68,0))</f>
        <v>5.6040000000000001</v>
      </c>
      <c r="G5" s="1">
        <f t="array" ref="G5">INDEX(output!$C$5:$C$68,MATCH('guess data'!G$1&amp;'guess data'!$A5,output!$B$5:$B$68&amp;output!$A$5:$A$68,0))</f>
        <v>6.1689999999999996</v>
      </c>
      <c r="H5" s="1" t="e">
        <f t="array" ref="H5">INDEX(output!$C$5:$C$68,MATCH('guess data'!H$1&amp;'guess data'!$A5,output!$B$5:$B$68&amp;output!$A$5:$A$68,0))</f>
        <v>#N/A</v>
      </c>
      <c r="I5" s="1" t="e">
        <f t="array" ref="I5">INDEX(output!$C$5:$C$68,MATCH('guess data'!I$1&amp;'guess data'!$A5,output!$B$5:$B$68&amp;output!$A$5:$A$68,0))</f>
        <v>#N/A</v>
      </c>
    </row>
    <row r="6" spans="1:11" ht="22.5" customHeight="1" x14ac:dyDescent="0.25">
      <c r="A6">
        <f t="shared" si="1"/>
        <v>6</v>
      </c>
      <c r="B6" s="1">
        <f t="array" ref="B6">INDEX(output!$C$5:$C$68,MATCH('guess data'!B$1&amp;'guess data'!$A6,output!$B$5:$B$68&amp;output!$A$5:$A$68,0))</f>
        <v>3.5779999999999998</v>
      </c>
      <c r="C6" s="1">
        <f t="array" ref="C6">INDEX(output!$C$5:$C$68,MATCH('guess data'!C$1&amp;'guess data'!$A6,output!$B$5:$B$68&amp;output!$A$5:$A$68,0))</f>
        <v>4.6470000000000002</v>
      </c>
      <c r="D6" s="1">
        <f t="array" ref="D6">INDEX(output!$C$5:$C$68,MATCH('guess data'!D$1&amp;'guess data'!$A6,output!$B$5:$B$68&amp;output!$A$5:$A$68,0))</f>
        <v>5.2619999999999996</v>
      </c>
      <c r="E6" s="1">
        <f t="array" ref="E6">INDEX(output!$C$5:$C$68,MATCH('guess data'!E$1&amp;'guess data'!$A6,output!$B$5:$B$68&amp;output!$A$5:$A$68,0))</f>
        <v>5.7729999999999997</v>
      </c>
      <c r="F6" s="1">
        <f t="array" ref="F6">INDEX(output!$C$5:$C$68,MATCH('guess data'!F$1&amp;'guess data'!$A6,output!$B$5:$B$68&amp;output!$A$5:$A$68,0))</f>
        <v>6.1890000000000001</v>
      </c>
      <c r="G6" s="1">
        <f t="array" ref="G6">INDEX(output!$C$5:$C$68,MATCH('guess data'!G$1&amp;'guess data'!$A6,output!$B$5:$B$68&amp;output!$A$5:$A$68,0))</f>
        <v>6.718</v>
      </c>
      <c r="H6" s="1" t="e">
        <f t="array" ref="H6">INDEX(output!$C$5:$C$68,MATCH('guess data'!H$1&amp;'guess data'!$A6,output!$B$5:$B$68&amp;output!$A$5:$A$68,0))</f>
        <v>#N/A</v>
      </c>
      <c r="I6" s="1"/>
    </row>
    <row r="7" spans="1:11" ht="22.5" customHeight="1" x14ac:dyDescent="0.25">
      <c r="A7">
        <f>A6+1</f>
        <v>7</v>
      </c>
      <c r="B7" s="1" t="e">
        <f t="array" ref="B7">INDEX(output!$C$5:$C$68,MATCH('guess data'!B$1&amp;'guess data'!$A7,output!$B$5:$B$68&amp;output!$A$5:$A$68,0))</f>
        <v>#N/A</v>
      </c>
      <c r="C7" s="1" t="e">
        <f t="array" ref="C7">INDEX(output!$C$5:$C$68,MATCH('guess data'!C$1&amp;'guess data'!$A7,output!$B$5:$B$68&amp;output!$A$5:$A$68,0))</f>
        <v>#N/A</v>
      </c>
      <c r="D7" s="1" t="e">
        <f t="array" ref="D7">INDEX(output!$C$5:$C$68,MATCH('guess data'!D$1&amp;'guess data'!$A7,output!$B$5:$B$68&amp;output!$A$5:$A$68,0))</f>
        <v>#N/A</v>
      </c>
      <c r="E7" s="1" t="e">
        <f t="array" ref="E7">INDEX(output!$C$5:$C$68,MATCH('guess data'!E$1&amp;'guess data'!$A7,output!$B$5:$B$68&amp;output!$A$5:$A$68,0))</f>
        <v>#N/A</v>
      </c>
      <c r="F7" s="1" t="e">
        <f t="array" ref="F7">INDEX(output!$C$5:$C$68,MATCH('guess data'!F$1&amp;'guess data'!$A7,output!$B$5:$B$68&amp;output!$A$5:$A$68,0))</f>
        <v>#N/A</v>
      </c>
      <c r="G7" s="1" t="e">
        <f t="array" ref="G7">INDEX(output!$C$5:$C$68,MATCH('guess data'!G$1&amp;'guess data'!$A7,output!$B$5:$B$68&amp;output!$A$5:$A$68,0))</f>
        <v>#N/A</v>
      </c>
      <c r="H7" s="1"/>
      <c r="I7" s="1"/>
    </row>
    <row r="8" spans="1:11" ht="22.5" customHeight="1" x14ac:dyDescent="0.25">
      <c r="A8">
        <f>A7+1</f>
        <v>8</v>
      </c>
      <c r="B8" s="1" t="e">
        <f t="array" ref="B8">INDEX(output!$C$5:$C$68,MATCH('guess data'!B$1&amp;'guess data'!$A8,output!$B$5:$B$68&amp;output!$A$5:$A$68,0))</f>
        <v>#N/A</v>
      </c>
      <c r="C8" s="1" t="e">
        <f t="array" ref="C8">INDEX(output!$C$5:$C$68,MATCH('guess data'!C$1&amp;'guess data'!$A8,output!$B$5:$B$68&amp;output!$A$5:$A$68,0))</f>
        <v>#N/A</v>
      </c>
      <c r="D8" s="1" t="e">
        <f t="array" ref="D8">INDEX(output!$C$5:$C$68,MATCH('guess data'!D$1&amp;'guess data'!$A8,output!$B$5:$B$68&amp;output!$A$5:$A$68,0))</f>
        <v>#N/A</v>
      </c>
      <c r="E8" s="1" t="e">
        <f t="array" ref="E8">INDEX(output!$C$5:$C$68,MATCH('guess data'!E$1&amp;'guess data'!$A8,output!$B$5:$B$68&amp;output!$A$5:$A$68,0))</f>
        <v>#N/A</v>
      </c>
      <c r="F8" s="1" t="e">
        <f t="array" ref="F8">INDEX(output!$C$5:$C$68,MATCH('guess data'!F$1&amp;'guess data'!$A8,output!$B$5:$B$68&amp;output!$A$5:$A$68,0))</f>
        <v>#N/A</v>
      </c>
      <c r="G8" s="1"/>
      <c r="H8" s="1"/>
      <c r="I8" s="1"/>
    </row>
    <row r="9" spans="1:11" ht="22.5" customHeight="1" x14ac:dyDescent="0.25">
      <c r="A9">
        <f>A8+1</f>
        <v>9</v>
      </c>
      <c r="B9" s="1" t="e">
        <f t="array" ref="B9">INDEX(output!$C$5:$C$68,MATCH('guess data'!B$1&amp;'guess data'!$A9,output!$B$5:$B$68&amp;output!$A$5:$A$68,0))</f>
        <v>#N/A</v>
      </c>
      <c r="C9" s="1" t="e">
        <f t="array" ref="C9">INDEX(output!$C$5:$C$68,MATCH('guess data'!C$1&amp;'guess data'!$A9,output!$B$5:$B$68&amp;output!$A$5:$A$68,0))</f>
        <v>#N/A</v>
      </c>
      <c r="D9" s="1" t="e">
        <f t="array" ref="D9">INDEX(output!$C$5:$C$68,MATCH('guess data'!D$1&amp;'guess data'!$A9,output!$B$5:$B$68&amp;output!$A$5:$A$68,0))</f>
        <v>#N/A</v>
      </c>
      <c r="E9" s="1" t="e">
        <f t="array" ref="E9">INDEX(output!$C$5:$C$68,MATCH('guess data'!E$1&amp;'guess data'!$A9,output!$B$5:$B$68&amp;output!$A$5:$A$68,0))</f>
        <v>#N/A</v>
      </c>
      <c r="F9" s="1"/>
      <c r="G9" s="1"/>
      <c r="H9" s="1"/>
      <c r="I9" s="1"/>
    </row>
    <row r="10" spans="1:11" ht="22.5" customHeight="1" x14ac:dyDescent="0.25">
      <c r="A10">
        <f>A9+1</f>
        <v>10</v>
      </c>
      <c r="B10" s="1" t="e">
        <f t="array" ref="B10">INDEX(output!$C$5:$C$68,MATCH('guess data'!B$1&amp;'guess data'!$A10,output!$B$5:$B$68&amp;output!$A$5:$A$68,0))</f>
        <v>#N/A</v>
      </c>
      <c r="C10" s="1" t="e">
        <f t="array" ref="C10">INDEX(output!$C$5:$C$68,MATCH('guess data'!C$1&amp;'guess data'!$A10,output!$B$5:$B$68&amp;output!$A$5:$A$68,0))</f>
        <v>#N/A</v>
      </c>
      <c r="D10" s="1" t="e">
        <f t="array" ref="D10">INDEX(output!$C$5:$C$68,MATCH('guess data'!D$1&amp;'guess data'!$A10,output!$B$5:$B$68&amp;output!$A$5:$A$68,0))</f>
        <v>#N/A</v>
      </c>
      <c r="E10" s="1"/>
      <c r="F10" s="1"/>
      <c r="G10" s="1"/>
      <c r="H10" s="1"/>
      <c r="I10" s="1"/>
    </row>
    <row r="11" spans="1:11" ht="22.5" customHeight="1" x14ac:dyDescent="0.25">
      <c r="D11" s="1"/>
      <c r="E11" s="1"/>
      <c r="F11" s="1"/>
      <c r="G11" s="1"/>
      <c r="H11" s="1"/>
      <c r="I11" s="1"/>
    </row>
    <row r="15" spans="1:11" x14ac:dyDescent="0.25">
      <c r="A15" t="s">
        <v>7</v>
      </c>
    </row>
    <row r="16" spans="1:11" x14ac:dyDescent="0.25">
      <c r="B16" s="2">
        <f t="shared" ref="B16:B24" si="2">B2</f>
        <v>1.4890000000000001</v>
      </c>
    </row>
    <row r="17" spans="1:11" x14ac:dyDescent="0.25">
      <c r="B17" s="2">
        <f t="shared" si="2"/>
        <v>1.9750000000000001</v>
      </c>
      <c r="C17" s="2">
        <f>C2</f>
        <v>2.0070000000000001</v>
      </c>
    </row>
    <row r="18" spans="1:11" x14ac:dyDescent="0.25">
      <c r="B18" s="2">
        <f t="shared" si="2"/>
        <v>2.532</v>
      </c>
      <c r="C18" s="2">
        <f t="shared" ref="C18:C25" si="3">C3</f>
        <v>2.6309999999999998</v>
      </c>
      <c r="D18" s="2">
        <f>D2</f>
        <v>2.5960000000000001</v>
      </c>
    </row>
    <row r="19" spans="1:11" x14ac:dyDescent="0.25">
      <c r="B19" s="2">
        <f t="shared" si="2"/>
        <v>2.97</v>
      </c>
      <c r="C19" s="2">
        <f t="shared" si="3"/>
        <v>3.3140000000000001</v>
      </c>
      <c r="D19" s="2">
        <f t="shared" ref="D19:D26" si="4">D3</f>
        <v>3.2919999999999998</v>
      </c>
      <c r="E19" s="2">
        <f>E2</f>
        <v>3.2639999999999998</v>
      </c>
      <c r="F19" s="2"/>
      <c r="G19" s="2"/>
    </row>
    <row r="20" spans="1:11" x14ac:dyDescent="0.25">
      <c r="B20" s="2">
        <f t="shared" si="2"/>
        <v>3.5779999999999998</v>
      </c>
      <c r="C20" s="2">
        <f t="shared" si="3"/>
        <v>3.9209999999999998</v>
      </c>
      <c r="D20" s="2">
        <f t="shared" si="4"/>
        <v>3.9089999999999998</v>
      </c>
      <c r="E20" s="2">
        <f t="shared" ref="E20:E26" si="5">E3</f>
        <v>3.93</v>
      </c>
      <c r="F20" s="2">
        <f>F2</f>
        <v>3.8929999999999998</v>
      </c>
      <c r="G20" s="2"/>
    </row>
    <row r="21" spans="1:11" x14ac:dyDescent="0.25">
      <c r="B21" s="2" t="e">
        <f t="shared" si="2"/>
        <v>#N/A</v>
      </c>
      <c r="C21" s="2">
        <f t="shared" si="3"/>
        <v>4.6470000000000002</v>
      </c>
      <c r="D21" s="2">
        <f t="shared" si="4"/>
        <v>4.5119999999999996</v>
      </c>
      <c r="E21" s="2">
        <f t="shared" si="5"/>
        <v>4.5019999999999998</v>
      </c>
      <c r="F21" s="2">
        <f t="shared" ref="F21:F26" si="6">F3</f>
        <v>4.4630000000000001</v>
      </c>
      <c r="G21" s="2">
        <f>G2</f>
        <v>4.4379999999999997</v>
      </c>
    </row>
    <row r="22" spans="1:11" x14ac:dyDescent="0.25">
      <c r="B22" s="2" t="e">
        <f t="shared" si="2"/>
        <v>#N/A</v>
      </c>
      <c r="C22" s="2" t="e">
        <f t="shared" si="3"/>
        <v>#N/A</v>
      </c>
      <c r="D22" s="2">
        <f t="shared" si="4"/>
        <v>5.2619999999999996</v>
      </c>
      <c r="E22" s="2">
        <f t="shared" si="5"/>
        <v>5.13</v>
      </c>
      <c r="F22" s="2">
        <f t="shared" si="6"/>
        <v>5.0220000000000002</v>
      </c>
      <c r="G22" s="2">
        <f t="shared" ref="G22:G26" si="7">G3</f>
        <v>4.9400000000000004</v>
      </c>
      <c r="H22" s="2" t="e">
        <f>H2</f>
        <v>#N/A</v>
      </c>
    </row>
    <row r="23" spans="1:11" x14ac:dyDescent="0.25">
      <c r="A23" t="s">
        <v>9</v>
      </c>
      <c r="B23" s="2" t="e">
        <f t="shared" si="2"/>
        <v>#N/A</v>
      </c>
      <c r="C23" s="2" t="e">
        <f t="shared" si="3"/>
        <v>#N/A</v>
      </c>
      <c r="D23" s="2" t="e">
        <f t="shared" si="4"/>
        <v>#N/A</v>
      </c>
      <c r="E23" s="2">
        <f t="shared" si="5"/>
        <v>5.7729999999999997</v>
      </c>
      <c r="F23" s="2">
        <f t="shared" si="6"/>
        <v>5.6040000000000001</v>
      </c>
      <c r="G23" s="2">
        <f t="shared" si="7"/>
        <v>5.5209999999999999</v>
      </c>
      <c r="H23" s="2" t="e">
        <f t="shared" ref="H23:H26" si="8">H3</f>
        <v>#N/A</v>
      </c>
      <c r="I23" s="2" t="e">
        <f>I2</f>
        <v>#N/A</v>
      </c>
    </row>
    <row r="24" spans="1:11" x14ac:dyDescent="0.25">
      <c r="A24" t="s">
        <v>12</v>
      </c>
      <c r="B24" s="2" t="e">
        <f t="shared" si="2"/>
        <v>#N/A</v>
      </c>
      <c r="C24" s="2" t="e">
        <f t="shared" si="3"/>
        <v>#N/A</v>
      </c>
      <c r="D24" s="2" t="e">
        <f t="shared" si="4"/>
        <v>#N/A</v>
      </c>
      <c r="E24" s="2" t="e">
        <f t="shared" si="5"/>
        <v>#N/A</v>
      </c>
      <c r="F24" s="2">
        <f t="shared" si="6"/>
        <v>6.1890000000000001</v>
      </c>
      <c r="G24" s="2">
        <f t="shared" si="7"/>
        <v>6.1689999999999996</v>
      </c>
      <c r="H24" s="2" t="e">
        <f t="shared" si="8"/>
        <v>#N/A</v>
      </c>
      <c r="I24" s="2" t="e">
        <f t="shared" ref="I24:I26" si="9">I3</f>
        <v>#N/A</v>
      </c>
      <c r="J24" s="2" t="e">
        <f>J2</f>
        <v>#N/A</v>
      </c>
    </row>
    <row r="25" spans="1:11" x14ac:dyDescent="0.25">
      <c r="A25" t="s">
        <v>10</v>
      </c>
      <c r="B25" s="2"/>
      <c r="C25" s="2" t="e">
        <f t="shared" si="3"/>
        <v>#N/A</v>
      </c>
      <c r="D25" s="2" t="e">
        <f t="shared" si="4"/>
        <v>#N/A</v>
      </c>
      <c r="E25" s="2" t="e">
        <f t="shared" si="5"/>
        <v>#N/A</v>
      </c>
      <c r="F25" s="2" t="e">
        <f t="shared" si="6"/>
        <v>#N/A</v>
      </c>
      <c r="G25" s="2">
        <f t="shared" si="7"/>
        <v>6.718</v>
      </c>
      <c r="H25" s="2" t="e">
        <f t="shared" si="8"/>
        <v>#N/A</v>
      </c>
      <c r="I25" s="2" t="e">
        <f t="shared" si="9"/>
        <v>#N/A</v>
      </c>
      <c r="J25" s="2" t="e">
        <f t="shared" ref="J25:J26" si="10">J3</f>
        <v>#N/A</v>
      </c>
      <c r="K25" s="2" t="e">
        <f>K2</f>
        <v>#N/A</v>
      </c>
    </row>
    <row r="26" spans="1:11" x14ac:dyDescent="0.25">
      <c r="A26" t="s">
        <v>11</v>
      </c>
      <c r="B26" s="2"/>
      <c r="C26" s="2"/>
      <c r="D26" s="2" t="e">
        <f t="shared" si="4"/>
        <v>#N/A</v>
      </c>
      <c r="E26" s="2" t="e">
        <f t="shared" si="5"/>
        <v>#N/A</v>
      </c>
      <c r="F26" s="2" t="e">
        <f t="shared" si="6"/>
        <v>#N/A</v>
      </c>
      <c r="G26" s="2" t="e">
        <f t="shared" si="7"/>
        <v>#N/A</v>
      </c>
      <c r="H26" s="2" t="e">
        <f t="shared" si="8"/>
        <v>#N/A</v>
      </c>
      <c r="I26" s="2" t="e">
        <f t="shared" si="9"/>
        <v>#N/A</v>
      </c>
      <c r="J26" s="2" t="e">
        <f t="shared" si="10"/>
        <v>#N/A</v>
      </c>
      <c r="K26" s="2" t="e">
        <f>K3</f>
        <v>#N/A</v>
      </c>
    </row>
    <row r="27" spans="1:11" x14ac:dyDescent="0.25">
      <c r="B27" s="2"/>
      <c r="C27" s="2"/>
    </row>
  </sheetData>
  <conditionalFormatting sqref="B5:I10 B2:K2 K3 B3:J4 D11:I1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F1" sqref="F1"/>
    </sheetView>
  </sheetViews>
  <sheetFormatPr defaultRowHeight="15" x14ac:dyDescent="0.25"/>
  <cols>
    <col min="1" max="1" width="10.375" bestFit="1" customWidth="1"/>
    <col min="2" max="3" width="3.625" customWidth="1"/>
    <col min="4" max="4" width="3.5" customWidth="1"/>
    <col min="5" max="11" width="3.625" customWidth="1"/>
  </cols>
  <sheetData>
    <row r="1" spans="1:11" x14ac:dyDescent="0.25">
      <c r="A1" t="s">
        <v>6</v>
      </c>
      <c r="B1">
        <v>1</v>
      </c>
      <c r="C1">
        <f>B1+1</f>
        <v>2</v>
      </c>
      <c r="D1">
        <f t="shared" ref="D1:K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</row>
    <row r="2" spans="1:11" ht="22.5" customHeight="1" x14ac:dyDescent="0.25">
      <c r="A2">
        <v>2</v>
      </c>
      <c r="B2" s="1">
        <f t="array" ref="B2">INDEX(output!$D$5:$D$68,MATCH('runtime data'!B$1&amp;'runtime data'!$A2,output!$B$5:$B$68&amp;output!$A$5:$A$68,0))</f>
        <v>0</v>
      </c>
      <c r="C2" s="1">
        <f t="array" ref="C2">INDEX(output!$D$5:$D$68,MATCH('runtime data'!C$1&amp;'runtime data'!$A2,output!$B$5:$B$68&amp;output!$A$5:$A$68,0))</f>
        <v>0</v>
      </c>
      <c r="D2" s="1">
        <f t="array" ref="D2">INDEX(output!$D$5:$D$68,MATCH('runtime data'!D$1&amp;'runtime data'!$A2,output!$B$5:$B$68&amp;output!$A$5:$A$68,0))</f>
        <v>0</v>
      </c>
      <c r="E2" s="1">
        <f t="array" ref="E2">INDEX(output!$D$5:$D$68,MATCH('runtime data'!E$1&amp;'runtime data'!$A2,output!$B$5:$B$68&amp;output!$A$5:$A$68,0))</f>
        <v>1E-3</v>
      </c>
      <c r="F2" s="1">
        <f t="array" ref="F2">INDEX(output!$D$5:$D$68,MATCH('runtime data'!F$1&amp;'runtime data'!$A2,output!$B$5:$B$68&amp;output!$A$5:$A$68,0))</f>
        <v>0</v>
      </c>
      <c r="G2" s="1">
        <f t="array" ref="G2">INDEX(output!$D$5:$D$68,MATCH('runtime data'!G$1&amp;'runtime data'!$A2,output!$B$5:$B$68&amp;output!$A$5:$A$68,0))</f>
        <v>1E-3</v>
      </c>
      <c r="H2" s="1" t="e">
        <f t="array" ref="H2">INDEX(output!$D$5:$D$68,MATCH('runtime data'!H$1&amp;'runtime data'!$A2,output!$B$5:$B$68&amp;output!$A$5:$A$68,0))</f>
        <v>#N/A</v>
      </c>
      <c r="I2" s="1" t="e">
        <f t="array" ref="I2">INDEX(output!$D$5:$D$68,MATCH('runtime data'!I$1&amp;'runtime data'!$A2,output!$B$5:$B$68&amp;output!$A$5:$A$68,0))</f>
        <v>#N/A</v>
      </c>
      <c r="J2" s="1" t="e">
        <f t="array" ref="J2">INDEX(output!$D$5:$D$68,MATCH('runtime data'!J$1&amp;'runtime data'!$A2,output!$B$5:$B$68&amp;output!$A$5:$A$68,0))</f>
        <v>#N/A</v>
      </c>
      <c r="K2" s="1" t="e">
        <f t="array" ref="K2">INDEX(output!$D$5:$D$68,MATCH('runtime data'!K$1&amp;'runtime data'!$A2,output!$B$5:$B$68&amp;output!$A$5:$A$68,0))</f>
        <v>#N/A</v>
      </c>
    </row>
    <row r="3" spans="1:11" ht="22.5" customHeight="1" x14ac:dyDescent="0.25">
      <c r="A3">
        <f>A2+1</f>
        <v>3</v>
      </c>
      <c r="B3" s="1">
        <f t="array" ref="B3">INDEX(output!$D$5:$D$68,MATCH('runtime data'!B$1&amp;'runtime data'!$A3,output!$B$5:$B$68&amp;output!$A$5:$A$68,0))</f>
        <v>0</v>
      </c>
      <c r="C3" s="1">
        <f t="array" ref="C3">INDEX(output!$D$5:$D$68,MATCH('runtime data'!C$1&amp;'runtime data'!$A3,output!$B$5:$B$68&amp;output!$A$5:$A$68,0))</f>
        <v>0</v>
      </c>
      <c r="D3" s="1">
        <f t="array" ref="D3">INDEX(output!$D$5:$D$68,MATCH('runtime data'!D$1&amp;'runtime data'!$A3,output!$B$5:$B$68&amp;output!$A$5:$A$68,0))</f>
        <v>0</v>
      </c>
      <c r="E3" s="1">
        <f t="array" ref="E3">INDEX(output!$D$5:$D$68,MATCH('runtime data'!E$1&amp;'runtime data'!$A3,output!$B$5:$B$68&amp;output!$A$5:$A$68,0))</f>
        <v>0</v>
      </c>
      <c r="F3" s="1">
        <f t="array" ref="F3">INDEX(output!$D$5:$D$68,MATCH('runtime data'!F$1&amp;'runtime data'!$A3,output!$B$5:$B$68&amp;output!$A$5:$A$68,0))</f>
        <v>2E-3</v>
      </c>
      <c r="G3" s="1">
        <f t="array" ref="G3">INDEX(output!$D$5:$D$68,MATCH('runtime data'!G$1&amp;'runtime data'!$A3,output!$B$5:$B$68&amp;output!$A$5:$A$68,0))</f>
        <v>7.0000000000000001E-3</v>
      </c>
      <c r="H3" s="1" t="e">
        <f t="array" ref="H3">INDEX(output!$D$5:$D$68,MATCH('runtime data'!H$1&amp;'runtime data'!$A3,output!$B$5:$B$68&amp;output!$A$5:$A$68,0))</f>
        <v>#N/A</v>
      </c>
      <c r="I3" s="1" t="e">
        <f t="array" ref="I3">INDEX(output!$D$5:$D$68,MATCH('runtime data'!I$1&amp;'runtime data'!$A3,output!$B$5:$B$68&amp;output!$A$5:$A$68,0))</f>
        <v>#N/A</v>
      </c>
      <c r="J3" s="1" t="e">
        <f t="array" ref="J3">INDEX(output!$D$5:$D$68,MATCH('runtime data'!J$1&amp;'runtime data'!$A3,output!$B$5:$B$68&amp;output!$A$5:$A$68,0))</f>
        <v>#N/A</v>
      </c>
      <c r="K3" s="1" t="e">
        <f t="array" ref="K3">INDEX(output!$D$5:$D$68,MATCH('runtime data'!K$1&amp;'runtime data'!$A3,output!$B$5:$B$68&amp;output!$A$5:$A$68,0))</f>
        <v>#N/A</v>
      </c>
    </row>
    <row r="4" spans="1:11" ht="22.5" customHeight="1" x14ac:dyDescent="0.25">
      <c r="A4">
        <f t="shared" ref="A4:A6" si="1">A3+1</f>
        <v>4</v>
      </c>
      <c r="B4" s="1">
        <f t="array" ref="B4">INDEX(output!$D$5:$D$68,MATCH('runtime data'!B$1&amp;'runtime data'!$A4,output!$B$5:$B$68&amp;output!$A$5:$A$68,0))</f>
        <v>0</v>
      </c>
      <c r="C4" s="1">
        <f t="array" ref="C4">INDEX(output!$D$5:$D$68,MATCH('runtime data'!C$1&amp;'runtime data'!$A4,output!$B$5:$B$68&amp;output!$A$5:$A$68,0))</f>
        <v>0</v>
      </c>
      <c r="D4" s="1">
        <f t="array" ref="D4">INDEX(output!$D$5:$D$68,MATCH('runtime data'!D$1&amp;'runtime data'!$A4,output!$B$5:$B$68&amp;output!$A$5:$A$68,0))</f>
        <v>0</v>
      </c>
      <c r="E4" s="1">
        <f t="array" ref="E4">INDEX(output!$D$5:$D$68,MATCH('runtime data'!E$1&amp;'runtime data'!$A4,output!$B$5:$B$68&amp;output!$A$5:$A$68,0))</f>
        <v>2E-3</v>
      </c>
      <c r="F4" s="1">
        <f t="array" ref="F4">INDEX(output!$D$5:$D$68,MATCH('runtime data'!F$1&amp;'runtime data'!$A4,output!$B$5:$B$68&amp;output!$A$5:$A$68,0))</f>
        <v>0.01</v>
      </c>
      <c r="G4" s="1">
        <f t="array" ref="G4">INDEX(output!$D$5:$D$68,MATCH('runtime data'!G$1&amp;'runtime data'!$A4,output!$B$5:$B$68&amp;output!$A$5:$A$68,0))</f>
        <v>4.4999999999999998E-2</v>
      </c>
      <c r="H4" s="1" t="e">
        <f t="array" ref="H4">INDEX(output!$D$5:$D$68,MATCH('runtime data'!H$1&amp;'runtime data'!$A4,output!$B$5:$B$68&amp;output!$A$5:$A$68,0))</f>
        <v>#N/A</v>
      </c>
      <c r="I4" s="1" t="e">
        <f t="array" ref="I4">INDEX(output!$D$5:$D$68,MATCH('runtime data'!I$1&amp;'runtime data'!$A4,output!$B$5:$B$68&amp;output!$A$5:$A$68,0))</f>
        <v>#N/A</v>
      </c>
      <c r="J4" s="3" t="e">
        <f t="array" ref="J4">INDEX(output!$D$5:$D$68,MATCH('runtime data'!J$1&amp;'runtime data'!$A4,output!$B$5:$B$68&amp;output!$A$5:$A$68,0))</f>
        <v>#N/A</v>
      </c>
    </row>
    <row r="5" spans="1:11" ht="22.5" customHeight="1" x14ac:dyDescent="0.25">
      <c r="A5">
        <f t="shared" si="1"/>
        <v>5</v>
      </c>
      <c r="B5" s="1">
        <f t="array" ref="B5">INDEX(output!$D$5:$D$68,MATCH('runtime data'!B$1&amp;'runtime data'!$A5,output!$B$5:$B$68&amp;output!$A$5:$A$68,0))</f>
        <v>0</v>
      </c>
      <c r="C5" s="1">
        <f t="array" ref="C5">INDEX(output!$D$5:$D$68,MATCH('runtime data'!C$1&amp;'runtime data'!$A5,output!$B$5:$B$68&amp;output!$A$5:$A$68,0))</f>
        <v>0</v>
      </c>
      <c r="D5" s="1">
        <f t="array" ref="D5">INDEX(output!$D$5:$D$68,MATCH('runtime data'!D$1&amp;'runtime data'!$A5,output!$B$5:$B$68&amp;output!$A$5:$A$68,0))</f>
        <v>1E-3</v>
      </c>
      <c r="E5" s="1">
        <f t="array" ref="E5">INDEX(output!$D$5:$D$68,MATCH('runtime data'!E$1&amp;'runtime data'!$A5,output!$B$5:$B$68&amp;output!$A$5:$A$68,0))</f>
        <v>5.0000000000000001E-3</v>
      </c>
      <c r="F5" s="1">
        <f t="array" ref="F5">INDEX(output!$D$5:$D$68,MATCH('runtime data'!F$1&amp;'runtime data'!$A5,output!$B$5:$B$68&amp;output!$A$5:$A$68,0))</f>
        <v>3.1E-2</v>
      </c>
      <c r="G5" s="1">
        <f t="array" ref="G5">INDEX(output!$D$5:$D$68,MATCH('runtime data'!G$1&amp;'runtime data'!$A5,output!$B$5:$B$68&amp;output!$A$5:$A$68,0))</f>
        <v>0.187</v>
      </c>
      <c r="H5" s="1" t="e">
        <f t="array" ref="H5">INDEX(output!$D$5:$D$68,MATCH('runtime data'!H$1&amp;'runtime data'!$A5,output!$B$5:$B$68&amp;output!$A$5:$A$68,0))</f>
        <v>#N/A</v>
      </c>
      <c r="I5" s="3" t="e">
        <f t="array" ref="I5">INDEX(output!$D$5:$D$68,MATCH('runtime data'!I$1&amp;'runtime data'!$A5,output!$B$5:$B$68&amp;output!$A$5:$A$68,0))</f>
        <v>#N/A</v>
      </c>
    </row>
    <row r="6" spans="1:11" ht="22.5" customHeight="1" x14ac:dyDescent="0.25">
      <c r="A6">
        <f t="shared" si="1"/>
        <v>6</v>
      </c>
      <c r="B6" s="1">
        <f t="array" ref="B6">INDEX(output!$D$5:$D$68,MATCH('runtime data'!B$1&amp;'runtime data'!$A6,output!$B$5:$B$68&amp;output!$A$5:$A$68,0))</f>
        <v>0</v>
      </c>
      <c r="C6" s="1">
        <f t="array" ref="C6">INDEX(output!$D$5:$D$68,MATCH('runtime data'!C$1&amp;'runtime data'!$A6,output!$B$5:$B$68&amp;output!$A$5:$A$68,0))</f>
        <v>1E-3</v>
      </c>
      <c r="D6" s="1">
        <f t="array" ref="D6">INDEX(output!$D$5:$D$68,MATCH('runtime data'!D$1&amp;'runtime data'!$A6,output!$B$5:$B$68&amp;output!$A$5:$A$68,0))</f>
        <v>1E-3</v>
      </c>
      <c r="E6" s="1">
        <f t="array" ref="E6">INDEX(output!$D$5:$D$68,MATCH('runtime data'!E$1&amp;'runtime data'!$A6,output!$B$5:$B$68&amp;output!$A$5:$A$68,0))</f>
        <v>1.0999999999999999E-2</v>
      </c>
      <c r="F6" s="1">
        <f t="array" ref="F6">INDEX(output!$D$5:$D$68,MATCH('runtime data'!F$1&amp;'runtime data'!$A6,output!$B$5:$B$68&amp;output!$A$5:$A$68,0))</f>
        <v>8.7999999999999995E-2</v>
      </c>
      <c r="G6" s="1">
        <f t="array" ref="G6">INDEX(output!$D$5:$D$68,MATCH('runtime data'!G$1&amp;'runtime data'!$A6,output!$B$5:$B$68&amp;output!$A$5:$A$68,0))</f>
        <v>0.625</v>
      </c>
      <c r="H6" s="3" t="e">
        <f t="array" ref="H6">INDEX(output!$D$5:$D$68,MATCH('runtime data'!H$1&amp;'runtime data'!$A6,output!$B$5:$B$68&amp;output!$A$5:$A$68,0))</f>
        <v>#N/A</v>
      </c>
      <c r="I6" s="1"/>
    </row>
    <row r="7" spans="1:11" ht="22.5" customHeight="1" x14ac:dyDescent="0.25">
      <c r="A7">
        <f>A6+1</f>
        <v>7</v>
      </c>
      <c r="B7" s="1" t="e">
        <f t="array" ref="B7">INDEX(output!$D$5:$D$68,MATCH('runtime data'!B$1&amp;'runtime data'!$A7,output!$B$5:$B$68&amp;output!$A$5:$A$68,0))</f>
        <v>#N/A</v>
      </c>
      <c r="C7" s="1" t="e">
        <f t="array" ref="C7">INDEX(output!$D$5:$D$68,MATCH('runtime data'!C$1&amp;'runtime data'!$A7,output!$B$5:$B$68&amp;output!$A$5:$A$68,0))</f>
        <v>#N/A</v>
      </c>
      <c r="D7" s="1" t="e">
        <f t="array" ref="D7">INDEX(output!$D$5:$D$68,MATCH('runtime data'!D$1&amp;'runtime data'!$A7,output!$B$5:$B$68&amp;output!$A$5:$A$68,0))</f>
        <v>#N/A</v>
      </c>
      <c r="E7" s="1" t="e">
        <f t="array" ref="E7">INDEX(output!$D$5:$D$68,MATCH('runtime data'!E$1&amp;'runtime data'!$A7,output!$B$5:$B$68&amp;output!$A$5:$A$68,0))</f>
        <v>#N/A</v>
      </c>
      <c r="F7" s="1" t="e">
        <f t="array" ref="F7">INDEX(output!$D$5:$D$68,MATCH('runtime data'!F$1&amp;'runtime data'!$A7,output!$B$5:$B$68&amp;output!$A$5:$A$68,0))</f>
        <v>#N/A</v>
      </c>
      <c r="G7" s="1" t="e">
        <f t="array" ref="G7">INDEX(output!$D$5:$D$68,MATCH('runtime data'!G$1&amp;'runtime data'!$A7,output!$B$5:$B$68&amp;output!$A$5:$A$68,0))</f>
        <v>#N/A</v>
      </c>
      <c r="H7" s="1"/>
      <c r="I7" s="1"/>
    </row>
    <row r="8" spans="1:11" ht="22.5" customHeight="1" x14ac:dyDescent="0.25">
      <c r="A8">
        <f>A7+1</f>
        <v>8</v>
      </c>
      <c r="B8" s="1" t="e">
        <f t="array" ref="B8">INDEX(output!$D$5:$D$68,MATCH('runtime data'!B$1&amp;'runtime data'!$A8,output!$B$5:$B$68&amp;output!$A$5:$A$68,0))</f>
        <v>#N/A</v>
      </c>
      <c r="C8" s="1" t="e">
        <f t="array" ref="C8">INDEX(output!$D$5:$D$68,MATCH('runtime data'!C$1&amp;'runtime data'!$A8,output!$B$5:$B$68&amp;output!$A$5:$A$68,0))</f>
        <v>#N/A</v>
      </c>
      <c r="D8" s="1" t="e">
        <f t="array" ref="D8">INDEX(output!$D$5:$D$68,MATCH('runtime data'!D$1&amp;'runtime data'!$A8,output!$B$5:$B$68&amp;output!$A$5:$A$68,0))</f>
        <v>#N/A</v>
      </c>
      <c r="E8" s="1" t="e">
        <f t="array" ref="E8">INDEX(output!$D$5:$D$68,MATCH('runtime data'!E$1&amp;'runtime data'!$A8,output!$B$5:$B$68&amp;output!$A$5:$A$68,0))</f>
        <v>#N/A</v>
      </c>
      <c r="F8" s="1" t="e">
        <f t="array" ref="F8">INDEX(output!$D$5:$D$68,MATCH('runtime data'!F$1&amp;'runtime data'!$A8,output!$B$5:$B$68&amp;output!$A$5:$A$68,0))</f>
        <v>#N/A</v>
      </c>
      <c r="G8" s="1"/>
      <c r="H8" s="1"/>
      <c r="I8" s="1"/>
    </row>
    <row r="9" spans="1:11" ht="22.5" customHeight="1" x14ac:dyDescent="0.25">
      <c r="A9">
        <f>A8+1</f>
        <v>9</v>
      </c>
      <c r="B9" s="1" t="e">
        <f t="array" ref="B9">INDEX(output!$D$5:$D$68,MATCH('runtime data'!B$1&amp;'runtime data'!$A9,output!$B$5:$B$68&amp;output!$A$5:$A$68,0))</f>
        <v>#N/A</v>
      </c>
      <c r="C9" s="1" t="e">
        <f t="array" ref="C9">INDEX(output!$D$5:$D$68,MATCH('runtime data'!C$1&amp;'runtime data'!$A9,output!$B$5:$B$68&amp;output!$A$5:$A$68,0))</f>
        <v>#N/A</v>
      </c>
      <c r="D9" s="1" t="e">
        <f t="array" ref="D9">INDEX(output!$D$5:$D$68,MATCH('runtime data'!D$1&amp;'runtime data'!$A9,output!$B$5:$B$68&amp;output!$A$5:$A$68,0))</f>
        <v>#N/A</v>
      </c>
      <c r="E9" s="1" t="e">
        <f t="array" ref="E9">INDEX(output!$D$5:$D$68,MATCH('runtime data'!E$1&amp;'runtime data'!$A9,output!$B$5:$B$68&amp;output!$A$5:$A$68,0))</f>
        <v>#N/A</v>
      </c>
      <c r="F9" s="1"/>
      <c r="G9" s="1"/>
      <c r="H9" s="1"/>
      <c r="I9" s="1"/>
    </row>
    <row r="10" spans="1:11" ht="22.5" customHeight="1" x14ac:dyDescent="0.25">
      <c r="A10">
        <f>A9+1</f>
        <v>10</v>
      </c>
      <c r="B10" s="1" t="e">
        <f t="array" ref="B10">INDEX(output!$D$5:$D$68,MATCH('runtime data'!B$1&amp;'runtime data'!$A10,output!$B$5:$B$68&amp;output!$A$5:$A$68,0))</f>
        <v>#N/A</v>
      </c>
      <c r="C10" s="1" t="e">
        <f t="array" ref="C10">INDEX(output!$D$5:$D$68,MATCH('runtime data'!C$1&amp;'runtime data'!$A10,output!$B$5:$B$68&amp;output!$A$5:$A$68,0))</f>
        <v>#N/A</v>
      </c>
      <c r="D10" s="1" t="e">
        <f t="array" ref="D10">INDEX(output!$D$5:$D$68,MATCH('runtime data'!D$1&amp;'runtime data'!$A10,output!$B$5:$B$68&amp;output!$A$5:$A$68,0))</f>
        <v>#N/A</v>
      </c>
      <c r="E10" s="1"/>
      <c r="F10" s="1"/>
      <c r="G10" s="1"/>
      <c r="H10" s="1"/>
      <c r="I10" s="1"/>
    </row>
    <row r="11" spans="1:11" ht="22.5" customHeight="1" x14ac:dyDescent="0.25">
      <c r="A11">
        <f>A10+1</f>
        <v>11</v>
      </c>
      <c r="B11" s="1" t="e">
        <f t="array" ref="B11">INDEX(output!$D$5:$D$68,MATCH('runtime data'!B$1&amp;'runtime data'!$A11,output!$B$5:$B$68&amp;output!$A$5:$A$68,0))</f>
        <v>#N/A</v>
      </c>
      <c r="C11" s="1" t="e">
        <f t="array" ref="C11">INDEX(output!$D$5:$D$68,MATCH('runtime data'!C$1&amp;'runtime data'!$A11,output!$B$5:$B$68&amp;output!$A$5:$A$68,0))</f>
        <v>#N/A</v>
      </c>
      <c r="D11" s="1"/>
      <c r="E11" s="1"/>
      <c r="F11" s="1"/>
      <c r="G11" s="1"/>
      <c r="H11" s="1"/>
      <c r="I11" s="1"/>
    </row>
    <row r="15" spans="1:11" x14ac:dyDescent="0.25">
      <c r="A15" t="s">
        <v>7</v>
      </c>
    </row>
    <row r="16" spans="1:11" x14ac:dyDescent="0.25">
      <c r="B16" s="2">
        <f t="shared" ref="B16:B25" si="2">B2</f>
        <v>0</v>
      </c>
    </row>
    <row r="17" spans="1:11" x14ac:dyDescent="0.25">
      <c r="B17" s="2">
        <f t="shared" si="2"/>
        <v>0</v>
      </c>
      <c r="C17" s="2">
        <f>C2</f>
        <v>0</v>
      </c>
    </row>
    <row r="18" spans="1:11" x14ac:dyDescent="0.25">
      <c r="B18" s="2">
        <f t="shared" si="2"/>
        <v>0</v>
      </c>
      <c r="C18" s="2">
        <f t="shared" ref="C18:C26" si="3">C3</f>
        <v>0</v>
      </c>
      <c r="D18" s="2">
        <f>D2</f>
        <v>0</v>
      </c>
    </row>
    <row r="19" spans="1:11" x14ac:dyDescent="0.25">
      <c r="B19" s="2">
        <f t="shared" si="2"/>
        <v>0</v>
      </c>
      <c r="C19" s="2">
        <f t="shared" si="3"/>
        <v>0</v>
      </c>
      <c r="D19" s="2">
        <f t="shared" ref="D19:D26" si="4">D3</f>
        <v>0</v>
      </c>
      <c r="E19" s="2">
        <f>E2</f>
        <v>1E-3</v>
      </c>
      <c r="F19" s="2"/>
      <c r="G19" s="2"/>
    </row>
    <row r="20" spans="1:11" x14ac:dyDescent="0.25">
      <c r="B20" s="2">
        <f t="shared" si="2"/>
        <v>0</v>
      </c>
      <c r="C20" s="2">
        <f t="shared" si="3"/>
        <v>0</v>
      </c>
      <c r="D20" s="2">
        <f t="shared" si="4"/>
        <v>0</v>
      </c>
      <c r="E20" s="2">
        <f t="shared" ref="E20:E26" si="5">E3</f>
        <v>0</v>
      </c>
      <c r="F20" s="2">
        <f>F2</f>
        <v>0</v>
      </c>
      <c r="G20" s="2"/>
    </row>
    <row r="21" spans="1:11" x14ac:dyDescent="0.25">
      <c r="B21" s="2" t="e">
        <f t="shared" si="2"/>
        <v>#N/A</v>
      </c>
      <c r="C21" s="2">
        <f t="shared" si="3"/>
        <v>1E-3</v>
      </c>
      <c r="D21" s="2">
        <f t="shared" si="4"/>
        <v>1E-3</v>
      </c>
      <c r="E21" s="2">
        <f t="shared" si="5"/>
        <v>2E-3</v>
      </c>
      <c r="F21" s="2">
        <f t="shared" ref="F21:F26" si="6">F3</f>
        <v>2E-3</v>
      </c>
      <c r="G21" s="2">
        <f>G2</f>
        <v>1E-3</v>
      </c>
    </row>
    <row r="22" spans="1:11" x14ac:dyDescent="0.25">
      <c r="B22" s="2" t="e">
        <f t="shared" si="2"/>
        <v>#N/A</v>
      </c>
      <c r="C22" s="2" t="e">
        <f t="shared" si="3"/>
        <v>#N/A</v>
      </c>
      <c r="D22" s="2">
        <f t="shared" si="4"/>
        <v>1E-3</v>
      </c>
      <c r="E22" s="2">
        <f t="shared" si="5"/>
        <v>5.0000000000000001E-3</v>
      </c>
      <c r="F22" s="2">
        <f t="shared" si="6"/>
        <v>0.01</v>
      </c>
      <c r="G22" s="2">
        <f t="shared" ref="G22:G26" si="7">G3</f>
        <v>7.0000000000000001E-3</v>
      </c>
      <c r="H22" s="2" t="e">
        <f>H2</f>
        <v>#N/A</v>
      </c>
    </row>
    <row r="23" spans="1:11" x14ac:dyDescent="0.25">
      <c r="A23" t="s">
        <v>9</v>
      </c>
      <c r="B23" s="2" t="e">
        <f t="shared" si="2"/>
        <v>#N/A</v>
      </c>
      <c r="C23" s="2" t="e">
        <f t="shared" si="3"/>
        <v>#N/A</v>
      </c>
      <c r="D23" s="2" t="e">
        <f t="shared" si="4"/>
        <v>#N/A</v>
      </c>
      <c r="E23" s="2">
        <f t="shared" si="5"/>
        <v>1.0999999999999999E-2</v>
      </c>
      <c r="F23" s="2">
        <f t="shared" si="6"/>
        <v>3.1E-2</v>
      </c>
      <c r="G23" s="2">
        <f t="shared" si="7"/>
        <v>4.4999999999999998E-2</v>
      </c>
      <c r="H23" s="2" t="e">
        <f t="shared" ref="H23:H26" si="8">H3</f>
        <v>#N/A</v>
      </c>
      <c r="I23" s="2" t="e">
        <f>I2</f>
        <v>#N/A</v>
      </c>
    </row>
    <row r="24" spans="1:11" x14ac:dyDescent="0.25">
      <c r="A24" t="s">
        <v>12</v>
      </c>
      <c r="B24" s="2" t="e">
        <f t="shared" si="2"/>
        <v>#N/A</v>
      </c>
      <c r="C24" s="2" t="e">
        <f t="shared" si="3"/>
        <v>#N/A</v>
      </c>
      <c r="D24" s="2" t="e">
        <f t="shared" si="4"/>
        <v>#N/A</v>
      </c>
      <c r="E24" s="2" t="e">
        <f t="shared" si="5"/>
        <v>#N/A</v>
      </c>
      <c r="F24" s="2">
        <f t="shared" si="6"/>
        <v>8.7999999999999995E-2</v>
      </c>
      <c r="G24" s="2">
        <f t="shared" si="7"/>
        <v>0.187</v>
      </c>
      <c r="H24" s="2" t="e">
        <f t="shared" si="8"/>
        <v>#N/A</v>
      </c>
      <c r="I24" s="2" t="e">
        <f t="shared" ref="I24:I26" si="9">I3</f>
        <v>#N/A</v>
      </c>
      <c r="J24" s="2" t="e">
        <f>J2</f>
        <v>#N/A</v>
      </c>
    </row>
    <row r="25" spans="1:11" x14ac:dyDescent="0.25">
      <c r="A25" t="s">
        <v>10</v>
      </c>
      <c r="B25" s="2" t="e">
        <f t="shared" si="2"/>
        <v>#N/A</v>
      </c>
      <c r="C25" s="2" t="e">
        <f t="shared" si="3"/>
        <v>#N/A</v>
      </c>
      <c r="D25" s="2" t="e">
        <f t="shared" si="4"/>
        <v>#N/A</v>
      </c>
      <c r="E25" s="2" t="e">
        <f t="shared" si="5"/>
        <v>#N/A</v>
      </c>
      <c r="F25" s="2" t="e">
        <f t="shared" si="6"/>
        <v>#N/A</v>
      </c>
      <c r="G25" s="2">
        <f t="shared" si="7"/>
        <v>0.625</v>
      </c>
      <c r="H25" s="2" t="e">
        <f t="shared" si="8"/>
        <v>#N/A</v>
      </c>
      <c r="I25" s="2" t="e">
        <f t="shared" si="9"/>
        <v>#N/A</v>
      </c>
      <c r="J25" s="2" t="e">
        <f t="shared" ref="J25:J26" si="10">J3</f>
        <v>#N/A</v>
      </c>
      <c r="K25" s="2" t="e">
        <f>K2</f>
        <v>#N/A</v>
      </c>
    </row>
    <row r="26" spans="1:11" x14ac:dyDescent="0.25">
      <c r="A26" t="s">
        <v>11</v>
      </c>
      <c r="B26" s="2"/>
      <c r="C26" s="2" t="e">
        <f t="shared" si="3"/>
        <v>#N/A</v>
      </c>
      <c r="D26" s="2" t="e">
        <f t="shared" si="4"/>
        <v>#N/A</v>
      </c>
      <c r="E26" s="2" t="e">
        <f t="shared" si="5"/>
        <v>#N/A</v>
      </c>
      <c r="F26" s="2" t="e">
        <f t="shared" si="6"/>
        <v>#N/A</v>
      </c>
      <c r="G26" s="2" t="e">
        <f t="shared" si="7"/>
        <v>#N/A</v>
      </c>
      <c r="H26" s="4" t="e">
        <f t="shared" si="8"/>
        <v>#N/A</v>
      </c>
      <c r="I26" s="4" t="e">
        <f t="shared" si="9"/>
        <v>#N/A</v>
      </c>
      <c r="J26" s="2" t="e">
        <f t="shared" si="10"/>
        <v>#N/A</v>
      </c>
      <c r="K26" s="2" t="e">
        <f>K3</f>
        <v>#N/A</v>
      </c>
    </row>
    <row r="27" spans="1:11" x14ac:dyDescent="0.25">
      <c r="B27" s="2"/>
      <c r="C27" s="2"/>
    </row>
  </sheetData>
  <conditionalFormatting sqref="B2:K2 K3 B3:I11 J3:J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5" x14ac:dyDescent="0.25"/>
  <cols>
    <col min="1" max="1" width="10.375" bestFit="1" customWidth="1"/>
    <col min="2" max="3" width="3.625" customWidth="1"/>
    <col min="4" max="4" width="3.5" customWidth="1"/>
    <col min="5" max="11" width="3.625" customWidth="1"/>
  </cols>
  <sheetData>
    <row r="1" spans="1:11" x14ac:dyDescent="0.25">
      <c r="A1" t="s">
        <v>6</v>
      </c>
      <c r="B1">
        <v>1</v>
      </c>
      <c r="C1">
        <f>B1+1</f>
        <v>2</v>
      </c>
      <c r="D1">
        <f t="shared" ref="D1:K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</row>
    <row r="2" spans="1:11" ht="22.5" customHeight="1" x14ac:dyDescent="0.25">
      <c r="A2">
        <v>2</v>
      </c>
      <c r="B2" s="1">
        <f t="array" ref="B2">INDEX(output!$L$5:$L$68,MATCH('runtime diff'!B$1&amp;'runtime diff'!$A2,output!$B$5:$B$68&amp;output!$A$5:$A$68,0))</f>
        <v>0</v>
      </c>
      <c r="C2" s="1">
        <f t="array" ref="C2">INDEX(output!$L$5:$L$68,MATCH('runtime diff'!C$1&amp;'runtime diff'!$A2,output!$B$5:$B$68&amp;output!$A$5:$A$68,0))</f>
        <v>0</v>
      </c>
      <c r="D2" s="1">
        <f t="array" ref="D2">INDEX(output!$L$5:$L$68,MATCH('runtime diff'!D$1&amp;'runtime diff'!$A2,output!$B$5:$B$68&amp;output!$A$5:$A$68,0))</f>
        <v>0</v>
      </c>
      <c r="E2" s="1">
        <f t="array" ref="E2">INDEX(output!$L$5:$L$68,MATCH('runtime diff'!E$1&amp;'runtime diff'!$A2,output!$B$5:$B$68&amp;output!$A$5:$A$68,0))</f>
        <v>-1E-3</v>
      </c>
      <c r="F2" s="1">
        <f t="array" ref="F2">INDEX(output!$L$5:$L$68,MATCH('runtime diff'!F$1&amp;'runtime diff'!$A2,output!$B$5:$B$68&amp;output!$A$5:$A$68,0))</f>
        <v>1E-3</v>
      </c>
      <c r="G2" s="1">
        <f t="array" ref="G2">INDEX(output!$L$5:$L$68,MATCH('runtime diff'!G$1&amp;'runtime diff'!$A2,output!$B$5:$B$68&amp;output!$A$5:$A$68,0))</f>
        <v>0</v>
      </c>
      <c r="H2" s="1" t="e">
        <f t="array" ref="H2">INDEX(output!$L$5:$L$68,MATCH('runtime diff'!H$1&amp;'runtime diff'!$A2,output!$B$5:$B$68&amp;output!$A$5:$A$68,0))</f>
        <v>#N/A</v>
      </c>
      <c r="I2" s="1" t="e">
        <f t="array" ref="I2">INDEX(output!$L$5:$L$68,MATCH('runtime diff'!I$1&amp;'runtime diff'!$A2,output!$B$5:$B$68&amp;output!$A$5:$A$68,0))</f>
        <v>#N/A</v>
      </c>
      <c r="J2" s="1" t="e">
        <f t="array" ref="J2">INDEX(output!$L$5:$L$68,MATCH('runtime diff'!J$1&amp;'runtime diff'!$A2,output!$B$5:$B$68&amp;output!$A$5:$A$68,0))</f>
        <v>#N/A</v>
      </c>
      <c r="K2" s="1" t="e">
        <f t="array" ref="K2">INDEX(output!$L$5:$L$68,MATCH('runtime diff'!K$1&amp;'runtime diff'!$A2,output!$B$5:$B$68&amp;output!$A$5:$A$68,0))</f>
        <v>#N/A</v>
      </c>
    </row>
    <row r="3" spans="1:11" ht="22.5" customHeight="1" x14ac:dyDescent="0.25">
      <c r="A3">
        <f>A2+1</f>
        <v>3</v>
      </c>
      <c r="B3" s="1">
        <f t="array" ref="B3">INDEX(output!$L$5:$L$68,MATCH('runtime diff'!B$1&amp;'runtime diff'!$A3,output!$B$5:$B$68&amp;output!$A$5:$A$68,0))</f>
        <v>0</v>
      </c>
      <c r="C3" s="1">
        <f t="array" ref="C3">INDEX(output!$L$5:$L$68,MATCH('runtime diff'!C$1&amp;'runtime diff'!$A3,output!$B$5:$B$68&amp;output!$A$5:$A$68,0))</f>
        <v>0</v>
      </c>
      <c r="D3" s="1">
        <f t="array" ref="D3">INDEX(output!$L$5:$L$68,MATCH('runtime diff'!D$1&amp;'runtime diff'!$A3,output!$B$5:$B$68&amp;output!$A$5:$A$68,0))</f>
        <v>0</v>
      </c>
      <c r="E3" s="1">
        <f t="array" ref="E3">INDEX(output!$L$5:$L$68,MATCH('runtime diff'!E$1&amp;'runtime diff'!$A3,output!$B$5:$B$68&amp;output!$A$5:$A$68,0))</f>
        <v>1E-3</v>
      </c>
      <c r="F3" s="1">
        <f t="array" ref="F3">INDEX(output!$L$5:$L$68,MATCH('runtime diff'!F$1&amp;'runtime diff'!$A3,output!$B$5:$B$68&amp;output!$A$5:$A$68,0))</f>
        <v>2E-3</v>
      </c>
      <c r="G3" s="1">
        <f t="array" ref="G3">INDEX(output!$L$5:$L$68,MATCH('runtime diff'!G$1&amp;'runtime diff'!$A3,output!$B$5:$B$68&amp;output!$A$5:$A$68,0))</f>
        <v>1.0999999999999999E-2</v>
      </c>
      <c r="H3" s="1" t="e">
        <f t="array" ref="H3">INDEX(output!$L$5:$L$68,MATCH('runtime diff'!H$1&amp;'runtime diff'!$A3,output!$B$5:$B$68&amp;output!$A$5:$A$68,0))</f>
        <v>#N/A</v>
      </c>
      <c r="I3" s="1" t="e">
        <f t="array" ref="I3">INDEX(output!$L$5:$L$68,MATCH('runtime diff'!I$1&amp;'runtime diff'!$A3,output!$B$5:$B$68&amp;output!$A$5:$A$68,0))</f>
        <v>#N/A</v>
      </c>
      <c r="J3" s="1" t="e">
        <f t="array" ref="J3">INDEX(output!$L$5:$L$68,MATCH('runtime diff'!J$1&amp;'runtime diff'!$A3,output!$B$5:$B$68&amp;output!$A$5:$A$68,0))</f>
        <v>#N/A</v>
      </c>
      <c r="K3" s="1" t="e">
        <f t="array" ref="K3">INDEX(output!$L$5:$L$68,MATCH('runtime diff'!K$1&amp;'runtime diff'!$A3,output!$B$5:$B$68&amp;output!$A$5:$A$68,0))</f>
        <v>#N/A</v>
      </c>
    </row>
    <row r="4" spans="1:11" ht="22.5" customHeight="1" x14ac:dyDescent="0.25">
      <c r="A4">
        <f t="shared" ref="A4:A6" si="1">A3+1</f>
        <v>4</v>
      </c>
      <c r="B4" s="1">
        <f t="array" ref="B4">INDEX(output!$L$5:$L$68,MATCH('runtime diff'!B$1&amp;'runtime diff'!$A4,output!$B$5:$B$68&amp;output!$A$5:$A$68,0))</f>
        <v>0</v>
      </c>
      <c r="C4" s="1">
        <f t="array" ref="C4">INDEX(output!$L$5:$L$68,MATCH('runtime diff'!C$1&amp;'runtime diff'!$A4,output!$B$5:$B$68&amp;output!$A$5:$A$68,0))</f>
        <v>0</v>
      </c>
      <c r="D4" s="1">
        <f t="array" ref="D4">INDEX(output!$L$5:$L$68,MATCH('runtime diff'!D$1&amp;'runtime diff'!$A4,output!$B$5:$B$68&amp;output!$A$5:$A$68,0))</f>
        <v>1E-3</v>
      </c>
      <c r="E4" s="1">
        <f t="array" ref="E4">INDEX(output!$L$5:$L$68,MATCH('runtime diff'!E$1&amp;'runtime diff'!$A4,output!$B$5:$B$68&amp;output!$A$5:$A$68,0))</f>
        <v>2E-3</v>
      </c>
      <c r="F4" s="1">
        <f t="array" ref="F4">INDEX(output!$L$5:$L$68,MATCH('runtime diff'!F$1&amp;'runtime diff'!$A4,output!$B$5:$B$68&amp;output!$A$5:$A$68,0))</f>
        <v>1.5000000000000001E-2</v>
      </c>
      <c r="G4" s="1">
        <f t="array" ref="G4">INDEX(output!$L$5:$L$68,MATCH('runtime diff'!G$1&amp;'runtime diff'!$A4,output!$B$5:$B$68&amp;output!$A$5:$A$68,0))</f>
        <v>7.8E-2</v>
      </c>
      <c r="H4" s="1" t="e">
        <f t="array" ref="H4">INDEX(output!$L$5:$L$68,MATCH('runtime diff'!H$1&amp;'runtime diff'!$A4,output!$B$5:$B$68&amp;output!$A$5:$A$68,0))</f>
        <v>#N/A</v>
      </c>
      <c r="I4" s="1" t="e">
        <f t="array" ref="I4">INDEX(output!$L$5:$L$68,MATCH('runtime diff'!I$1&amp;'runtime diff'!$A4,output!$B$5:$B$68&amp;output!$A$5:$A$68,0))</f>
        <v>#N/A</v>
      </c>
      <c r="J4" s="1" t="e">
        <f t="array" ref="J4">INDEX(output!$L$5:$L$68,MATCH('runtime diff'!J$1&amp;'runtime diff'!$A4,output!$B$5:$B$68&amp;output!$A$5:$A$68,0))</f>
        <v>#N/A</v>
      </c>
    </row>
    <row r="5" spans="1:11" ht="22.5" customHeight="1" x14ac:dyDescent="0.25">
      <c r="A5">
        <f t="shared" si="1"/>
        <v>5</v>
      </c>
      <c r="B5" s="1">
        <f t="array" ref="B5">INDEX(output!$L$5:$L$68,MATCH('runtime diff'!B$1&amp;'runtime diff'!$A5,output!$B$5:$B$68&amp;output!$A$5:$A$68,0))</f>
        <v>0</v>
      </c>
      <c r="C5" s="1">
        <f t="array" ref="C5">INDEX(output!$L$5:$L$68,MATCH('runtime diff'!C$1&amp;'runtime diff'!$A5,output!$B$5:$B$68&amp;output!$A$5:$A$68,0))</f>
        <v>0</v>
      </c>
      <c r="D5" s="1">
        <f t="array" ref="D5">INDEX(output!$L$5:$L$68,MATCH('runtime diff'!D$1&amp;'runtime diff'!$A5,output!$B$5:$B$68&amp;output!$A$5:$A$68,0))</f>
        <v>1E-3</v>
      </c>
      <c r="E5" s="1">
        <f t="array" ref="E5">INDEX(output!$L$5:$L$68,MATCH('runtime diff'!E$1&amp;'runtime diff'!$A5,output!$B$5:$B$68&amp;output!$A$5:$A$68,0))</f>
        <v>9.0000000000000011E-3</v>
      </c>
      <c r="F5" s="1">
        <f t="array" ref="F5">INDEX(output!$L$5:$L$68,MATCH('runtime diff'!F$1&amp;'runtime diff'!$A5,output!$B$5:$B$68&amp;output!$A$5:$A$68,0))</f>
        <v>5.4999999999999993E-2</v>
      </c>
      <c r="G5" s="1">
        <f t="array" ref="G5">INDEX(output!$L$5:$L$68,MATCH('runtime diff'!G$1&amp;'runtime diff'!$A5,output!$B$5:$B$68&amp;output!$A$5:$A$68,0))</f>
        <v>0.37500000000000006</v>
      </c>
      <c r="H5" s="1" t="e">
        <f t="array" ref="H5">INDEX(output!$L$5:$L$68,MATCH('runtime diff'!H$1&amp;'runtime diff'!$A5,output!$B$5:$B$68&amp;output!$A$5:$A$68,0))</f>
        <v>#N/A</v>
      </c>
      <c r="I5" s="1" t="e">
        <f t="array" ref="I5">INDEX(output!$L$5:$L$68,MATCH('runtime diff'!I$1&amp;'runtime diff'!$A5,output!$B$5:$B$68&amp;output!$A$5:$A$68,0))</f>
        <v>#N/A</v>
      </c>
    </row>
    <row r="6" spans="1:11" ht="22.5" customHeight="1" x14ac:dyDescent="0.25">
      <c r="A6">
        <f t="shared" si="1"/>
        <v>6</v>
      </c>
      <c r="B6" s="1">
        <f t="array" ref="B6">INDEX(output!$L$5:$L$68,MATCH('runtime diff'!B$1&amp;'runtime diff'!$A6,output!$B$5:$B$68&amp;output!$A$5:$A$68,0))</f>
        <v>0</v>
      </c>
      <c r="C6" s="1">
        <f t="array" ref="C6">INDEX(output!$L$5:$L$68,MATCH('runtime diff'!C$1&amp;'runtime diff'!$A6,output!$B$5:$B$68&amp;output!$A$5:$A$68,0))</f>
        <v>0</v>
      </c>
      <c r="D6" s="1">
        <f t="array" ref="D6">INDEX(output!$L$5:$L$68,MATCH('runtime diff'!D$1&amp;'runtime diff'!$A6,output!$B$5:$B$68&amp;output!$A$5:$A$68,0))</f>
        <v>2E-3</v>
      </c>
      <c r="E6" s="1">
        <f t="array" ref="E6">INDEX(output!$L$5:$L$68,MATCH('runtime diff'!E$1&amp;'runtime diff'!$A6,output!$B$5:$B$68&amp;output!$A$5:$A$68,0))</f>
        <v>2.4000000000000004E-2</v>
      </c>
      <c r="F6" s="1">
        <f t="array" ref="F6">INDEX(output!$L$5:$L$68,MATCH('runtime diff'!F$1&amp;'runtime diff'!$A6,output!$B$5:$B$68&amp;output!$A$5:$A$68,0))</f>
        <v>0.155</v>
      </c>
      <c r="G6" s="1">
        <f t="array" ref="G6">INDEX(output!$L$5:$L$68,MATCH('runtime diff'!G$1&amp;'runtime diff'!$A6,output!$B$5:$B$68&amp;output!$A$5:$A$68,0))</f>
        <v>4.2240000000000002</v>
      </c>
      <c r="H6" s="1" t="e">
        <f t="array" ref="H6">INDEX(output!$L$5:$L$68,MATCH('runtime diff'!H$1&amp;'runtime diff'!$A6,output!$B$5:$B$68&amp;output!$A$5:$A$68,0))</f>
        <v>#N/A</v>
      </c>
      <c r="I6" s="1"/>
    </row>
    <row r="7" spans="1:11" ht="22.5" customHeight="1" x14ac:dyDescent="0.25">
      <c r="A7">
        <f>A6+1</f>
        <v>7</v>
      </c>
      <c r="B7" s="1" t="e">
        <f t="array" ref="B7">INDEX(output!$L$5:$L$68,MATCH('runtime diff'!B$1&amp;'runtime diff'!$A7,output!$B$5:$B$68&amp;output!$A$5:$A$68,0))</f>
        <v>#N/A</v>
      </c>
      <c r="C7" s="1" t="e">
        <f t="array" ref="C7">INDEX(output!$L$5:$L$68,MATCH('runtime diff'!C$1&amp;'runtime diff'!$A7,output!$B$5:$B$68&amp;output!$A$5:$A$68,0))</f>
        <v>#N/A</v>
      </c>
      <c r="D7" s="1" t="e">
        <f t="array" ref="D7">INDEX(output!$L$5:$L$68,MATCH('runtime diff'!D$1&amp;'runtime diff'!$A7,output!$B$5:$B$68&amp;output!$A$5:$A$68,0))</f>
        <v>#N/A</v>
      </c>
      <c r="E7" s="1" t="e">
        <f t="array" ref="E7">INDEX(output!$L$5:$L$68,MATCH('runtime diff'!E$1&amp;'runtime diff'!$A7,output!$B$5:$B$68&amp;output!$A$5:$A$68,0))</f>
        <v>#N/A</v>
      </c>
      <c r="F7" s="1" t="e">
        <f t="array" ref="F7">INDEX(output!$L$5:$L$68,MATCH('runtime diff'!F$1&amp;'runtime diff'!$A7,output!$B$5:$B$68&amp;output!$A$5:$A$68,0))</f>
        <v>#N/A</v>
      </c>
      <c r="G7" s="1" t="e">
        <f t="array" ref="G7">INDEX(output!$L$5:$L$68,MATCH('runtime diff'!G$1&amp;'runtime diff'!$A7,output!$B$5:$B$68&amp;output!$A$5:$A$68,0))</f>
        <v>#N/A</v>
      </c>
      <c r="H7" s="1"/>
      <c r="I7" s="1"/>
    </row>
    <row r="8" spans="1:11" ht="22.5" customHeight="1" x14ac:dyDescent="0.25">
      <c r="A8">
        <f>A7+1</f>
        <v>8</v>
      </c>
      <c r="B8" s="1" t="e">
        <f t="array" ref="B8">INDEX(output!$L$5:$L$68,MATCH('runtime diff'!B$1&amp;'runtime diff'!$A8,output!$B$5:$B$68&amp;output!$A$5:$A$68,0))</f>
        <v>#N/A</v>
      </c>
      <c r="C8" s="1" t="e">
        <f t="array" ref="C8">INDEX(output!$L$5:$L$68,MATCH('runtime diff'!C$1&amp;'runtime diff'!$A8,output!$B$5:$B$68&amp;output!$A$5:$A$68,0))</f>
        <v>#N/A</v>
      </c>
      <c r="D8" s="1" t="e">
        <f t="array" ref="D8">INDEX(output!$L$5:$L$68,MATCH('runtime diff'!D$1&amp;'runtime diff'!$A8,output!$B$5:$B$68&amp;output!$A$5:$A$68,0))</f>
        <v>#N/A</v>
      </c>
      <c r="E8" s="1" t="e">
        <f t="array" ref="E8">INDEX(output!$L$5:$L$68,MATCH('runtime diff'!E$1&amp;'runtime diff'!$A8,output!$B$5:$B$68&amp;output!$A$5:$A$68,0))</f>
        <v>#N/A</v>
      </c>
      <c r="F8" s="1" t="e">
        <f t="array" ref="F8">INDEX(output!$L$5:$L$68,MATCH('runtime diff'!F$1&amp;'runtime diff'!$A8,output!$B$5:$B$68&amp;output!$A$5:$A$68,0))</f>
        <v>#N/A</v>
      </c>
      <c r="G8" s="1"/>
      <c r="H8" s="1"/>
      <c r="I8" s="1"/>
    </row>
    <row r="9" spans="1:11" ht="22.5" customHeight="1" x14ac:dyDescent="0.25">
      <c r="A9">
        <f>A8+1</f>
        <v>9</v>
      </c>
      <c r="B9" s="1" t="e">
        <f t="array" ref="B9">INDEX(output!$L$5:$L$68,MATCH('runtime diff'!B$1&amp;'runtime diff'!$A9,output!$B$5:$B$68&amp;output!$A$5:$A$68,0))</f>
        <v>#N/A</v>
      </c>
      <c r="C9" s="1" t="e">
        <f t="array" ref="C9">INDEX(output!$L$5:$L$68,MATCH('runtime diff'!C$1&amp;'runtime diff'!$A9,output!$B$5:$B$68&amp;output!$A$5:$A$68,0))</f>
        <v>#N/A</v>
      </c>
      <c r="D9" s="1" t="e">
        <f t="array" ref="D9">INDEX(output!$L$5:$L$68,MATCH('runtime diff'!D$1&amp;'runtime diff'!$A9,output!$B$5:$B$68&amp;output!$A$5:$A$68,0))</f>
        <v>#N/A</v>
      </c>
      <c r="E9" s="1" t="e">
        <f t="array" ref="E9">INDEX(output!$L$5:$L$68,MATCH('runtime diff'!E$1&amp;'runtime diff'!$A9,output!$B$5:$B$68&amp;output!$A$5:$A$68,0))</f>
        <v>#N/A</v>
      </c>
      <c r="F9" s="1"/>
      <c r="G9" s="1"/>
      <c r="H9" s="1"/>
      <c r="I9" s="1"/>
    </row>
    <row r="10" spans="1:11" ht="22.5" customHeight="1" x14ac:dyDescent="0.25">
      <c r="A10">
        <f>A9+1</f>
        <v>10</v>
      </c>
      <c r="B10" s="1" t="e">
        <f t="array" ref="B10">INDEX(output!$L$5:$L$68,MATCH('runtime diff'!B$1&amp;'runtime diff'!$A10,output!$B$5:$B$68&amp;output!$A$5:$A$68,0))</f>
        <v>#N/A</v>
      </c>
      <c r="C10" s="1" t="e">
        <f t="array" ref="C10">INDEX(output!$L$5:$L$68,MATCH('runtime diff'!C$1&amp;'runtime diff'!$A10,output!$B$5:$B$68&amp;output!$A$5:$A$68,0))</f>
        <v>#N/A</v>
      </c>
      <c r="D10" s="1" t="e">
        <f t="array" ref="D10">INDEX(output!$L$5:$L$68,MATCH('runtime diff'!D$1&amp;'runtime diff'!$A10,output!$B$5:$B$68&amp;output!$A$5:$A$68,0))</f>
        <v>#N/A</v>
      </c>
      <c r="E10" s="1"/>
      <c r="F10" s="1"/>
      <c r="G10" s="1"/>
      <c r="H10" s="1"/>
      <c r="I10" s="1"/>
    </row>
    <row r="11" spans="1:11" ht="22.5" customHeight="1" x14ac:dyDescent="0.25">
      <c r="A11">
        <f>A10+1</f>
        <v>11</v>
      </c>
      <c r="B11" s="1" t="e">
        <f t="array" ref="B11">INDEX(output!$L$5:$L$68,MATCH('runtime diff'!B$1&amp;'runtime diff'!$A11,output!$B$5:$B$68&amp;output!$A$5:$A$68,0))</f>
        <v>#N/A</v>
      </c>
      <c r="C11" s="1" t="e">
        <f t="array" ref="C11">INDEX(output!$L$5:$L$68,MATCH('runtime diff'!C$1&amp;'runtime diff'!$A11,output!$B$5:$B$68&amp;output!$A$5:$A$68,0))</f>
        <v>#N/A</v>
      </c>
      <c r="D11" s="1"/>
      <c r="E11" s="1"/>
      <c r="F11" s="1"/>
      <c r="G11" s="1"/>
      <c r="H11" s="1"/>
      <c r="I11" s="1"/>
    </row>
    <row r="15" spans="1:11" x14ac:dyDescent="0.25">
      <c r="A15" t="s">
        <v>7</v>
      </c>
    </row>
    <row r="16" spans="1:11" x14ac:dyDescent="0.25">
      <c r="B16" s="2">
        <f t="shared" ref="B16:B25" si="2">B2</f>
        <v>0</v>
      </c>
    </row>
    <row r="17" spans="1:11" x14ac:dyDescent="0.25">
      <c r="B17" s="2">
        <f t="shared" si="2"/>
        <v>0</v>
      </c>
      <c r="C17" s="2">
        <f>C2</f>
        <v>0</v>
      </c>
    </row>
    <row r="18" spans="1:11" x14ac:dyDescent="0.25">
      <c r="B18" s="2">
        <f t="shared" si="2"/>
        <v>0</v>
      </c>
      <c r="C18" s="2">
        <f t="shared" ref="C18:C26" si="3">C3</f>
        <v>0</v>
      </c>
      <c r="D18" s="2">
        <f>D2</f>
        <v>0</v>
      </c>
    </row>
    <row r="19" spans="1:11" x14ac:dyDescent="0.25">
      <c r="B19" s="2">
        <f t="shared" si="2"/>
        <v>0</v>
      </c>
      <c r="C19" s="2">
        <f t="shared" si="3"/>
        <v>0</v>
      </c>
      <c r="D19" s="2">
        <f t="shared" ref="D19:D26" si="4">D3</f>
        <v>0</v>
      </c>
      <c r="E19" s="2">
        <f>E2</f>
        <v>-1E-3</v>
      </c>
      <c r="F19" s="2"/>
      <c r="G19" s="2"/>
    </row>
    <row r="20" spans="1:11" x14ac:dyDescent="0.25">
      <c r="B20" s="2">
        <f t="shared" si="2"/>
        <v>0</v>
      </c>
      <c r="C20" s="2">
        <f t="shared" si="3"/>
        <v>0</v>
      </c>
      <c r="D20" s="2">
        <f t="shared" si="4"/>
        <v>1E-3</v>
      </c>
      <c r="E20" s="2">
        <f t="shared" ref="E20:E26" si="5">E3</f>
        <v>1E-3</v>
      </c>
      <c r="F20" s="2">
        <f>F2</f>
        <v>1E-3</v>
      </c>
      <c r="G20" s="2"/>
    </row>
    <row r="21" spans="1:11" x14ac:dyDescent="0.25">
      <c r="B21" s="2" t="e">
        <f t="shared" si="2"/>
        <v>#N/A</v>
      </c>
      <c r="C21" s="2">
        <f t="shared" si="3"/>
        <v>0</v>
      </c>
      <c r="D21" s="2">
        <f t="shared" si="4"/>
        <v>1E-3</v>
      </c>
      <c r="E21" s="2">
        <f t="shared" si="5"/>
        <v>2E-3</v>
      </c>
      <c r="F21" s="2">
        <f t="shared" ref="F21:F26" si="6">F3</f>
        <v>2E-3</v>
      </c>
      <c r="G21" s="2">
        <f>G2</f>
        <v>0</v>
      </c>
    </row>
    <row r="22" spans="1:11" x14ac:dyDescent="0.25">
      <c r="B22" s="2" t="e">
        <f t="shared" si="2"/>
        <v>#N/A</v>
      </c>
      <c r="C22" s="2" t="e">
        <f t="shared" si="3"/>
        <v>#N/A</v>
      </c>
      <c r="D22" s="2">
        <f t="shared" si="4"/>
        <v>2E-3</v>
      </c>
      <c r="E22" s="2">
        <f t="shared" si="5"/>
        <v>9.0000000000000011E-3</v>
      </c>
      <c r="F22" s="2">
        <f t="shared" si="6"/>
        <v>1.5000000000000001E-2</v>
      </c>
      <c r="G22" s="2">
        <f t="shared" ref="G22:G26" si="7">G3</f>
        <v>1.0999999999999999E-2</v>
      </c>
      <c r="H22" s="2" t="e">
        <f>H2</f>
        <v>#N/A</v>
      </c>
    </row>
    <row r="23" spans="1:11" x14ac:dyDescent="0.25">
      <c r="A23" t="s">
        <v>9</v>
      </c>
      <c r="B23" s="2" t="e">
        <f t="shared" si="2"/>
        <v>#N/A</v>
      </c>
      <c r="C23" s="2" t="e">
        <f t="shared" si="3"/>
        <v>#N/A</v>
      </c>
      <c r="D23" s="2" t="e">
        <f t="shared" si="4"/>
        <v>#N/A</v>
      </c>
      <c r="E23" s="2">
        <f t="shared" si="5"/>
        <v>2.4000000000000004E-2</v>
      </c>
      <c r="F23" s="2">
        <f t="shared" si="6"/>
        <v>5.4999999999999993E-2</v>
      </c>
      <c r="G23" s="2">
        <f t="shared" si="7"/>
        <v>7.8E-2</v>
      </c>
      <c r="H23" s="2" t="e">
        <f t="shared" ref="H23:H26" si="8">H3</f>
        <v>#N/A</v>
      </c>
      <c r="I23" s="2" t="e">
        <f>I2</f>
        <v>#N/A</v>
      </c>
    </row>
    <row r="24" spans="1:11" x14ac:dyDescent="0.25">
      <c r="A24" t="s">
        <v>12</v>
      </c>
      <c r="B24" s="2" t="e">
        <f t="shared" si="2"/>
        <v>#N/A</v>
      </c>
      <c r="C24" s="2" t="e">
        <f t="shared" si="3"/>
        <v>#N/A</v>
      </c>
      <c r="D24" s="2" t="e">
        <f t="shared" si="4"/>
        <v>#N/A</v>
      </c>
      <c r="E24" s="2" t="e">
        <f t="shared" si="5"/>
        <v>#N/A</v>
      </c>
      <c r="F24" s="2">
        <f t="shared" si="6"/>
        <v>0.155</v>
      </c>
      <c r="G24" s="2">
        <f t="shared" si="7"/>
        <v>0.37500000000000006</v>
      </c>
      <c r="H24" s="2" t="e">
        <f t="shared" si="8"/>
        <v>#N/A</v>
      </c>
      <c r="I24" s="2" t="e">
        <f t="shared" ref="I24:I26" si="9">I3</f>
        <v>#N/A</v>
      </c>
      <c r="J24" s="2" t="e">
        <f>J2</f>
        <v>#N/A</v>
      </c>
    </row>
    <row r="25" spans="1:11" x14ac:dyDescent="0.25">
      <c r="A25" t="s">
        <v>10</v>
      </c>
      <c r="B25" s="2" t="e">
        <f t="shared" si="2"/>
        <v>#N/A</v>
      </c>
      <c r="C25" s="2" t="e">
        <f t="shared" si="3"/>
        <v>#N/A</v>
      </c>
      <c r="D25" s="2" t="e">
        <f t="shared" si="4"/>
        <v>#N/A</v>
      </c>
      <c r="E25" s="2" t="e">
        <f t="shared" si="5"/>
        <v>#N/A</v>
      </c>
      <c r="F25" s="2" t="e">
        <f t="shared" si="6"/>
        <v>#N/A</v>
      </c>
      <c r="G25" s="2">
        <f t="shared" si="7"/>
        <v>4.2240000000000002</v>
      </c>
      <c r="H25" s="2" t="e">
        <f t="shared" si="8"/>
        <v>#N/A</v>
      </c>
      <c r="I25" s="2" t="e">
        <f t="shared" si="9"/>
        <v>#N/A</v>
      </c>
      <c r="J25" s="2" t="e">
        <f t="shared" ref="J25:J26" si="10">J3</f>
        <v>#N/A</v>
      </c>
      <c r="K25" s="2" t="e">
        <f>K2</f>
        <v>#N/A</v>
      </c>
    </row>
    <row r="26" spans="1:11" x14ac:dyDescent="0.25">
      <c r="A26" t="s">
        <v>11</v>
      </c>
      <c r="B26" s="2"/>
      <c r="C26" s="2" t="e">
        <f t="shared" si="3"/>
        <v>#N/A</v>
      </c>
      <c r="D26" s="2" t="e">
        <f t="shared" si="4"/>
        <v>#N/A</v>
      </c>
      <c r="E26" s="2" t="e">
        <f t="shared" si="5"/>
        <v>#N/A</v>
      </c>
      <c r="F26" s="2" t="e">
        <f t="shared" si="6"/>
        <v>#N/A</v>
      </c>
      <c r="G26" s="2" t="e">
        <f t="shared" si="7"/>
        <v>#N/A</v>
      </c>
      <c r="H26" s="4" t="e">
        <f t="shared" si="8"/>
        <v>#N/A</v>
      </c>
      <c r="I26" s="4" t="e">
        <f t="shared" si="9"/>
        <v>#N/A</v>
      </c>
      <c r="J26" s="2" t="e">
        <f t="shared" si="10"/>
        <v>#N/A</v>
      </c>
      <c r="K26" s="2" t="e">
        <f>K3</f>
        <v>#N/A</v>
      </c>
    </row>
    <row r="27" spans="1:11" x14ac:dyDescent="0.25">
      <c r="B27" s="2"/>
      <c r="C27" s="2"/>
    </row>
  </sheetData>
  <conditionalFormatting sqref="B2:K2 K3 J3:J4 B3:I1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</vt:lpstr>
      <vt:lpstr>guess data</vt:lpstr>
      <vt:lpstr>runtime data</vt:lpstr>
      <vt:lpstr>runtime 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2016-09-02T20:34:04Z</dcterms:created>
  <dcterms:modified xsi:type="dcterms:W3CDTF">2016-09-10T18:56:12Z</dcterms:modified>
</cp:coreProperties>
</file>