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18a1e63de9b4a3/Desktop/"/>
    </mc:Choice>
  </mc:AlternateContent>
  <xr:revisionPtr revIDLastSave="1" documentId="13_ncr:1_{DF78DFA8-8703-4EEF-B9E6-A3583AF3B116}" xr6:coauthVersionLast="47" xr6:coauthVersionMax="47" xr10:uidLastSave="{66D55EFD-C0EB-45B6-A239-F6E4E5A55B39}"/>
  <bookViews>
    <workbookView xWindow="-108" yWindow="-108" windowWidth="23256" windowHeight="12576" xr2:uid="{D25CAA45-D3BC-4662-9A45-71BE3EEC3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5" i="1"/>
  <c r="O6" i="1"/>
  <c r="O7" i="1"/>
  <c r="O8" i="1"/>
  <c r="O9" i="1"/>
  <c r="O10" i="1"/>
  <c r="O11" i="1"/>
  <c r="O12" i="1"/>
  <c r="O13" i="1"/>
  <c r="O5" i="1"/>
  <c r="K6" i="1"/>
  <c r="K7" i="1"/>
  <c r="K8" i="1"/>
  <c r="K9" i="1"/>
  <c r="K10" i="1"/>
  <c r="K11" i="1"/>
  <c r="K12" i="1"/>
  <c r="K13" i="1"/>
  <c r="K5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<sst xmlns="http://schemas.openxmlformats.org/spreadsheetml/2006/main" count="13" uniqueCount="13">
  <si>
    <t>Sum of Rehabilitation Expenditure (INR Crore)</t>
  </si>
  <si>
    <t>Sum of Relief Expenditure (INR Crore)</t>
  </si>
  <si>
    <t>Estimated Utilization (₹ Crore)</t>
  </si>
  <si>
    <t>NDRF Allocation (₹ Crore)</t>
  </si>
  <si>
    <t>SDRF Allocation (₹ Crore)</t>
  </si>
  <si>
    <t>Number of Landslides</t>
  </si>
  <si>
    <t>Average Rainfall (mm)</t>
  </si>
  <si>
    <t>Year</t>
  </si>
  <si>
    <t xml:space="preserve">balance </t>
  </si>
  <si>
    <t>Sum of Infrastructure Repair Expenditure (INR Crore)</t>
  </si>
  <si>
    <t>Total expenditure</t>
  </si>
  <si>
    <t>balance 2</t>
  </si>
  <si>
    <t xml:space="preserve"> Total allocation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</si>
</sst>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2AE4-1140-43AE-92D6-233EDD3F8566}">
  <dimension ref="D4:P15"/>
  <sheetViews>
    <sheetView tabSelected="1" workbookViewId="0">
      <selection activeCell="K20" sqref="K20"/>
    </sheetView>
  </sheetViews>
  <sheetFormatPr defaultRowHeight="14.4" x14ac:dyDescent="0.3"/>
  <cols>
    <col min="4" max="4" width="10.44140625" customWidth="1"/>
    <col min="5" max="5" width="15.33203125" customWidth="1"/>
    <col min="6" max="6" width="10.109375" customWidth="1"/>
    <col min="7" max="7" width="11" customWidth="1"/>
    <col min="8" max="8" width="12.109375" customWidth="1"/>
    <col min="9" max="9" width="13.77734375" customWidth="1"/>
    <col min="10" max="11" width="12.44140625" customWidth="1"/>
    <col min="12" max="12" width="15.33203125" customWidth="1"/>
    <col min="13" max="13" width="17.5546875" customWidth="1"/>
    <col min="14" max="14" width="11" customWidth="1"/>
    <col min="15" max="15" width="11.109375" customWidth="1"/>
  </cols>
  <sheetData>
    <row r="4" spans="4:16" ht="86.4" x14ac:dyDescent="0.3">
      <c r="D4" s="1" t="s">
        <v>7</v>
      </c>
      <c r="E4" s="4" t="s">
        <v>6</v>
      </c>
      <c r="F4" s="4" t="s">
        <v>5</v>
      </c>
      <c r="G4" s="4" t="s">
        <v>4</v>
      </c>
      <c r="H4" s="4" t="s">
        <v>3</v>
      </c>
      <c r="I4" s="4" t="s">
        <v>12</v>
      </c>
      <c r="J4" s="5" t="s">
        <v>2</v>
      </c>
      <c r="K4" s="5" t="s">
        <v>8</v>
      </c>
      <c r="L4" s="4" t="s">
        <v>1</v>
      </c>
      <c r="M4" s="4" t="s">
        <v>0</v>
      </c>
      <c r="N4" s="8" t="s">
        <v>9</v>
      </c>
      <c r="O4" s="1" t="s">
        <v>10</v>
      </c>
      <c r="P4" s="1" t="s">
        <v>11</v>
      </c>
    </row>
    <row r="5" spans="4:16" x14ac:dyDescent="0.3">
      <c r="D5" s="1">
        <v>2015</v>
      </c>
      <c r="E5" s="2">
        <v>760</v>
      </c>
      <c r="F5" s="2">
        <v>450</v>
      </c>
      <c r="G5" s="3">
        <v>7100</v>
      </c>
      <c r="H5" s="3">
        <v>1000</v>
      </c>
      <c r="I5" s="3">
        <f t="shared" ref="I5:I13" si="0">G5+H5</f>
        <v>8100</v>
      </c>
      <c r="J5" s="6">
        <v>7500</v>
      </c>
      <c r="K5" s="6">
        <f>I5-J5</f>
        <v>600</v>
      </c>
      <c r="L5" s="2">
        <v>2385</v>
      </c>
      <c r="M5" s="2">
        <v>1910</v>
      </c>
      <c r="N5" s="9">
        <v>1577</v>
      </c>
      <c r="O5" s="9">
        <f>L5+M5+N5</f>
        <v>5872</v>
      </c>
      <c r="P5" s="10">
        <f>I5-O5</f>
        <v>2228</v>
      </c>
    </row>
    <row r="6" spans="4:16" x14ac:dyDescent="0.3">
      <c r="D6" s="1">
        <v>2016</v>
      </c>
      <c r="E6" s="2">
        <v>880</v>
      </c>
      <c r="F6" s="2">
        <v>520</v>
      </c>
      <c r="G6" s="3">
        <v>7500</v>
      </c>
      <c r="H6" s="3">
        <v>1500</v>
      </c>
      <c r="I6" s="3">
        <f t="shared" si="0"/>
        <v>9000</v>
      </c>
      <c r="J6" s="6">
        <v>8000</v>
      </c>
      <c r="K6" s="6">
        <f t="shared" ref="K6:K13" si="1">I6-J6</f>
        <v>1000</v>
      </c>
      <c r="L6" s="2">
        <v>2525</v>
      </c>
      <c r="M6" s="2">
        <v>2100</v>
      </c>
      <c r="N6" s="9">
        <v>1708</v>
      </c>
      <c r="O6" s="9">
        <f t="shared" ref="O6:O13" si="2">L6+M6+N6</f>
        <v>6333</v>
      </c>
      <c r="P6" s="10">
        <f t="shared" ref="P6:P13" si="3">I6-O6</f>
        <v>2667</v>
      </c>
    </row>
    <row r="7" spans="4:16" x14ac:dyDescent="0.3">
      <c r="D7" s="1">
        <v>2017</v>
      </c>
      <c r="E7" s="2">
        <v>950</v>
      </c>
      <c r="F7" s="2">
        <v>620</v>
      </c>
      <c r="G7" s="3">
        <v>8000</v>
      </c>
      <c r="H7" s="3">
        <v>2000</v>
      </c>
      <c r="I7" s="3">
        <f t="shared" si="0"/>
        <v>10000</v>
      </c>
      <c r="J7" s="6">
        <v>9000</v>
      </c>
      <c r="K7" s="6">
        <f t="shared" si="1"/>
        <v>1000</v>
      </c>
      <c r="L7" s="2">
        <v>2755</v>
      </c>
      <c r="M7" s="2">
        <v>2290</v>
      </c>
      <c r="N7" s="9">
        <v>1837</v>
      </c>
      <c r="O7" s="9">
        <f t="shared" si="2"/>
        <v>6882</v>
      </c>
      <c r="P7" s="10">
        <f t="shared" si="3"/>
        <v>3118</v>
      </c>
    </row>
    <row r="8" spans="4:16" x14ac:dyDescent="0.3">
      <c r="D8" s="1">
        <v>2018</v>
      </c>
      <c r="E8" s="2">
        <v>870</v>
      </c>
      <c r="F8" s="2">
        <v>650</v>
      </c>
      <c r="G8" s="3">
        <v>8500</v>
      </c>
      <c r="H8" s="3">
        <v>6800</v>
      </c>
      <c r="I8" s="3">
        <f t="shared" si="0"/>
        <v>15300</v>
      </c>
      <c r="J8" s="6">
        <v>15000</v>
      </c>
      <c r="K8" s="6">
        <f t="shared" si="1"/>
        <v>300</v>
      </c>
      <c r="L8" s="2">
        <v>2925</v>
      </c>
      <c r="M8" s="2">
        <v>2480</v>
      </c>
      <c r="N8" s="9">
        <v>1966</v>
      </c>
      <c r="O8" s="9">
        <f t="shared" si="2"/>
        <v>7371</v>
      </c>
      <c r="P8" s="10">
        <f t="shared" si="3"/>
        <v>7929</v>
      </c>
    </row>
    <row r="9" spans="4:16" x14ac:dyDescent="0.3">
      <c r="D9" s="1">
        <v>2019</v>
      </c>
      <c r="E9" s="3">
        <v>1110</v>
      </c>
      <c r="F9" s="2">
        <v>720</v>
      </c>
      <c r="G9" s="3">
        <v>8800</v>
      </c>
      <c r="H9" s="3">
        <v>5800</v>
      </c>
      <c r="I9" s="3">
        <f t="shared" si="0"/>
        <v>14600</v>
      </c>
      <c r="J9" s="6">
        <v>14500</v>
      </c>
      <c r="K9" s="6">
        <f t="shared" si="1"/>
        <v>100</v>
      </c>
      <c r="L9" s="2">
        <v>3145</v>
      </c>
      <c r="M9" s="2">
        <v>2680</v>
      </c>
      <c r="N9" s="9">
        <v>2096</v>
      </c>
      <c r="O9" s="9">
        <f t="shared" si="2"/>
        <v>7921</v>
      </c>
      <c r="P9" s="10">
        <f t="shared" si="3"/>
        <v>6679</v>
      </c>
    </row>
    <row r="10" spans="4:16" x14ac:dyDescent="0.3">
      <c r="D10" s="1">
        <v>2020</v>
      </c>
      <c r="E10" s="3">
        <v>1000</v>
      </c>
      <c r="F10" s="2">
        <v>780</v>
      </c>
      <c r="G10" s="3">
        <v>9000</v>
      </c>
      <c r="H10" s="3">
        <v>3500</v>
      </c>
      <c r="I10" s="3">
        <f t="shared" si="0"/>
        <v>12500</v>
      </c>
      <c r="J10" s="6">
        <v>12000</v>
      </c>
      <c r="K10" s="6">
        <f t="shared" si="1"/>
        <v>500</v>
      </c>
      <c r="L10" s="2">
        <v>3315</v>
      </c>
      <c r="M10" s="2">
        <v>2870</v>
      </c>
      <c r="N10" s="9">
        <v>2226</v>
      </c>
      <c r="O10" s="9">
        <f t="shared" si="2"/>
        <v>8411</v>
      </c>
      <c r="P10" s="10">
        <f t="shared" si="3"/>
        <v>4089</v>
      </c>
    </row>
    <row r="11" spans="4:16" x14ac:dyDescent="0.3">
      <c r="D11" s="1">
        <v>2021</v>
      </c>
      <c r="E11" s="2">
        <v>930</v>
      </c>
      <c r="F11" s="2">
        <v>850</v>
      </c>
      <c r="G11" s="3">
        <v>9200</v>
      </c>
      <c r="H11" s="3">
        <v>3200</v>
      </c>
      <c r="I11" s="3">
        <f t="shared" si="0"/>
        <v>12400</v>
      </c>
      <c r="J11" s="6">
        <v>12500</v>
      </c>
      <c r="K11" s="6">
        <f t="shared" si="1"/>
        <v>-100</v>
      </c>
      <c r="L11" s="2">
        <v>3515</v>
      </c>
      <c r="M11" s="2">
        <v>3070</v>
      </c>
      <c r="N11" s="9">
        <v>2355</v>
      </c>
      <c r="O11" s="9">
        <f t="shared" si="2"/>
        <v>8940</v>
      </c>
      <c r="P11" s="10">
        <f t="shared" si="3"/>
        <v>3460</v>
      </c>
    </row>
    <row r="12" spans="4:16" x14ac:dyDescent="0.3">
      <c r="D12" s="1">
        <v>2022</v>
      </c>
      <c r="E12" s="2">
        <v>940</v>
      </c>
      <c r="F12" s="2">
        <v>890</v>
      </c>
      <c r="G12" s="3">
        <v>9400</v>
      </c>
      <c r="H12" s="3">
        <v>2500</v>
      </c>
      <c r="I12" s="3">
        <f t="shared" si="0"/>
        <v>11900</v>
      </c>
      <c r="J12" s="6">
        <v>11000</v>
      </c>
      <c r="K12" s="6">
        <f t="shared" si="1"/>
        <v>900</v>
      </c>
      <c r="L12" s="2">
        <v>3705</v>
      </c>
      <c r="M12" s="2">
        <v>3270</v>
      </c>
      <c r="N12" s="9">
        <v>2484</v>
      </c>
      <c r="O12" s="9">
        <f t="shared" si="2"/>
        <v>9459</v>
      </c>
      <c r="P12" s="10">
        <f t="shared" si="3"/>
        <v>2441</v>
      </c>
    </row>
    <row r="13" spans="4:16" x14ac:dyDescent="0.3">
      <c r="D13" s="1">
        <v>2023</v>
      </c>
      <c r="E13" s="2">
        <v>870</v>
      </c>
      <c r="F13" s="2">
        <v>900</v>
      </c>
      <c r="G13" s="3">
        <v>9600</v>
      </c>
      <c r="H13" s="3">
        <v>2700</v>
      </c>
      <c r="I13" s="3">
        <f t="shared" si="0"/>
        <v>12300</v>
      </c>
      <c r="J13" s="6">
        <v>11500</v>
      </c>
      <c r="K13" s="6">
        <f t="shared" si="1"/>
        <v>800</v>
      </c>
      <c r="L13" s="2">
        <v>3895</v>
      </c>
      <c r="M13" s="2">
        <v>3470</v>
      </c>
      <c r="N13" s="9">
        <v>2614</v>
      </c>
      <c r="O13" s="9">
        <f t="shared" si="2"/>
        <v>9979</v>
      </c>
      <c r="P13" s="10">
        <f t="shared" si="3"/>
        <v>2321</v>
      </c>
    </row>
    <row r="14" spans="4:16" x14ac:dyDescent="0.3">
      <c r="D14" s="2"/>
      <c r="E14" s="2"/>
      <c r="F14" s="2"/>
      <c r="G14" s="2"/>
      <c r="H14" s="2"/>
      <c r="I14" s="2"/>
      <c r="J14" s="7"/>
      <c r="K14" s="7"/>
      <c r="L14" s="2"/>
      <c r="M14" s="2"/>
      <c r="N14" s="9"/>
      <c r="O14" s="9"/>
      <c r="P14" s="9"/>
    </row>
    <row r="15" spans="4:16" x14ac:dyDescent="0.3">
      <c r="D15" s="2"/>
      <c r="E15" s="2"/>
      <c r="F15" s="2"/>
      <c r="G15" s="2"/>
      <c r="H15" s="2"/>
      <c r="I15" s="2"/>
      <c r="J15" s="2"/>
      <c r="K15" s="2"/>
      <c r="L15" s="1">
        <v>28165</v>
      </c>
      <c r="M15" s="1">
        <v>24140</v>
      </c>
      <c r="N15" s="11">
        <v>18863</v>
      </c>
      <c r="O15" s="9"/>
      <c r="P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Manjusha K Mukundan</dc:creator>
  <cp:lastModifiedBy>Manjusha K Mukundan</cp:lastModifiedBy>
  <dcterms:created xsi:type="dcterms:W3CDTF">2024-08-27T14:32:00Z</dcterms:created>
  <dcterms:modified xsi:type="dcterms:W3CDTF">2024-09-14T09:34:01Z</dcterms:modified>
</cp:coreProperties>
</file>