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ync\Publishing\Excel 365 Books\Excel 365 Expert Skills\Fourth Edition Jul 2020\Sample Files - Delta\Session 11 (Previously 10)\"/>
    </mc:Choice>
  </mc:AlternateContent>
  <xr:revisionPtr revIDLastSave="0" documentId="8_{554943B3-4664-45E1-BF7D-06E5BFEC10B9}" xr6:coauthVersionLast="45" xr6:coauthVersionMax="45" xr10:uidLastSave="{00000000-0000-0000-0000-000000000000}"/>
  <bookViews>
    <workbookView xWindow="7680" yWindow="2865" windowWidth="27480" windowHeight="17790" activeTab="1" xr2:uid="{D5F349BF-6E27-44D2-9433-5984465B6E54}"/>
  </bookViews>
  <sheets>
    <sheet name="Category" sheetId="1" r:id="rId1"/>
    <sheet name="Sheet1" sheetId="3" r:id="rId2"/>
    <sheet name="Product" sheetId="2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</calcChain>
</file>

<file path=xl/sharedStrings.xml><?xml version="1.0" encoding="utf-8"?>
<sst xmlns="http://schemas.openxmlformats.org/spreadsheetml/2006/main" count="4294965670" uniqueCount="178">
  <si>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</si>
  <si>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</si>
  <si>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</si>
  <si>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</si>
  <si>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</si>
  <si>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</si>
  <si>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</si>
  <si>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</si>
  <si>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</si>
  <si>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</si>
  <si>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</si>
  <si>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</si>
  <si>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</si>
  <si>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</si>
  <si>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</si>
  <si>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</si>
  <si>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</si>
  <si>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</si>
  <si>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</si>
  <si>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ProductID</t>
  </si>
  <si>
    <t>ProductName</t>
  </si>
  <si>
    <t>QuantityPerUnit</t>
  </si>
  <si>
    <t>UnitPrice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</si>
  <si>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</si>
  <si>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</si>
  <si>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</si>
  <si>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</si>
  <si>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</si>
  <si>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</si>
  <si>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</si>
  <si>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</si>
  <si>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</si>
  <si>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</si>
  <si>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</si>
  <si>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</si>
  <si>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</si>
  <si>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</si>
  <si>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</si>
  <si>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</si>
  <si>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</si>
  <si>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</si>
  <si>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</si>
  <si>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</si>
  <si>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</si>
  <si>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</si>
  <si>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</si>
  <si>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</si>
  <si>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</si>
  <si>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</si>
  <si>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</si>
  <si>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</si>
  <si>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</si>
  <si>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</si>
  <si>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</si>
  <si>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</si>
  <si>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</si>
  <si>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</si>
  <si>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</si>
  <si>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</si>
  <si>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</si>
  <si>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</si>
  <si>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</si>
  <si>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</si>
  <si>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</si>
  <si>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</si>
  <si>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</si>
  <si>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</si>
  <si>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</si>
  <si>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</si>
  <si>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</si>
  <si>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</si>
  <si>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</si>
  <si>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</si>
  <si>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</si>
  <si>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</si>
  <si>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</si>
  <si>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</si>
  <si>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</si>
  <si>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</si>
  <si>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</si>
  <si>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</si>
  <si>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</si>
  <si>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</si>
  <si>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</si>
  <si>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</si>
  <si>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</si>
  <si>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</si>
  <si>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</si>
  <si>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</si>
  <si>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</si>
  <si>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</si>
  <si>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</si>
  <si>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</si>
  <si>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</si>
  <si>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</si>
  <si>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</si>
  <si>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</si>
  <si>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</si>
  <si>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</si>
  <si>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</si>
  <si>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</si>
  <si>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</si>
  <si>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</si>
  <si>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</si>
  <si>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</si>
  <si>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</si>
  <si>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</si>
  <si>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</si>
  <si>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</si>
  <si>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</si>
  <si>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</si>
  <si>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</si>
  <si>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</si>
  <si>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Røgede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</si>
  <si>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</si>
  <si>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</si>
  <si>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</si>
  <si>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</si>
  <si>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</si>
  <si>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</si>
  <si>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</si>
  <si>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</si>
  <si>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</si>
  <si>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</si>
  <si>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</si>
  <si>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</si>
  <si>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</si>
  <si>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</si>
  <si>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</si>
  <si>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</si>
  <si>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</si>
  <si>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</si>
  <si>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</si>
  <si>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</si>
  <si>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</si>
  <si>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</si>
  <si>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</si>
  <si>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</si>
  <si>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</si>
  <si>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</si>
  <si>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</si>
  <si>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</si>
  <si>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</si>
  <si>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</si>
  <si>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</si>
  <si>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</si>
  <si>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</si>
  <si>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</si>
  <si>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</si>
  <si>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</si>
  <si>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</si>
  <si>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</si>
  <si>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</si>
  <si>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</si>
  <si>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</si>
  <si>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</si>
  <si>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</si>
  <si>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</si>
  <si>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</si>
  <si>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</si>
  <si>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</si>
  <si>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</si>
  <si>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</si>
  <si>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Fløtemysost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</si>
  <si>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</si>
  <si>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</si>
  <si>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</si>
  <si>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</si>
  <si>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</si>
  <si>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</si>
  <si>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</si>
  <si>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</si>
  <si>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</si>
  <si>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</si>
  <si>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Category Name</t>
  </si>
  <si>
    <t>Row Labels</t>
  </si>
  <si>
    <t>Grand Total</t>
  </si>
  <si>
    <t>Sum of UnitsInStock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</si>
</sst>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Smart" refreshedDate="44047.734555555558" createdVersion="6" refreshedVersion="6" minRefreshableVersion="3" recordCount="77" xr:uid="{D64E3B12-4319-40AE-8982-1A5F6B5FE8E5}">
  <cacheSource type="worksheet">
    <worksheetSource name="Product"/>
  </cacheSource>
  <cacheFields count="10">
    <cacheField name="ProductID" numFmtId="0">
      <sharedItems containsSemiMixedTypes="0" containsString="0" containsNumber="1" containsInteger="1" minValue="1" maxValue="77"/>
    </cacheField>
    <cacheField name="ProductName" numFmtId="0">
      <sharedItems/>
    </cacheField>
    <cacheField name="CategoryID" numFmtId="0">
      <sharedItems containsSemiMixedTypes="0" containsString="0" containsNumber="1" containsInteger="1" minValue="1" maxValue="8"/>
    </cacheField>
    <cacheField name="Category Name" numFmtId="0">
      <sharedItems count="8">
        <s v="Beverages"/>
        <s v="Condiments"/>
        <s v="Produce"/>
        <s v="Meat/Poultry"/>
        <s v="Seafood"/>
        <s v="Dairy Products"/>
        <s v="Confections"/>
        <s v="Grains/Cereals"/>
      </sharedItems>
    </cacheField>
    <cacheField name="QuantityPerUnit" numFmtId="0">
      <sharedItems/>
    </cacheField>
    <cacheField name="UnitPrice" numFmtId="0">
      <sharedItems containsSemiMixedTypes="0" containsString="0" containsNumber="1" minValue="2.5" maxValue="263.5"/>
    </cacheField>
    <cacheField name="UnitsInStock" numFmtId="0">
      <sharedItems containsSemiMixedTypes="0" containsString="0" containsNumber="1" containsInteger="1" minValue="0" maxValue="125"/>
    </cacheField>
    <cacheField name="UnitsOnOrder" numFmtId="0">
      <sharedItems containsSemiMixedTypes="0" containsString="0" containsNumber="1" containsInteger="1" minValue="0" maxValue="100"/>
    </cacheField>
    <cacheField name="ReorderLevel" numFmtId="0">
      <sharedItems containsSemiMixedTypes="0" containsString="0" containsNumber="1" containsInteger="1" minValue="0" maxValue="30"/>
    </cacheField>
    <cacheField name="Discontinu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n v="1"/>
    <s v="Chai"/>
    <n v="1"/>
    <x v="0"/>
    <s v="10 boxes x 20 bags"/>
    <n v="18"/>
    <n v="39"/>
    <n v="0"/>
    <n v="10"/>
    <b v="0"/>
  </r>
  <r>
    <n v="2"/>
    <s v="Chang"/>
    <n v="1"/>
    <x v="0"/>
    <s v="24 - 12 oz bottles"/>
    <n v="19"/>
    <n v="17"/>
    <n v="40"/>
    <n v="25"/>
    <b v="0"/>
  </r>
  <r>
    <n v="3"/>
    <s v="Aniseed Syrup"/>
    <n v="2"/>
    <x v="1"/>
    <s v="12 - 550 ml bottles"/>
    <n v="10"/>
    <n v="13"/>
    <n v="70"/>
    <n v="25"/>
    <b v="0"/>
  </r>
  <r>
    <n v="4"/>
    <s v="Chef Anton's Cajun Seasoning"/>
    <n v="2"/>
    <x v="1"/>
    <s v="48 - 6 oz jars"/>
    <n v="22"/>
    <n v="53"/>
    <n v="0"/>
    <n v="0"/>
    <b v="0"/>
  </r>
  <r>
    <n v="5"/>
    <s v="Chef Anton's Gumbo Mix"/>
    <n v="2"/>
    <x v="1"/>
    <s v="36 boxes"/>
    <n v="21.35"/>
    <n v="0"/>
    <n v="0"/>
    <n v="0"/>
    <b v="1"/>
  </r>
  <r>
    <n v="6"/>
    <s v="Grandma's Boysenberry Spread"/>
    <n v="2"/>
    <x v="1"/>
    <s v="12 - 8 oz jars"/>
    <n v="25"/>
    <n v="120"/>
    <n v="0"/>
    <n v="25"/>
    <b v="0"/>
  </r>
  <r>
    <n v="7"/>
    <s v="Uncle Bob's Organic Dried Pears"/>
    <n v="7"/>
    <x v="2"/>
    <s v="12 - 1 lb pkgs."/>
    <n v="30"/>
    <n v="15"/>
    <n v="0"/>
    <n v="10"/>
    <b v="0"/>
  </r>
  <r>
    <n v="8"/>
    <s v="Northwoods Cranberry Sauce"/>
    <n v="2"/>
    <x v="1"/>
    <s v="12 - 12 oz jars"/>
    <n v="40"/>
    <n v="6"/>
    <n v="0"/>
    <n v="0"/>
    <b v="0"/>
  </r>
  <r>
    <n v="9"/>
    <s v="Mishi Kobe Niku"/>
    <n v="6"/>
    <x v="3"/>
    <s v="18 - 500 g pkgs."/>
    <n v="97"/>
    <n v="29"/>
    <n v="0"/>
    <n v="0"/>
    <b v="1"/>
  </r>
  <r>
    <n v="10"/>
    <s v="Ikura"/>
    <n v="8"/>
    <x v="4"/>
    <s v="12 - 200 ml jars"/>
    <n v="31"/>
    <n v="31"/>
    <n v="0"/>
    <n v="0"/>
    <b v="0"/>
  </r>
  <r>
    <n v="11"/>
    <s v="Queso Cabrales"/>
    <n v="4"/>
    <x v="5"/>
    <s v="1 kg pkg."/>
    <n v="21"/>
    <n v="22"/>
    <n v="30"/>
    <n v="30"/>
    <b v="0"/>
  </r>
  <r>
    <n v="12"/>
    <s v="Queso Manchego La Pastora"/>
    <n v="4"/>
    <x v="5"/>
    <s v="10 - 500 g pkgs."/>
    <n v="38"/>
    <n v="86"/>
    <n v="0"/>
    <n v="0"/>
    <b v="0"/>
  </r>
  <r>
    <n v="13"/>
    <s v="Konbu"/>
    <n v="8"/>
    <x v="4"/>
    <s v="2 kg box"/>
    <n v="6"/>
    <n v="24"/>
    <n v="0"/>
    <n v="5"/>
    <b v="0"/>
  </r>
  <r>
    <n v="14"/>
    <s v="Tofu"/>
    <n v="7"/>
    <x v="2"/>
    <s v="40 - 100 g pkgs."/>
    <n v="23.25"/>
    <n v="35"/>
    <n v="0"/>
    <n v="0"/>
    <b v="0"/>
  </r>
  <r>
    <n v="15"/>
    <s v="Genen Shouyu"/>
    <n v="2"/>
    <x v="1"/>
    <s v="24 - 250 ml bottles"/>
    <n v="15.5"/>
    <n v="39"/>
    <n v="0"/>
    <n v="5"/>
    <b v="0"/>
  </r>
  <r>
    <n v="16"/>
    <s v="Pavlova"/>
    <n v="3"/>
    <x v="6"/>
    <s v="32 - 500 g boxes"/>
    <n v="17.45"/>
    <n v="29"/>
    <n v="0"/>
    <n v="10"/>
    <b v="0"/>
  </r>
  <r>
    <n v="17"/>
    <s v="Alice Mutton"/>
    <n v="6"/>
    <x v="3"/>
    <s v="20 - 1 kg tins"/>
    <n v="39"/>
    <n v="0"/>
    <n v="0"/>
    <n v="0"/>
    <b v="1"/>
  </r>
  <r>
    <n v="18"/>
    <s v="Carnarvon Tigers"/>
    <n v="8"/>
    <x v="4"/>
    <s v="16 kg pkg."/>
    <n v="62.5"/>
    <n v="42"/>
    <n v="0"/>
    <n v="0"/>
    <b v="0"/>
  </r>
  <r>
    <n v="19"/>
    <s v="Teatime Chocolate Biscuits"/>
    <n v="3"/>
    <x v="6"/>
    <s v="10 boxes x 12 pieces"/>
    <n v="9.1999999999999993"/>
    <n v="25"/>
    <n v="0"/>
    <n v="5"/>
    <b v="0"/>
  </r>
  <r>
    <n v="20"/>
    <s v="Sir Rodney's Marmalade"/>
    <n v="3"/>
    <x v="6"/>
    <s v="30 gift boxes"/>
    <n v="81"/>
    <n v="40"/>
    <n v="0"/>
    <n v="0"/>
    <b v="0"/>
  </r>
  <r>
    <n v="21"/>
    <s v="Sir Rodney's Scones"/>
    <n v="3"/>
    <x v="6"/>
    <s v="24 pkgs. x 4 pieces"/>
    <n v="10"/>
    <n v="3"/>
    <n v="40"/>
    <n v="5"/>
    <b v="0"/>
  </r>
  <r>
    <n v="22"/>
    <s v="Gustaf's Knäckebröd"/>
    <n v="5"/>
    <x v="7"/>
    <s v="24 - 500 g pkgs."/>
    <n v="21"/>
    <n v="104"/>
    <n v="0"/>
    <n v="25"/>
    <b v="0"/>
  </r>
  <r>
    <n v="23"/>
    <s v="Tunnbröd"/>
    <n v="5"/>
    <x v="7"/>
    <s v="12 - 250 g pkgs."/>
    <n v="9"/>
    <n v="61"/>
    <n v="0"/>
    <n v="25"/>
    <b v="0"/>
  </r>
  <r>
    <n v="24"/>
    <s v="Guaraná Fantástica"/>
    <n v="1"/>
    <x v="0"/>
    <s v="12 - 355 ml cans"/>
    <n v="4.5"/>
    <n v="20"/>
    <n v="0"/>
    <n v="0"/>
    <b v="1"/>
  </r>
  <r>
    <n v="25"/>
    <s v="NuNuCa Nuß-Nougat-Creme"/>
    <n v="3"/>
    <x v="6"/>
    <s v="20 - 450 g glasses"/>
    <n v="14"/>
    <n v="76"/>
    <n v="0"/>
    <n v="30"/>
    <b v="0"/>
  </r>
  <r>
    <n v="26"/>
    <s v="Gumbär Gummibärchen"/>
    <n v="3"/>
    <x v="6"/>
    <s v="100 - 250 g bags"/>
    <n v="31.23"/>
    <n v="15"/>
    <n v="0"/>
    <n v="0"/>
    <b v="0"/>
  </r>
  <r>
    <n v="27"/>
    <s v="Schoggi Schokolade"/>
    <n v="3"/>
    <x v="6"/>
    <s v="100 - 100 g pieces"/>
    <n v="43.9"/>
    <n v="49"/>
    <n v="0"/>
    <n v="30"/>
    <b v="0"/>
  </r>
  <r>
    <n v="28"/>
    <s v="Rössle Sauerkraut"/>
    <n v="7"/>
    <x v="2"/>
    <s v="25 - 825 g cans"/>
    <n v="45.6"/>
    <n v="26"/>
    <n v="0"/>
    <n v="0"/>
    <b v="1"/>
  </r>
  <r>
    <n v="29"/>
    <s v="Thüringer Rostbratwurst"/>
    <n v="6"/>
    <x v="3"/>
    <s v="50 bags x 30 sausgs."/>
    <n v="123.79"/>
    <n v="0"/>
    <n v="0"/>
    <n v="0"/>
    <b v="1"/>
  </r>
  <r>
    <n v="30"/>
    <s v="Nord-Ost Matjeshering"/>
    <n v="8"/>
    <x v="4"/>
    <s v="10 - 200 g glasses"/>
    <n v="25.89"/>
    <n v="10"/>
    <n v="0"/>
    <n v="15"/>
    <b v="0"/>
  </r>
  <r>
    <n v="31"/>
    <s v="Gorgonzola Telino"/>
    <n v="4"/>
    <x v="5"/>
    <s v="12 - 100 g pkgs"/>
    <n v="12.5"/>
    <n v="0"/>
    <n v="70"/>
    <n v="20"/>
    <b v="0"/>
  </r>
  <r>
    <n v="32"/>
    <s v="Mascarpone Fabioli"/>
    <n v="4"/>
    <x v="5"/>
    <s v="24 - 200 g pkgs."/>
    <n v="32"/>
    <n v="9"/>
    <n v="40"/>
    <n v="25"/>
    <b v="0"/>
  </r>
  <r>
    <n v="33"/>
    <s v="Geitost"/>
    <n v="4"/>
    <x v="5"/>
    <s v="500 g"/>
    <n v="2.5"/>
    <n v="112"/>
    <n v="0"/>
    <n v="20"/>
    <b v="0"/>
  </r>
  <r>
    <n v="34"/>
    <s v="Sasquatch Ale"/>
    <n v="1"/>
    <x v="0"/>
    <s v="24 - 12 oz bottles"/>
    <n v="14"/>
    <n v="111"/>
    <n v="0"/>
    <n v="15"/>
    <b v="0"/>
  </r>
  <r>
    <n v="35"/>
    <s v="Steeleye Stout"/>
    <n v="1"/>
    <x v="0"/>
    <s v="24 - 12 oz bottles"/>
    <n v="18"/>
    <n v="20"/>
    <n v="0"/>
    <n v="15"/>
    <b v="0"/>
  </r>
  <r>
    <n v="36"/>
    <s v="Inlagd Sill"/>
    <n v="8"/>
    <x v="4"/>
    <s v="24 - 250 g  jars"/>
    <n v="19"/>
    <n v="112"/>
    <n v="0"/>
    <n v="20"/>
    <b v="0"/>
  </r>
  <r>
    <n v="37"/>
    <s v="Gravad lax"/>
    <n v="8"/>
    <x v="4"/>
    <s v="12 - 500 g pkgs."/>
    <n v="26"/>
    <n v="11"/>
    <n v="50"/>
    <n v="25"/>
    <b v="0"/>
  </r>
  <r>
    <n v="38"/>
    <s v="Côte de Blaye"/>
    <n v="1"/>
    <x v="0"/>
    <s v="12 - 75 cl bottles"/>
    <n v="263.5"/>
    <n v="17"/>
    <n v="0"/>
    <n v="15"/>
    <b v="0"/>
  </r>
  <r>
    <n v="39"/>
    <s v="Chartreuse verte"/>
    <n v="1"/>
    <x v="0"/>
    <s v="750 cc per bottle"/>
    <n v="18"/>
    <n v="69"/>
    <n v="0"/>
    <n v="5"/>
    <b v="0"/>
  </r>
  <r>
    <n v="40"/>
    <s v="Boston Crab Meat"/>
    <n v="8"/>
    <x v="4"/>
    <s v="24 - 4 oz tins"/>
    <n v="18.399999999999999"/>
    <n v="123"/>
    <n v="0"/>
    <n v="30"/>
    <b v="0"/>
  </r>
  <r>
    <n v="41"/>
    <s v="Jack's New England Clam Chowder"/>
    <n v="8"/>
    <x v="4"/>
    <s v="12 - 12 oz cans"/>
    <n v="9.65"/>
    <n v="85"/>
    <n v="0"/>
    <n v="10"/>
    <b v="0"/>
  </r>
  <r>
    <n v="42"/>
    <s v="Singaporean Hokkien Fried Mee"/>
    <n v="5"/>
    <x v="7"/>
    <s v="32 - 1 kg pkgs."/>
    <n v="14"/>
    <n v="26"/>
    <n v="0"/>
    <n v="0"/>
    <b v="1"/>
  </r>
  <r>
    <n v="43"/>
    <s v="Ipoh Coffee"/>
    <n v="1"/>
    <x v="0"/>
    <s v="16 - 500 g tins"/>
    <n v="46"/>
    <n v="17"/>
    <n v="10"/>
    <n v="25"/>
    <b v="0"/>
  </r>
  <r>
    <n v="44"/>
    <s v="Gula Malacca"/>
    <n v="2"/>
    <x v="1"/>
    <s v="20 - 2 kg bags"/>
    <n v="19.45"/>
    <n v="27"/>
    <n v="0"/>
    <n v="15"/>
    <b v="0"/>
  </r>
  <r>
    <n v="45"/>
    <s v="Røgede sild"/>
    <n v="8"/>
    <x v="4"/>
    <s v="1k pkg."/>
    <n v="9.5"/>
    <n v="5"/>
    <n v="70"/>
    <n v="15"/>
    <b v="0"/>
  </r>
  <r>
    <n v="46"/>
    <s v="Spegesild"/>
    <n v="8"/>
    <x v="4"/>
    <s v="4 - 450 g glasses"/>
    <n v="12"/>
    <n v="95"/>
    <n v="0"/>
    <n v="0"/>
    <b v="0"/>
  </r>
  <r>
    <n v="47"/>
    <s v="Zaanse koeken"/>
    <n v="3"/>
    <x v="6"/>
    <s v="10 - 4 oz boxes"/>
    <n v="9.5"/>
    <n v="36"/>
    <n v="0"/>
    <n v="0"/>
    <b v="0"/>
  </r>
  <r>
    <n v="48"/>
    <s v="Chocolade"/>
    <n v="3"/>
    <x v="6"/>
    <s v="10 pkgs."/>
    <n v="12.75"/>
    <n v="15"/>
    <n v="70"/>
    <n v="25"/>
    <b v="0"/>
  </r>
  <r>
    <n v="49"/>
    <s v="Maxilaku"/>
    <n v="3"/>
    <x v="6"/>
    <s v="24 - 50 g pkgs."/>
    <n v="20"/>
    <n v="10"/>
    <n v="60"/>
    <n v="15"/>
    <b v="0"/>
  </r>
  <r>
    <n v="50"/>
    <s v="Valkoinen suklaa"/>
    <n v="3"/>
    <x v="6"/>
    <s v="12 - 100 g bars"/>
    <n v="16.25"/>
    <n v="65"/>
    <n v="0"/>
    <n v="30"/>
    <b v="0"/>
  </r>
  <r>
    <n v="51"/>
    <s v="Manjimup Dried Apples"/>
    <n v="7"/>
    <x v="2"/>
    <s v="50 - 300 g pkgs."/>
    <n v="53"/>
    <n v="20"/>
    <n v="0"/>
    <n v="10"/>
    <b v="0"/>
  </r>
  <r>
    <n v="52"/>
    <s v="Filo Mix"/>
    <n v="5"/>
    <x v="7"/>
    <s v="16 - 2 kg boxes"/>
    <n v="7"/>
    <n v="38"/>
    <n v="0"/>
    <n v="25"/>
    <b v="0"/>
  </r>
  <r>
    <n v="53"/>
    <s v="Perth Pasties"/>
    <n v="6"/>
    <x v="3"/>
    <s v="48 pieces"/>
    <n v="32.799999999999997"/>
    <n v="0"/>
    <n v="0"/>
    <n v="0"/>
    <b v="1"/>
  </r>
  <r>
    <n v="54"/>
    <s v="Tourtière"/>
    <n v="6"/>
    <x v="3"/>
    <s v="16 pies"/>
    <n v="7.45"/>
    <n v="21"/>
    <n v="0"/>
    <n v="10"/>
    <b v="0"/>
  </r>
  <r>
    <n v="55"/>
    <s v="Pâté chinois"/>
    <n v="6"/>
    <x v="3"/>
    <s v="24 boxes x 2 pies"/>
    <n v="24"/>
    <n v="115"/>
    <n v="0"/>
    <n v="20"/>
    <b v="0"/>
  </r>
  <r>
    <n v="56"/>
    <s v="Gnocchi di nonna Alice"/>
    <n v="5"/>
    <x v="7"/>
    <s v="24 - 250 g pkgs."/>
    <n v="38"/>
    <n v="21"/>
    <n v="10"/>
    <n v="30"/>
    <b v="0"/>
  </r>
  <r>
    <n v="57"/>
    <s v="Ravioli Angelo"/>
    <n v="5"/>
    <x v="7"/>
    <s v="24 - 250 g pkgs."/>
    <n v="19.5"/>
    <n v="36"/>
    <n v="0"/>
    <n v="20"/>
    <b v="0"/>
  </r>
  <r>
    <n v="58"/>
    <s v="Escargots de Bourgogne"/>
    <n v="8"/>
    <x v="4"/>
    <s v="24 pieces"/>
    <n v="13.25"/>
    <n v="62"/>
    <n v="0"/>
    <n v="20"/>
    <b v="0"/>
  </r>
  <r>
    <n v="59"/>
    <s v="Raclette Courdavault"/>
    <n v="4"/>
    <x v="5"/>
    <s v="5 kg pkg."/>
    <n v="55"/>
    <n v="79"/>
    <n v="0"/>
    <n v="0"/>
    <b v="0"/>
  </r>
  <r>
    <n v="60"/>
    <s v="Camembert Pierrot"/>
    <n v="4"/>
    <x v="5"/>
    <s v="15 - 300 g rounds"/>
    <n v="34"/>
    <n v="19"/>
    <n v="0"/>
    <n v="0"/>
    <b v="0"/>
  </r>
  <r>
    <n v="61"/>
    <s v="Sirop d'érable"/>
    <n v="2"/>
    <x v="1"/>
    <s v="24 - 500 ml bottles"/>
    <n v="28.5"/>
    <n v="113"/>
    <n v="0"/>
    <n v="25"/>
    <b v="0"/>
  </r>
  <r>
    <n v="62"/>
    <s v="Tarte au sucre"/>
    <n v="3"/>
    <x v="6"/>
    <s v="48 pies"/>
    <n v="49.3"/>
    <n v="17"/>
    <n v="0"/>
    <n v="0"/>
    <b v="0"/>
  </r>
  <r>
    <n v="63"/>
    <s v="Vegie-spread"/>
    <n v="2"/>
    <x v="1"/>
    <s v="15 - 625 g jars"/>
    <n v="43.9"/>
    <n v="24"/>
    <n v="0"/>
    <n v="5"/>
    <b v="0"/>
  </r>
  <r>
    <n v="64"/>
    <s v="Wimmers gute Semmelknödel"/>
    <n v="5"/>
    <x v="7"/>
    <s v="20 bags x 4 pieces"/>
    <n v="33.25"/>
    <n v="22"/>
    <n v="80"/>
    <n v="30"/>
    <b v="0"/>
  </r>
  <r>
    <n v="65"/>
    <s v="Louisiana Fiery Hot Pepper Sauce"/>
    <n v="2"/>
    <x v="1"/>
    <s v="32 - 8 oz bottles"/>
    <n v="21.05"/>
    <n v="76"/>
    <n v="0"/>
    <n v="0"/>
    <b v="0"/>
  </r>
  <r>
    <n v="66"/>
    <s v="Louisiana Hot Spiced Okra"/>
    <n v="2"/>
    <x v="1"/>
    <s v="24 - 8 oz jars"/>
    <n v="17"/>
    <n v="4"/>
    <n v="100"/>
    <n v="20"/>
    <b v="0"/>
  </r>
  <r>
    <n v="67"/>
    <s v="Laughing Lumberjack Lager"/>
    <n v="1"/>
    <x v="0"/>
    <s v="24 - 12 oz bottles"/>
    <n v="14"/>
    <n v="52"/>
    <n v="0"/>
    <n v="10"/>
    <b v="0"/>
  </r>
  <r>
    <n v="68"/>
    <s v="Scottish Longbreads"/>
    <n v="3"/>
    <x v="6"/>
    <s v="10 boxes x 8 pieces"/>
    <n v="12.5"/>
    <n v="6"/>
    <n v="10"/>
    <n v="15"/>
    <b v="0"/>
  </r>
  <r>
    <n v="69"/>
    <s v="Gudbrandsdalsost"/>
    <n v="4"/>
    <x v="5"/>
    <s v="10 kg pkg."/>
    <n v="36"/>
    <n v="26"/>
    <n v="0"/>
    <n v="15"/>
    <b v="0"/>
  </r>
  <r>
    <n v="70"/>
    <s v="Outback Lager"/>
    <n v="1"/>
    <x v="0"/>
    <s v="24 - 355 ml bottles"/>
    <n v="15"/>
    <n v="15"/>
    <n v="10"/>
    <n v="30"/>
    <b v="0"/>
  </r>
  <r>
    <n v="71"/>
    <s v="Fløtemysost"/>
    <n v="4"/>
    <x v="5"/>
    <s v="10 - 500 g pkgs."/>
    <n v="21.5"/>
    <n v="26"/>
    <n v="0"/>
    <n v="0"/>
    <b v="0"/>
  </r>
  <r>
    <n v="72"/>
    <s v="Mozzarella di Giovanni"/>
    <n v="4"/>
    <x v="5"/>
    <s v="24 - 200 g pkgs."/>
    <n v="34.799999999999997"/>
    <n v="14"/>
    <n v="0"/>
    <n v="0"/>
    <b v="0"/>
  </r>
  <r>
    <n v="73"/>
    <s v="Röd Kaviar"/>
    <n v="8"/>
    <x v="4"/>
    <s v="24 - 150 g jars"/>
    <n v="15"/>
    <n v="101"/>
    <n v="0"/>
    <n v="5"/>
    <b v="0"/>
  </r>
  <r>
    <n v="74"/>
    <s v="Longlife Tofu"/>
    <n v="7"/>
    <x v="2"/>
    <s v="5 kg pkg."/>
    <n v="10"/>
    <n v="4"/>
    <n v="20"/>
    <n v="5"/>
    <b v="0"/>
  </r>
  <r>
    <n v="75"/>
    <s v="Rhönbräu Klosterbier"/>
    <n v="1"/>
    <x v="0"/>
    <s v="24 - 0.5 l bottles"/>
    <n v="7.75"/>
    <n v="125"/>
    <n v="0"/>
    <n v="25"/>
    <b v="0"/>
  </r>
  <r>
    <n v="76"/>
    <s v="Lakkalikööri"/>
    <n v="1"/>
    <x v="0"/>
    <s v="500 ml"/>
    <n v="18"/>
    <n v="57"/>
    <n v="0"/>
    <n v="20"/>
    <b v="0"/>
  </r>
  <r>
    <n v="77"/>
    <s v="Original Frankfurter grüne Soße"/>
    <n v="2"/>
    <x v="1"/>
    <s v="12 boxes"/>
    <n v="13"/>
    <n v="32"/>
    <n v="0"/>
    <n v="15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E9F32-0B1E-4DD3-8FA7-20A4E617B6F5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10">
    <pivotField showAll="0"/>
    <pivotField showAll="0"/>
    <pivotField showAll="0"/>
    <pivotField axis="axisRow" showAll="0">
      <items count="9">
        <item x="0"/>
        <item x="1"/>
        <item x="6"/>
        <item x="5"/>
        <item x="7"/>
        <item x="3"/>
        <item x="2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UnitsInStock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832CFA-3AE1-482D-9232-3E3D24C35426}" name="Category" displayName="Category" ref="A1:C9" totalsRowShown="0">
  <autoFilter ref="A1:C9" xr:uid="{1F294A41-1858-4EEE-BC4E-5FDDFC00DF62}"/>
  <tableColumns count="3">
    <tableColumn id="1" xr3:uid="{8F375082-D736-4F1F-8738-929CF7E655FD}" name="CategoryID"/>
    <tableColumn id="2" xr3:uid="{788F3D38-B98D-495E-9FFA-2FD48F2ABCB8}" name="CategoryName"/>
    <tableColumn id="3" xr3:uid="{FFE9EC13-D821-460E-B4D3-CE378EDB60D1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C60C5D-C77A-4C64-80D4-C6F126D71008}" name="Product" displayName="Product" ref="A1:J78" totalsRowShown="0">
  <autoFilter ref="A1:J78" xr:uid="{801268B1-4298-4BEB-846E-1D2D9C934E6B}"/>
  <tableColumns count="10">
    <tableColumn id="1" xr3:uid="{8BB5651F-4059-4A30-8EB5-F06B70F49134}" name="ProductID"/>
    <tableColumn id="2" xr3:uid="{F2E2F8AD-FA1A-47E3-A104-4A2D6E75942A}" name="ProductName"/>
    <tableColumn id="3" xr3:uid="{F24DEDB9-E65C-479C-8349-1F110BF57E3C}" name="CategoryID"/>
    <tableColumn id="10" xr3:uid="{1B5221DC-B40D-4B99-9466-DFB02C4CA24C}" name="Category Name" dataDxfId="0">
      <calculatedColumnFormula>_xlfn.XLOOKUP(Product[[#This Row],[CategoryID]],Category[CategoryID],Category[CategoryName])</calculatedColumnFormula>
    </tableColumn>
    <tableColumn id="4" xr3:uid="{08834BFC-844B-4E33-BC51-E3B85C67ACE5}" name="QuantityPerUnit"/>
    <tableColumn id="5" xr3:uid="{610391E0-F8F8-4804-A3F9-A7B0E445AA2E}" name="UnitPrice"/>
    <tableColumn id="6" xr3:uid="{F0AFE040-B736-44A0-833B-6DEE6A829EFF}" name="UnitsInStock"/>
    <tableColumn id="7" xr3:uid="{88D9D9E8-500D-4873-B776-6E8E9C19ED23}" name="UnitsOnOrder"/>
    <tableColumn id="8" xr3:uid="{1C31E83C-2F64-49FB-B988-BDF2F38D6466}" name="ReorderLevel"/>
    <tableColumn id="9" xr3:uid="{8E1C4D93-4542-4ED1-B65E-81B914AAED49}" name="Discontinu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DBC0E-42E0-4ECA-8B6F-2F7E98374890}">
  <dimension ref="A1:C9"/>
  <sheetViews>
    <sheetView workbookViewId="0">
      <selection activeCell="C14" sqref="C14"/>
    </sheetView>
  </sheetViews>
  <sheetFormatPr defaultRowHeight="15" x14ac:dyDescent="0.25"/>
  <cols>
    <col min="1" max="1" width="12.85546875" customWidth="1"/>
    <col min="2" max="2" width="16.28515625" customWidth="1"/>
    <col min="3" max="3" width="54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v>2</v>
      </c>
      <c r="B3" t="s">
        <v>5</v>
      </c>
      <c r="C3" t="s">
        <v>6</v>
      </c>
    </row>
    <row r="4" spans="1:3" x14ac:dyDescent="0.25">
      <c r="A4">
        <v>3</v>
      </c>
      <c r="B4" t="s">
        <v>7</v>
      </c>
      <c r="C4" t="s">
        <v>8</v>
      </c>
    </row>
    <row r="5" spans="1:3" x14ac:dyDescent="0.25">
      <c r="A5">
        <v>4</v>
      </c>
      <c r="B5" t="s">
        <v>9</v>
      </c>
      <c r="C5" t="s">
        <v>10</v>
      </c>
    </row>
    <row r="6" spans="1:3" x14ac:dyDescent="0.25">
      <c r="A6">
        <v>5</v>
      </c>
      <c r="B6" t="s">
        <v>11</v>
      </c>
      <c r="C6" t="s">
        <v>12</v>
      </c>
    </row>
    <row r="7" spans="1:3" x14ac:dyDescent="0.25">
      <c r="A7">
        <v>6</v>
      </c>
      <c r="B7" t="s">
        <v>13</v>
      </c>
      <c r="C7" t="s">
        <v>14</v>
      </c>
    </row>
    <row r="8" spans="1:3" x14ac:dyDescent="0.25">
      <c r="A8">
        <v>7</v>
      </c>
      <c r="B8" t="s">
        <v>15</v>
      </c>
      <c r="C8" t="s">
        <v>16</v>
      </c>
    </row>
    <row r="9" spans="1:3" x14ac:dyDescent="0.25">
      <c r="A9">
        <v>8</v>
      </c>
      <c r="B9" t="s">
        <v>17</v>
      </c>
      <c r="C9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7C60D-1592-4D98-BC65-4A25DDC6E7DA}">
  <dimension ref="A3:B12"/>
  <sheetViews>
    <sheetView tabSelected="1" workbookViewId="0">
      <selection activeCell="A4" sqref="A4:B4"/>
      <pivotSelection pane="bottomRight" showHeader="1" extendable="1" axis="axisRow" max="9" activeRow="3" previousRow="3" click="1" r:id="rId1">
        <pivotArea dataOnly="0" fieldPosition="0">
          <references count="1">
            <reference field="3" count="1">
              <x v="0"/>
            </reference>
          </references>
        </pivotArea>
      </pivotSelection>
    </sheetView>
  </sheetViews>
  <sheetFormatPr defaultRowHeight="15" x14ac:dyDescent="0.25"/>
  <cols>
    <col min="1" max="1" width="14.140625" bestFit="1" customWidth="1"/>
    <col min="2" max="2" width="19" bestFit="1" customWidth="1"/>
  </cols>
  <sheetData>
    <row r="3" spans="1:2" x14ac:dyDescent="0.25">
      <c r="A3" s="1" t="s">
        <v>175</v>
      </c>
      <c r="B3" t="s">
        <v>177</v>
      </c>
    </row>
    <row r="4" spans="1:2" x14ac:dyDescent="0.25">
      <c r="A4" s="2" t="s">
        <v>3</v>
      </c>
      <c r="B4" s="3">
        <v>559</v>
      </c>
    </row>
    <row r="5" spans="1:2" x14ac:dyDescent="0.25">
      <c r="A5" s="2" t="s">
        <v>5</v>
      </c>
      <c r="B5" s="3">
        <v>507</v>
      </c>
    </row>
    <row r="6" spans="1:2" x14ac:dyDescent="0.25">
      <c r="A6" s="2" t="s">
        <v>7</v>
      </c>
      <c r="B6" s="3">
        <v>386</v>
      </c>
    </row>
    <row r="7" spans="1:2" x14ac:dyDescent="0.25">
      <c r="A7" s="2" t="s">
        <v>9</v>
      </c>
      <c r="B7" s="3">
        <v>393</v>
      </c>
    </row>
    <row r="8" spans="1:2" x14ac:dyDescent="0.25">
      <c r="A8" s="2" t="s">
        <v>11</v>
      </c>
      <c r="B8" s="3">
        <v>308</v>
      </c>
    </row>
    <row r="9" spans="1:2" x14ac:dyDescent="0.25">
      <c r="A9" s="2" t="s">
        <v>13</v>
      </c>
      <c r="B9" s="3">
        <v>165</v>
      </c>
    </row>
    <row r="10" spans="1:2" x14ac:dyDescent="0.25">
      <c r="A10" s="2" t="s">
        <v>15</v>
      </c>
      <c r="B10" s="3">
        <v>100</v>
      </c>
    </row>
    <row r="11" spans="1:2" x14ac:dyDescent="0.25">
      <c r="A11" s="2" t="s">
        <v>17</v>
      </c>
      <c r="B11" s="3">
        <v>701</v>
      </c>
    </row>
    <row r="12" spans="1:2" x14ac:dyDescent="0.25">
      <c r="A12" s="2" t="s">
        <v>176</v>
      </c>
      <c r="B12" s="3">
        <v>3119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77609-6547-4142-A73A-059C5185662E}">
  <dimension ref="A1:J78"/>
  <sheetViews>
    <sheetView topLeftCell="B2" workbookViewId="0">
      <selection activeCell="D16" sqref="D16"/>
    </sheetView>
  </sheetViews>
  <sheetFormatPr defaultRowHeight="15" x14ac:dyDescent="0.25"/>
  <cols>
    <col min="1" max="1" width="11.85546875" hidden="1" customWidth="1"/>
    <col min="2" max="2" width="31.85546875" bestFit="1" customWidth="1"/>
    <col min="3" max="3" width="12.85546875" hidden="1" customWidth="1"/>
    <col min="4" max="4" width="17" bestFit="1" customWidth="1"/>
    <col min="5" max="5" width="17.7109375" customWidth="1"/>
    <col min="6" max="6" width="11.42578125" customWidth="1"/>
    <col min="7" max="7" width="14.28515625" customWidth="1"/>
    <col min="8" max="8" width="15.5703125" customWidth="1"/>
    <col min="9" max="9" width="15" customWidth="1"/>
    <col min="10" max="10" width="14.85546875" customWidth="1"/>
  </cols>
  <sheetData>
    <row r="1" spans="1:10" x14ac:dyDescent="0.25">
      <c r="A1" t="s">
        <v>19</v>
      </c>
      <c r="B1" t="s">
        <v>20</v>
      </c>
      <c r="C1" t="s">
        <v>0</v>
      </c>
      <c r="D1" t="s">
        <v>174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0" x14ac:dyDescent="0.25">
      <c r="A2">
        <v>1</v>
      </c>
      <c r="B2" t="s">
        <v>27</v>
      </c>
      <c r="C2">
        <v>1</v>
      </c>
      <c r="D2" t="str">
        <f>_xlfn.XLOOKUP(Product[[#This Row],[CategoryID]],Category[CategoryID],Category[CategoryName])</f>
        <v>Beverages</v>
      </c>
      <c r="E2" t="s">
        <v>28</v>
      </c>
      <c r="F2">
        <v>18</v>
      </c>
      <c r="G2">
        <v>39</v>
      </c>
      <c r="H2">
        <v>0</v>
      </c>
      <c r="I2">
        <v>10</v>
      </c>
      <c r="J2" t="b">
        <v>0</v>
      </c>
    </row>
    <row r="3" spans="1:10" x14ac:dyDescent="0.25">
      <c r="A3">
        <v>2</v>
      </c>
      <c r="B3" t="s">
        <v>29</v>
      </c>
      <c r="C3">
        <v>1</v>
      </c>
      <c r="D3" t="str">
        <f>_xlfn.XLOOKUP(Product[[#This Row],[CategoryID]],Category[CategoryID],Category[CategoryName])</f>
        <v>Beverages</v>
      </c>
      <c r="E3" t="s">
        <v>30</v>
      </c>
      <c r="F3">
        <v>19</v>
      </c>
      <c r="G3">
        <v>17</v>
      </c>
      <c r="H3">
        <v>40</v>
      </c>
      <c r="I3">
        <v>25</v>
      </c>
      <c r="J3" t="b">
        <v>0</v>
      </c>
    </row>
    <row r="4" spans="1:10" x14ac:dyDescent="0.25">
      <c r="A4">
        <v>3</v>
      </c>
      <c r="B4" t="s">
        <v>31</v>
      </c>
      <c r="C4">
        <v>2</v>
      </c>
      <c r="D4" t="str">
        <f>_xlfn.XLOOKUP(Product[[#This Row],[CategoryID]],Category[CategoryID],Category[CategoryName])</f>
        <v>Condiments</v>
      </c>
      <c r="E4" t="s">
        <v>32</v>
      </c>
      <c r="F4">
        <v>10</v>
      </c>
      <c r="G4">
        <v>13</v>
      </c>
      <c r="H4">
        <v>70</v>
      </c>
      <c r="I4">
        <v>25</v>
      </c>
      <c r="J4" t="b">
        <v>0</v>
      </c>
    </row>
    <row r="5" spans="1:10" x14ac:dyDescent="0.25">
      <c r="A5">
        <v>4</v>
      </c>
      <c r="B5" t="s">
        <v>33</v>
      </c>
      <c r="C5">
        <v>2</v>
      </c>
      <c r="D5" t="str">
        <f>_xlfn.XLOOKUP(Product[[#This Row],[CategoryID]],Category[CategoryID],Category[CategoryName])</f>
        <v>Condiments</v>
      </c>
      <c r="E5" t="s">
        <v>34</v>
      </c>
      <c r="F5">
        <v>22</v>
      </c>
      <c r="G5">
        <v>53</v>
      </c>
      <c r="H5">
        <v>0</v>
      </c>
      <c r="I5">
        <v>0</v>
      </c>
      <c r="J5" t="b">
        <v>0</v>
      </c>
    </row>
    <row r="6" spans="1:10" x14ac:dyDescent="0.25">
      <c r="A6">
        <v>5</v>
      </c>
      <c r="B6" t="s">
        <v>35</v>
      </c>
      <c r="C6">
        <v>2</v>
      </c>
      <c r="D6" t="str">
        <f>_xlfn.XLOOKUP(Product[[#This Row],[CategoryID]],Category[CategoryID],Category[CategoryName])</f>
        <v>Condiments</v>
      </c>
      <c r="E6" t="s">
        <v>36</v>
      </c>
      <c r="F6">
        <v>21.35</v>
      </c>
      <c r="G6">
        <v>0</v>
      </c>
      <c r="H6">
        <v>0</v>
      </c>
      <c r="I6">
        <v>0</v>
      </c>
      <c r="J6" t="b">
        <v>1</v>
      </c>
    </row>
    <row r="7" spans="1:10" x14ac:dyDescent="0.25">
      <c r="A7">
        <v>6</v>
      </c>
      <c r="B7" t="s">
        <v>37</v>
      </c>
      <c r="C7">
        <v>2</v>
      </c>
      <c r="D7" t="str">
        <f>_xlfn.XLOOKUP(Product[[#This Row],[CategoryID]],Category[CategoryID],Category[CategoryName])</f>
        <v>Condiments</v>
      </c>
      <c r="E7" t="s">
        <v>38</v>
      </c>
      <c r="F7">
        <v>25</v>
      </c>
      <c r="G7">
        <v>120</v>
      </c>
      <c r="H7">
        <v>0</v>
      </c>
      <c r="I7">
        <v>25</v>
      </c>
      <c r="J7" t="b">
        <v>0</v>
      </c>
    </row>
    <row r="8" spans="1:10" x14ac:dyDescent="0.25">
      <c r="A8">
        <v>7</v>
      </c>
      <c r="B8" t="s">
        <v>39</v>
      </c>
      <c r="C8">
        <v>7</v>
      </c>
      <c r="D8" t="str">
        <f>_xlfn.XLOOKUP(Product[[#This Row],[CategoryID]],Category[CategoryID],Category[CategoryName])</f>
        <v>Produce</v>
      </c>
      <c r="E8" t="s">
        <v>40</v>
      </c>
      <c r="F8">
        <v>30</v>
      </c>
      <c r="G8">
        <v>15</v>
      </c>
      <c r="H8">
        <v>0</v>
      </c>
      <c r="I8">
        <v>10</v>
      </c>
      <c r="J8" t="b">
        <v>0</v>
      </c>
    </row>
    <row r="9" spans="1:10" x14ac:dyDescent="0.25">
      <c r="A9">
        <v>8</v>
      </c>
      <c r="B9" t="s">
        <v>41</v>
      </c>
      <c r="C9">
        <v>2</v>
      </c>
      <c r="D9" t="str">
        <f>_xlfn.XLOOKUP(Product[[#This Row],[CategoryID]],Category[CategoryID],Category[CategoryName])</f>
        <v>Condiments</v>
      </c>
      <c r="E9" t="s">
        <v>42</v>
      </c>
      <c r="F9">
        <v>40</v>
      </c>
      <c r="G9">
        <v>6</v>
      </c>
      <c r="H9">
        <v>0</v>
      </c>
      <c r="I9">
        <v>0</v>
      </c>
      <c r="J9" t="b">
        <v>0</v>
      </c>
    </row>
    <row r="10" spans="1:10" x14ac:dyDescent="0.25">
      <c r="A10">
        <v>9</v>
      </c>
      <c r="B10" t="s">
        <v>43</v>
      </c>
      <c r="C10">
        <v>6</v>
      </c>
      <c r="D10" t="str">
        <f>_xlfn.XLOOKUP(Product[[#This Row],[CategoryID]],Category[CategoryID],Category[CategoryName])</f>
        <v>Meat/Poultry</v>
      </c>
      <c r="E10" t="s">
        <v>44</v>
      </c>
      <c r="F10">
        <v>97</v>
      </c>
      <c r="G10">
        <v>29</v>
      </c>
      <c r="H10">
        <v>0</v>
      </c>
      <c r="I10">
        <v>0</v>
      </c>
      <c r="J10" t="b">
        <v>1</v>
      </c>
    </row>
    <row r="11" spans="1:10" x14ac:dyDescent="0.25">
      <c r="A11">
        <v>10</v>
      </c>
      <c r="B11" t="s">
        <v>45</v>
      </c>
      <c r="C11">
        <v>8</v>
      </c>
      <c r="D11" t="str">
        <f>_xlfn.XLOOKUP(Product[[#This Row],[CategoryID]],Category[CategoryID],Category[CategoryName])</f>
        <v>Seafood</v>
      </c>
      <c r="E11" t="s">
        <v>46</v>
      </c>
      <c r="F11">
        <v>31</v>
      </c>
      <c r="G11">
        <v>31</v>
      </c>
      <c r="H11">
        <v>0</v>
      </c>
      <c r="I11">
        <v>0</v>
      </c>
      <c r="J11" t="b">
        <v>0</v>
      </c>
    </row>
    <row r="12" spans="1:10" x14ac:dyDescent="0.25">
      <c r="A12">
        <v>11</v>
      </c>
      <c r="B12" t="s">
        <v>47</v>
      </c>
      <c r="C12">
        <v>4</v>
      </c>
      <c r="D12" t="str">
        <f>_xlfn.XLOOKUP(Product[[#This Row],[CategoryID]],Category[CategoryID],Category[CategoryName])</f>
        <v>Dairy Products</v>
      </c>
      <c r="E12" t="s">
        <v>48</v>
      </c>
      <c r="F12">
        <v>21</v>
      </c>
      <c r="G12">
        <v>22</v>
      </c>
      <c r="H12">
        <v>30</v>
      </c>
      <c r="I12">
        <v>30</v>
      </c>
      <c r="J12" t="b">
        <v>0</v>
      </c>
    </row>
    <row r="13" spans="1:10" x14ac:dyDescent="0.25">
      <c r="A13">
        <v>12</v>
      </c>
      <c r="B13" t="s">
        <v>49</v>
      </c>
      <c r="C13">
        <v>4</v>
      </c>
      <c r="D13" t="str">
        <f>_xlfn.XLOOKUP(Product[[#This Row],[CategoryID]],Category[CategoryID],Category[CategoryName])</f>
        <v>Dairy Products</v>
      </c>
      <c r="E13" t="s">
        <v>50</v>
      </c>
      <c r="F13">
        <v>38</v>
      </c>
      <c r="G13">
        <v>86</v>
      </c>
      <c r="H13">
        <v>0</v>
      </c>
      <c r="I13">
        <v>0</v>
      </c>
      <c r="J13" t="b">
        <v>0</v>
      </c>
    </row>
    <row r="14" spans="1:10" x14ac:dyDescent="0.25">
      <c r="A14">
        <v>13</v>
      </c>
      <c r="B14" t="s">
        <v>51</v>
      </c>
      <c r="C14">
        <v>8</v>
      </c>
      <c r="D14" t="str">
        <f>_xlfn.XLOOKUP(Product[[#This Row],[CategoryID]],Category[CategoryID],Category[CategoryName])</f>
        <v>Seafood</v>
      </c>
      <c r="E14" t="s">
        <v>52</v>
      </c>
      <c r="F14">
        <v>6</v>
      </c>
      <c r="G14">
        <v>24</v>
      </c>
      <c r="H14">
        <v>0</v>
      </c>
      <c r="I14">
        <v>5</v>
      </c>
      <c r="J14" t="b">
        <v>0</v>
      </c>
    </row>
    <row r="15" spans="1:10" x14ac:dyDescent="0.25">
      <c r="A15">
        <v>14</v>
      </c>
      <c r="B15" t="s">
        <v>53</v>
      </c>
      <c r="C15">
        <v>7</v>
      </c>
      <c r="D15" t="str">
        <f>_xlfn.XLOOKUP(Product[[#This Row],[CategoryID]],Category[CategoryID],Category[CategoryName])</f>
        <v>Produce</v>
      </c>
      <c r="E15" t="s">
        <v>54</v>
      </c>
      <c r="F15">
        <v>23.25</v>
      </c>
      <c r="G15">
        <v>35</v>
      </c>
      <c r="H15">
        <v>0</v>
      </c>
      <c r="I15">
        <v>0</v>
      </c>
      <c r="J15" t="b">
        <v>0</v>
      </c>
    </row>
    <row r="16" spans="1:10" x14ac:dyDescent="0.25">
      <c r="A16">
        <v>15</v>
      </c>
      <c r="B16" t="s">
        <v>55</v>
      </c>
      <c r="C16">
        <v>2</v>
      </c>
      <c r="D16" t="str">
        <f>_xlfn.XLOOKUP(Product[[#This Row],[CategoryID]],Category[CategoryID],Category[CategoryName])</f>
        <v>Condiments</v>
      </c>
      <c r="E16" t="s">
        <v>56</v>
      </c>
      <c r="F16">
        <v>15.5</v>
      </c>
      <c r="G16">
        <v>39</v>
      </c>
      <c r="H16">
        <v>0</v>
      </c>
      <c r="I16">
        <v>5</v>
      </c>
      <c r="J16" t="b">
        <v>0</v>
      </c>
    </row>
    <row r="17" spans="1:10" x14ac:dyDescent="0.25">
      <c r="A17">
        <v>16</v>
      </c>
      <c r="B17" t="s">
        <v>57</v>
      </c>
      <c r="C17">
        <v>3</v>
      </c>
      <c r="D17" t="str">
        <f>_xlfn.XLOOKUP(Product[[#This Row],[CategoryID]],Category[CategoryID],Category[CategoryName])</f>
        <v>Confections</v>
      </c>
      <c r="E17" t="s">
        <v>58</v>
      </c>
      <c r="F17">
        <v>17.45</v>
      </c>
      <c r="G17">
        <v>29</v>
      </c>
      <c r="H17">
        <v>0</v>
      </c>
      <c r="I17">
        <v>10</v>
      </c>
      <c r="J17" t="b">
        <v>0</v>
      </c>
    </row>
    <row r="18" spans="1:10" x14ac:dyDescent="0.25">
      <c r="A18">
        <v>17</v>
      </c>
      <c r="B18" t="s">
        <v>59</v>
      </c>
      <c r="C18">
        <v>6</v>
      </c>
      <c r="D18" t="str">
        <f>_xlfn.XLOOKUP(Product[[#This Row],[CategoryID]],Category[CategoryID],Category[CategoryName])</f>
        <v>Meat/Poultry</v>
      </c>
      <c r="E18" t="s">
        <v>60</v>
      </c>
      <c r="F18">
        <v>39</v>
      </c>
      <c r="G18">
        <v>0</v>
      </c>
      <c r="H18">
        <v>0</v>
      </c>
      <c r="I18">
        <v>0</v>
      </c>
      <c r="J18" t="b">
        <v>1</v>
      </c>
    </row>
    <row r="19" spans="1:10" x14ac:dyDescent="0.25">
      <c r="A19">
        <v>18</v>
      </c>
      <c r="B19" t="s">
        <v>61</v>
      </c>
      <c r="C19">
        <v>8</v>
      </c>
      <c r="D19" t="str">
        <f>_xlfn.XLOOKUP(Product[[#This Row],[CategoryID]],Category[CategoryID],Category[CategoryName])</f>
        <v>Seafood</v>
      </c>
      <c r="E19" t="s">
        <v>62</v>
      </c>
      <c r="F19">
        <v>62.5</v>
      </c>
      <c r="G19">
        <v>42</v>
      </c>
      <c r="H19">
        <v>0</v>
      </c>
      <c r="I19">
        <v>0</v>
      </c>
      <c r="J19" t="b">
        <v>0</v>
      </c>
    </row>
    <row r="20" spans="1:10" x14ac:dyDescent="0.25">
      <c r="A20">
        <v>19</v>
      </c>
      <c r="B20" t="s">
        <v>63</v>
      </c>
      <c r="C20">
        <v>3</v>
      </c>
      <c r="D20" t="str">
        <f>_xlfn.XLOOKUP(Product[[#This Row],[CategoryID]],Category[CategoryID],Category[CategoryName])</f>
        <v>Confections</v>
      </c>
      <c r="E20" t="s">
        <v>64</v>
      </c>
      <c r="F20">
        <v>9.1999999999999993</v>
      </c>
      <c r="G20">
        <v>25</v>
      </c>
      <c r="H20">
        <v>0</v>
      </c>
      <c r="I20">
        <v>5</v>
      </c>
      <c r="J20" t="b">
        <v>0</v>
      </c>
    </row>
    <row r="21" spans="1:10" x14ac:dyDescent="0.25">
      <c r="A21">
        <v>20</v>
      </c>
      <c r="B21" t="s">
        <v>65</v>
      </c>
      <c r="C21">
        <v>3</v>
      </c>
      <c r="D21" t="str">
        <f>_xlfn.XLOOKUP(Product[[#This Row],[CategoryID]],Category[CategoryID],Category[CategoryName])</f>
        <v>Confections</v>
      </c>
      <c r="E21" t="s">
        <v>66</v>
      </c>
      <c r="F21">
        <v>81</v>
      </c>
      <c r="G21">
        <v>40</v>
      </c>
      <c r="H21">
        <v>0</v>
      </c>
      <c r="I21">
        <v>0</v>
      </c>
      <c r="J21" t="b">
        <v>0</v>
      </c>
    </row>
    <row r="22" spans="1:10" x14ac:dyDescent="0.25">
      <c r="A22">
        <v>21</v>
      </c>
      <c r="B22" t="s">
        <v>67</v>
      </c>
      <c r="C22">
        <v>3</v>
      </c>
      <c r="D22" t="str">
        <f>_xlfn.XLOOKUP(Product[[#This Row],[CategoryID]],Category[CategoryID],Category[CategoryName])</f>
        <v>Confections</v>
      </c>
      <c r="E22" t="s">
        <v>68</v>
      </c>
      <c r="F22">
        <v>10</v>
      </c>
      <c r="G22">
        <v>3</v>
      </c>
      <c r="H22">
        <v>40</v>
      </c>
      <c r="I22">
        <v>5</v>
      </c>
      <c r="J22" t="b">
        <v>0</v>
      </c>
    </row>
    <row r="23" spans="1:10" x14ac:dyDescent="0.25">
      <c r="A23">
        <v>22</v>
      </c>
      <c r="B23" t="s">
        <v>69</v>
      </c>
      <c r="C23">
        <v>5</v>
      </c>
      <c r="D23" t="str">
        <f>_xlfn.XLOOKUP(Product[[#This Row],[CategoryID]],Category[CategoryID],Category[CategoryName])</f>
        <v>Grains/Cereals</v>
      </c>
      <c r="E23" t="s">
        <v>70</v>
      </c>
      <c r="F23">
        <v>21</v>
      </c>
      <c r="G23">
        <v>104</v>
      </c>
      <c r="H23">
        <v>0</v>
      </c>
      <c r="I23">
        <v>25</v>
      </c>
      <c r="J23" t="b">
        <v>0</v>
      </c>
    </row>
    <row r="24" spans="1:10" x14ac:dyDescent="0.25">
      <c r="A24">
        <v>23</v>
      </c>
      <c r="B24" t="s">
        <v>71</v>
      </c>
      <c r="C24">
        <v>5</v>
      </c>
      <c r="D24" t="str">
        <f>_xlfn.XLOOKUP(Product[[#This Row],[CategoryID]],Category[CategoryID],Category[CategoryName])</f>
        <v>Grains/Cereals</v>
      </c>
      <c r="E24" t="s">
        <v>72</v>
      </c>
      <c r="F24">
        <v>9</v>
      </c>
      <c r="G24">
        <v>61</v>
      </c>
      <c r="H24">
        <v>0</v>
      </c>
      <c r="I24">
        <v>25</v>
      </c>
      <c r="J24" t="b">
        <v>0</v>
      </c>
    </row>
    <row r="25" spans="1:10" x14ac:dyDescent="0.25">
      <c r="A25">
        <v>24</v>
      </c>
      <c r="B25" t="s">
        <v>73</v>
      </c>
      <c r="C25">
        <v>1</v>
      </c>
      <c r="D25" t="str">
        <f>_xlfn.XLOOKUP(Product[[#This Row],[CategoryID]],Category[CategoryID],Category[CategoryName])</f>
        <v>Beverages</v>
      </c>
      <c r="E25" t="s">
        <v>74</v>
      </c>
      <c r="F25">
        <v>4.5</v>
      </c>
      <c r="G25">
        <v>20</v>
      </c>
      <c r="H25">
        <v>0</v>
      </c>
      <c r="I25">
        <v>0</v>
      </c>
      <c r="J25" t="b">
        <v>1</v>
      </c>
    </row>
    <row r="26" spans="1:10" x14ac:dyDescent="0.25">
      <c r="A26">
        <v>25</v>
      </c>
      <c r="B26" t="s">
        <v>75</v>
      </c>
      <c r="C26">
        <v>3</v>
      </c>
      <c r="D26" t="str">
        <f>_xlfn.XLOOKUP(Product[[#This Row],[CategoryID]],Category[CategoryID],Category[CategoryName])</f>
        <v>Confections</v>
      </c>
      <c r="E26" t="s">
        <v>76</v>
      </c>
      <c r="F26">
        <v>14</v>
      </c>
      <c r="G26">
        <v>76</v>
      </c>
      <c r="H26">
        <v>0</v>
      </c>
      <c r="I26">
        <v>30</v>
      </c>
      <c r="J26" t="b">
        <v>0</v>
      </c>
    </row>
    <row r="27" spans="1:10" x14ac:dyDescent="0.25">
      <c r="A27">
        <v>26</v>
      </c>
      <c r="B27" t="s">
        <v>77</v>
      </c>
      <c r="C27">
        <v>3</v>
      </c>
      <c r="D27" t="str">
        <f>_xlfn.XLOOKUP(Product[[#This Row],[CategoryID]],Category[CategoryID],Category[CategoryName])</f>
        <v>Confections</v>
      </c>
      <c r="E27" t="s">
        <v>78</v>
      </c>
      <c r="F27">
        <v>31.23</v>
      </c>
      <c r="G27">
        <v>15</v>
      </c>
      <c r="H27">
        <v>0</v>
      </c>
      <c r="I27">
        <v>0</v>
      </c>
      <c r="J27" t="b">
        <v>0</v>
      </c>
    </row>
    <row r="28" spans="1:10" x14ac:dyDescent="0.25">
      <c r="A28">
        <v>27</v>
      </c>
      <c r="B28" t="s">
        <v>79</v>
      </c>
      <c r="C28">
        <v>3</v>
      </c>
      <c r="D28" t="str">
        <f>_xlfn.XLOOKUP(Product[[#This Row],[CategoryID]],Category[CategoryID],Category[CategoryName])</f>
        <v>Confections</v>
      </c>
      <c r="E28" t="s">
        <v>80</v>
      </c>
      <c r="F28">
        <v>43.9</v>
      </c>
      <c r="G28">
        <v>49</v>
      </c>
      <c r="H28">
        <v>0</v>
      </c>
      <c r="I28">
        <v>30</v>
      </c>
      <c r="J28" t="b">
        <v>0</v>
      </c>
    </row>
    <row r="29" spans="1:10" x14ac:dyDescent="0.25">
      <c r="A29">
        <v>28</v>
      </c>
      <c r="B29" t="s">
        <v>81</v>
      </c>
      <c r="C29">
        <v>7</v>
      </c>
      <c r="D29" t="str">
        <f>_xlfn.XLOOKUP(Product[[#This Row],[CategoryID]],Category[CategoryID],Category[CategoryName])</f>
        <v>Produce</v>
      </c>
      <c r="E29" t="s">
        <v>82</v>
      </c>
      <c r="F29">
        <v>45.6</v>
      </c>
      <c r="G29">
        <v>26</v>
      </c>
      <c r="H29">
        <v>0</v>
      </c>
      <c r="I29">
        <v>0</v>
      </c>
      <c r="J29" t="b">
        <v>1</v>
      </c>
    </row>
    <row r="30" spans="1:10" x14ac:dyDescent="0.25">
      <c r="A30">
        <v>29</v>
      </c>
      <c r="B30" t="s">
        <v>83</v>
      </c>
      <c r="C30">
        <v>6</v>
      </c>
      <c r="D30" t="str">
        <f>_xlfn.XLOOKUP(Product[[#This Row],[CategoryID]],Category[CategoryID],Category[CategoryName])</f>
        <v>Meat/Poultry</v>
      </c>
      <c r="E30" t="s">
        <v>84</v>
      </c>
      <c r="F30">
        <v>123.79</v>
      </c>
      <c r="G30">
        <v>0</v>
      </c>
      <c r="H30">
        <v>0</v>
      </c>
      <c r="I30">
        <v>0</v>
      </c>
      <c r="J30" t="b">
        <v>1</v>
      </c>
    </row>
    <row r="31" spans="1:10" x14ac:dyDescent="0.25">
      <c r="A31">
        <v>30</v>
      </c>
      <c r="B31" t="s">
        <v>85</v>
      </c>
      <c r="C31">
        <v>8</v>
      </c>
      <c r="D31" t="str">
        <f>_xlfn.XLOOKUP(Product[[#This Row],[CategoryID]],Category[CategoryID],Category[CategoryName])</f>
        <v>Seafood</v>
      </c>
      <c r="E31" t="s">
        <v>86</v>
      </c>
      <c r="F31">
        <v>25.89</v>
      </c>
      <c r="G31">
        <v>10</v>
      </c>
      <c r="H31">
        <v>0</v>
      </c>
      <c r="I31">
        <v>15</v>
      </c>
      <c r="J31" t="b">
        <v>0</v>
      </c>
    </row>
    <row r="32" spans="1:10" x14ac:dyDescent="0.25">
      <c r="A32">
        <v>31</v>
      </c>
      <c r="B32" t="s">
        <v>87</v>
      </c>
      <c r="C32">
        <v>4</v>
      </c>
      <c r="D32" t="str">
        <f>_xlfn.XLOOKUP(Product[[#This Row],[CategoryID]],Category[CategoryID],Category[CategoryName])</f>
        <v>Dairy Products</v>
      </c>
      <c r="E32" t="s">
        <v>88</v>
      </c>
      <c r="F32">
        <v>12.5</v>
      </c>
      <c r="G32">
        <v>0</v>
      </c>
      <c r="H32">
        <v>70</v>
      </c>
      <c r="I32">
        <v>20</v>
      </c>
      <c r="J32" t="b">
        <v>0</v>
      </c>
    </row>
    <row r="33" spans="1:10" x14ac:dyDescent="0.25">
      <c r="A33">
        <v>32</v>
      </c>
      <c r="B33" t="s">
        <v>89</v>
      </c>
      <c r="C33">
        <v>4</v>
      </c>
      <c r="D33" t="str">
        <f>_xlfn.XLOOKUP(Product[[#This Row],[CategoryID]],Category[CategoryID],Category[CategoryName])</f>
        <v>Dairy Products</v>
      </c>
      <c r="E33" t="s">
        <v>90</v>
      </c>
      <c r="F33">
        <v>32</v>
      </c>
      <c r="G33">
        <v>9</v>
      </c>
      <c r="H33">
        <v>40</v>
      </c>
      <c r="I33">
        <v>25</v>
      </c>
      <c r="J33" t="b">
        <v>0</v>
      </c>
    </row>
    <row r="34" spans="1:10" x14ac:dyDescent="0.25">
      <c r="A34">
        <v>33</v>
      </c>
      <c r="B34" t="s">
        <v>91</v>
      </c>
      <c r="C34">
        <v>4</v>
      </c>
      <c r="D34" t="str">
        <f>_xlfn.XLOOKUP(Product[[#This Row],[CategoryID]],Category[CategoryID],Category[CategoryName])</f>
        <v>Dairy Products</v>
      </c>
      <c r="E34" t="s">
        <v>92</v>
      </c>
      <c r="F34">
        <v>2.5</v>
      </c>
      <c r="G34">
        <v>112</v>
      </c>
      <c r="H34">
        <v>0</v>
      </c>
      <c r="I34">
        <v>20</v>
      </c>
      <c r="J34" t="b">
        <v>0</v>
      </c>
    </row>
    <row r="35" spans="1:10" x14ac:dyDescent="0.25">
      <c r="A35">
        <v>34</v>
      </c>
      <c r="B35" t="s">
        <v>93</v>
      </c>
      <c r="C35">
        <v>1</v>
      </c>
      <c r="D35" t="str">
        <f>_xlfn.XLOOKUP(Product[[#This Row],[CategoryID]],Category[CategoryID],Category[CategoryName])</f>
        <v>Beverages</v>
      </c>
      <c r="E35" t="s">
        <v>30</v>
      </c>
      <c r="F35">
        <v>14</v>
      </c>
      <c r="G35">
        <v>111</v>
      </c>
      <c r="H35">
        <v>0</v>
      </c>
      <c r="I35">
        <v>15</v>
      </c>
      <c r="J35" t="b">
        <v>0</v>
      </c>
    </row>
    <row r="36" spans="1:10" x14ac:dyDescent="0.25">
      <c r="A36">
        <v>35</v>
      </c>
      <c r="B36" t="s">
        <v>94</v>
      </c>
      <c r="C36">
        <v>1</v>
      </c>
      <c r="D36" t="str">
        <f>_xlfn.XLOOKUP(Product[[#This Row],[CategoryID]],Category[CategoryID],Category[CategoryName])</f>
        <v>Beverages</v>
      </c>
      <c r="E36" t="s">
        <v>30</v>
      </c>
      <c r="F36">
        <v>18</v>
      </c>
      <c r="G36">
        <v>20</v>
      </c>
      <c r="H36">
        <v>0</v>
      </c>
      <c r="I36">
        <v>15</v>
      </c>
      <c r="J36" t="b">
        <v>0</v>
      </c>
    </row>
    <row r="37" spans="1:10" x14ac:dyDescent="0.25">
      <c r="A37">
        <v>36</v>
      </c>
      <c r="B37" t="s">
        <v>95</v>
      </c>
      <c r="C37">
        <v>8</v>
      </c>
      <c r="D37" t="str">
        <f>_xlfn.XLOOKUP(Product[[#This Row],[CategoryID]],Category[CategoryID],Category[CategoryName])</f>
        <v>Seafood</v>
      </c>
      <c r="E37" t="s">
        <v>96</v>
      </c>
      <c r="F37">
        <v>19</v>
      </c>
      <c r="G37">
        <v>112</v>
      </c>
      <c r="H37">
        <v>0</v>
      </c>
      <c r="I37">
        <v>20</v>
      </c>
      <c r="J37" t="b">
        <v>0</v>
      </c>
    </row>
    <row r="38" spans="1:10" x14ac:dyDescent="0.25">
      <c r="A38">
        <v>37</v>
      </c>
      <c r="B38" t="s">
        <v>97</v>
      </c>
      <c r="C38">
        <v>8</v>
      </c>
      <c r="D38" t="str">
        <f>_xlfn.XLOOKUP(Product[[#This Row],[CategoryID]],Category[CategoryID],Category[CategoryName])</f>
        <v>Seafood</v>
      </c>
      <c r="E38" t="s">
        <v>98</v>
      </c>
      <c r="F38">
        <v>26</v>
      </c>
      <c r="G38">
        <v>11</v>
      </c>
      <c r="H38">
        <v>50</v>
      </c>
      <c r="I38">
        <v>25</v>
      </c>
      <c r="J38" t="b">
        <v>0</v>
      </c>
    </row>
    <row r="39" spans="1:10" x14ac:dyDescent="0.25">
      <c r="A39">
        <v>38</v>
      </c>
      <c r="B39" t="s">
        <v>99</v>
      </c>
      <c r="C39">
        <v>1</v>
      </c>
      <c r="D39" t="str">
        <f>_xlfn.XLOOKUP(Product[[#This Row],[CategoryID]],Category[CategoryID],Category[CategoryName])</f>
        <v>Beverages</v>
      </c>
      <c r="E39" t="s">
        <v>100</v>
      </c>
      <c r="F39">
        <v>263.5</v>
      </c>
      <c r="G39">
        <v>17</v>
      </c>
      <c r="H39">
        <v>0</v>
      </c>
      <c r="I39">
        <v>15</v>
      </c>
      <c r="J39" t="b">
        <v>0</v>
      </c>
    </row>
    <row r="40" spans="1:10" x14ac:dyDescent="0.25">
      <c r="A40">
        <v>39</v>
      </c>
      <c r="B40" t="s">
        <v>101</v>
      </c>
      <c r="C40">
        <v>1</v>
      </c>
      <c r="D40" t="str">
        <f>_xlfn.XLOOKUP(Product[[#This Row],[CategoryID]],Category[CategoryID],Category[CategoryName])</f>
        <v>Beverages</v>
      </c>
      <c r="E40" t="s">
        <v>102</v>
      </c>
      <c r="F40">
        <v>18</v>
      </c>
      <c r="G40">
        <v>69</v>
      </c>
      <c r="H40">
        <v>0</v>
      </c>
      <c r="I40">
        <v>5</v>
      </c>
      <c r="J40" t="b">
        <v>0</v>
      </c>
    </row>
    <row r="41" spans="1:10" x14ac:dyDescent="0.25">
      <c r="A41">
        <v>40</v>
      </c>
      <c r="B41" t="s">
        <v>103</v>
      </c>
      <c r="C41">
        <v>8</v>
      </c>
      <c r="D41" t="str">
        <f>_xlfn.XLOOKUP(Product[[#This Row],[CategoryID]],Category[CategoryID],Category[CategoryName])</f>
        <v>Seafood</v>
      </c>
      <c r="E41" t="s">
        <v>104</v>
      </c>
      <c r="F41">
        <v>18.399999999999999</v>
      </c>
      <c r="G41">
        <v>123</v>
      </c>
      <c r="H41">
        <v>0</v>
      </c>
      <c r="I41">
        <v>30</v>
      </c>
      <c r="J41" t="b">
        <v>0</v>
      </c>
    </row>
    <row r="42" spans="1:10" x14ac:dyDescent="0.25">
      <c r="A42">
        <v>41</v>
      </c>
      <c r="B42" t="s">
        <v>105</v>
      </c>
      <c r="C42">
        <v>8</v>
      </c>
      <c r="D42" t="str">
        <f>_xlfn.XLOOKUP(Product[[#This Row],[CategoryID]],Category[CategoryID],Category[CategoryName])</f>
        <v>Seafood</v>
      </c>
      <c r="E42" t="s">
        <v>106</v>
      </c>
      <c r="F42">
        <v>9.65</v>
      </c>
      <c r="G42">
        <v>85</v>
      </c>
      <c r="H42">
        <v>0</v>
      </c>
      <c r="I42">
        <v>10</v>
      </c>
      <c r="J42" t="b">
        <v>0</v>
      </c>
    </row>
    <row r="43" spans="1:10" x14ac:dyDescent="0.25">
      <c r="A43">
        <v>42</v>
      </c>
      <c r="B43" t="s">
        <v>107</v>
      </c>
      <c r="C43">
        <v>5</v>
      </c>
      <c r="D43" t="str">
        <f>_xlfn.XLOOKUP(Product[[#This Row],[CategoryID]],Category[CategoryID],Category[CategoryName])</f>
        <v>Grains/Cereals</v>
      </c>
      <c r="E43" t="s">
        <v>108</v>
      </c>
      <c r="F43">
        <v>14</v>
      </c>
      <c r="G43">
        <v>26</v>
      </c>
      <c r="H43">
        <v>0</v>
      </c>
      <c r="I43">
        <v>0</v>
      </c>
      <c r="J43" t="b">
        <v>1</v>
      </c>
    </row>
    <row r="44" spans="1:10" x14ac:dyDescent="0.25">
      <c r="A44">
        <v>43</v>
      </c>
      <c r="B44" t="s">
        <v>109</v>
      </c>
      <c r="C44">
        <v>1</v>
      </c>
      <c r="D44" t="str">
        <f>_xlfn.XLOOKUP(Product[[#This Row],[CategoryID]],Category[CategoryID],Category[CategoryName])</f>
        <v>Beverages</v>
      </c>
      <c r="E44" t="s">
        <v>110</v>
      </c>
      <c r="F44">
        <v>46</v>
      </c>
      <c r="G44">
        <v>17</v>
      </c>
      <c r="H44">
        <v>10</v>
      </c>
      <c r="I44">
        <v>25</v>
      </c>
      <c r="J44" t="b">
        <v>0</v>
      </c>
    </row>
    <row r="45" spans="1:10" x14ac:dyDescent="0.25">
      <c r="A45">
        <v>44</v>
      </c>
      <c r="B45" t="s">
        <v>111</v>
      </c>
      <c r="C45">
        <v>2</v>
      </c>
      <c r="D45" t="str">
        <f>_xlfn.XLOOKUP(Product[[#This Row],[CategoryID]],Category[CategoryID],Category[CategoryName])</f>
        <v>Condiments</v>
      </c>
      <c r="E45" t="s">
        <v>112</v>
      </c>
      <c r="F45">
        <v>19.45</v>
      </c>
      <c r="G45">
        <v>27</v>
      </c>
      <c r="H45">
        <v>0</v>
      </c>
      <c r="I45">
        <v>15</v>
      </c>
      <c r="J45" t="b">
        <v>0</v>
      </c>
    </row>
    <row r="46" spans="1:10" x14ac:dyDescent="0.25">
      <c r="A46">
        <v>45</v>
      </c>
      <c r="B46" t="s">
        <v>113</v>
      </c>
      <c r="C46">
        <v>8</v>
      </c>
      <c r="D46" t="str">
        <f>_xlfn.XLOOKUP(Product[[#This Row],[CategoryID]],Category[CategoryID],Category[CategoryName])</f>
        <v>Seafood</v>
      </c>
      <c r="E46" t="s">
        <v>114</v>
      </c>
      <c r="F46">
        <v>9.5</v>
      </c>
      <c r="G46">
        <v>5</v>
      </c>
      <c r="H46">
        <v>70</v>
      </c>
      <c r="I46">
        <v>15</v>
      </c>
      <c r="J46" t="b">
        <v>0</v>
      </c>
    </row>
    <row r="47" spans="1:10" x14ac:dyDescent="0.25">
      <c r="A47">
        <v>46</v>
      </c>
      <c r="B47" t="s">
        <v>115</v>
      </c>
      <c r="C47">
        <v>8</v>
      </c>
      <c r="D47" t="str">
        <f>_xlfn.XLOOKUP(Product[[#This Row],[CategoryID]],Category[CategoryID],Category[CategoryName])</f>
        <v>Seafood</v>
      </c>
      <c r="E47" t="s">
        <v>116</v>
      </c>
      <c r="F47">
        <v>12</v>
      </c>
      <c r="G47">
        <v>95</v>
      </c>
      <c r="H47">
        <v>0</v>
      </c>
      <c r="I47">
        <v>0</v>
      </c>
      <c r="J47" t="b">
        <v>0</v>
      </c>
    </row>
    <row r="48" spans="1:10" x14ac:dyDescent="0.25">
      <c r="A48">
        <v>47</v>
      </c>
      <c r="B48" t="s">
        <v>117</v>
      </c>
      <c r="C48">
        <v>3</v>
      </c>
      <c r="D48" t="str">
        <f>_xlfn.XLOOKUP(Product[[#This Row],[CategoryID]],Category[CategoryID],Category[CategoryName])</f>
        <v>Confections</v>
      </c>
      <c r="E48" t="s">
        <v>118</v>
      </c>
      <c r="F48">
        <v>9.5</v>
      </c>
      <c r="G48">
        <v>36</v>
      </c>
      <c r="H48">
        <v>0</v>
      </c>
      <c r="I48">
        <v>0</v>
      </c>
      <c r="J48" t="b">
        <v>0</v>
      </c>
    </row>
    <row r="49" spans="1:10" x14ac:dyDescent="0.25">
      <c r="A49">
        <v>48</v>
      </c>
      <c r="B49" t="s">
        <v>119</v>
      </c>
      <c r="C49">
        <v>3</v>
      </c>
      <c r="D49" t="str">
        <f>_xlfn.XLOOKUP(Product[[#This Row],[CategoryID]],Category[CategoryID],Category[CategoryName])</f>
        <v>Confections</v>
      </c>
      <c r="E49" t="s">
        <v>120</v>
      </c>
      <c r="F49">
        <v>12.75</v>
      </c>
      <c r="G49">
        <v>15</v>
      </c>
      <c r="H49">
        <v>70</v>
      </c>
      <c r="I49">
        <v>25</v>
      </c>
      <c r="J49" t="b">
        <v>0</v>
      </c>
    </row>
    <row r="50" spans="1:10" x14ac:dyDescent="0.25">
      <c r="A50">
        <v>49</v>
      </c>
      <c r="B50" t="s">
        <v>121</v>
      </c>
      <c r="C50">
        <v>3</v>
      </c>
      <c r="D50" t="str">
        <f>_xlfn.XLOOKUP(Product[[#This Row],[CategoryID]],Category[CategoryID],Category[CategoryName])</f>
        <v>Confections</v>
      </c>
      <c r="E50" t="s">
        <v>122</v>
      </c>
      <c r="F50">
        <v>20</v>
      </c>
      <c r="G50">
        <v>10</v>
      </c>
      <c r="H50">
        <v>60</v>
      </c>
      <c r="I50">
        <v>15</v>
      </c>
      <c r="J50" t="b">
        <v>0</v>
      </c>
    </row>
    <row r="51" spans="1:10" x14ac:dyDescent="0.25">
      <c r="A51">
        <v>50</v>
      </c>
      <c r="B51" t="s">
        <v>123</v>
      </c>
      <c r="C51">
        <v>3</v>
      </c>
      <c r="D51" t="str">
        <f>_xlfn.XLOOKUP(Product[[#This Row],[CategoryID]],Category[CategoryID],Category[CategoryName])</f>
        <v>Confections</v>
      </c>
      <c r="E51" t="s">
        <v>124</v>
      </c>
      <c r="F51">
        <v>16.25</v>
      </c>
      <c r="G51">
        <v>65</v>
      </c>
      <c r="H51">
        <v>0</v>
      </c>
      <c r="I51">
        <v>30</v>
      </c>
      <c r="J51" t="b">
        <v>0</v>
      </c>
    </row>
    <row r="52" spans="1:10" x14ac:dyDescent="0.25">
      <c r="A52">
        <v>51</v>
      </c>
      <c r="B52" t="s">
        <v>125</v>
      </c>
      <c r="C52">
        <v>7</v>
      </c>
      <c r="D52" t="str">
        <f>_xlfn.XLOOKUP(Product[[#This Row],[CategoryID]],Category[CategoryID],Category[CategoryName])</f>
        <v>Produce</v>
      </c>
      <c r="E52" t="s">
        <v>126</v>
      </c>
      <c r="F52">
        <v>53</v>
      </c>
      <c r="G52">
        <v>20</v>
      </c>
      <c r="H52">
        <v>0</v>
      </c>
      <c r="I52">
        <v>10</v>
      </c>
      <c r="J52" t="b">
        <v>0</v>
      </c>
    </row>
    <row r="53" spans="1:10" x14ac:dyDescent="0.25">
      <c r="A53">
        <v>52</v>
      </c>
      <c r="B53" t="s">
        <v>127</v>
      </c>
      <c r="C53">
        <v>5</v>
      </c>
      <c r="D53" t="str">
        <f>_xlfn.XLOOKUP(Product[[#This Row],[CategoryID]],Category[CategoryID],Category[CategoryName])</f>
        <v>Grains/Cereals</v>
      </c>
      <c r="E53" t="s">
        <v>128</v>
      </c>
      <c r="F53">
        <v>7</v>
      </c>
      <c r="G53">
        <v>38</v>
      </c>
      <c r="H53">
        <v>0</v>
      </c>
      <c r="I53">
        <v>25</v>
      </c>
      <c r="J53" t="b">
        <v>0</v>
      </c>
    </row>
    <row r="54" spans="1:10" x14ac:dyDescent="0.25">
      <c r="A54">
        <v>53</v>
      </c>
      <c r="B54" t="s">
        <v>129</v>
      </c>
      <c r="C54">
        <v>6</v>
      </c>
      <c r="D54" t="str">
        <f>_xlfn.XLOOKUP(Product[[#This Row],[CategoryID]],Category[CategoryID],Category[CategoryName])</f>
        <v>Meat/Poultry</v>
      </c>
      <c r="E54" t="s">
        <v>130</v>
      </c>
      <c r="F54">
        <v>32.799999999999997</v>
      </c>
      <c r="G54">
        <v>0</v>
      </c>
      <c r="H54">
        <v>0</v>
      </c>
      <c r="I54">
        <v>0</v>
      </c>
      <c r="J54" t="b">
        <v>1</v>
      </c>
    </row>
    <row r="55" spans="1:10" x14ac:dyDescent="0.25">
      <c r="A55">
        <v>54</v>
      </c>
      <c r="B55" t="s">
        <v>131</v>
      </c>
      <c r="C55">
        <v>6</v>
      </c>
      <c r="D55" t="str">
        <f>_xlfn.XLOOKUP(Product[[#This Row],[CategoryID]],Category[CategoryID],Category[CategoryName])</f>
        <v>Meat/Poultry</v>
      </c>
      <c r="E55" t="s">
        <v>132</v>
      </c>
      <c r="F55">
        <v>7.45</v>
      </c>
      <c r="G55">
        <v>21</v>
      </c>
      <c r="H55">
        <v>0</v>
      </c>
      <c r="I55">
        <v>10</v>
      </c>
      <c r="J55" t="b">
        <v>0</v>
      </c>
    </row>
    <row r="56" spans="1:10" x14ac:dyDescent="0.25">
      <c r="A56">
        <v>55</v>
      </c>
      <c r="B56" t="s">
        <v>133</v>
      </c>
      <c r="C56">
        <v>6</v>
      </c>
      <c r="D56" t="str">
        <f>_xlfn.XLOOKUP(Product[[#This Row],[CategoryID]],Category[CategoryID],Category[CategoryName])</f>
        <v>Meat/Poultry</v>
      </c>
      <c r="E56" t="s">
        <v>134</v>
      </c>
      <c r="F56">
        <v>24</v>
      </c>
      <c r="G56">
        <v>115</v>
      </c>
      <c r="H56">
        <v>0</v>
      </c>
      <c r="I56">
        <v>20</v>
      </c>
      <c r="J56" t="b">
        <v>0</v>
      </c>
    </row>
    <row r="57" spans="1:10" x14ac:dyDescent="0.25">
      <c r="A57">
        <v>56</v>
      </c>
      <c r="B57" t="s">
        <v>135</v>
      </c>
      <c r="C57">
        <v>5</v>
      </c>
      <c r="D57" t="str">
        <f>_xlfn.XLOOKUP(Product[[#This Row],[CategoryID]],Category[CategoryID],Category[CategoryName])</f>
        <v>Grains/Cereals</v>
      </c>
      <c r="E57" t="s">
        <v>136</v>
      </c>
      <c r="F57">
        <v>38</v>
      </c>
      <c r="G57">
        <v>21</v>
      </c>
      <c r="H57">
        <v>10</v>
      </c>
      <c r="I57">
        <v>30</v>
      </c>
      <c r="J57" t="b">
        <v>0</v>
      </c>
    </row>
    <row r="58" spans="1:10" x14ac:dyDescent="0.25">
      <c r="A58">
        <v>57</v>
      </c>
      <c r="B58" t="s">
        <v>137</v>
      </c>
      <c r="C58">
        <v>5</v>
      </c>
      <c r="D58" t="str">
        <f>_xlfn.XLOOKUP(Product[[#This Row],[CategoryID]],Category[CategoryID],Category[CategoryName])</f>
        <v>Grains/Cereals</v>
      </c>
      <c r="E58" t="s">
        <v>136</v>
      </c>
      <c r="F58">
        <v>19.5</v>
      </c>
      <c r="G58">
        <v>36</v>
      </c>
      <c r="H58">
        <v>0</v>
      </c>
      <c r="I58">
        <v>20</v>
      </c>
      <c r="J58" t="b">
        <v>0</v>
      </c>
    </row>
    <row r="59" spans="1:10" x14ac:dyDescent="0.25">
      <c r="A59">
        <v>58</v>
      </c>
      <c r="B59" t="s">
        <v>138</v>
      </c>
      <c r="C59">
        <v>8</v>
      </c>
      <c r="D59" t="str">
        <f>_xlfn.XLOOKUP(Product[[#This Row],[CategoryID]],Category[CategoryID],Category[CategoryName])</f>
        <v>Seafood</v>
      </c>
      <c r="E59" t="s">
        <v>139</v>
      </c>
      <c r="F59">
        <v>13.25</v>
      </c>
      <c r="G59">
        <v>62</v>
      </c>
      <c r="H59">
        <v>0</v>
      </c>
      <c r="I59">
        <v>20</v>
      </c>
      <c r="J59" t="b">
        <v>0</v>
      </c>
    </row>
    <row r="60" spans="1:10" x14ac:dyDescent="0.25">
      <c r="A60">
        <v>59</v>
      </c>
      <c r="B60" t="s">
        <v>140</v>
      </c>
      <c r="C60">
        <v>4</v>
      </c>
      <c r="D60" t="str">
        <f>_xlfn.XLOOKUP(Product[[#This Row],[CategoryID]],Category[CategoryID],Category[CategoryName])</f>
        <v>Dairy Products</v>
      </c>
      <c r="E60" t="s">
        <v>141</v>
      </c>
      <c r="F60">
        <v>55</v>
      </c>
      <c r="G60">
        <v>79</v>
      </c>
      <c r="H60">
        <v>0</v>
      </c>
      <c r="I60">
        <v>0</v>
      </c>
      <c r="J60" t="b">
        <v>0</v>
      </c>
    </row>
    <row r="61" spans="1:10" x14ac:dyDescent="0.25">
      <c r="A61">
        <v>60</v>
      </c>
      <c r="B61" t="s">
        <v>142</v>
      </c>
      <c r="C61">
        <v>4</v>
      </c>
      <c r="D61" t="str">
        <f>_xlfn.XLOOKUP(Product[[#This Row],[CategoryID]],Category[CategoryID],Category[CategoryName])</f>
        <v>Dairy Products</v>
      </c>
      <c r="E61" t="s">
        <v>143</v>
      </c>
      <c r="F61">
        <v>34</v>
      </c>
      <c r="G61">
        <v>19</v>
      </c>
      <c r="H61">
        <v>0</v>
      </c>
      <c r="I61">
        <v>0</v>
      </c>
      <c r="J61" t="b">
        <v>0</v>
      </c>
    </row>
    <row r="62" spans="1:10" x14ac:dyDescent="0.25">
      <c r="A62">
        <v>61</v>
      </c>
      <c r="B62" t="s">
        <v>144</v>
      </c>
      <c r="C62">
        <v>2</v>
      </c>
      <c r="D62" t="str">
        <f>_xlfn.XLOOKUP(Product[[#This Row],[CategoryID]],Category[CategoryID],Category[CategoryName])</f>
        <v>Condiments</v>
      </c>
      <c r="E62" t="s">
        <v>145</v>
      </c>
      <c r="F62">
        <v>28.5</v>
      </c>
      <c r="G62">
        <v>113</v>
      </c>
      <c r="H62">
        <v>0</v>
      </c>
      <c r="I62">
        <v>25</v>
      </c>
      <c r="J62" t="b">
        <v>0</v>
      </c>
    </row>
    <row r="63" spans="1:10" x14ac:dyDescent="0.25">
      <c r="A63">
        <v>62</v>
      </c>
      <c r="B63" t="s">
        <v>146</v>
      </c>
      <c r="C63">
        <v>3</v>
      </c>
      <c r="D63" t="str">
        <f>_xlfn.XLOOKUP(Product[[#This Row],[CategoryID]],Category[CategoryID],Category[CategoryName])</f>
        <v>Confections</v>
      </c>
      <c r="E63" t="s">
        <v>147</v>
      </c>
      <c r="F63">
        <v>49.3</v>
      </c>
      <c r="G63">
        <v>17</v>
      </c>
      <c r="H63">
        <v>0</v>
      </c>
      <c r="I63">
        <v>0</v>
      </c>
      <c r="J63" t="b">
        <v>0</v>
      </c>
    </row>
    <row r="64" spans="1:10" x14ac:dyDescent="0.25">
      <c r="A64">
        <v>63</v>
      </c>
      <c r="B64" t="s">
        <v>148</v>
      </c>
      <c r="C64">
        <v>2</v>
      </c>
      <c r="D64" t="str">
        <f>_xlfn.XLOOKUP(Product[[#This Row],[CategoryID]],Category[CategoryID],Category[CategoryName])</f>
        <v>Condiments</v>
      </c>
      <c r="E64" t="s">
        <v>149</v>
      </c>
      <c r="F64">
        <v>43.9</v>
      </c>
      <c r="G64">
        <v>24</v>
      </c>
      <c r="H64">
        <v>0</v>
      </c>
      <c r="I64">
        <v>5</v>
      </c>
      <c r="J64" t="b">
        <v>0</v>
      </c>
    </row>
    <row r="65" spans="1:10" x14ac:dyDescent="0.25">
      <c r="A65">
        <v>64</v>
      </c>
      <c r="B65" t="s">
        <v>150</v>
      </c>
      <c r="C65">
        <v>5</v>
      </c>
      <c r="D65" t="str">
        <f>_xlfn.XLOOKUP(Product[[#This Row],[CategoryID]],Category[CategoryID],Category[CategoryName])</f>
        <v>Grains/Cereals</v>
      </c>
      <c r="E65" t="s">
        <v>151</v>
      </c>
      <c r="F65">
        <v>33.25</v>
      </c>
      <c r="G65">
        <v>22</v>
      </c>
      <c r="H65">
        <v>80</v>
      </c>
      <c r="I65">
        <v>30</v>
      </c>
      <c r="J65" t="b">
        <v>0</v>
      </c>
    </row>
    <row r="66" spans="1:10" x14ac:dyDescent="0.25">
      <c r="A66">
        <v>65</v>
      </c>
      <c r="B66" t="s">
        <v>152</v>
      </c>
      <c r="C66">
        <v>2</v>
      </c>
      <c r="D66" t="str">
        <f>_xlfn.XLOOKUP(Product[[#This Row],[CategoryID]],Category[CategoryID],Category[CategoryName])</f>
        <v>Condiments</v>
      </c>
      <c r="E66" t="s">
        <v>153</v>
      </c>
      <c r="F66">
        <v>21.05</v>
      </c>
      <c r="G66">
        <v>76</v>
      </c>
      <c r="H66">
        <v>0</v>
      </c>
      <c r="I66">
        <v>0</v>
      </c>
      <c r="J66" t="b">
        <v>0</v>
      </c>
    </row>
    <row r="67" spans="1:10" x14ac:dyDescent="0.25">
      <c r="A67">
        <v>66</v>
      </c>
      <c r="B67" t="s">
        <v>154</v>
      </c>
      <c r="C67">
        <v>2</v>
      </c>
      <c r="D67" t="str">
        <f>_xlfn.XLOOKUP(Product[[#This Row],[CategoryID]],Category[CategoryID],Category[CategoryName])</f>
        <v>Condiments</v>
      </c>
      <c r="E67" t="s">
        <v>155</v>
      </c>
      <c r="F67">
        <v>17</v>
      </c>
      <c r="G67">
        <v>4</v>
      </c>
      <c r="H67">
        <v>100</v>
      </c>
      <c r="I67">
        <v>20</v>
      </c>
      <c r="J67" t="b">
        <v>0</v>
      </c>
    </row>
    <row r="68" spans="1:10" x14ac:dyDescent="0.25">
      <c r="A68">
        <v>67</v>
      </c>
      <c r="B68" t="s">
        <v>156</v>
      </c>
      <c r="C68">
        <v>1</v>
      </c>
      <c r="D68" t="str">
        <f>_xlfn.XLOOKUP(Product[[#This Row],[CategoryID]],Category[CategoryID],Category[CategoryName])</f>
        <v>Beverages</v>
      </c>
      <c r="E68" t="s">
        <v>30</v>
      </c>
      <c r="F68">
        <v>14</v>
      </c>
      <c r="G68">
        <v>52</v>
      </c>
      <c r="H68">
        <v>0</v>
      </c>
      <c r="I68">
        <v>10</v>
      </c>
      <c r="J68" t="b">
        <v>0</v>
      </c>
    </row>
    <row r="69" spans="1:10" x14ac:dyDescent="0.25">
      <c r="A69">
        <v>68</v>
      </c>
      <c r="B69" t="s">
        <v>157</v>
      </c>
      <c r="C69">
        <v>3</v>
      </c>
      <c r="D69" t="str">
        <f>_xlfn.XLOOKUP(Product[[#This Row],[CategoryID]],Category[CategoryID],Category[CategoryName])</f>
        <v>Confections</v>
      </c>
      <c r="E69" t="s">
        <v>158</v>
      </c>
      <c r="F69">
        <v>12.5</v>
      </c>
      <c r="G69">
        <v>6</v>
      </c>
      <c r="H69">
        <v>10</v>
      </c>
      <c r="I69">
        <v>15</v>
      </c>
      <c r="J69" t="b">
        <v>0</v>
      </c>
    </row>
    <row r="70" spans="1:10" x14ac:dyDescent="0.25">
      <c r="A70">
        <v>69</v>
      </c>
      <c r="B70" t="s">
        <v>159</v>
      </c>
      <c r="C70">
        <v>4</v>
      </c>
      <c r="D70" t="str">
        <f>_xlfn.XLOOKUP(Product[[#This Row],[CategoryID]],Category[CategoryID],Category[CategoryName])</f>
        <v>Dairy Products</v>
      </c>
      <c r="E70" t="s">
        <v>160</v>
      </c>
      <c r="F70">
        <v>36</v>
      </c>
      <c r="G70">
        <v>26</v>
      </c>
      <c r="H70">
        <v>0</v>
      </c>
      <c r="I70">
        <v>15</v>
      </c>
      <c r="J70" t="b">
        <v>0</v>
      </c>
    </row>
    <row r="71" spans="1:10" x14ac:dyDescent="0.25">
      <c r="A71">
        <v>70</v>
      </c>
      <c r="B71" t="s">
        <v>161</v>
      </c>
      <c r="C71">
        <v>1</v>
      </c>
      <c r="D71" t="str">
        <f>_xlfn.XLOOKUP(Product[[#This Row],[CategoryID]],Category[CategoryID],Category[CategoryName])</f>
        <v>Beverages</v>
      </c>
      <c r="E71" t="s">
        <v>162</v>
      </c>
      <c r="F71">
        <v>15</v>
      </c>
      <c r="G71">
        <v>15</v>
      </c>
      <c r="H71">
        <v>10</v>
      </c>
      <c r="I71">
        <v>30</v>
      </c>
      <c r="J71" t="b">
        <v>0</v>
      </c>
    </row>
    <row r="72" spans="1:10" x14ac:dyDescent="0.25">
      <c r="A72">
        <v>71</v>
      </c>
      <c r="B72" t="s">
        <v>163</v>
      </c>
      <c r="C72">
        <v>4</v>
      </c>
      <c r="D72" t="str">
        <f>_xlfn.XLOOKUP(Product[[#This Row],[CategoryID]],Category[CategoryID],Category[CategoryName])</f>
        <v>Dairy Products</v>
      </c>
      <c r="E72" t="s">
        <v>50</v>
      </c>
      <c r="F72">
        <v>21.5</v>
      </c>
      <c r="G72">
        <v>26</v>
      </c>
      <c r="H72">
        <v>0</v>
      </c>
      <c r="I72">
        <v>0</v>
      </c>
      <c r="J72" t="b">
        <v>0</v>
      </c>
    </row>
    <row r="73" spans="1:10" x14ac:dyDescent="0.25">
      <c r="A73">
        <v>72</v>
      </c>
      <c r="B73" t="s">
        <v>164</v>
      </c>
      <c r="C73">
        <v>4</v>
      </c>
      <c r="D73" t="str">
        <f>_xlfn.XLOOKUP(Product[[#This Row],[CategoryID]],Category[CategoryID],Category[CategoryName])</f>
        <v>Dairy Products</v>
      </c>
      <c r="E73" t="s">
        <v>90</v>
      </c>
      <c r="F73">
        <v>34.799999999999997</v>
      </c>
      <c r="G73">
        <v>14</v>
      </c>
      <c r="H73">
        <v>0</v>
      </c>
      <c r="I73">
        <v>0</v>
      </c>
      <c r="J73" t="b">
        <v>0</v>
      </c>
    </row>
    <row r="74" spans="1:10" x14ac:dyDescent="0.25">
      <c r="A74">
        <v>73</v>
      </c>
      <c r="B74" t="s">
        <v>165</v>
      </c>
      <c r="C74">
        <v>8</v>
      </c>
      <c r="D74" t="str">
        <f>_xlfn.XLOOKUP(Product[[#This Row],[CategoryID]],Category[CategoryID],Category[CategoryName])</f>
        <v>Seafood</v>
      </c>
      <c r="E74" t="s">
        <v>166</v>
      </c>
      <c r="F74">
        <v>15</v>
      </c>
      <c r="G74">
        <v>101</v>
      </c>
      <c r="H74">
        <v>0</v>
      </c>
      <c r="I74">
        <v>5</v>
      </c>
      <c r="J74" t="b">
        <v>0</v>
      </c>
    </row>
    <row r="75" spans="1:10" x14ac:dyDescent="0.25">
      <c r="A75">
        <v>74</v>
      </c>
      <c r="B75" t="s">
        <v>167</v>
      </c>
      <c r="C75">
        <v>7</v>
      </c>
      <c r="D75" t="str">
        <f>_xlfn.XLOOKUP(Product[[#This Row],[CategoryID]],Category[CategoryID],Category[CategoryName])</f>
        <v>Produce</v>
      </c>
      <c r="E75" t="s">
        <v>141</v>
      </c>
      <c r="F75">
        <v>10</v>
      </c>
      <c r="G75">
        <v>4</v>
      </c>
      <c r="H75">
        <v>20</v>
      </c>
      <c r="I75">
        <v>5</v>
      </c>
      <c r="J75" t="b">
        <v>0</v>
      </c>
    </row>
    <row r="76" spans="1:10" x14ac:dyDescent="0.25">
      <c r="A76">
        <v>75</v>
      </c>
      <c r="B76" t="s">
        <v>168</v>
      </c>
      <c r="C76">
        <v>1</v>
      </c>
      <c r="D76" t="str">
        <f>_xlfn.XLOOKUP(Product[[#This Row],[CategoryID]],Category[CategoryID],Category[CategoryName])</f>
        <v>Beverages</v>
      </c>
      <c r="E76" t="s">
        <v>169</v>
      </c>
      <c r="F76">
        <v>7.75</v>
      </c>
      <c r="G76">
        <v>125</v>
      </c>
      <c r="H76">
        <v>0</v>
      </c>
      <c r="I76">
        <v>25</v>
      </c>
      <c r="J76" t="b">
        <v>0</v>
      </c>
    </row>
    <row r="77" spans="1:10" x14ac:dyDescent="0.25">
      <c r="A77">
        <v>76</v>
      </c>
      <c r="B77" t="s">
        <v>170</v>
      </c>
      <c r="C77">
        <v>1</v>
      </c>
      <c r="D77" t="str">
        <f>_xlfn.XLOOKUP(Product[[#This Row],[CategoryID]],Category[CategoryID],Category[CategoryName])</f>
        <v>Beverages</v>
      </c>
      <c r="E77" t="s">
        <v>171</v>
      </c>
      <c r="F77">
        <v>18</v>
      </c>
      <c r="G77">
        <v>57</v>
      </c>
      <c r="H77">
        <v>0</v>
      </c>
      <c r="I77">
        <v>20</v>
      </c>
      <c r="J77" t="b">
        <v>0</v>
      </c>
    </row>
    <row r="78" spans="1:10" x14ac:dyDescent="0.25">
      <c r="A78">
        <v>77</v>
      </c>
      <c r="B78" t="s">
        <v>172</v>
      </c>
      <c r="C78">
        <v>2</v>
      </c>
      <c r="D78" t="str">
        <f>_xlfn.XLOOKUP(Product[[#This Row],[CategoryID]],Category[CategoryID],Category[CategoryName])</f>
        <v>Condiments</v>
      </c>
      <c r="E78" t="s">
        <v>173</v>
      </c>
      <c r="F78">
        <v>13</v>
      </c>
      <c r="G78">
        <v>32</v>
      </c>
      <c r="H78">
        <v>0</v>
      </c>
      <c r="I78">
        <v>15</v>
      </c>
      <c r="J78" t="b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Category</vt:lpstr>
      <vt:lpstr>Sheet1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Smart</dc:creator>
  <cp:lastModifiedBy>Mike Smart</cp:lastModifiedBy>
  <dcterms:created xsi:type="dcterms:W3CDTF">2018-10-22T16:17:41Z</dcterms:created>
  <dcterms:modified xsi:type="dcterms:W3CDTF">2020-08-04T16:39:09Z</dcterms:modified>
</cp:coreProperties>
</file>