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rds\"/>
    </mc:Choice>
  </mc:AlternateContent>
  <xr:revisionPtr revIDLastSave="0" documentId="13_ncr:1_{BD73955D-66A7-49B2-9B5C-3AFAAC2BA524}" xr6:coauthVersionLast="47" xr6:coauthVersionMax="47" xr10:uidLastSave="{00000000-0000-0000-0000-000000000000}"/>
  <bookViews>
    <workbookView xWindow="-19290" yWindow="2085" windowWidth="17520" windowHeight="20520" activeTab="1" xr2:uid="{35865B10-C55B-4E70-A6DB-9631A2D1A997}"/>
  </bookViews>
  <sheets>
    <sheet name="Stars" sheetId="2" r:id="rId1"/>
    <sheet name="Levels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3" i="2" l="1"/>
  <c r="I121" i="2"/>
  <c r="I29" i="2"/>
  <c r="I133" i="1"/>
  <c r="I121" i="1"/>
  <c r="I29" i="1"/>
  <c r="I87" i="1"/>
  <c r="I89" i="1"/>
  <c r="I4" i="1"/>
  <c r="I68" i="1"/>
  <c r="I93" i="1"/>
  <c r="I7" i="1"/>
  <c r="I81" i="1"/>
  <c r="I113" i="1"/>
  <c r="I137" i="1"/>
  <c r="I2" i="1"/>
  <c r="I47" i="1"/>
  <c r="I67" i="1"/>
  <c r="I12" i="1"/>
  <c r="I54" i="1"/>
  <c r="I62" i="1"/>
  <c r="I63" i="1"/>
  <c r="I76" i="1"/>
  <c r="I129" i="1"/>
  <c r="I57" i="1"/>
  <c r="I38" i="1"/>
  <c r="I100" i="1"/>
  <c r="I110" i="1"/>
  <c r="I90" i="1"/>
  <c r="I95" i="1"/>
  <c r="I125" i="1"/>
  <c r="I115" i="1"/>
  <c r="I134" i="1"/>
  <c r="I135" i="1"/>
  <c r="I23" i="1"/>
  <c r="I83" i="1"/>
  <c r="I127" i="1"/>
  <c r="I69" i="1"/>
  <c r="I111" i="1"/>
  <c r="I119" i="1"/>
  <c r="I39" i="1"/>
  <c r="I40" i="1"/>
  <c r="I50" i="1"/>
  <c r="I46" i="1"/>
  <c r="I117" i="1"/>
  <c r="I105" i="1"/>
  <c r="I106" i="1"/>
  <c r="I114" i="1"/>
  <c r="I24" i="1"/>
  <c r="I94" i="1"/>
  <c r="I98" i="1"/>
  <c r="I51" i="1"/>
  <c r="I99" i="1"/>
  <c r="I107" i="1"/>
  <c r="I27" i="1"/>
  <c r="I58" i="1"/>
  <c r="I108" i="1"/>
  <c r="I34" i="1"/>
  <c r="I109" i="1"/>
  <c r="I120" i="1"/>
  <c r="I131" i="1"/>
  <c r="I15" i="1"/>
  <c r="I21" i="1"/>
  <c r="I42" i="1"/>
  <c r="I44" i="1"/>
  <c r="I71" i="1"/>
  <c r="I74" i="1"/>
  <c r="I92" i="1"/>
  <c r="I97" i="1"/>
  <c r="I103" i="1"/>
  <c r="I128" i="1"/>
  <c r="I3" i="1"/>
  <c r="I88" i="1"/>
  <c r="I123" i="1"/>
  <c r="I18" i="1"/>
  <c r="I30" i="1"/>
  <c r="I80" i="1"/>
  <c r="I41" i="1"/>
  <c r="I43" i="1"/>
  <c r="I70" i="1"/>
  <c r="I11" i="1"/>
  <c r="I31" i="1"/>
  <c r="I132" i="1"/>
  <c r="I8" i="1"/>
  <c r="I16" i="1"/>
  <c r="I53" i="1"/>
  <c r="I82" i="1"/>
  <c r="I91" i="1"/>
  <c r="I101" i="1"/>
  <c r="I13" i="1"/>
  <c r="I25" i="1"/>
  <c r="I26" i="1"/>
  <c r="I116" i="1"/>
  <c r="I124" i="1"/>
  <c r="I6" i="1"/>
  <c r="I20" i="1"/>
  <c r="I28" i="1"/>
  <c r="I32" i="1"/>
  <c r="I33" i="1"/>
  <c r="I35" i="1"/>
  <c r="I36" i="1"/>
  <c r="I49" i="1"/>
  <c r="I52" i="1"/>
  <c r="I66" i="1"/>
  <c r="I96" i="1"/>
  <c r="I104" i="1"/>
  <c r="I126" i="1"/>
  <c r="I130" i="1"/>
  <c r="I14" i="1"/>
  <c r="I72" i="1"/>
  <c r="I75" i="1"/>
  <c r="I19" i="1"/>
  <c r="I37" i="1"/>
  <c r="I78" i="1"/>
  <c r="I86" i="1"/>
  <c r="I118" i="1"/>
  <c r="I56" i="1"/>
  <c r="I61" i="1"/>
  <c r="I64" i="1"/>
  <c r="I73" i="1"/>
  <c r="I85" i="1"/>
  <c r="I5" i="1"/>
  <c r="I9" i="1"/>
  <c r="I10" i="1"/>
  <c r="I17" i="1"/>
  <c r="I45" i="1"/>
  <c r="I48" i="1"/>
  <c r="I55" i="1"/>
  <c r="I59" i="1"/>
  <c r="I60" i="1"/>
  <c r="I65" i="1"/>
  <c r="I77" i="1"/>
  <c r="I79" i="1"/>
  <c r="I84" i="1"/>
  <c r="I102" i="1"/>
  <c r="I112" i="1"/>
  <c r="I122" i="1"/>
  <c r="I136" i="1"/>
  <c r="I22" i="1"/>
  <c r="I137" i="2"/>
  <c r="I136" i="2"/>
  <c r="I135" i="2"/>
  <c r="I134" i="2"/>
  <c r="I132" i="2"/>
  <c r="I131" i="2"/>
  <c r="I130" i="2"/>
  <c r="I129" i="2"/>
  <c r="I128" i="2"/>
  <c r="I127" i="2"/>
  <c r="I126" i="2"/>
  <c r="I125" i="2"/>
  <c r="I124" i="2"/>
  <c r="I123" i="2"/>
  <c r="I122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<sst xmlns="http://schemas.openxmlformats.org/spreadsheetml/2006/main" count="914" uniqueCount="197">
  <si>
    <t>Name</t>
  </si>
  <si>
    <t>Grade</t>
  </si>
  <si>
    <t>Type</t>
  </si>
  <si>
    <t>Att</t>
  </si>
  <si>
    <t>Def</t>
  </si>
  <si>
    <t>HP</t>
  </si>
  <si>
    <t>Level</t>
  </si>
  <si>
    <t>Stars</t>
  </si>
  <si>
    <t>Value</t>
  </si>
  <si>
    <t>Books</t>
  </si>
  <si>
    <t>Multiplier</t>
  </si>
  <si>
    <t>Brushes</t>
  </si>
  <si>
    <t>Stat</t>
  </si>
  <si>
    <t>Flowers Bounty</t>
  </si>
  <si>
    <t>Gold</t>
  </si>
  <si>
    <t>Base</t>
  </si>
  <si>
    <t>0 to 1</t>
  </si>
  <si>
    <t>0</t>
  </si>
  <si>
    <t>Wonder</t>
  </si>
  <si>
    <t>Dark Horns</t>
  </si>
  <si>
    <t>10 to 11</t>
  </si>
  <si>
    <t>4</t>
  </si>
  <si>
    <t>1 to 2</t>
  </si>
  <si>
    <t>.12</t>
  </si>
  <si>
    <t>1</t>
  </si>
  <si>
    <t>Purple</t>
  </si>
  <si>
    <t>Overlord's Wine</t>
  </si>
  <si>
    <t>9 to 10</t>
  </si>
  <si>
    <t>3</t>
  </si>
  <si>
    <t>2 to 3</t>
  </si>
  <si>
    <t>.14</t>
  </si>
  <si>
    <t>2</t>
  </si>
  <si>
    <t>Leader</t>
  </si>
  <si>
    <t>Blue</t>
  </si>
  <si>
    <t>3 to 4</t>
  </si>
  <si>
    <t>.17</t>
  </si>
  <si>
    <t>Fury</t>
  </si>
  <si>
    <t>Adamantine Hammer</t>
  </si>
  <si>
    <t>4 to 5</t>
  </si>
  <si>
    <t>.2</t>
  </si>
  <si>
    <t>Kingdom Annals</t>
  </si>
  <si>
    <t>5 to 6</t>
  </si>
  <si>
    <t>.24</t>
  </si>
  <si>
    <t>5</t>
  </si>
  <si>
    <t>Ancient Calendar</t>
  </si>
  <si>
    <t>11 to 12</t>
  </si>
  <si>
    <t>Blessed</t>
  </si>
  <si>
    <t>6 to 7</t>
  </si>
  <si>
    <t>.28</t>
  </si>
  <si>
    <t>Prophetic Monolith</t>
  </si>
  <si>
    <t>7 to 8</t>
  </si>
  <si>
    <t>.32</t>
  </si>
  <si>
    <t>King's Strategy</t>
  </si>
  <si>
    <t>8 to 9</t>
  </si>
  <si>
    <t>.365</t>
  </si>
  <si>
    <t>35</t>
  </si>
  <si>
    <t>Sheperd's Flute</t>
  </si>
  <si>
    <t>.41</t>
  </si>
  <si>
    <t>105</t>
  </si>
  <si>
    <t>Singing Harp</t>
  </si>
  <si>
    <t>245</t>
  </si>
  <si>
    <t>Spectral Eye</t>
  </si>
  <si>
    <t>455</t>
  </si>
  <si>
    <t>Flower Elf's Tears</t>
  </si>
  <si>
    <t>850</t>
  </si>
  <si>
    <t>Star Pepper</t>
  </si>
  <si>
    <t>5 to Blessed</t>
  </si>
  <si>
    <t>1285</t>
  </si>
  <si>
    <t>Cosmosohere</t>
  </si>
  <si>
    <t>Solar Bottle</t>
  </si>
  <si>
    <t>Arctic Candle</t>
  </si>
  <si>
    <t>25</t>
  </si>
  <si>
    <t>Beastiary</t>
  </si>
  <si>
    <t>75</t>
  </si>
  <si>
    <t>Blood Rose</t>
  </si>
  <si>
    <t>200</t>
  </si>
  <si>
    <t>Floating Rock</t>
  </si>
  <si>
    <t>350</t>
  </si>
  <si>
    <t>Four-Leaf Clover Vase</t>
  </si>
  <si>
    <t>600</t>
  </si>
  <si>
    <t>Glorious Moment</t>
  </si>
  <si>
    <t>1150</t>
  </si>
  <si>
    <t>Gold Detector</t>
  </si>
  <si>
    <t>Golden Age</t>
  </si>
  <si>
    <t>Holy Balm</t>
  </si>
  <si>
    <t>Mariner's Heart</t>
  </si>
  <si>
    <t>Maternal Love</t>
  </si>
  <si>
    <t>Monolith of Truth</t>
  </si>
  <si>
    <t>Scholar's Quill</t>
  </si>
  <si>
    <t>Sunburst</t>
  </si>
  <si>
    <t>Wish Box</t>
  </si>
  <si>
    <t>Athena's Compass</t>
  </si>
  <si>
    <t>Passion Oil</t>
  </si>
  <si>
    <t>Alluring Potion</t>
  </si>
  <si>
    <t>Swan's Wish</t>
  </si>
  <si>
    <t>Telescope</t>
  </si>
  <si>
    <t>Star of the Sea</t>
  </si>
  <si>
    <t>Kitty Jade</t>
  </si>
  <si>
    <t>Snow Heart</t>
  </si>
  <si>
    <t>Starfire Bracelet</t>
  </si>
  <si>
    <t>Siren Queen</t>
  </si>
  <si>
    <t>Decorative Plate</t>
  </si>
  <si>
    <t>Deep Sea Feast</t>
  </si>
  <si>
    <t>Statue of Athena</t>
  </si>
  <si>
    <t>Cloud Hawthorn</t>
  </si>
  <si>
    <t>Elven Dew</t>
  </si>
  <si>
    <t>Siren's Special</t>
  </si>
  <si>
    <t>Unicorn Horn</t>
  </si>
  <si>
    <t>Goddess Wings</t>
  </si>
  <si>
    <t>Wonderous Telescope</t>
  </si>
  <si>
    <t>Sparkling HourGlass</t>
  </si>
  <si>
    <t>Meteor Watch</t>
  </si>
  <si>
    <t>Galaxy Bottle</t>
  </si>
  <si>
    <t>Sand Carpet</t>
  </si>
  <si>
    <t>Giant's Honey Wine</t>
  </si>
  <si>
    <t>Midnight Crystal</t>
  </si>
  <si>
    <t>Pixie's Dream</t>
  </si>
  <si>
    <t>Scent of Hope</t>
  </si>
  <si>
    <t>Nebulite</t>
  </si>
  <si>
    <t>Badge of Honor</t>
  </si>
  <si>
    <t>Transmutation Notes</t>
  </si>
  <si>
    <t>Brew of Life</t>
  </si>
  <si>
    <t>The Art of Building</t>
  </si>
  <si>
    <t>Research Notes</t>
  </si>
  <si>
    <t>Butterfly Pipe</t>
  </si>
  <si>
    <t>Crystal Ball</t>
  </si>
  <si>
    <t>Dreamcatcher</t>
  </si>
  <si>
    <t>Memory Comb</t>
  </si>
  <si>
    <t>Heirloom Wine</t>
  </si>
  <si>
    <t>Growth Essence</t>
  </si>
  <si>
    <t>Maple Wine</t>
  </si>
  <si>
    <t>Devil's Pods</t>
  </si>
  <si>
    <t>Gold Cinnamon</t>
  </si>
  <si>
    <t>Siren's Gift</t>
  </si>
  <si>
    <t>Eternal Gaze</t>
  </si>
  <si>
    <t>Sand Stone</t>
  </si>
  <si>
    <t>Slumbering Staff</t>
  </si>
  <si>
    <t>Gnome's Map</t>
  </si>
  <si>
    <t>Golden Conch</t>
  </si>
  <si>
    <t>Helm of Faith</t>
  </si>
  <si>
    <t>Lunar Egg</t>
  </si>
  <si>
    <t>Triumphant Figure</t>
  </si>
  <si>
    <t>Dazzling Mask</t>
  </si>
  <si>
    <t>Rainbow Box</t>
  </si>
  <si>
    <t>Royal Scepter</t>
  </si>
  <si>
    <t>Oracle Tablet</t>
  </si>
  <si>
    <t>Crystal Cider</t>
  </si>
  <si>
    <t>Eternal Empress</t>
  </si>
  <si>
    <t>Masquerade</t>
  </si>
  <si>
    <t>Star Salt</t>
  </si>
  <si>
    <t>Fruit of Eternity</t>
  </si>
  <si>
    <t>Eternal Walnuts</t>
  </si>
  <si>
    <t>Glacial Wine</t>
  </si>
  <si>
    <t>Pining From Afar</t>
  </si>
  <si>
    <t>Caviar Cracker</t>
  </si>
  <si>
    <t>Lethe Rosemary</t>
  </si>
  <si>
    <t>Magic Onion Soup</t>
  </si>
  <si>
    <t>Tidal Codex</t>
  </si>
  <si>
    <t>Chronicler's Dessert</t>
  </si>
  <si>
    <t>Crystal Truffle</t>
  </si>
  <si>
    <t>Evil Pearl</t>
  </si>
  <si>
    <t>Fireproof Helmet</t>
  </si>
  <si>
    <t>Lava Heart</t>
  </si>
  <si>
    <t>Lunar Tear</t>
  </si>
  <si>
    <t>Platinum Caviar</t>
  </si>
  <si>
    <t>Roasted Meat</t>
  </si>
  <si>
    <t>Scorching Apple Pie</t>
  </si>
  <si>
    <t>Top Cheese</t>
  </si>
  <si>
    <t>Sealed Tome</t>
  </si>
  <si>
    <t>Elven Wine</t>
  </si>
  <si>
    <t>Brave Witness</t>
  </si>
  <si>
    <t>Dueling Intention</t>
  </si>
  <si>
    <t>Unyielding Will</t>
  </si>
  <si>
    <t>Astrological Record</t>
  </si>
  <si>
    <t>Crystal Goblet</t>
  </si>
  <si>
    <t>Divine Arch</t>
  </si>
  <si>
    <t>Echo Conch</t>
  </si>
  <si>
    <t>Elven Crown</t>
  </si>
  <si>
    <t>Elven Gown</t>
  </si>
  <si>
    <t>Frozen Elixir</t>
  </si>
  <si>
    <t>Gargoyle</t>
  </si>
  <si>
    <t>Imperial Decree</t>
  </si>
  <si>
    <t>Revealing Potion</t>
  </si>
  <si>
    <t>Winged Sandals</t>
  </si>
  <si>
    <t>Spider Ring</t>
  </si>
  <si>
    <t>Wild Spirit</t>
  </si>
  <si>
    <t>Eternal Saffron</t>
  </si>
  <si>
    <t>Dark Magic Scroll</t>
  </si>
  <si>
    <t>Mirror of Desire</t>
  </si>
  <si>
    <t>Time Pendant</t>
  </si>
  <si>
    <t>Lapin Nutmeg</t>
  </si>
  <si>
    <t>Final Supper</t>
  </si>
  <si>
    <t>Ethereal Rose Oil</t>
  </si>
  <si>
    <t>Phoenix Feather</t>
  </si>
  <si>
    <t>Dragon Compendium</t>
  </si>
  <si>
    <t>Wild Horn</t>
  </si>
  <si>
    <t>Storm Helmet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</si>
</sst>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 applyAlignment="1">
      <alignment horizontal="left" vertical="top"/>
    </xf>
    <xf numFmtId="49" fontId="0" fillId="2" borderId="0" xfId="0" applyNumberFormat="1" applyFill="1" applyAlignment="1">
      <alignment horizontal="left" vertical="top"/>
    </xf>
    <xf numFmtId="2" fontId="0" fillId="2" borderId="0" xfId="0" applyNumberFormat="1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left" vertical="top"/>
    </xf>
    <xf numFmtId="49" fontId="0" fillId="3" borderId="0" xfId="0" applyNumberFormat="1" applyFill="1" applyAlignment="1">
      <alignment horizontal="left" vertical="top"/>
    </xf>
    <xf numFmtId="2" fontId="0" fillId="3" borderId="0" xfId="0" applyNumberFormat="1" applyFill="1" applyAlignment="1">
      <alignment horizontal="left" vertical="top"/>
    </xf>
    <xf numFmtId="49" fontId="0" fillId="4" borderId="0" xfId="0" applyNumberFormat="1" applyFill="1" applyAlignment="1">
      <alignment horizontal="left" vertical="top"/>
    </xf>
    <xf numFmtId="2" fontId="0" fillId="4" borderId="0" xfId="0" applyNumberFormat="1" applyFill="1" applyAlignment="1">
      <alignment horizontal="left" vertical="top"/>
    </xf>
    <xf numFmtId="49" fontId="0" fillId="5" borderId="0" xfId="0" applyNumberFormat="1" applyFill="1"/>
    <xf numFmtId="2" fontId="0" fillId="5" borderId="0" xfId="0" applyNumberFormat="1" applyFill="1"/>
    <xf numFmtId="1" fontId="0" fillId="5" borderId="0" xfId="0" applyNumberFormat="1" applyFill="1"/>
    <xf numFmtId="164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48">
    <dxf>
      <numFmt numFmtId="164" formatCode="0.0000000000"/>
    </dxf>
    <dxf>
      <numFmt numFmtId="30" formatCode="@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2" formatCode="0.00"/>
      <fill>
        <patternFill patternType="solid">
          <fgColor indexed="64"/>
          <bgColor theme="8" tint="0.39997558519241921"/>
        </patternFill>
      </fill>
      <alignment horizontal="left" vertical="top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8" tint="0.39997558519241921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solid">
          <fgColor indexed="64"/>
          <bgColor theme="8" tint="0.39997558519241921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solid">
          <fgColor indexed="64"/>
          <bgColor theme="8" tint="0.39997558519241921"/>
        </patternFill>
      </fill>
      <alignment horizontal="left" vertical="top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8" tint="0.39997558519241921"/>
        </patternFill>
      </fill>
      <alignment horizontal="left" vertical="top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7030A0"/>
        </patternFill>
      </fill>
      <alignment horizontal="left" vertical="top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7030A0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solid">
          <fgColor indexed="64"/>
          <bgColor rgb="FF7030A0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solid">
          <fgColor indexed="64"/>
          <bgColor rgb="FF7030A0"/>
        </patternFill>
      </fill>
      <alignment horizontal="left" vertical="top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7030A0"/>
        </patternFill>
      </fill>
      <alignment horizontal="left" vertical="top" textRotation="0" wrapText="0" indent="0" justifyLastLine="0" shrinkToFit="0" readingOrder="0"/>
    </dxf>
    <dxf>
      <numFmt numFmtId="30" formatCode="@"/>
    </dxf>
    <dxf>
      <numFmt numFmtId="30" formatCode="@"/>
    </dxf>
    <dxf>
      <numFmt numFmtId="164" formatCode="0.0000000000"/>
    </dxf>
    <dxf>
      <numFmt numFmtId="30" formatCode="@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2" formatCode="0.00"/>
      <fill>
        <patternFill patternType="solid">
          <fgColor indexed="64"/>
          <bgColor rgb="FFFFC000"/>
        </patternFill>
      </fill>
      <alignment horizontal="left" vertical="top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solid">
          <fgColor indexed="64"/>
          <bgColor rgb="FFFFC000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solid">
          <fgColor indexed="64"/>
          <bgColor rgb="FFFFC000"/>
        </patternFill>
      </fill>
      <alignment horizontal="left" vertical="top" textRotation="0" wrapText="0" indent="0" justifyLastLine="0" shrinkToFit="0" readingOrder="0"/>
    </dxf>
    <dxf>
      <numFmt numFmtId="2" formatCode="0.00"/>
      <fill>
        <patternFill patternType="solid">
          <fgColor indexed="64"/>
          <bgColor rgb="FFFFC000"/>
        </patternFill>
      </fill>
      <alignment horizontal="left" vertical="top" textRotation="0" wrapText="0" indent="0" justifyLastLine="0" shrinkToFit="0" readingOrder="0"/>
    </dxf>
    <dxf>
      <numFmt numFmtId="2" formatCode="0.00"/>
      <alignment horizontal="left" vertical="top" textRotation="0" wrapText="0" indent="0" justifyLastLine="0" shrinkToFit="0" readingOrder="0"/>
    </dxf>
    <dxf>
      <numFmt numFmtId="2" formatCode="0.00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2" formatCode="0.00"/>
      <alignment horizontal="left" vertical="top" textRotation="0" wrapText="0" indent="0" justifyLastLine="0" shrinkToFit="0" readingOrder="0"/>
    </dxf>
    <dxf>
      <numFmt numFmtId="2" formatCode="0.00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2" formatCode="0.00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Lords\WIP%20(1).xlsx" TargetMode="External"/><Relationship Id="rId1" Type="http://schemas.openxmlformats.org/officeDocument/2006/relationships/externalLinkPath" Target="WIP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vels"/>
      <sheetName val="Stars"/>
      <sheetName val="Royal Coins"/>
      <sheetName val="GArtifacts"/>
      <sheetName val="PArtifacts"/>
      <sheetName val="BArtifacts"/>
      <sheetName val="GStars"/>
      <sheetName val="PStars"/>
      <sheetName val="BStars"/>
      <sheetName val="WIP (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939D2BF-72DE-4665-AB21-9AA11048D14C}" name="Table2938" displayName="Table2938" ref="A1:I137" totalsRowShown="0">
  <autoFilter ref="A1:I137" xr:uid="{1939D2BF-72DE-4665-AB21-9AA11048D14C}"/>
  <sortState xmlns:xlrd2="http://schemas.microsoft.com/office/spreadsheetml/2017/richdata2" ref="A2:I137">
    <sortCondition ref="A1:A137"/>
  </sortState>
  <tableColumns count="9">
    <tableColumn id="1" xr3:uid="{8B864399-7970-4716-90C0-5012CC6EFE66}" name="Name" dataDxfId="8"/>
    <tableColumn id="9" xr3:uid="{10C1D674-C046-44B8-846C-EC6D11398C1B}" name="Grade" dataDxfId="7"/>
    <tableColumn id="2" xr3:uid="{58DCB98C-939C-4029-A950-6E68E7E58007}" name="Type" dataDxfId="6"/>
    <tableColumn id="3" xr3:uid="{6E4DD2F9-BCDA-4192-896C-82F46F1BAE7D}" name="Att" dataDxfId="5"/>
    <tableColumn id="4" xr3:uid="{A94097BA-C952-4354-B8A5-2D7A7BE6E99B}" name="Def" dataDxfId="4"/>
    <tableColumn id="5" xr3:uid="{07659238-0D97-4D1E-B911-6CCB98943B7F}" name="HP" dataDxfId="3"/>
    <tableColumn id="6" xr3:uid="{29F8F387-9B04-454F-9159-01E4A4ADCF50}" name="Level" dataDxfId="2"/>
    <tableColumn id="7" xr3:uid="{722F8646-424E-4C6C-97AA-0DBD2BE54E92}" name="Stars" dataDxfId="1"/>
    <tableColumn id="8" xr3:uid="{6D6EB373-99BA-4A08-938E-5E2BB04C62A8}" name="Value" dataDxfId="0">
      <calculatedColumnFormula>(SUM(([1]!Table2938[[#This Row],[Att]])+([1]!Table2938[[#This Row],[Def]]*0.01)+([1]!Table2938[[#This Row],[HP]]*0.6)))*
(SUM(IF([1]!Table2938[[#This Row],[Type]]="Base",1),
IF([1]!Table2938[[#This Row],[Type]]="Leader",0.9),
IF([1]!Table2938[[#This Row],[Type]]="Fury",0.5),
IF([1]!Table2938[[#This Row],[Type]]="Wonder",0.95)))*
(SUM(IF([1]!Table2938[[#This Row],[Level]]=1,0.12),
IF([1]!Table2938[[#This Row],[Level]]=2,0.14),
IF([1]!Table2938[[#This Row],[Level]]=3,0.17),
IF([1]!Table2938[[#This Row],[Level]]=4,0.2),
IF([1]!Table2938[[#This Row],[Level]]=5,0.24),
IF([1]!Table2938[[#This Row],[Level]]=6,0.28),
IF([1]!Table2938[[#This Row],[Level]]=7,0.32),
IF([1]!Table2938[[#This Row],[Level]]=8,0.365),
IF([1]!Table2938[[#This Row],[Level]]=9,0.41),
IF([1]!Table2938[[#This Row],[Level]]=10,0.455),
IF([1]!Table2938[[#This Row],[Level]]=11,0.5),
IF([1]!Table2938[[#This Row],[Level]]=12,2)))/
(SUM(IF(AND([1]!Table2938[[#This Row],[Grade]]="Gold",[1]!Table2938[[#This Row],[Stars]]="0 to 1"),50,
IF(AND([1]!Table2938[[#This Row],[Grade]]="Gold",[1]!Table2938[[#This Row],[Stars]]="1 to 2"),150,
IF(AND([1]!Table2938[[#This Row],[Grade]]="Gold",[1]!Table2938[[#This Row],[Stars]]="2 to 3"),350,
IF(AND([1]!Table2938[[#This Row],[Grade]]="Gold",[1]!Table2938[[#This Row],[Stars]]="3 to 4"),650,
IF(AND([1]!Table2938[[#This Row],[Grade]]="Gold",[1]!Table2938[[#This Row],[Stars]]="4 to 5"),1150,
IF(AND([1]!Table2938[[#This Row],[Grade]]="Gold",[1]!Table2938[[#This Row],[Stars]]="5 to Blessed"),2650,
IF(AND([1]!Table2938[[#This Row],[Grade]]="Purple",[1]!Table2938[[#This Row],[Stars]]="0 to 1"),35,
IF(AND([1]!Table2938[[#This Row],[Grade]]="Purple",[1]!Table2938[[#This Row],[Stars]]="1 to 2"),105,
IF(AND([1]!Table2938[[#This Row],[Grade]]="Purple",[1]!Table2938[[#This Row],[Stars]]="2 to 3"),245,
IF(AND([1]!Table2938[[#This Row],[Grade]]="Purple",[1]!Table2938[[#This Row],[Stars]]="3 to 4"),455,
IF(AND([1]!Table2938[[#This Row],[Grade]]="Purple",[1]!Table2938[[#This Row],[Stars]]="4 to 5"),850,
IF(AND([1]!Table2938[[#This Row],[Grade]]="Purple",[1]!Table2938[[#This Row],[Stars]]="5 to Blessed"),1285,
IF(AND([1]!Table2938[[#This Row],[Grade]]="Blue",[1]!Table2938[[#This Row],[Stars]]="0 to 1"),25,
IF(AND([1]!Table2938[[#This Row],[Grade]]="Blue",[1]!Table2938[[#This Row],[Stars]]="1 to 2"),75,
IF(AND([1]!Table2938[[#This Row],[Grade]]="Blue",[1]!Table2938[[#This Row],[Stars]]="2 to 3"),200,
IF(AND([1]!Table2938[[#This Row],[Grade]]="Blue",[1]!Table2938[[#This Row],[Stars]]="3 to 4"),350,
IF(AND([1]!Table2938[[#This Row],[Grade]]="Blue",[1]!Table2938[[#This Row],[Stars]]="4 to 5"),600,
IF(AND([1]!Table2938[[#This Row],[Grade]]="Blue",[1]!Table2938[[#This Row],[Stars]]="5 to Blessed"),1150,
IF([1]!Table2938[[#This Row],[Stars]]="Blessed",-100000)))))))))))))))))))))*
(SUM(IF([1]!Table2938[[#This Row],[Stars]]="0 to 1",1),
IF([1]!Table2938[[#This Row],[Stars]]="1 to 2",1.1),
IF([1]!Table2938[[#This Row],[Stars]]="2 to 3",1.2),
IF([1]!Table2938[[#This Row],[Stars]]="3 to 4",1.3),
IF([1]!Table2938[[#This Row],[Stars]]="4 to 5",1.4),
IF([1]!Table2938[[#This Row],[Stars]]="5 to Blessed",1.5),
IF([1]!Table2938[[#This Row],[Stars]]="Blessed",2)))+
(SUM(IF(AND([1]!Table2938[[#This Row],[Att]]=0,[1]!Table2938[[#This Row],[Def]]=0,[1]!Table2938[[#This Row],[HP]]=0),-10000)))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C9F5F3-E34A-4EE0-AAA9-7E93D39C0385}" name="Table6172511" displayName="Table6172511" ref="R1:S5" totalsRowShown="0" headerRowDxfId="47" dataDxfId="46">
  <autoFilter ref="R1:S5" xr:uid="{ADC9F5F3-E34A-4EE0-AAA9-7E93D39C0385}"/>
  <tableColumns count="2">
    <tableColumn id="1" xr3:uid="{5AB750B7-BEC2-4F60-9C6D-712477290317}" name="Type" dataDxfId="45"/>
    <tableColumn id="2" xr3:uid="{8169C8B9-A6DF-488F-A8C7-6230B049F666}" name="Multiplier" dataDxfId="4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C33727-B2D4-472E-8369-80FC88600915}" name="Table5182614" displayName="Table5182614" ref="T1:U4" totalsRowShown="0" headerRowDxfId="43" dataDxfId="42">
  <autoFilter ref="T1:U4" xr:uid="{B1C33727-B2D4-472E-8369-80FC88600915}"/>
  <tableColumns count="2">
    <tableColumn id="1" xr3:uid="{F803E5C2-8850-469E-AC8B-C024D5C6CA38}" name="Stat" dataDxfId="41"/>
    <tableColumn id="2" xr3:uid="{79314820-05A6-44A9-AA8C-3EE948135FB0}" name="Multiplier" dataDxfId="40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66C057-76E1-4CF7-A476-CA671B368C48}" name="Table3192728" displayName="Table3192728" ref="L1:N13" totalsRowShown="0" headerRowDxfId="39" dataDxfId="38">
  <autoFilter ref="L1:N13" xr:uid="{F666C057-76E1-4CF7-A476-CA671B368C48}"/>
  <tableColumns count="3">
    <tableColumn id="1" xr3:uid="{96336E89-8D14-458E-9C9A-79F546E274E1}" name="Level" dataDxfId="37"/>
    <tableColumn id="2" xr3:uid="{87BDB0D9-78C7-4028-B78D-05BA132B131E}" name="Books" dataDxfId="36"/>
    <tableColumn id="3" xr3:uid="{4C75CEB5-937C-495E-A44F-D936AA89633C}" name="Multiplier" dataDxfId="35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AD5C88-F17D-4122-8540-DD8A13AE30CE}" name="Table433329" displayName="Table433329" ref="O1:Q8" totalsRowShown="0" headerRowDxfId="34" dataDxfId="33">
  <autoFilter ref="O1:Q8" xr:uid="{EBAD5C88-F17D-4122-8540-DD8A13AE30CE}"/>
  <tableColumns count="3">
    <tableColumn id="1" xr3:uid="{433EEF56-BC7E-4E92-B390-98A5C30EBF3C}" name="Stars" dataDxfId="32"/>
    <tableColumn id="2" xr3:uid="{7F0D173B-1D66-439A-A6AD-2CA1160C0217}" name="Brushes" dataDxfId="31"/>
    <tableColumn id="3" xr3:uid="{3FAF3810-7CCC-41B9-ACE1-3603ED9A3AE6}" name="Multiplier" dataDxfId="30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88F91F-C7A9-4D49-AC7B-9DB6A81DC921}" name="Table29" displayName="Table29" ref="A1:I137" totalsRowShown="0">
  <autoFilter ref="A1:I137" xr:uid="{6D88F91F-C7A9-4D49-AC7B-9DB6A81DC921}"/>
  <sortState xmlns:xlrd2="http://schemas.microsoft.com/office/spreadsheetml/2017/richdata2" ref="A2:I137">
    <sortCondition ref="A1:A137"/>
  </sortState>
  <tableColumns count="9">
    <tableColumn id="1" xr3:uid="{D18127F0-4DB5-463D-9F74-7121AD487D4B}" name="Name" dataDxfId="29"/>
    <tableColumn id="9" xr3:uid="{424E1649-787C-403E-A274-4872318995B6}" name="Grade" dataDxfId="28"/>
    <tableColumn id="2" xr3:uid="{C528641B-F28D-4BE4-870C-A7ABF3E82FB5}" name="Type" dataDxfId="27"/>
    <tableColumn id="3" xr3:uid="{EF8C8A07-E43C-4D0E-B7C1-EB3F80ABE17E}" name="Att" dataDxfId="26"/>
    <tableColumn id="4" xr3:uid="{FBB79AAF-CB6D-4510-B7B7-1BC69A928AAB}" name="Def" dataDxfId="25"/>
    <tableColumn id="5" xr3:uid="{43BB43B6-34D0-41D8-BFD1-83DB3EF4C0B3}" name="HP" dataDxfId="24"/>
    <tableColumn id="6" xr3:uid="{7FD27F17-526B-4150-B12F-41E2B0614DD7}" name="Level" dataDxfId="23"/>
    <tableColumn id="7" xr3:uid="{A4B3991F-7BC7-4421-B029-65482EB071A1}" name="Stars" dataDxfId="22"/>
    <tableColumn id="8" xr3:uid="{2BAF12F6-126C-4D2D-A3BA-E7E6E49AAA69}" name="Value" dataDxfId="21">
      <calculatedColumnFormula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FDC9B3-146D-466C-A7E3-9E0DC0C0A12D}" name="Table30" displayName="Table30" ref="V1:V4" totalsRowShown="0" dataDxfId="20">
  <autoFilter ref="V1:V4" xr:uid="{39FDC9B3-146D-466C-A7E3-9E0DC0C0A12D}"/>
  <tableColumns count="1">
    <tableColumn id="1" xr3:uid="{00D8BEEC-9346-467F-9877-BBF1E4943F6B}" name="Grade" dataDxfId="19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095E70-7AC0-4533-B139-D6F4CFAE7FB5}" name="Table43332932" displayName="Table43332932" ref="O9:Q16" totalsRowShown="0" headerRowDxfId="18" dataDxfId="17">
  <autoFilter ref="O9:Q16" xr:uid="{3E095E70-7AC0-4533-B139-D6F4CFAE7FB5}"/>
  <tableColumns count="3">
    <tableColumn id="1" xr3:uid="{52C5B89C-C063-40E0-9008-F2B768B1D721}" name="Stars" dataDxfId="16"/>
    <tableColumn id="2" xr3:uid="{1DFD02B2-C5D8-44AF-BBA6-A9895A8A1013}" name="Brushes" dataDxfId="15"/>
    <tableColumn id="3" xr3:uid="{0B1C96F6-A4AB-4ECE-8A84-144C4F36ADB3}" name="Multiplier" dataDxfId="14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BD7CD1-0E3C-4257-9B02-9D7835913D79}" name="Table43332937" displayName="Table43332937" ref="O17:Q24" totalsRowShown="0" headerRowDxfId="13" dataDxfId="12">
  <autoFilter ref="O17:Q24" xr:uid="{57BD7CD1-0E3C-4257-9B02-9D7835913D79}"/>
  <tableColumns count="3">
    <tableColumn id="1" xr3:uid="{CCA338A3-90E1-4742-B45C-4317031037B2}" name="Stars" dataDxfId="11"/>
    <tableColumn id="2" xr3:uid="{CEBA5A0F-270D-4FF3-9BB3-C06AF4E53D1E}" name="Brushes" dataDxfId="10"/>
    <tableColumn id="3" xr3:uid="{1648DF6E-AF26-4256-AD9D-E09CC918C907}" name="Multiplier" dataDxfId="9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BF49-363C-48DB-99FA-ED8C3AD413AC}">
  <dimension ref="A1:I137"/>
  <sheetViews>
    <sheetView workbookViewId="0">
      <selection activeCell="I133" sqref="I133"/>
    </sheetView>
  </sheetViews>
  <sheetFormatPr defaultRowHeight="15" x14ac:dyDescent="0.25"/>
  <cols>
    <col min="1" max="1" width="21" bestFit="1" customWidth="1"/>
    <col min="2" max="2" width="8.7109375" bestFit="1" customWidth="1"/>
    <col min="3" max="3" width="8.140625" bestFit="1" customWidth="1"/>
    <col min="4" max="4" width="6" bestFit="1" customWidth="1"/>
    <col min="5" max="5" width="6.42578125" bestFit="1" customWidth="1"/>
    <col min="6" max="6" width="5.7109375" bestFit="1" customWidth="1"/>
    <col min="7" max="7" width="8" bestFit="1" customWidth="1"/>
    <col min="8" max="8" width="7.5703125" bestFit="1" customWidth="1"/>
    <col min="9" max="9" width="1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4" t="s">
        <v>37</v>
      </c>
      <c r="B2" s="14" t="s">
        <v>14</v>
      </c>
      <c r="C2" s="14" t="s">
        <v>15</v>
      </c>
      <c r="D2" s="15">
        <v>36</v>
      </c>
      <c r="E2" s="15">
        <v>0</v>
      </c>
      <c r="F2" s="15">
        <v>0</v>
      </c>
      <c r="G2" s="16"/>
      <c r="H2" s="14"/>
      <c r="I2" s="17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3" spans="1:9" x14ac:dyDescent="0.25">
      <c r="A3" s="5" t="s">
        <v>93</v>
      </c>
      <c r="B3" s="5" t="s">
        <v>25</v>
      </c>
      <c r="C3" s="5" t="s">
        <v>32</v>
      </c>
      <c r="D3" s="6">
        <v>10</v>
      </c>
      <c r="E3" s="6">
        <v>0</v>
      </c>
      <c r="F3" s="6">
        <v>0</v>
      </c>
      <c r="G3" s="7"/>
      <c r="H3" s="5"/>
      <c r="I3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4" spans="1:9" x14ac:dyDescent="0.25">
      <c r="A4" s="5" t="s">
        <v>44</v>
      </c>
      <c r="B4" s="5" t="s">
        <v>14</v>
      </c>
      <c r="C4" s="5" t="s">
        <v>15</v>
      </c>
      <c r="D4" s="6">
        <v>48</v>
      </c>
      <c r="E4" s="6">
        <v>0</v>
      </c>
      <c r="F4" s="6">
        <v>12</v>
      </c>
      <c r="G4" s="7"/>
      <c r="H4" s="5"/>
      <c r="I4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5" spans="1:9" x14ac:dyDescent="0.25">
      <c r="A5" s="5" t="s">
        <v>70</v>
      </c>
      <c r="B5" s="5" t="s">
        <v>33</v>
      </c>
      <c r="C5" s="5" t="s">
        <v>15</v>
      </c>
      <c r="D5" s="6">
        <v>0</v>
      </c>
      <c r="E5" s="6">
        <v>0</v>
      </c>
      <c r="F5" s="6">
        <v>0</v>
      </c>
      <c r="G5" s="7"/>
      <c r="H5" s="5"/>
      <c r="I5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6" spans="1:9" x14ac:dyDescent="0.25">
      <c r="A6" s="5" t="s">
        <v>173</v>
      </c>
      <c r="B6" s="5" t="s">
        <v>25</v>
      </c>
      <c r="C6" s="5" t="s">
        <v>36</v>
      </c>
      <c r="D6" s="6">
        <v>0</v>
      </c>
      <c r="E6" s="6">
        <v>16</v>
      </c>
      <c r="F6" s="6">
        <v>0</v>
      </c>
      <c r="G6" s="7"/>
      <c r="H6" s="5"/>
      <c r="I6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7" spans="1:9" x14ac:dyDescent="0.25">
      <c r="A7" s="5" t="s">
        <v>91</v>
      </c>
      <c r="B7" s="5" t="s">
        <v>14</v>
      </c>
      <c r="C7" s="5" t="s">
        <v>36</v>
      </c>
      <c r="D7" s="6">
        <v>48</v>
      </c>
      <c r="E7" s="6">
        <v>0</v>
      </c>
      <c r="F7" s="6">
        <v>0</v>
      </c>
      <c r="G7" s="7"/>
      <c r="H7" s="5"/>
      <c r="I7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8" spans="1:9" x14ac:dyDescent="0.25">
      <c r="A8" s="5" t="s">
        <v>119</v>
      </c>
      <c r="B8" s="5" t="s">
        <v>33</v>
      </c>
      <c r="C8" s="5" t="s">
        <v>36</v>
      </c>
      <c r="D8" s="6">
        <v>0</v>
      </c>
      <c r="E8" s="6">
        <v>0</v>
      </c>
      <c r="F8" s="6">
        <v>10</v>
      </c>
      <c r="G8" s="7"/>
      <c r="H8" s="5"/>
      <c r="I8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9" spans="1:9" x14ac:dyDescent="0.25">
      <c r="A9" s="5" t="s">
        <v>72</v>
      </c>
      <c r="B9" s="5" t="s">
        <v>33</v>
      </c>
      <c r="C9" s="5" t="s">
        <v>32</v>
      </c>
      <c r="D9" s="6">
        <v>0</v>
      </c>
      <c r="E9" s="6">
        <v>0</v>
      </c>
      <c r="F9" s="6">
        <v>0</v>
      </c>
      <c r="G9" s="7"/>
      <c r="H9" s="5"/>
      <c r="I9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0" spans="1:9" x14ac:dyDescent="0.25">
      <c r="A10" s="5" t="s">
        <v>74</v>
      </c>
      <c r="B10" s="5" t="s">
        <v>33</v>
      </c>
      <c r="C10" s="5" t="s">
        <v>15</v>
      </c>
      <c r="D10" s="6">
        <v>0</v>
      </c>
      <c r="E10" s="6">
        <v>0</v>
      </c>
      <c r="F10" s="6">
        <v>0</v>
      </c>
      <c r="G10" s="7"/>
      <c r="H10" s="5"/>
      <c r="I10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1" spans="1:9" x14ac:dyDescent="0.25">
      <c r="A11" s="5" t="s">
        <v>170</v>
      </c>
      <c r="B11" s="5" t="s">
        <v>25</v>
      </c>
      <c r="C11" s="5" t="s">
        <v>36</v>
      </c>
      <c r="D11" s="6">
        <v>0</v>
      </c>
      <c r="E11" s="6">
        <v>16</v>
      </c>
      <c r="F11" s="6">
        <v>10</v>
      </c>
      <c r="G11" s="7"/>
      <c r="H11" s="5"/>
      <c r="I11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2" spans="1:9" x14ac:dyDescent="0.25">
      <c r="A12" s="14" t="s">
        <v>121</v>
      </c>
      <c r="B12" s="14" t="s">
        <v>14</v>
      </c>
      <c r="C12" s="14" t="s">
        <v>15</v>
      </c>
      <c r="D12" s="15">
        <v>24</v>
      </c>
      <c r="E12" s="15">
        <v>16</v>
      </c>
      <c r="F12" s="15">
        <v>16</v>
      </c>
      <c r="G12" s="16"/>
      <c r="H12" s="14"/>
      <c r="I12" s="17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3" spans="1:9" x14ac:dyDescent="0.25">
      <c r="A13" s="5" t="s">
        <v>124</v>
      </c>
      <c r="B13" s="5" t="s">
        <v>33</v>
      </c>
      <c r="C13" s="5" t="s">
        <v>32</v>
      </c>
      <c r="D13" s="6">
        <v>0</v>
      </c>
      <c r="E13" s="6">
        <v>0</v>
      </c>
      <c r="F13" s="6">
        <v>12</v>
      </c>
      <c r="G13" s="7"/>
      <c r="H13" s="5"/>
      <c r="I13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4" spans="1:9" x14ac:dyDescent="0.25">
      <c r="A14" s="5" t="s">
        <v>154</v>
      </c>
      <c r="B14" s="5" t="s">
        <v>33</v>
      </c>
      <c r="C14" s="5" t="s">
        <v>32</v>
      </c>
      <c r="D14" s="6">
        <v>0</v>
      </c>
      <c r="E14" s="6">
        <v>12</v>
      </c>
      <c r="F14" s="6">
        <v>0</v>
      </c>
      <c r="G14" s="7"/>
      <c r="H14" s="5"/>
      <c r="I14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5" spans="1:9" x14ac:dyDescent="0.25">
      <c r="A15" s="5" t="s">
        <v>158</v>
      </c>
      <c r="B15" s="5" t="s">
        <v>25</v>
      </c>
      <c r="C15" s="5" t="s">
        <v>36</v>
      </c>
      <c r="D15" s="6">
        <v>10</v>
      </c>
      <c r="E15" s="6">
        <v>16</v>
      </c>
      <c r="F15" s="6">
        <v>0</v>
      </c>
      <c r="G15" s="7"/>
      <c r="H15" s="5"/>
      <c r="I15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6" spans="1:9" x14ac:dyDescent="0.25">
      <c r="A16" s="5" t="s">
        <v>104</v>
      </c>
      <c r="B16" s="5" t="s">
        <v>33</v>
      </c>
      <c r="C16" s="5" t="s">
        <v>36</v>
      </c>
      <c r="D16" s="6">
        <v>0</v>
      </c>
      <c r="E16" s="6">
        <v>0</v>
      </c>
      <c r="F16" s="6">
        <v>10</v>
      </c>
      <c r="G16" s="7"/>
      <c r="H16" s="5"/>
      <c r="I16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7" spans="1:9" x14ac:dyDescent="0.25">
      <c r="A17" s="5" t="s">
        <v>68</v>
      </c>
      <c r="B17" s="5" t="s">
        <v>25</v>
      </c>
      <c r="C17" s="5" t="s">
        <v>15</v>
      </c>
      <c r="D17" s="6">
        <v>0</v>
      </c>
      <c r="E17" s="6">
        <v>0</v>
      </c>
      <c r="F17" s="6">
        <v>0</v>
      </c>
      <c r="G17" s="7"/>
      <c r="H17" s="5"/>
      <c r="I17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8" spans="1:9" x14ac:dyDescent="0.25">
      <c r="A18" s="5" t="s">
        <v>125</v>
      </c>
      <c r="B18" s="5" t="s">
        <v>25</v>
      </c>
      <c r="C18" s="5" t="s">
        <v>15</v>
      </c>
      <c r="D18" s="6">
        <v>0</v>
      </c>
      <c r="E18" s="6">
        <v>10</v>
      </c>
      <c r="F18" s="6">
        <v>16</v>
      </c>
      <c r="G18" s="7"/>
      <c r="H18" s="5"/>
      <c r="I18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9" spans="1:9" x14ac:dyDescent="0.25">
      <c r="A19" s="5" t="s">
        <v>146</v>
      </c>
      <c r="B19" s="5" t="s">
        <v>33</v>
      </c>
      <c r="C19" s="5" t="s">
        <v>36</v>
      </c>
      <c r="D19" s="6">
        <v>0</v>
      </c>
      <c r="E19" s="6">
        <v>10</v>
      </c>
      <c r="F19" s="6">
        <v>0</v>
      </c>
      <c r="G19" s="7"/>
      <c r="H19" s="5"/>
      <c r="I19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20" spans="1:9" x14ac:dyDescent="0.25">
      <c r="A20" s="5" t="s">
        <v>174</v>
      </c>
      <c r="B20" s="5" t="s">
        <v>25</v>
      </c>
      <c r="C20" s="5" t="s">
        <v>32</v>
      </c>
      <c r="D20" s="6">
        <v>0</v>
      </c>
      <c r="E20" s="6">
        <v>16</v>
      </c>
      <c r="F20" s="6">
        <v>0</v>
      </c>
      <c r="G20" s="7"/>
      <c r="H20" s="5"/>
      <c r="I20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21" spans="1:9" x14ac:dyDescent="0.25">
      <c r="A21" s="5" t="s">
        <v>159</v>
      </c>
      <c r="B21" s="5" t="s">
        <v>25</v>
      </c>
      <c r="C21" s="5" t="s">
        <v>32</v>
      </c>
      <c r="D21" s="6">
        <v>10</v>
      </c>
      <c r="E21" s="6">
        <v>16</v>
      </c>
      <c r="F21" s="6">
        <v>0</v>
      </c>
      <c r="G21" s="7"/>
      <c r="H21" s="5"/>
      <c r="I21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22" spans="1:9" x14ac:dyDescent="0.25">
      <c r="A22" s="14" t="s">
        <v>19</v>
      </c>
      <c r="B22" s="14" t="s">
        <v>14</v>
      </c>
      <c r="C22" s="14" t="s">
        <v>18</v>
      </c>
      <c r="D22" s="15">
        <v>64</v>
      </c>
      <c r="E22" s="15">
        <v>0</v>
      </c>
      <c r="F22" s="15">
        <v>16</v>
      </c>
      <c r="G22" s="16"/>
      <c r="H22" s="14"/>
      <c r="I22" s="17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23" spans="1:9" x14ac:dyDescent="0.25">
      <c r="A23" s="5" t="s">
        <v>187</v>
      </c>
      <c r="B23" s="5" t="s">
        <v>14</v>
      </c>
      <c r="C23" s="5" t="s">
        <v>36</v>
      </c>
      <c r="D23" s="6">
        <v>12</v>
      </c>
      <c r="E23" s="6">
        <v>30</v>
      </c>
      <c r="F23" s="6">
        <v>10</v>
      </c>
      <c r="G23" s="7"/>
      <c r="H23" s="5"/>
      <c r="I23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24" spans="1:9" x14ac:dyDescent="0.25">
      <c r="A24" s="5" t="s">
        <v>142</v>
      </c>
      <c r="B24" s="5" t="s">
        <v>25</v>
      </c>
      <c r="C24" s="5" t="s">
        <v>36</v>
      </c>
      <c r="D24" s="6">
        <v>0</v>
      </c>
      <c r="E24" s="6">
        <v>10</v>
      </c>
      <c r="F24" s="6">
        <v>16</v>
      </c>
      <c r="G24" s="7"/>
      <c r="H24" s="5"/>
      <c r="I24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25" spans="1:9" x14ac:dyDescent="0.25">
      <c r="A25" s="5" t="s">
        <v>101</v>
      </c>
      <c r="B25" s="5" t="s">
        <v>33</v>
      </c>
      <c r="C25" s="5" t="s">
        <v>32</v>
      </c>
      <c r="D25" s="6">
        <v>0</v>
      </c>
      <c r="E25" s="6">
        <v>0</v>
      </c>
      <c r="F25" s="6">
        <v>12</v>
      </c>
      <c r="G25" s="7"/>
      <c r="H25" s="5"/>
      <c r="I25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26" spans="1:9" x14ac:dyDescent="0.25">
      <c r="A26" s="5" t="s">
        <v>102</v>
      </c>
      <c r="B26" s="5" t="s">
        <v>33</v>
      </c>
      <c r="C26" s="5" t="s">
        <v>32</v>
      </c>
      <c r="D26" s="6">
        <v>0</v>
      </c>
      <c r="E26" s="6">
        <v>0</v>
      </c>
      <c r="F26" s="6">
        <v>12</v>
      </c>
      <c r="G26" s="7"/>
      <c r="H26" s="5"/>
      <c r="I26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27" spans="1:9" x14ac:dyDescent="0.25">
      <c r="A27" s="5" t="s">
        <v>131</v>
      </c>
      <c r="B27" s="5" t="s">
        <v>25</v>
      </c>
      <c r="C27" s="5" t="s">
        <v>32</v>
      </c>
      <c r="D27" s="6">
        <v>0</v>
      </c>
      <c r="E27" s="6">
        <v>10</v>
      </c>
      <c r="F27" s="6">
        <v>16</v>
      </c>
      <c r="G27" s="7"/>
      <c r="H27" s="5"/>
      <c r="I27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28" spans="1:9" x14ac:dyDescent="0.25">
      <c r="A28" s="5" t="s">
        <v>175</v>
      </c>
      <c r="B28" s="5" t="s">
        <v>25</v>
      </c>
      <c r="C28" s="5" t="s">
        <v>36</v>
      </c>
      <c r="D28" s="6">
        <v>0</v>
      </c>
      <c r="E28" s="6">
        <v>16</v>
      </c>
      <c r="F28" s="6">
        <v>0</v>
      </c>
      <c r="G28" s="7"/>
      <c r="H28" s="5"/>
      <c r="I28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29" spans="1:9" x14ac:dyDescent="0.25">
      <c r="A29" s="5" t="s">
        <v>194</v>
      </c>
      <c r="B29" s="5" t="s">
        <v>14</v>
      </c>
      <c r="C29" s="5" t="s">
        <v>32</v>
      </c>
      <c r="D29" s="6">
        <v>48</v>
      </c>
      <c r="E29" s="6">
        <v>0</v>
      </c>
      <c r="F29" s="6">
        <v>0</v>
      </c>
      <c r="G29" s="7"/>
      <c r="H29" s="5"/>
      <c r="I29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30" spans="1:9" x14ac:dyDescent="0.25">
      <c r="A30" s="5" t="s">
        <v>126</v>
      </c>
      <c r="B30" s="5" t="s">
        <v>25</v>
      </c>
      <c r="C30" s="5" t="s">
        <v>15</v>
      </c>
      <c r="D30" s="6">
        <v>0</v>
      </c>
      <c r="E30" s="6">
        <v>10</v>
      </c>
      <c r="F30" s="6">
        <v>16</v>
      </c>
      <c r="G30" s="7"/>
      <c r="H30" s="5"/>
      <c r="I30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31" spans="1:9" x14ac:dyDescent="0.25">
      <c r="A31" s="5" t="s">
        <v>171</v>
      </c>
      <c r="B31" s="5" t="s">
        <v>25</v>
      </c>
      <c r="C31" s="5" t="s">
        <v>36</v>
      </c>
      <c r="D31" s="6">
        <v>0</v>
      </c>
      <c r="E31" s="6">
        <v>16</v>
      </c>
      <c r="F31" s="6">
        <v>10</v>
      </c>
      <c r="G31" s="7"/>
      <c r="H31" s="5"/>
      <c r="I31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32" spans="1:9" x14ac:dyDescent="0.25">
      <c r="A32" s="5" t="s">
        <v>176</v>
      </c>
      <c r="B32" s="5" t="s">
        <v>25</v>
      </c>
      <c r="C32" s="5" t="s">
        <v>32</v>
      </c>
      <c r="D32" s="6">
        <v>0</v>
      </c>
      <c r="E32" s="6">
        <v>16</v>
      </c>
      <c r="F32" s="6">
        <v>0</v>
      </c>
      <c r="G32" s="7"/>
      <c r="H32" s="5"/>
      <c r="I32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33" spans="1:9" x14ac:dyDescent="0.25">
      <c r="A33" s="5" t="s">
        <v>177</v>
      </c>
      <c r="B33" s="5" t="s">
        <v>25</v>
      </c>
      <c r="C33" s="5" t="s">
        <v>32</v>
      </c>
      <c r="D33" s="6">
        <v>0</v>
      </c>
      <c r="E33" s="6">
        <v>16</v>
      </c>
      <c r="F33" s="6">
        <v>0</v>
      </c>
      <c r="G33" s="7"/>
      <c r="H33" s="5"/>
      <c r="I33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34" spans="1:9" x14ac:dyDescent="0.25">
      <c r="A34" s="5" t="s">
        <v>105</v>
      </c>
      <c r="B34" s="5" t="s">
        <v>25</v>
      </c>
      <c r="C34" s="5" t="s">
        <v>32</v>
      </c>
      <c r="D34" s="6">
        <v>0</v>
      </c>
      <c r="E34" s="6">
        <v>0</v>
      </c>
      <c r="F34" s="6">
        <v>16</v>
      </c>
      <c r="G34" s="7"/>
      <c r="H34" s="5"/>
      <c r="I34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35" spans="1:9" x14ac:dyDescent="0.25">
      <c r="A35" s="5" t="s">
        <v>178</v>
      </c>
      <c r="B35" s="5" t="s">
        <v>25</v>
      </c>
      <c r="C35" s="5" t="s">
        <v>32</v>
      </c>
      <c r="D35" s="6">
        <v>0</v>
      </c>
      <c r="E35" s="6">
        <v>16</v>
      </c>
      <c r="F35" s="6">
        <v>0</v>
      </c>
      <c r="G35" s="7"/>
      <c r="H35" s="5"/>
      <c r="I35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36" spans="1:9" x14ac:dyDescent="0.25">
      <c r="A36" s="5" t="s">
        <v>169</v>
      </c>
      <c r="B36" s="5" t="s">
        <v>25</v>
      </c>
      <c r="C36" s="5" t="s">
        <v>32</v>
      </c>
      <c r="D36" s="6">
        <v>0</v>
      </c>
      <c r="E36" s="6">
        <v>16</v>
      </c>
      <c r="F36" s="6">
        <v>0</v>
      </c>
      <c r="G36" s="7"/>
      <c r="H36" s="5"/>
      <c r="I36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37" spans="1:9" x14ac:dyDescent="0.25">
      <c r="A37" s="5" t="s">
        <v>147</v>
      </c>
      <c r="B37" s="5" t="s">
        <v>33</v>
      </c>
      <c r="C37" s="5" t="s">
        <v>36</v>
      </c>
      <c r="D37" s="6">
        <v>0</v>
      </c>
      <c r="E37" s="6">
        <v>10</v>
      </c>
      <c r="F37" s="6">
        <v>0</v>
      </c>
      <c r="G37" s="7"/>
      <c r="H37" s="5"/>
      <c r="I37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38" spans="1:9" x14ac:dyDescent="0.25">
      <c r="A38" s="5" t="s">
        <v>134</v>
      </c>
      <c r="B38" s="5" t="s">
        <v>14</v>
      </c>
      <c r="C38" s="5" t="s">
        <v>32</v>
      </c>
      <c r="D38" s="6">
        <v>24</v>
      </c>
      <c r="E38" s="6">
        <v>10</v>
      </c>
      <c r="F38" s="6">
        <v>10</v>
      </c>
      <c r="G38" s="7"/>
      <c r="H38" s="5"/>
      <c r="I38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39" spans="1:9" x14ac:dyDescent="0.25">
      <c r="A39" s="5" t="s">
        <v>186</v>
      </c>
      <c r="B39" s="5" t="s">
        <v>14</v>
      </c>
      <c r="C39" s="5" t="s">
        <v>15</v>
      </c>
      <c r="D39" s="6">
        <v>0</v>
      </c>
      <c r="E39" s="6">
        <v>10</v>
      </c>
      <c r="F39" s="6">
        <v>30</v>
      </c>
      <c r="G39" s="7"/>
      <c r="H39" s="5"/>
      <c r="I39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40" spans="1:9" x14ac:dyDescent="0.25">
      <c r="A40" s="5" t="s">
        <v>151</v>
      </c>
      <c r="B40" s="5" t="s">
        <v>14</v>
      </c>
      <c r="C40" s="5" t="s">
        <v>15</v>
      </c>
      <c r="D40" s="6">
        <v>0</v>
      </c>
      <c r="E40" s="6">
        <v>10</v>
      </c>
      <c r="F40" s="6">
        <v>30</v>
      </c>
      <c r="G40" s="7"/>
      <c r="H40" s="5"/>
      <c r="I40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41" spans="1:9" x14ac:dyDescent="0.25">
      <c r="A41" s="5" t="s">
        <v>192</v>
      </c>
      <c r="B41" s="5" t="s">
        <v>14</v>
      </c>
      <c r="C41" s="5" t="s">
        <v>36</v>
      </c>
      <c r="D41" s="6">
        <v>0</v>
      </c>
      <c r="E41" s="6">
        <v>60</v>
      </c>
      <c r="F41" s="6">
        <v>10</v>
      </c>
      <c r="G41" s="7"/>
      <c r="H41" s="5"/>
      <c r="I41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42" spans="1:9" x14ac:dyDescent="0.25">
      <c r="A42" s="5" t="s">
        <v>160</v>
      </c>
      <c r="B42" s="5" t="s">
        <v>25</v>
      </c>
      <c r="C42" s="5" t="s">
        <v>15</v>
      </c>
      <c r="D42" s="6">
        <v>10</v>
      </c>
      <c r="E42" s="6">
        <v>16</v>
      </c>
      <c r="F42" s="6">
        <v>0</v>
      </c>
      <c r="G42" s="7"/>
      <c r="H42" s="5"/>
      <c r="I42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43" spans="1:9" x14ac:dyDescent="0.25">
      <c r="A43" s="5" t="s">
        <v>191</v>
      </c>
      <c r="B43" s="5" t="s">
        <v>14</v>
      </c>
      <c r="C43" s="5" t="s">
        <v>36</v>
      </c>
      <c r="D43" s="6">
        <v>0</v>
      </c>
      <c r="E43" s="6">
        <v>60</v>
      </c>
      <c r="F43" s="6">
        <v>10</v>
      </c>
      <c r="G43" s="7"/>
      <c r="H43" s="5"/>
      <c r="I43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44" spans="1:9" x14ac:dyDescent="0.25">
      <c r="A44" s="5" t="s">
        <v>161</v>
      </c>
      <c r="B44" s="5" t="s">
        <v>25</v>
      </c>
      <c r="C44" s="5" t="s">
        <v>32</v>
      </c>
      <c r="D44" s="6">
        <v>10</v>
      </c>
      <c r="E44" s="6">
        <v>16</v>
      </c>
      <c r="F44" s="6">
        <v>0</v>
      </c>
      <c r="G44" s="7"/>
      <c r="H44" s="5"/>
      <c r="I44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45" spans="1:9" x14ac:dyDescent="0.25">
      <c r="A45" s="5" t="s">
        <v>76</v>
      </c>
      <c r="B45" s="5" t="s">
        <v>33</v>
      </c>
      <c r="C45" s="5" t="s">
        <v>15</v>
      </c>
      <c r="D45" s="6">
        <v>0</v>
      </c>
      <c r="E45" s="6">
        <v>0</v>
      </c>
      <c r="F45" s="6">
        <v>0</v>
      </c>
      <c r="G45" s="7"/>
      <c r="H45" s="5"/>
      <c r="I45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46" spans="1:9" x14ac:dyDescent="0.25">
      <c r="A46" s="5" t="s">
        <v>63</v>
      </c>
      <c r="B46" s="5" t="s">
        <v>25</v>
      </c>
      <c r="C46" s="5" t="s">
        <v>32</v>
      </c>
      <c r="D46" s="6">
        <v>10</v>
      </c>
      <c r="E46" s="6">
        <v>0</v>
      </c>
      <c r="F46" s="6">
        <v>10</v>
      </c>
      <c r="G46" s="7"/>
      <c r="H46" s="5"/>
      <c r="I46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47" spans="1:9" x14ac:dyDescent="0.25">
      <c r="A47" s="14" t="s">
        <v>13</v>
      </c>
      <c r="B47" s="14" t="s">
        <v>14</v>
      </c>
      <c r="C47" s="14" t="s">
        <v>15</v>
      </c>
      <c r="D47" s="15">
        <v>36</v>
      </c>
      <c r="E47" s="15">
        <v>0</v>
      </c>
      <c r="F47" s="15">
        <v>0</v>
      </c>
      <c r="G47" s="18"/>
      <c r="H47" s="14"/>
      <c r="I47" s="17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48" spans="1:9" x14ac:dyDescent="0.25">
      <c r="A48" s="5" t="s">
        <v>78</v>
      </c>
      <c r="B48" s="5" t="s">
        <v>33</v>
      </c>
      <c r="C48" s="5" t="s">
        <v>32</v>
      </c>
      <c r="D48" s="6">
        <v>0</v>
      </c>
      <c r="E48" s="6">
        <v>0</v>
      </c>
      <c r="F48" s="6">
        <v>0</v>
      </c>
      <c r="G48" s="7"/>
      <c r="H48" s="5"/>
      <c r="I48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49" spans="1:9" x14ac:dyDescent="0.25">
      <c r="A49" s="5" t="s">
        <v>179</v>
      </c>
      <c r="B49" s="5" t="s">
        <v>25</v>
      </c>
      <c r="C49" s="5" t="s">
        <v>32</v>
      </c>
      <c r="D49" s="6">
        <v>0</v>
      </c>
      <c r="E49" s="6">
        <v>16</v>
      </c>
      <c r="F49" s="6">
        <v>0</v>
      </c>
      <c r="G49" s="7"/>
      <c r="H49" s="5"/>
      <c r="I49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50" spans="1:9" x14ac:dyDescent="0.25">
      <c r="A50" s="5" t="s">
        <v>150</v>
      </c>
      <c r="B50" s="5" t="s">
        <v>14</v>
      </c>
      <c r="C50" s="5" t="s">
        <v>15</v>
      </c>
      <c r="D50" s="6">
        <v>0</v>
      </c>
      <c r="E50" s="6">
        <v>10</v>
      </c>
      <c r="F50" s="6">
        <v>30</v>
      </c>
      <c r="G50" s="7"/>
      <c r="H50" s="5"/>
      <c r="I50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51" spans="1:9" x14ac:dyDescent="0.25">
      <c r="A51" s="5" t="s">
        <v>112</v>
      </c>
      <c r="B51" s="5" t="s">
        <v>25</v>
      </c>
      <c r="C51" s="5" t="s">
        <v>36</v>
      </c>
      <c r="D51" s="6">
        <v>0</v>
      </c>
      <c r="E51" s="6">
        <v>0</v>
      </c>
      <c r="F51" s="6">
        <v>16</v>
      </c>
      <c r="G51" s="7"/>
      <c r="H51" s="5"/>
      <c r="I51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52" spans="1:9" x14ac:dyDescent="0.25">
      <c r="A52" s="5" t="s">
        <v>180</v>
      </c>
      <c r="B52" s="5" t="s">
        <v>25</v>
      </c>
      <c r="C52" s="5" t="s">
        <v>36</v>
      </c>
      <c r="D52" s="6">
        <v>0</v>
      </c>
      <c r="E52" s="6">
        <v>16</v>
      </c>
      <c r="F52" s="6">
        <v>0</v>
      </c>
      <c r="G52" s="7"/>
      <c r="H52" s="5"/>
      <c r="I52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53" spans="1:9" x14ac:dyDescent="0.25">
      <c r="A53" s="5" t="s">
        <v>114</v>
      </c>
      <c r="B53" s="5" t="s">
        <v>33</v>
      </c>
      <c r="C53" s="5" t="s">
        <v>36</v>
      </c>
      <c r="D53" s="6">
        <v>0</v>
      </c>
      <c r="E53" s="6">
        <v>0</v>
      </c>
      <c r="F53" s="6">
        <v>10</v>
      </c>
      <c r="G53" s="7"/>
      <c r="H53" s="5"/>
      <c r="I53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54" spans="1:9" x14ac:dyDescent="0.25">
      <c r="A54" s="14" t="s">
        <v>152</v>
      </c>
      <c r="B54" s="14" t="s">
        <v>14</v>
      </c>
      <c r="C54" s="14" t="s">
        <v>15</v>
      </c>
      <c r="D54" s="15">
        <v>24</v>
      </c>
      <c r="E54" s="15">
        <v>16</v>
      </c>
      <c r="F54" s="15">
        <v>16</v>
      </c>
      <c r="G54" s="16"/>
      <c r="H54" s="14"/>
      <c r="I54" s="17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55" spans="1:9" x14ac:dyDescent="0.25">
      <c r="A55" s="5" t="s">
        <v>80</v>
      </c>
      <c r="B55" s="5" t="s">
        <v>33</v>
      </c>
      <c r="C55" s="5" t="s">
        <v>15</v>
      </c>
      <c r="D55" s="6">
        <v>0</v>
      </c>
      <c r="E55" s="6">
        <v>0</v>
      </c>
      <c r="F55" s="6">
        <v>0</v>
      </c>
      <c r="G55" s="7"/>
      <c r="H55" s="5"/>
      <c r="I55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56" spans="1:9" x14ac:dyDescent="0.25">
      <c r="A56" s="5" t="s">
        <v>137</v>
      </c>
      <c r="B56" s="5" t="s">
        <v>33</v>
      </c>
      <c r="C56" s="5" t="s">
        <v>15</v>
      </c>
      <c r="D56" s="6">
        <v>0</v>
      </c>
      <c r="E56" s="6">
        <v>8</v>
      </c>
      <c r="F56" s="6">
        <v>0</v>
      </c>
      <c r="G56" s="7"/>
      <c r="H56" s="5"/>
      <c r="I56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57" spans="1:9" x14ac:dyDescent="0.25">
      <c r="A57" s="5" t="s">
        <v>108</v>
      </c>
      <c r="B57" s="5" t="s">
        <v>14</v>
      </c>
      <c r="C57" s="5" t="s">
        <v>36</v>
      </c>
      <c r="D57" s="6">
        <v>0</v>
      </c>
      <c r="E57" s="6">
        <v>0</v>
      </c>
      <c r="F57" s="6">
        <v>36</v>
      </c>
      <c r="G57" s="7"/>
      <c r="H57" s="5"/>
      <c r="I57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58" spans="1:9" x14ac:dyDescent="0.25">
      <c r="A58" s="5" t="s">
        <v>132</v>
      </c>
      <c r="B58" s="5" t="s">
        <v>25</v>
      </c>
      <c r="C58" s="5" t="s">
        <v>32</v>
      </c>
      <c r="D58" s="6">
        <v>0</v>
      </c>
      <c r="E58" s="6">
        <v>10</v>
      </c>
      <c r="F58" s="6">
        <v>16</v>
      </c>
      <c r="G58" s="7"/>
      <c r="H58" s="5"/>
      <c r="I58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59" spans="1:9" x14ac:dyDescent="0.25">
      <c r="A59" s="5" t="s">
        <v>82</v>
      </c>
      <c r="B59" s="5" t="s">
        <v>33</v>
      </c>
      <c r="C59" s="5" t="s">
        <v>15</v>
      </c>
      <c r="D59" s="6">
        <v>0</v>
      </c>
      <c r="E59" s="6">
        <v>0</v>
      </c>
      <c r="F59" s="6">
        <v>0</v>
      </c>
      <c r="G59" s="7"/>
      <c r="H59" s="5"/>
      <c r="I59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60" spans="1:9" x14ac:dyDescent="0.25">
      <c r="A60" s="5" t="s">
        <v>83</v>
      </c>
      <c r="B60" s="5" t="s">
        <v>33</v>
      </c>
      <c r="C60" s="5" t="s">
        <v>15</v>
      </c>
      <c r="D60" s="6">
        <v>0</v>
      </c>
      <c r="E60" s="6">
        <v>0</v>
      </c>
      <c r="F60" s="6">
        <v>0</v>
      </c>
      <c r="G60" s="7"/>
      <c r="H60" s="5"/>
      <c r="I60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61" spans="1:9" x14ac:dyDescent="0.25">
      <c r="A61" s="5" t="s">
        <v>138</v>
      </c>
      <c r="B61" s="5" t="s">
        <v>33</v>
      </c>
      <c r="C61" s="5" t="s">
        <v>15</v>
      </c>
      <c r="D61" s="6">
        <v>0</v>
      </c>
      <c r="E61" s="6">
        <v>8</v>
      </c>
      <c r="F61" s="6">
        <v>0</v>
      </c>
      <c r="G61" s="7"/>
      <c r="H61" s="5"/>
      <c r="I61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62" spans="1:9" x14ac:dyDescent="0.25">
      <c r="A62" s="14" t="s">
        <v>129</v>
      </c>
      <c r="B62" s="14" t="s">
        <v>14</v>
      </c>
      <c r="C62" s="14" t="s">
        <v>15</v>
      </c>
      <c r="D62" s="15">
        <v>24</v>
      </c>
      <c r="E62" s="15">
        <v>16</v>
      </c>
      <c r="F62" s="15">
        <v>16</v>
      </c>
      <c r="G62" s="16"/>
      <c r="H62" s="14"/>
      <c r="I62" s="17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63" spans="1:9" x14ac:dyDescent="0.25">
      <c r="A63" s="14" t="s">
        <v>128</v>
      </c>
      <c r="B63" s="14" t="s">
        <v>14</v>
      </c>
      <c r="C63" s="14" t="s">
        <v>15</v>
      </c>
      <c r="D63" s="15">
        <v>24</v>
      </c>
      <c r="E63" s="15">
        <v>16</v>
      </c>
      <c r="F63" s="15">
        <v>16</v>
      </c>
      <c r="G63" s="16"/>
      <c r="H63" s="14"/>
      <c r="I63" s="17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64" spans="1:9" x14ac:dyDescent="0.25">
      <c r="A64" s="5" t="s">
        <v>139</v>
      </c>
      <c r="B64" s="5" t="s">
        <v>33</v>
      </c>
      <c r="C64" s="5" t="s">
        <v>15</v>
      </c>
      <c r="D64" s="6">
        <v>0</v>
      </c>
      <c r="E64" s="6">
        <v>8</v>
      </c>
      <c r="F64" s="6">
        <v>0</v>
      </c>
      <c r="G64" s="7"/>
      <c r="H64" s="5"/>
      <c r="I64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65" spans="1:9" x14ac:dyDescent="0.25">
      <c r="A65" s="5" t="s">
        <v>84</v>
      </c>
      <c r="B65" s="5" t="s">
        <v>33</v>
      </c>
      <c r="C65" s="5" t="s">
        <v>15</v>
      </c>
      <c r="D65" s="6">
        <v>0</v>
      </c>
      <c r="E65" s="6">
        <v>0</v>
      </c>
      <c r="F65" s="6">
        <v>0</v>
      </c>
      <c r="G65" s="7"/>
      <c r="H65" s="5"/>
      <c r="I65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66" spans="1:9" x14ac:dyDescent="0.25">
      <c r="A66" s="5" t="s">
        <v>181</v>
      </c>
      <c r="B66" s="5" t="s">
        <v>25</v>
      </c>
      <c r="C66" s="5" t="s">
        <v>32</v>
      </c>
      <c r="D66" s="6">
        <v>0</v>
      </c>
      <c r="E66" s="6">
        <v>16</v>
      </c>
      <c r="F66" s="6">
        <v>0</v>
      </c>
      <c r="G66" s="7"/>
      <c r="H66" s="5"/>
      <c r="I66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67" spans="1:9" x14ac:dyDescent="0.25">
      <c r="A67" s="14" t="s">
        <v>40</v>
      </c>
      <c r="B67" s="14" t="s">
        <v>14</v>
      </c>
      <c r="C67" s="14" t="s">
        <v>15</v>
      </c>
      <c r="D67" s="15">
        <v>36</v>
      </c>
      <c r="E67" s="15">
        <v>0</v>
      </c>
      <c r="F67" s="15">
        <v>0</v>
      </c>
      <c r="G67" s="16"/>
      <c r="H67" s="14"/>
      <c r="I67" s="17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68" spans="1:9" x14ac:dyDescent="0.25">
      <c r="A68" s="5" t="s">
        <v>52</v>
      </c>
      <c r="B68" s="5" t="s">
        <v>14</v>
      </c>
      <c r="C68" s="5" t="s">
        <v>15</v>
      </c>
      <c r="D68" s="6">
        <v>48</v>
      </c>
      <c r="E68" s="6">
        <v>0</v>
      </c>
      <c r="F68" s="6">
        <v>12</v>
      </c>
      <c r="G68" s="7"/>
      <c r="H68" s="5"/>
      <c r="I68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69" spans="1:9" x14ac:dyDescent="0.25">
      <c r="A69" s="5" t="s">
        <v>97</v>
      </c>
      <c r="B69" s="5" t="s">
        <v>25</v>
      </c>
      <c r="C69" s="5" t="s">
        <v>36</v>
      </c>
      <c r="D69" s="6">
        <v>10</v>
      </c>
      <c r="E69" s="6">
        <v>0</v>
      </c>
      <c r="F69" s="6">
        <v>10</v>
      </c>
      <c r="G69" s="7"/>
      <c r="H69" s="5"/>
      <c r="I69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70" spans="1:9" x14ac:dyDescent="0.25">
      <c r="A70" s="5" t="s">
        <v>190</v>
      </c>
      <c r="B70" s="5" t="s">
        <v>14</v>
      </c>
      <c r="C70" s="5" t="s">
        <v>36</v>
      </c>
      <c r="D70" s="6">
        <v>0</v>
      </c>
      <c r="E70" s="6">
        <v>60</v>
      </c>
      <c r="F70" s="6">
        <v>10</v>
      </c>
      <c r="G70" s="7"/>
      <c r="H70" s="5"/>
      <c r="I70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71" spans="1:9" x14ac:dyDescent="0.25">
      <c r="A71" s="5" t="s">
        <v>162</v>
      </c>
      <c r="B71" s="5" t="s">
        <v>25</v>
      </c>
      <c r="C71" s="5" t="s">
        <v>15</v>
      </c>
      <c r="D71" s="6">
        <v>10</v>
      </c>
      <c r="E71" s="6">
        <v>16</v>
      </c>
      <c r="F71" s="6">
        <v>0</v>
      </c>
      <c r="G71" s="7"/>
      <c r="H71" s="5"/>
      <c r="I71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72" spans="1:9" x14ac:dyDescent="0.25">
      <c r="A72" s="5" t="s">
        <v>155</v>
      </c>
      <c r="B72" s="5" t="s">
        <v>33</v>
      </c>
      <c r="C72" s="5" t="s">
        <v>32</v>
      </c>
      <c r="D72" s="6">
        <v>0</v>
      </c>
      <c r="E72" s="6">
        <v>12</v>
      </c>
      <c r="F72" s="6">
        <v>0</v>
      </c>
      <c r="G72" s="7"/>
      <c r="H72" s="5"/>
      <c r="I72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73" spans="1:9" x14ac:dyDescent="0.25">
      <c r="A73" s="5" t="s">
        <v>140</v>
      </c>
      <c r="B73" s="5" t="s">
        <v>33</v>
      </c>
      <c r="C73" s="5" t="s">
        <v>15</v>
      </c>
      <c r="D73" s="6">
        <v>0</v>
      </c>
      <c r="E73" s="6">
        <v>8</v>
      </c>
      <c r="F73" s="6">
        <v>0</v>
      </c>
      <c r="G73" s="7"/>
      <c r="H73" s="5"/>
      <c r="I73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74" spans="1:9" x14ac:dyDescent="0.25">
      <c r="A74" s="5" t="s">
        <v>163</v>
      </c>
      <c r="B74" s="5" t="s">
        <v>25</v>
      </c>
      <c r="C74" s="5" t="s">
        <v>15</v>
      </c>
      <c r="D74" s="6">
        <v>10</v>
      </c>
      <c r="E74" s="6">
        <v>16</v>
      </c>
      <c r="F74" s="6">
        <v>0</v>
      </c>
      <c r="G74" s="7"/>
      <c r="H74" s="5"/>
      <c r="I74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75" spans="1:9" x14ac:dyDescent="0.25">
      <c r="A75" s="5" t="s">
        <v>156</v>
      </c>
      <c r="B75" s="5" t="s">
        <v>33</v>
      </c>
      <c r="C75" s="5" t="s">
        <v>32</v>
      </c>
      <c r="D75" s="6">
        <v>0</v>
      </c>
      <c r="E75" s="6">
        <v>12</v>
      </c>
      <c r="F75" s="6">
        <v>0</v>
      </c>
      <c r="G75" s="7"/>
      <c r="H75" s="5"/>
      <c r="I75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76" spans="1:9" x14ac:dyDescent="0.25">
      <c r="A76" s="14" t="s">
        <v>130</v>
      </c>
      <c r="B76" s="14" t="s">
        <v>14</v>
      </c>
      <c r="C76" s="14" t="s">
        <v>15</v>
      </c>
      <c r="D76" s="15">
        <v>24</v>
      </c>
      <c r="E76" s="15">
        <v>16</v>
      </c>
      <c r="F76" s="15">
        <v>16</v>
      </c>
      <c r="G76" s="16"/>
      <c r="H76" s="14"/>
      <c r="I76" s="17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77" spans="1:9" x14ac:dyDescent="0.25">
      <c r="A77" s="5" t="s">
        <v>85</v>
      </c>
      <c r="B77" s="5" t="s">
        <v>33</v>
      </c>
      <c r="C77" s="5" t="s">
        <v>15</v>
      </c>
      <c r="D77" s="6">
        <v>0</v>
      </c>
      <c r="E77" s="6">
        <v>0</v>
      </c>
      <c r="F77" s="6">
        <v>0</v>
      </c>
      <c r="G77" s="7"/>
      <c r="H77" s="5"/>
      <c r="I77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78" spans="1:9" x14ac:dyDescent="0.25">
      <c r="A78" s="5" t="s">
        <v>148</v>
      </c>
      <c r="B78" s="5" t="s">
        <v>33</v>
      </c>
      <c r="C78" s="5" t="s">
        <v>36</v>
      </c>
      <c r="D78" s="6">
        <v>0</v>
      </c>
      <c r="E78" s="6">
        <v>10</v>
      </c>
      <c r="F78" s="6">
        <v>0</v>
      </c>
      <c r="G78" s="7"/>
      <c r="H78" s="5"/>
      <c r="I78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79" spans="1:9" x14ac:dyDescent="0.25">
      <c r="A79" s="5" t="s">
        <v>86</v>
      </c>
      <c r="B79" s="5" t="s">
        <v>33</v>
      </c>
      <c r="C79" s="5" t="s">
        <v>36</v>
      </c>
      <c r="D79" s="6">
        <v>0</v>
      </c>
      <c r="E79" s="6">
        <v>0</v>
      </c>
      <c r="F79" s="6">
        <v>0</v>
      </c>
      <c r="G79" s="7"/>
      <c r="H79" s="5"/>
      <c r="I79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80" spans="1:9" x14ac:dyDescent="0.25">
      <c r="A80" s="5" t="s">
        <v>127</v>
      </c>
      <c r="B80" s="5" t="s">
        <v>25</v>
      </c>
      <c r="C80" s="5" t="s">
        <v>15</v>
      </c>
      <c r="D80" s="6">
        <v>0</v>
      </c>
      <c r="E80" s="6">
        <v>10</v>
      </c>
      <c r="F80" s="6">
        <v>16</v>
      </c>
      <c r="G80" s="7"/>
      <c r="H80" s="5"/>
      <c r="I80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81" spans="1:9" x14ac:dyDescent="0.25">
      <c r="A81" s="5" t="s">
        <v>111</v>
      </c>
      <c r="B81" s="5" t="s">
        <v>14</v>
      </c>
      <c r="C81" s="5" t="s">
        <v>15</v>
      </c>
      <c r="D81" s="6">
        <v>0</v>
      </c>
      <c r="E81" s="6">
        <v>10</v>
      </c>
      <c r="F81" s="6">
        <v>60</v>
      </c>
      <c r="G81" s="7"/>
      <c r="H81" s="5"/>
      <c r="I81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82" spans="1:9" x14ac:dyDescent="0.25">
      <c r="A82" s="5" t="s">
        <v>115</v>
      </c>
      <c r="B82" s="5" t="s">
        <v>33</v>
      </c>
      <c r="C82" s="5" t="s">
        <v>36</v>
      </c>
      <c r="D82" s="6">
        <v>0</v>
      </c>
      <c r="E82" s="6">
        <v>0</v>
      </c>
      <c r="F82" s="6">
        <v>10</v>
      </c>
      <c r="G82" s="7"/>
      <c r="H82" s="5"/>
      <c r="I82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83" spans="1:9" x14ac:dyDescent="0.25">
      <c r="A83" s="5" t="s">
        <v>188</v>
      </c>
      <c r="B83" s="5" t="s">
        <v>14</v>
      </c>
      <c r="C83" s="5" t="s">
        <v>36</v>
      </c>
      <c r="D83" s="6">
        <v>12</v>
      </c>
      <c r="E83" s="6">
        <v>30</v>
      </c>
      <c r="F83" s="6">
        <v>10</v>
      </c>
      <c r="G83" s="7"/>
      <c r="H83" s="5"/>
      <c r="I83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84" spans="1:9" x14ac:dyDescent="0.25">
      <c r="A84" s="5" t="s">
        <v>87</v>
      </c>
      <c r="B84" s="5" t="s">
        <v>33</v>
      </c>
      <c r="C84" s="5" t="s">
        <v>15</v>
      </c>
      <c r="D84" s="6">
        <v>0</v>
      </c>
      <c r="E84" s="6">
        <v>0</v>
      </c>
      <c r="F84" s="6">
        <v>0</v>
      </c>
      <c r="G84" s="7"/>
      <c r="H84" s="5"/>
      <c r="I84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85" spans="1:9" x14ac:dyDescent="0.25">
      <c r="A85" s="5" t="s">
        <v>118</v>
      </c>
      <c r="B85" s="5" t="s">
        <v>33</v>
      </c>
      <c r="C85" s="5" t="s">
        <v>15</v>
      </c>
      <c r="D85" s="6">
        <v>0</v>
      </c>
      <c r="E85" s="6">
        <v>8</v>
      </c>
      <c r="F85" s="6">
        <v>0</v>
      </c>
      <c r="G85" s="7"/>
      <c r="H85" s="5"/>
      <c r="I85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86" spans="1:9" x14ac:dyDescent="0.25">
      <c r="A86" s="5" t="s">
        <v>145</v>
      </c>
      <c r="B86" s="5" t="s">
        <v>33</v>
      </c>
      <c r="C86" s="5" t="s">
        <v>36</v>
      </c>
      <c r="D86" s="6">
        <v>0</v>
      </c>
      <c r="E86" s="6">
        <v>10</v>
      </c>
      <c r="F86" s="6">
        <v>0</v>
      </c>
      <c r="G86" s="7"/>
      <c r="H86" s="5"/>
      <c r="I86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87" spans="1:9" x14ac:dyDescent="0.25">
      <c r="A87" s="14" t="s">
        <v>26</v>
      </c>
      <c r="B87" s="14" t="s">
        <v>14</v>
      </c>
      <c r="C87" s="14" t="s">
        <v>18</v>
      </c>
      <c r="D87" s="15">
        <v>64</v>
      </c>
      <c r="E87" s="15">
        <v>0</v>
      </c>
      <c r="F87" s="15">
        <v>16</v>
      </c>
      <c r="G87" s="16"/>
      <c r="H87" s="14"/>
      <c r="I87" s="17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88" spans="1:9" x14ac:dyDescent="0.25">
      <c r="A88" s="5" t="s">
        <v>92</v>
      </c>
      <c r="B88" s="5" t="s">
        <v>25</v>
      </c>
      <c r="C88" s="5" t="s">
        <v>32</v>
      </c>
      <c r="D88" s="6">
        <v>10</v>
      </c>
      <c r="E88" s="6">
        <v>0</v>
      </c>
      <c r="F88" s="6">
        <v>0</v>
      </c>
      <c r="G88" s="7"/>
      <c r="H88" s="5"/>
      <c r="I88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89" spans="1:9" x14ac:dyDescent="0.25">
      <c r="A89" s="14" t="s">
        <v>193</v>
      </c>
      <c r="B89" s="14" t="s">
        <v>14</v>
      </c>
      <c r="C89" s="14" t="s">
        <v>18</v>
      </c>
      <c r="D89" s="15">
        <v>64</v>
      </c>
      <c r="E89" s="15">
        <v>0</v>
      </c>
      <c r="F89" s="15">
        <v>16</v>
      </c>
      <c r="G89" s="16"/>
      <c r="H89" s="14"/>
      <c r="I89" s="17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90" spans="1:9" x14ac:dyDescent="0.25">
      <c r="A90" s="14" t="s">
        <v>153</v>
      </c>
      <c r="B90" s="14" t="s">
        <v>14</v>
      </c>
      <c r="C90" s="14" t="s">
        <v>15</v>
      </c>
      <c r="D90" s="15">
        <v>20</v>
      </c>
      <c r="E90" s="15">
        <v>16</v>
      </c>
      <c r="F90" s="15">
        <v>16</v>
      </c>
      <c r="G90" s="16"/>
      <c r="H90" s="14"/>
      <c r="I90" s="17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91" spans="1:9" x14ac:dyDescent="0.25">
      <c r="A91" s="5" t="s">
        <v>116</v>
      </c>
      <c r="B91" s="5" t="s">
        <v>33</v>
      </c>
      <c r="C91" s="5" t="s">
        <v>36</v>
      </c>
      <c r="D91" s="6">
        <v>0</v>
      </c>
      <c r="E91" s="6">
        <v>0</v>
      </c>
      <c r="F91" s="6">
        <v>10</v>
      </c>
      <c r="G91" s="7"/>
      <c r="H91" s="5"/>
      <c r="I91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92" spans="1:9" x14ac:dyDescent="0.25">
      <c r="A92" s="5" t="s">
        <v>164</v>
      </c>
      <c r="B92" s="5" t="s">
        <v>25</v>
      </c>
      <c r="C92" s="5" t="s">
        <v>32</v>
      </c>
      <c r="D92" s="6">
        <v>10</v>
      </c>
      <c r="E92" s="6">
        <v>16</v>
      </c>
      <c r="F92" s="6">
        <v>0</v>
      </c>
      <c r="G92" s="7"/>
      <c r="H92" s="5"/>
      <c r="I92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93" spans="1:9" x14ac:dyDescent="0.25">
      <c r="A93" s="5" t="s">
        <v>49</v>
      </c>
      <c r="B93" s="5" t="s">
        <v>14</v>
      </c>
      <c r="C93" s="5" t="s">
        <v>15</v>
      </c>
      <c r="D93" s="6">
        <v>48</v>
      </c>
      <c r="E93" s="6">
        <v>0</v>
      </c>
      <c r="F93" s="6">
        <v>12</v>
      </c>
      <c r="G93" s="7"/>
      <c r="H93" s="5"/>
      <c r="I93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94" spans="1:9" x14ac:dyDescent="0.25">
      <c r="A94" s="5" t="s">
        <v>143</v>
      </c>
      <c r="B94" s="5" t="s">
        <v>25</v>
      </c>
      <c r="C94" s="5" t="s">
        <v>36</v>
      </c>
      <c r="D94" s="6">
        <v>0</v>
      </c>
      <c r="E94" s="6">
        <v>10</v>
      </c>
      <c r="F94" s="6">
        <v>16</v>
      </c>
      <c r="G94" s="7"/>
      <c r="H94" s="5"/>
      <c r="I94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95" spans="1:9" x14ac:dyDescent="0.25">
      <c r="A95" s="14" t="s">
        <v>123</v>
      </c>
      <c r="B95" s="14" t="s">
        <v>14</v>
      </c>
      <c r="C95" s="14" t="s">
        <v>15</v>
      </c>
      <c r="D95" s="15">
        <v>20</v>
      </c>
      <c r="E95" s="15">
        <v>16</v>
      </c>
      <c r="F95" s="15">
        <v>16</v>
      </c>
      <c r="G95" s="16"/>
      <c r="H95" s="14"/>
      <c r="I95" s="17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96" spans="1:9" x14ac:dyDescent="0.25">
      <c r="A96" s="5" t="s">
        <v>182</v>
      </c>
      <c r="B96" s="5" t="s">
        <v>25</v>
      </c>
      <c r="C96" s="5" t="s">
        <v>32</v>
      </c>
      <c r="D96" s="6">
        <v>0</v>
      </c>
      <c r="E96" s="6">
        <v>16</v>
      </c>
      <c r="F96" s="6">
        <v>0</v>
      </c>
      <c r="G96" s="7"/>
      <c r="H96" s="5"/>
      <c r="I96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97" spans="1:9" x14ac:dyDescent="0.25">
      <c r="A97" s="5" t="s">
        <v>165</v>
      </c>
      <c r="B97" s="5" t="s">
        <v>25</v>
      </c>
      <c r="C97" s="5" t="s">
        <v>36</v>
      </c>
      <c r="D97" s="6">
        <v>10</v>
      </c>
      <c r="E97" s="6">
        <v>16</v>
      </c>
      <c r="F97" s="6">
        <v>0</v>
      </c>
      <c r="G97" s="7"/>
      <c r="H97" s="5"/>
      <c r="I97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98" spans="1:9" x14ac:dyDescent="0.25">
      <c r="A98" s="5" t="s">
        <v>144</v>
      </c>
      <c r="B98" s="5" t="s">
        <v>25</v>
      </c>
      <c r="C98" s="5" t="s">
        <v>36</v>
      </c>
      <c r="D98" s="6">
        <v>0</v>
      </c>
      <c r="E98" s="6">
        <v>10</v>
      </c>
      <c r="F98" s="6">
        <v>16</v>
      </c>
      <c r="G98" s="7"/>
      <c r="H98" s="5"/>
      <c r="I98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99" spans="1:9" x14ac:dyDescent="0.25">
      <c r="A99" s="5" t="s">
        <v>113</v>
      </c>
      <c r="B99" s="5" t="s">
        <v>25</v>
      </c>
      <c r="C99" s="5" t="s">
        <v>36</v>
      </c>
      <c r="D99" s="6">
        <v>0</v>
      </c>
      <c r="E99" s="6">
        <v>0</v>
      </c>
      <c r="F99" s="6">
        <v>16</v>
      </c>
      <c r="G99" s="7"/>
      <c r="H99" s="5"/>
      <c r="I99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00" spans="1:9" x14ac:dyDescent="0.25">
      <c r="A100" s="5" t="s">
        <v>135</v>
      </c>
      <c r="B100" s="5" t="s">
        <v>14</v>
      </c>
      <c r="C100" s="5" t="s">
        <v>32</v>
      </c>
      <c r="D100" s="6">
        <v>24</v>
      </c>
      <c r="E100" s="6">
        <v>10</v>
      </c>
      <c r="F100" s="6">
        <v>10</v>
      </c>
      <c r="G100" s="7"/>
      <c r="H100" s="5"/>
      <c r="I100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01" spans="1:9" x14ac:dyDescent="0.25">
      <c r="A101" s="5" t="s">
        <v>117</v>
      </c>
      <c r="B101" s="5" t="s">
        <v>33</v>
      </c>
      <c r="C101" s="5" t="s">
        <v>36</v>
      </c>
      <c r="D101" s="6">
        <v>0</v>
      </c>
      <c r="E101" s="6">
        <v>0</v>
      </c>
      <c r="F101" s="6">
        <v>10</v>
      </c>
      <c r="G101" s="7"/>
      <c r="H101" s="5"/>
      <c r="I101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02" spans="1:9" x14ac:dyDescent="0.25">
      <c r="A102" s="5" t="s">
        <v>88</v>
      </c>
      <c r="B102" s="5" t="s">
        <v>33</v>
      </c>
      <c r="C102" s="5" t="s">
        <v>36</v>
      </c>
      <c r="D102" s="6">
        <v>0</v>
      </c>
      <c r="E102" s="6">
        <v>0</v>
      </c>
      <c r="F102" s="6">
        <v>0</v>
      </c>
      <c r="G102" s="7"/>
      <c r="H102" s="5"/>
      <c r="I102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03" spans="1:9" x14ac:dyDescent="0.25">
      <c r="A103" s="5" t="s">
        <v>166</v>
      </c>
      <c r="B103" s="5" t="s">
        <v>25</v>
      </c>
      <c r="C103" s="5" t="s">
        <v>36</v>
      </c>
      <c r="D103" s="6">
        <v>10</v>
      </c>
      <c r="E103" s="6">
        <v>16</v>
      </c>
      <c r="F103" s="6">
        <v>0</v>
      </c>
      <c r="G103" s="7"/>
      <c r="H103" s="5"/>
      <c r="I103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04" spans="1:9" x14ac:dyDescent="0.25">
      <c r="A104" s="5" t="s">
        <v>168</v>
      </c>
      <c r="B104" s="5" t="s">
        <v>25</v>
      </c>
      <c r="C104" s="5" t="s">
        <v>32</v>
      </c>
      <c r="D104" s="6">
        <v>0</v>
      </c>
      <c r="E104" s="6">
        <v>16</v>
      </c>
      <c r="F104" s="6">
        <v>0</v>
      </c>
      <c r="G104" s="7"/>
      <c r="H104" s="5"/>
      <c r="I104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05" spans="1:9" x14ac:dyDescent="0.25">
      <c r="A105" s="5" t="s">
        <v>56</v>
      </c>
      <c r="B105" s="5" t="s">
        <v>25</v>
      </c>
      <c r="C105" s="5" t="s">
        <v>15</v>
      </c>
      <c r="D105" s="6">
        <v>10</v>
      </c>
      <c r="E105" s="6">
        <v>0</v>
      </c>
      <c r="F105" s="6">
        <v>10</v>
      </c>
      <c r="G105" s="7"/>
      <c r="H105" s="5"/>
      <c r="I105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06" spans="1:9" x14ac:dyDescent="0.25">
      <c r="A106" s="5" t="s">
        <v>59</v>
      </c>
      <c r="B106" s="5" t="s">
        <v>25</v>
      </c>
      <c r="C106" s="5" t="s">
        <v>15</v>
      </c>
      <c r="D106" s="6">
        <v>10</v>
      </c>
      <c r="E106" s="6">
        <v>0</v>
      </c>
      <c r="F106" s="6">
        <v>10</v>
      </c>
      <c r="G106" s="7"/>
      <c r="H106" s="5"/>
      <c r="I106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07" spans="1:9" x14ac:dyDescent="0.25">
      <c r="A107" s="5" t="s">
        <v>100</v>
      </c>
      <c r="B107" s="5" t="s">
        <v>25</v>
      </c>
      <c r="C107" s="5" t="s">
        <v>36</v>
      </c>
      <c r="D107" s="6">
        <v>0</v>
      </c>
      <c r="E107" s="6">
        <v>0</v>
      </c>
      <c r="F107" s="6">
        <v>16</v>
      </c>
      <c r="G107" s="7"/>
      <c r="H107" s="5"/>
      <c r="I107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08" spans="1:9" x14ac:dyDescent="0.25">
      <c r="A108" s="5" t="s">
        <v>133</v>
      </c>
      <c r="B108" s="5" t="s">
        <v>25</v>
      </c>
      <c r="C108" s="5" t="s">
        <v>32</v>
      </c>
      <c r="D108" s="6">
        <v>0</v>
      </c>
      <c r="E108" s="6">
        <v>10</v>
      </c>
      <c r="F108" s="6">
        <v>16</v>
      </c>
      <c r="G108" s="7"/>
      <c r="H108" s="5"/>
      <c r="I108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09" spans="1:9" x14ac:dyDescent="0.25">
      <c r="A109" s="5" t="s">
        <v>106</v>
      </c>
      <c r="B109" s="5" t="s">
        <v>25</v>
      </c>
      <c r="C109" s="5" t="s">
        <v>32</v>
      </c>
      <c r="D109" s="6">
        <v>0</v>
      </c>
      <c r="E109" s="6">
        <v>0</v>
      </c>
      <c r="F109" s="6">
        <v>16</v>
      </c>
      <c r="G109" s="7"/>
      <c r="H109" s="5"/>
      <c r="I109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10" spans="1:9" x14ac:dyDescent="0.25">
      <c r="A110" s="5" t="s">
        <v>136</v>
      </c>
      <c r="B110" s="5" t="s">
        <v>14</v>
      </c>
      <c r="C110" s="5" t="s">
        <v>32</v>
      </c>
      <c r="D110" s="6">
        <v>24</v>
      </c>
      <c r="E110" s="6">
        <v>10</v>
      </c>
      <c r="F110" s="6">
        <v>10</v>
      </c>
      <c r="G110" s="7"/>
      <c r="H110" s="5"/>
      <c r="I110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11" spans="1:9" x14ac:dyDescent="0.25">
      <c r="A111" s="5" t="s">
        <v>98</v>
      </c>
      <c r="B111" s="5" t="s">
        <v>25</v>
      </c>
      <c r="C111" s="5" t="s">
        <v>36</v>
      </c>
      <c r="D111" s="6">
        <v>10</v>
      </c>
      <c r="E111" s="6">
        <v>0</v>
      </c>
      <c r="F111" s="6">
        <v>10</v>
      </c>
      <c r="G111" s="7"/>
      <c r="H111" s="5"/>
      <c r="I111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12" spans="1:9" x14ac:dyDescent="0.25">
      <c r="A112" s="5" t="s">
        <v>69</v>
      </c>
      <c r="B112" s="5" t="s">
        <v>25</v>
      </c>
      <c r="C112" s="5" t="s">
        <v>15</v>
      </c>
      <c r="D112" s="6">
        <v>0</v>
      </c>
      <c r="E112" s="6">
        <v>0</v>
      </c>
      <c r="F112" s="6">
        <v>0</v>
      </c>
      <c r="G112" s="7"/>
      <c r="H112" s="5"/>
      <c r="I112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13" spans="1:9" x14ac:dyDescent="0.25">
      <c r="A113" s="5" t="s">
        <v>110</v>
      </c>
      <c r="B113" s="5" t="s">
        <v>14</v>
      </c>
      <c r="C113" s="5" t="s">
        <v>15</v>
      </c>
      <c r="D113" s="6">
        <v>0</v>
      </c>
      <c r="E113" s="6">
        <v>10</v>
      </c>
      <c r="F113" s="6">
        <v>60</v>
      </c>
      <c r="G113" s="7"/>
      <c r="H113" s="5"/>
      <c r="I113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14" spans="1:9" x14ac:dyDescent="0.25">
      <c r="A114" s="5" t="s">
        <v>61</v>
      </c>
      <c r="B114" s="5" t="s">
        <v>25</v>
      </c>
      <c r="C114" s="5" t="s">
        <v>15</v>
      </c>
      <c r="D114" s="6">
        <v>10</v>
      </c>
      <c r="E114" s="6">
        <v>0</v>
      </c>
      <c r="F114" s="6">
        <v>10</v>
      </c>
      <c r="G114" s="7"/>
      <c r="H114" s="5"/>
      <c r="I114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15" spans="1:9" x14ac:dyDescent="0.25">
      <c r="A115" s="5" t="s">
        <v>184</v>
      </c>
      <c r="B115" s="5" t="s">
        <v>14</v>
      </c>
      <c r="C115" s="5" t="s">
        <v>32</v>
      </c>
      <c r="D115" s="6">
        <v>24</v>
      </c>
      <c r="E115" s="6">
        <v>20</v>
      </c>
      <c r="F115" s="6">
        <v>0</v>
      </c>
      <c r="G115" s="7"/>
      <c r="H115" s="5"/>
      <c r="I115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16" spans="1:9" x14ac:dyDescent="0.25">
      <c r="A116" s="5" t="s">
        <v>96</v>
      </c>
      <c r="B116" s="5" t="s">
        <v>33</v>
      </c>
      <c r="C116" s="5" t="s">
        <v>15</v>
      </c>
      <c r="D116" s="6">
        <v>0</v>
      </c>
      <c r="E116" s="6">
        <v>0</v>
      </c>
      <c r="F116" s="6">
        <v>8</v>
      </c>
      <c r="G116" s="7"/>
      <c r="H116" s="5"/>
      <c r="I116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17" spans="1:9" x14ac:dyDescent="0.25">
      <c r="A117" s="5" t="s">
        <v>65</v>
      </c>
      <c r="B117" s="5" t="s">
        <v>25</v>
      </c>
      <c r="C117" s="5" t="s">
        <v>32</v>
      </c>
      <c r="D117" s="6">
        <v>10</v>
      </c>
      <c r="E117" s="6">
        <v>0</v>
      </c>
      <c r="F117" s="6">
        <v>10</v>
      </c>
      <c r="G117" s="7"/>
      <c r="H117" s="5"/>
      <c r="I117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18" spans="1:9" x14ac:dyDescent="0.25">
      <c r="A118" s="5" t="s">
        <v>149</v>
      </c>
      <c r="B118" s="5" t="s">
        <v>33</v>
      </c>
      <c r="C118" s="5" t="s">
        <v>15</v>
      </c>
      <c r="D118" s="6">
        <v>0</v>
      </c>
      <c r="E118" s="6">
        <v>10</v>
      </c>
      <c r="F118" s="6">
        <v>0</v>
      </c>
      <c r="G118" s="7"/>
      <c r="H118" s="5"/>
      <c r="I118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19" spans="1:9" x14ac:dyDescent="0.25">
      <c r="A119" s="5" t="s">
        <v>99</v>
      </c>
      <c r="B119" s="5" t="s">
        <v>25</v>
      </c>
      <c r="C119" s="5" t="s">
        <v>36</v>
      </c>
      <c r="D119" s="6">
        <v>10</v>
      </c>
      <c r="E119" s="6">
        <v>0</v>
      </c>
      <c r="F119" s="6">
        <v>10</v>
      </c>
      <c r="G119" s="7"/>
      <c r="H119" s="5"/>
      <c r="I119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20" spans="1:9" x14ac:dyDescent="0.25">
      <c r="A120" s="5" t="s">
        <v>103</v>
      </c>
      <c r="B120" s="5" t="s">
        <v>25</v>
      </c>
      <c r="C120" s="5" t="s">
        <v>32</v>
      </c>
      <c r="D120" s="6">
        <v>0</v>
      </c>
      <c r="E120" s="6">
        <v>0</v>
      </c>
      <c r="F120" s="6">
        <v>16</v>
      </c>
      <c r="G120" s="7"/>
      <c r="H120" s="5"/>
      <c r="I120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21" spans="1:9" x14ac:dyDescent="0.25">
      <c r="A121" s="5" t="s">
        <v>196</v>
      </c>
      <c r="B121" s="5" t="s">
        <v>14</v>
      </c>
      <c r="C121" s="5" t="s">
        <v>15</v>
      </c>
      <c r="D121" s="6">
        <v>0</v>
      </c>
      <c r="E121" s="6">
        <v>0</v>
      </c>
      <c r="F121" s="6">
        <v>72</v>
      </c>
      <c r="G121" s="7"/>
      <c r="H121" s="5"/>
      <c r="I121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22" spans="1:9" x14ac:dyDescent="0.25">
      <c r="A122" s="5" t="s">
        <v>89</v>
      </c>
      <c r="B122" s="5" t="s">
        <v>33</v>
      </c>
      <c r="C122" s="5" t="s">
        <v>36</v>
      </c>
      <c r="D122" s="6">
        <v>0</v>
      </c>
      <c r="E122" s="6">
        <v>0</v>
      </c>
      <c r="F122" s="6">
        <v>0</v>
      </c>
      <c r="G122" s="7"/>
      <c r="H122" s="5"/>
      <c r="I122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23" spans="1:9" x14ac:dyDescent="0.25">
      <c r="A123" s="5" t="s">
        <v>94</v>
      </c>
      <c r="B123" s="5" t="s">
        <v>25</v>
      </c>
      <c r="C123" s="5" t="s">
        <v>32</v>
      </c>
      <c r="D123" s="6">
        <v>10</v>
      </c>
      <c r="E123" s="6">
        <v>0</v>
      </c>
      <c r="F123" s="6">
        <v>0</v>
      </c>
      <c r="G123" s="7"/>
      <c r="H123" s="5"/>
      <c r="I123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24" spans="1:9" x14ac:dyDescent="0.25">
      <c r="A124" s="5" t="s">
        <v>95</v>
      </c>
      <c r="B124" s="5" t="s">
        <v>33</v>
      </c>
      <c r="C124" s="5" t="s">
        <v>15</v>
      </c>
      <c r="D124" s="6">
        <v>0</v>
      </c>
      <c r="E124" s="6">
        <v>0</v>
      </c>
      <c r="F124" s="6">
        <v>8</v>
      </c>
      <c r="G124" s="7"/>
      <c r="H124" s="5"/>
      <c r="I124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25" spans="1:9" x14ac:dyDescent="0.25">
      <c r="A125" s="14" t="s">
        <v>122</v>
      </c>
      <c r="B125" s="14" t="s">
        <v>14</v>
      </c>
      <c r="C125" s="14" t="s">
        <v>15</v>
      </c>
      <c r="D125" s="15">
        <v>20</v>
      </c>
      <c r="E125" s="15">
        <v>16</v>
      </c>
      <c r="F125" s="15">
        <v>16</v>
      </c>
      <c r="G125" s="16"/>
      <c r="H125" s="14"/>
      <c r="I125" s="17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26" spans="1:9" x14ac:dyDescent="0.25">
      <c r="A126" s="5" t="s">
        <v>157</v>
      </c>
      <c r="B126" s="5" t="s">
        <v>25</v>
      </c>
      <c r="C126" s="5" t="s">
        <v>32</v>
      </c>
      <c r="D126" s="6">
        <v>0</v>
      </c>
      <c r="E126" s="6">
        <v>16</v>
      </c>
      <c r="F126" s="6">
        <v>0</v>
      </c>
      <c r="G126" s="7"/>
      <c r="H126" s="5"/>
      <c r="I126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27" spans="1:9" x14ac:dyDescent="0.25">
      <c r="A127" s="5" t="s">
        <v>189</v>
      </c>
      <c r="B127" s="5" t="s">
        <v>14</v>
      </c>
      <c r="C127" s="5" t="s">
        <v>36</v>
      </c>
      <c r="D127" s="6">
        <v>12</v>
      </c>
      <c r="E127" s="6">
        <v>30</v>
      </c>
      <c r="F127" s="6">
        <v>10</v>
      </c>
      <c r="G127" s="7"/>
      <c r="H127" s="5"/>
      <c r="I127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28" spans="1:9" x14ac:dyDescent="0.25">
      <c r="A128" s="5" t="s">
        <v>167</v>
      </c>
      <c r="B128" s="5" t="s">
        <v>25</v>
      </c>
      <c r="C128" s="5" t="s">
        <v>36</v>
      </c>
      <c r="D128" s="6">
        <v>10</v>
      </c>
      <c r="E128" s="6">
        <v>16</v>
      </c>
      <c r="F128" s="6">
        <v>0</v>
      </c>
      <c r="G128" s="7"/>
      <c r="H128" s="5"/>
      <c r="I128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29" spans="1:9" x14ac:dyDescent="0.25">
      <c r="A129" s="14" t="s">
        <v>120</v>
      </c>
      <c r="B129" s="14" t="s">
        <v>14</v>
      </c>
      <c r="C129" s="14" t="s">
        <v>15</v>
      </c>
      <c r="D129" s="15">
        <v>24</v>
      </c>
      <c r="E129" s="15">
        <v>16</v>
      </c>
      <c r="F129" s="15">
        <v>16</v>
      </c>
      <c r="G129" s="16"/>
      <c r="H129" s="14"/>
      <c r="I129" s="17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30" spans="1:9" x14ac:dyDescent="0.25">
      <c r="A130" s="5" t="s">
        <v>141</v>
      </c>
      <c r="B130" s="5" t="s">
        <v>25</v>
      </c>
      <c r="C130" s="5" t="s">
        <v>32</v>
      </c>
      <c r="D130" s="6">
        <v>0</v>
      </c>
      <c r="E130" s="6">
        <v>16</v>
      </c>
      <c r="F130" s="6">
        <v>0</v>
      </c>
      <c r="G130" s="7"/>
      <c r="H130" s="5"/>
      <c r="I130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31" spans="1:9" x14ac:dyDescent="0.25">
      <c r="A131" s="5" t="s">
        <v>107</v>
      </c>
      <c r="B131" s="5" t="s">
        <v>25</v>
      </c>
      <c r="C131" s="5" t="s">
        <v>32</v>
      </c>
      <c r="D131" s="6">
        <v>0</v>
      </c>
      <c r="E131" s="6">
        <v>0</v>
      </c>
      <c r="F131" s="6">
        <v>16</v>
      </c>
      <c r="G131" s="7"/>
      <c r="H131" s="5"/>
      <c r="I131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32" spans="1:9" x14ac:dyDescent="0.25">
      <c r="A132" s="5" t="s">
        <v>172</v>
      </c>
      <c r="B132" s="5" t="s">
        <v>25</v>
      </c>
      <c r="C132" s="5" t="s">
        <v>36</v>
      </c>
      <c r="D132" s="6">
        <v>0</v>
      </c>
      <c r="E132" s="6">
        <v>16</v>
      </c>
      <c r="F132" s="6">
        <v>10</v>
      </c>
      <c r="G132" s="7"/>
      <c r="H132" s="5"/>
      <c r="I132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33" spans="1:9" x14ac:dyDescent="0.25">
      <c r="A133" s="5" t="s">
        <v>195</v>
      </c>
      <c r="B133" s="5" t="s">
        <v>25</v>
      </c>
      <c r="C133" s="5" t="s">
        <v>15</v>
      </c>
      <c r="D133" s="6">
        <v>0</v>
      </c>
      <c r="E133" s="6">
        <v>16</v>
      </c>
      <c r="F133" s="6">
        <v>10</v>
      </c>
      <c r="G133" s="7"/>
      <c r="H133" s="5"/>
      <c r="I133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34" spans="1:9" x14ac:dyDescent="0.25">
      <c r="A134" s="5" t="s">
        <v>185</v>
      </c>
      <c r="B134" s="5" t="s">
        <v>14</v>
      </c>
      <c r="C134" s="5" t="s">
        <v>32</v>
      </c>
      <c r="D134" s="6">
        <v>24</v>
      </c>
      <c r="E134" s="6">
        <v>20</v>
      </c>
      <c r="F134" s="6">
        <v>0</v>
      </c>
      <c r="G134" s="7"/>
      <c r="H134" s="5"/>
      <c r="I134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35" spans="1:9" x14ac:dyDescent="0.25">
      <c r="A135" s="5" t="s">
        <v>183</v>
      </c>
      <c r="B135" s="5" t="s">
        <v>14</v>
      </c>
      <c r="C135" s="5" t="s">
        <v>32</v>
      </c>
      <c r="D135" s="6">
        <v>24</v>
      </c>
      <c r="E135" s="6">
        <v>20</v>
      </c>
      <c r="F135" s="6">
        <v>0</v>
      </c>
      <c r="G135" s="7"/>
      <c r="H135" s="5"/>
      <c r="I135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36" spans="1:9" x14ac:dyDescent="0.25">
      <c r="A136" s="5" t="s">
        <v>90</v>
      </c>
      <c r="B136" s="5" t="s">
        <v>33</v>
      </c>
      <c r="C136" s="5" t="s">
        <v>36</v>
      </c>
      <c r="D136" s="6">
        <v>0</v>
      </c>
      <c r="E136" s="6">
        <v>0</v>
      </c>
      <c r="F136" s="6">
        <v>0</v>
      </c>
      <c r="G136" s="7"/>
      <c r="H136" s="5"/>
      <c r="I136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  <row r="137" spans="1:9" x14ac:dyDescent="0.25">
      <c r="A137" s="5" t="s">
        <v>109</v>
      </c>
      <c r="B137" s="5" t="s">
        <v>14</v>
      </c>
      <c r="C137" s="5" t="s">
        <v>15</v>
      </c>
      <c r="D137" s="6">
        <v>0</v>
      </c>
      <c r="E137" s="6">
        <v>10</v>
      </c>
      <c r="F137" s="6">
        <v>60</v>
      </c>
      <c r="G137" s="7"/>
      <c r="H137" s="5"/>
      <c r="I137" s="8" t="e">
        <f>(SUM((Table2938[[#This Row],[Att]])+(Table2938[[#This Row],[Def]]*0.01)+(Table2938[[#This Row],[HP]]*0.6)))*
(SUM(IF(Table2938[[#This Row],[Type]]="Base",1),
IF(Table2938[[#This Row],[Type]]="Leader",0.9),
IF(Table2938[[#This Row],[Type]]="Fury",0.5),
IF(Table2938[[#This Row],[Type]]="Wonder",0.95)))*
(SUM(IF(Table2938[[#This Row],[Level]]=1,0.12),
IF(Table2938[[#This Row],[Level]]=2,0.14),
IF(Table2938[[#This Row],[Level]]=3,0.17),
IF(Table2938[[#This Row],[Level]]=4,0.2),
IF(Table2938[[#This Row],[Level]]=5,0.24),
IF(Table2938[[#This Row],[Level]]=6,0.28),
IF(Table2938[[#This Row],[Level]]=7,0.32),
IF(Table2938[[#This Row],[Level]]=8,0.365),
IF(Table2938[[#This Row],[Level]]=9,0.41),
IF(Table2938[[#This Row],[Level]]=10,0.455),
IF(Table2938[[#This Row],[Level]]=11,0.5),
IF(Table2938[[#This Row],[Level]]=12,2)))/
(SUM(IF(AND(Table2938[[#This Row],[Grade]]="Gold",Table2938[[#This Row],[Stars]]="0 to 1"),50,
IF(AND(Table2938[[#This Row],[Grade]]="Gold",Table2938[[#This Row],[Stars]]="1 to 2"),150,
IF(AND(Table2938[[#This Row],[Grade]]="Gold",Table2938[[#This Row],[Stars]]="2 to 3"),350,
IF(AND(Table2938[[#This Row],[Grade]]="Gold",Table2938[[#This Row],[Stars]]="3 to 4"),650,
IF(AND(Table2938[[#This Row],[Grade]]="Gold",Table2938[[#This Row],[Stars]]="4 to 5"),1150,
IF(AND(Table2938[[#This Row],[Grade]]="Gold",Table2938[[#This Row],[Stars]]="5 to Blessed"),2650,
IF(AND(Table2938[[#This Row],[Grade]]="Purple",Table2938[[#This Row],[Stars]]="0 to 1"),35,
IF(AND(Table2938[[#This Row],[Grade]]="Purple",Table2938[[#This Row],[Stars]]="1 to 2"),105,
IF(AND(Table2938[[#This Row],[Grade]]="Purple",Table2938[[#This Row],[Stars]]="2 to 3"),245,
IF(AND(Table2938[[#This Row],[Grade]]="Purple",Table2938[[#This Row],[Stars]]="3 to 4"),455,
IF(AND(Table2938[[#This Row],[Grade]]="Purple",Table2938[[#This Row],[Stars]]="4 to 5"),850,
IF(AND(Table2938[[#This Row],[Grade]]="Purple",Table2938[[#This Row],[Stars]]="5 to Blessed"),1285,
IF(AND(Table2938[[#This Row],[Grade]]="Blue",Table2938[[#This Row],[Stars]]="0 to 1"),25,
IF(AND(Table2938[[#This Row],[Grade]]="Blue",Table2938[[#This Row],[Stars]]="1 to 2"),75,
IF(AND(Table2938[[#This Row],[Grade]]="Blue",Table2938[[#This Row],[Stars]]="2 to 3"),200,
IF(AND(Table2938[[#This Row],[Grade]]="Blue",Table2938[[#This Row],[Stars]]="3 to 4"),350,
IF(AND(Table2938[[#This Row],[Grade]]="Blue",Table2938[[#This Row],[Stars]]="4 to 5"),600,
IF(AND(Table2938[[#This Row],[Grade]]="Blue",Table2938[[#This Row],[Stars]]="5 to Blessed"),1150,
IF(Table2938[[#This Row],[Stars]]="Blessed",-100000)))))))))))))))))))))*
(SUM(IF(Table2938[[#This Row],[Stars]]="0 to 1",1),
IF(Table2938[[#This Row],[Stars]]="1 to 2",1.1),
IF(Table2938[[#This Row],[Stars]]="2 to 3",1.2),
IF(Table2938[[#This Row],[Stars]]="3 to 4",1.3),
IF(Table2938[[#This Row],[Stars]]="4 to 5",1.4),
IF(Table2938[[#This Row],[Stars]]="5 to Blessed",1.5),
IF(Table2938[[#This Row],[Stars]]="Blessed",2)))+
(SUM(IF(AND(Table2938[[#This Row],[Att]]=0,Table2938[[#This Row],[Def]]=0,Table2938[[#This Row],[HP]]=0),-10000)))</f>
        <v>#DIV/0!</v>
      </c>
    </row>
  </sheetData>
  <dataValidations count="1">
    <dataValidation type="list" allowBlank="1" showInputMessage="1" showErrorMessage="1" sqref="B3:B134" xr:uid="{EA0F6E28-FDAA-4E5B-A454-C3C2EC9A5D2E}">
      <formula1>$AJ$2:$AJ$4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CACBA9B-0D4E-4FA0-B234-592CA6F76272}">
          <x14:formula1>
            <xm:f>Levels!$V$2:$V$4</xm:f>
          </x14:formula1>
          <xm:sqref>B2</xm:sqref>
        </x14:dataValidation>
        <x14:dataValidation type="list" allowBlank="1" showInputMessage="1" showErrorMessage="1" xr:uid="{1ACEA62C-CC93-4040-B3E4-45C18C3A2A26}">
          <x14:formula1>
            <xm:f>Levels!$R$2:$R$5</xm:f>
          </x14:formula1>
          <xm:sqref>C2:C137</xm:sqref>
        </x14:dataValidation>
        <x14:dataValidation type="list" allowBlank="1" showInputMessage="1" showErrorMessage="1" xr:uid="{2B9CE009-D059-45EC-A725-61ACC9E7F82E}">
          <x14:formula1>
            <xm:f>Levels!$K$1:$K$12</xm:f>
          </x14:formula1>
          <xm:sqref>G2:G137</xm:sqref>
        </x14:dataValidation>
        <x14:dataValidation type="list" allowBlank="1" showInputMessage="1" showErrorMessage="1" xr:uid="{48BE7521-4C58-45BA-B6A3-E5048E9DB750}">
          <x14:formula1>
            <xm:f>Levels!$O$10:$O$16</xm:f>
          </x14:formula1>
          <xm:sqref>H2:H137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78FD0-9764-4CA0-9250-EBA420E93844}">
  <dimension ref="A1:V137"/>
  <sheetViews>
    <sheetView tabSelected="1" workbookViewId="0">
      <selection activeCell="A2" sqref="A2"/>
    </sheetView>
  </sheetViews>
  <sheetFormatPr defaultRowHeight="15" x14ac:dyDescent="0.25"/>
  <cols>
    <col min="1" max="1" width="21" bestFit="1" customWidth="1"/>
    <col min="2" max="2" width="8.7109375" bestFit="1" customWidth="1"/>
    <col min="3" max="3" width="8.140625" bestFit="1" customWidth="1"/>
    <col min="4" max="4" width="6" bestFit="1" customWidth="1"/>
    <col min="5" max="5" width="6.42578125" bestFit="1" customWidth="1"/>
    <col min="6" max="6" width="5.7109375" bestFit="1" customWidth="1"/>
    <col min="7" max="7" width="8" bestFit="1" customWidth="1"/>
    <col min="8" max="8" width="7.5703125" bestFit="1" customWidth="1"/>
    <col min="9" max="9" width="16.42578125" bestFit="1" customWidth="1"/>
    <col min="12" max="12" width="8" style="4" bestFit="1" customWidth="1"/>
    <col min="13" max="13" width="8.5703125" style="4" bestFit="1" customWidth="1"/>
    <col min="14" max="14" width="12.28515625" style="4" bestFit="1" customWidth="1"/>
    <col min="15" max="15" width="11.5703125" style="4" bestFit="1" customWidth="1"/>
    <col min="16" max="16" width="10.28515625" style="4" bestFit="1" customWidth="1"/>
    <col min="17" max="17" width="12.28515625" bestFit="1" customWidth="1"/>
    <col min="18" max="18" width="8.140625" bestFit="1" customWidth="1"/>
    <col min="19" max="19" width="12.28515625" bestFit="1" customWidth="1"/>
    <col min="20" max="20" width="6.7109375" bestFit="1" customWidth="1"/>
    <col min="21" max="21" width="12.28515625" bestFit="1" customWidth="1"/>
    <col min="22" max="22" width="8.7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>
        <v>1</v>
      </c>
      <c r="L1" s="1" t="s">
        <v>6</v>
      </c>
      <c r="M1" s="1" t="s">
        <v>9</v>
      </c>
      <c r="N1" s="1" t="s">
        <v>10</v>
      </c>
      <c r="O1" s="2" t="s">
        <v>7</v>
      </c>
      <c r="P1" s="3" t="s">
        <v>11</v>
      </c>
      <c r="Q1" s="3" t="s">
        <v>10</v>
      </c>
      <c r="R1" s="4" t="s">
        <v>2</v>
      </c>
      <c r="S1" s="4" t="s">
        <v>10</v>
      </c>
      <c r="T1" s="4" t="s">
        <v>12</v>
      </c>
      <c r="U1" s="4" t="s">
        <v>10</v>
      </c>
      <c r="V1" t="s">
        <v>1</v>
      </c>
    </row>
    <row r="2" spans="1:22" x14ac:dyDescent="0.25">
      <c r="A2" s="14" t="s">
        <v>37</v>
      </c>
      <c r="B2" s="14" t="s">
        <v>14</v>
      </c>
      <c r="C2" s="14" t="s">
        <v>15</v>
      </c>
      <c r="D2" s="15">
        <v>36</v>
      </c>
      <c r="E2" s="15">
        <v>0</v>
      </c>
      <c r="F2" s="15">
        <v>0</v>
      </c>
      <c r="G2" s="16"/>
      <c r="H2" s="14"/>
      <c r="I2" s="17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  <c r="K2">
        <v>2</v>
      </c>
      <c r="L2" s="9" t="s">
        <v>22</v>
      </c>
      <c r="M2" s="1">
        <v>40</v>
      </c>
      <c r="N2" s="1" t="s">
        <v>23</v>
      </c>
      <c r="O2" s="2" t="s">
        <v>17</v>
      </c>
      <c r="P2" s="3">
        <v>0</v>
      </c>
      <c r="Q2" s="3">
        <v>1</v>
      </c>
      <c r="R2" s="9" t="s">
        <v>18</v>
      </c>
      <c r="S2" s="1">
        <v>0.95</v>
      </c>
      <c r="T2" s="9" t="s">
        <v>3</v>
      </c>
      <c r="U2" s="1">
        <v>1</v>
      </c>
      <c r="V2" s="5" t="s">
        <v>14</v>
      </c>
    </row>
    <row r="3" spans="1:22" x14ac:dyDescent="0.25">
      <c r="A3" s="5" t="s">
        <v>93</v>
      </c>
      <c r="B3" s="5" t="s">
        <v>25</v>
      </c>
      <c r="C3" s="5" t="s">
        <v>32</v>
      </c>
      <c r="D3" s="6">
        <v>10</v>
      </c>
      <c r="E3" s="6">
        <v>0</v>
      </c>
      <c r="F3" s="6">
        <v>0</v>
      </c>
      <c r="G3" s="7"/>
      <c r="H3" s="5"/>
      <c r="I3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  <c r="K3">
        <v>3</v>
      </c>
      <c r="L3" s="9" t="s">
        <v>29</v>
      </c>
      <c r="M3" s="1">
        <v>80</v>
      </c>
      <c r="N3" s="1" t="s">
        <v>30</v>
      </c>
      <c r="O3" s="2" t="s">
        <v>24</v>
      </c>
      <c r="P3" s="3">
        <v>50</v>
      </c>
      <c r="Q3" s="3">
        <v>1.1000000000000001</v>
      </c>
      <c r="R3" s="9" t="s">
        <v>15</v>
      </c>
      <c r="S3" s="1">
        <v>1</v>
      </c>
      <c r="T3" s="9" t="s">
        <v>4</v>
      </c>
      <c r="U3" s="1">
        <v>0.1</v>
      </c>
      <c r="V3" s="5" t="s">
        <v>25</v>
      </c>
    </row>
    <row r="4" spans="1:22" x14ac:dyDescent="0.25">
      <c r="A4" s="5" t="s">
        <v>44</v>
      </c>
      <c r="B4" s="5" t="s">
        <v>14</v>
      </c>
      <c r="C4" s="5" t="s">
        <v>15</v>
      </c>
      <c r="D4" s="6">
        <v>48</v>
      </c>
      <c r="E4" s="6">
        <v>0</v>
      </c>
      <c r="F4" s="6">
        <v>12</v>
      </c>
      <c r="H4" s="5"/>
      <c r="I4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  <c r="K4">
        <v>4</v>
      </c>
      <c r="L4" s="9" t="s">
        <v>34</v>
      </c>
      <c r="M4" s="1">
        <v>240</v>
      </c>
      <c r="N4" s="1" t="s">
        <v>35</v>
      </c>
      <c r="O4" s="2" t="s">
        <v>31</v>
      </c>
      <c r="P4" s="3">
        <v>150</v>
      </c>
      <c r="Q4" s="3">
        <v>1.2</v>
      </c>
      <c r="R4" s="9" t="s">
        <v>32</v>
      </c>
      <c r="S4" s="1">
        <v>0.9</v>
      </c>
      <c r="T4" s="9" t="s">
        <v>5</v>
      </c>
      <c r="U4" s="1">
        <v>0.6</v>
      </c>
      <c r="V4" s="5" t="s">
        <v>33</v>
      </c>
    </row>
    <row r="5" spans="1:22" x14ac:dyDescent="0.25">
      <c r="A5" s="5" t="s">
        <v>70</v>
      </c>
      <c r="B5" s="5" t="s">
        <v>33</v>
      </c>
      <c r="C5" s="5" t="s">
        <v>15</v>
      </c>
      <c r="D5" s="6">
        <v>0</v>
      </c>
      <c r="E5" s="6">
        <v>0</v>
      </c>
      <c r="F5" s="6">
        <v>0</v>
      </c>
      <c r="G5" s="7"/>
      <c r="H5" s="5"/>
      <c r="I5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  <c r="K5">
        <v>5</v>
      </c>
      <c r="L5" s="9" t="s">
        <v>38</v>
      </c>
      <c r="M5" s="1">
        <v>480</v>
      </c>
      <c r="N5" s="1" t="s">
        <v>39</v>
      </c>
      <c r="O5" s="2" t="s">
        <v>28</v>
      </c>
      <c r="P5" s="3">
        <v>350</v>
      </c>
      <c r="Q5" s="3">
        <v>1.3</v>
      </c>
      <c r="R5" s="9" t="s">
        <v>36</v>
      </c>
      <c r="S5" s="1">
        <v>0.7</v>
      </c>
    </row>
    <row r="6" spans="1:22" x14ac:dyDescent="0.25">
      <c r="A6" s="5" t="s">
        <v>173</v>
      </c>
      <c r="B6" s="5" t="s">
        <v>25</v>
      </c>
      <c r="C6" s="5" t="s">
        <v>36</v>
      </c>
      <c r="D6" s="6">
        <v>0</v>
      </c>
      <c r="E6" s="6">
        <v>16</v>
      </c>
      <c r="F6" s="6">
        <v>0</v>
      </c>
      <c r="G6" s="7"/>
      <c r="H6" s="5"/>
      <c r="I6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  <c r="K6">
        <v>6</v>
      </c>
      <c r="L6" s="9" t="s">
        <v>41</v>
      </c>
      <c r="M6" s="1">
        <v>1440</v>
      </c>
      <c r="N6" s="1" t="s">
        <v>42</v>
      </c>
      <c r="O6" s="2" t="s">
        <v>21</v>
      </c>
      <c r="P6" s="3">
        <v>650</v>
      </c>
      <c r="Q6" s="3">
        <v>1.4</v>
      </c>
    </row>
    <row r="7" spans="1:22" x14ac:dyDescent="0.25">
      <c r="A7" s="5" t="s">
        <v>91</v>
      </c>
      <c r="B7" s="5" t="s">
        <v>14</v>
      </c>
      <c r="C7" s="5" t="s">
        <v>36</v>
      </c>
      <c r="D7" s="6">
        <v>48</v>
      </c>
      <c r="E7" s="6">
        <v>0</v>
      </c>
      <c r="F7" s="6">
        <v>0</v>
      </c>
      <c r="G7" s="7"/>
      <c r="H7" s="5"/>
      <c r="I7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  <c r="K7">
        <v>7</v>
      </c>
      <c r="L7" s="9" t="s">
        <v>47</v>
      </c>
      <c r="M7" s="1">
        <v>2880</v>
      </c>
      <c r="N7" s="1" t="s">
        <v>48</v>
      </c>
      <c r="O7" s="2" t="s">
        <v>43</v>
      </c>
      <c r="P7" s="3">
        <v>1150</v>
      </c>
      <c r="Q7" s="3">
        <v>1.5</v>
      </c>
    </row>
    <row r="8" spans="1:22" x14ac:dyDescent="0.25">
      <c r="A8" s="5" t="s">
        <v>119</v>
      </c>
      <c r="B8" s="5" t="s">
        <v>33</v>
      </c>
      <c r="C8" s="5" t="s">
        <v>36</v>
      </c>
      <c r="D8" s="6">
        <v>0</v>
      </c>
      <c r="E8" s="6">
        <v>0</v>
      </c>
      <c r="F8" s="6">
        <v>10</v>
      </c>
      <c r="G8" s="7"/>
      <c r="H8" s="5"/>
      <c r="I8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  <c r="K8">
        <v>8</v>
      </c>
      <c r="L8" s="9" t="s">
        <v>50</v>
      </c>
      <c r="M8" s="1">
        <v>4320</v>
      </c>
      <c r="N8" s="1" t="s">
        <v>51</v>
      </c>
      <c r="O8" s="2" t="s">
        <v>46</v>
      </c>
      <c r="P8" s="3">
        <v>2650</v>
      </c>
      <c r="Q8" s="3">
        <v>2</v>
      </c>
    </row>
    <row r="9" spans="1:22" x14ac:dyDescent="0.25">
      <c r="A9" s="5" t="s">
        <v>72</v>
      </c>
      <c r="B9" s="5" t="s">
        <v>33</v>
      </c>
      <c r="C9" s="5" t="s">
        <v>32</v>
      </c>
      <c r="D9" s="6">
        <v>0</v>
      </c>
      <c r="E9" s="6">
        <v>0</v>
      </c>
      <c r="F9" s="6">
        <v>0</v>
      </c>
      <c r="G9" s="7"/>
      <c r="H9" s="5"/>
      <c r="I9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  <c r="K9">
        <v>9</v>
      </c>
      <c r="L9" s="9" t="s">
        <v>53</v>
      </c>
      <c r="M9" s="1">
        <v>8640</v>
      </c>
      <c r="N9" s="1" t="s">
        <v>54</v>
      </c>
      <c r="O9" s="10" t="s">
        <v>7</v>
      </c>
      <c r="P9" s="11" t="s">
        <v>11</v>
      </c>
      <c r="Q9" s="11" t="s">
        <v>10</v>
      </c>
    </row>
    <row r="10" spans="1:22" x14ac:dyDescent="0.25">
      <c r="A10" s="5" t="s">
        <v>74</v>
      </c>
      <c r="B10" s="5" t="s">
        <v>33</v>
      </c>
      <c r="C10" s="5" t="s">
        <v>15</v>
      </c>
      <c r="D10" s="6">
        <v>0</v>
      </c>
      <c r="E10" s="6">
        <v>0</v>
      </c>
      <c r="F10" s="6">
        <v>0</v>
      </c>
      <c r="G10" s="7"/>
      <c r="H10" s="5"/>
      <c r="I10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  <c r="K10">
        <v>10</v>
      </c>
      <c r="L10" s="9" t="s">
        <v>27</v>
      </c>
      <c r="M10" s="1">
        <v>17280</v>
      </c>
      <c r="N10" s="1" t="s">
        <v>57</v>
      </c>
      <c r="O10" s="10" t="s">
        <v>16</v>
      </c>
      <c r="P10" s="11" t="s">
        <v>55</v>
      </c>
      <c r="Q10" s="11">
        <v>1.1000000000000001</v>
      </c>
    </row>
    <row r="11" spans="1:22" x14ac:dyDescent="0.25">
      <c r="A11" s="5" t="s">
        <v>170</v>
      </c>
      <c r="B11" s="5" t="s">
        <v>25</v>
      </c>
      <c r="C11" s="5" t="s">
        <v>36</v>
      </c>
      <c r="D11" s="6">
        <v>0</v>
      </c>
      <c r="E11" s="6">
        <v>16</v>
      </c>
      <c r="F11" s="6">
        <v>10</v>
      </c>
      <c r="G11" s="7"/>
      <c r="H11" s="5"/>
      <c r="I11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  <c r="K11">
        <v>11</v>
      </c>
      <c r="L11" s="9" t="s">
        <v>20</v>
      </c>
      <c r="M11" s="1">
        <v>25920</v>
      </c>
      <c r="N11" s="1">
        <v>0.45500000000000002</v>
      </c>
      <c r="O11" s="10" t="s">
        <v>22</v>
      </c>
      <c r="P11" s="11" t="s">
        <v>58</v>
      </c>
      <c r="Q11" s="11">
        <v>1.2</v>
      </c>
    </row>
    <row r="12" spans="1:22" x14ac:dyDescent="0.25">
      <c r="A12" s="14" t="s">
        <v>121</v>
      </c>
      <c r="B12" s="14" t="s">
        <v>14</v>
      </c>
      <c r="C12" s="14" t="s">
        <v>15</v>
      </c>
      <c r="D12" s="15">
        <v>24</v>
      </c>
      <c r="E12" s="15">
        <v>16</v>
      </c>
      <c r="F12" s="15">
        <v>16</v>
      </c>
      <c r="G12" s="16"/>
      <c r="H12" s="14"/>
      <c r="I12" s="17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  <c r="K12">
        <v>12</v>
      </c>
      <c r="L12" s="9" t="s">
        <v>45</v>
      </c>
      <c r="M12" s="1">
        <v>34560</v>
      </c>
      <c r="N12" s="1">
        <v>0.5</v>
      </c>
      <c r="O12" s="10" t="s">
        <v>29</v>
      </c>
      <c r="P12" s="11" t="s">
        <v>60</v>
      </c>
      <c r="Q12" s="11">
        <v>1.3</v>
      </c>
    </row>
    <row r="13" spans="1:22" x14ac:dyDescent="0.25">
      <c r="A13" s="5" t="s">
        <v>124</v>
      </c>
      <c r="B13" s="5" t="s">
        <v>33</v>
      </c>
      <c r="C13" s="5" t="s">
        <v>32</v>
      </c>
      <c r="D13" s="6">
        <v>0</v>
      </c>
      <c r="E13" s="6">
        <v>0</v>
      </c>
      <c r="F13" s="6">
        <v>12</v>
      </c>
      <c r="G13" s="7"/>
      <c r="H13" s="5"/>
      <c r="I13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  <c r="L13" s="9">
        <v>12</v>
      </c>
      <c r="M13" s="1"/>
      <c r="N13" s="1"/>
      <c r="O13" s="10" t="s">
        <v>34</v>
      </c>
      <c r="P13" s="11" t="s">
        <v>62</v>
      </c>
      <c r="Q13" s="11">
        <v>1.4</v>
      </c>
    </row>
    <row r="14" spans="1:22" x14ac:dyDescent="0.25">
      <c r="A14" s="5" t="s">
        <v>154</v>
      </c>
      <c r="B14" s="5" t="s">
        <v>33</v>
      </c>
      <c r="C14" s="5" t="s">
        <v>32</v>
      </c>
      <c r="D14" s="6">
        <v>0</v>
      </c>
      <c r="E14" s="6">
        <v>12</v>
      </c>
      <c r="F14" s="6">
        <v>0</v>
      </c>
      <c r="G14" s="7"/>
      <c r="H14" s="5"/>
      <c r="I14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  <c r="O14" s="10" t="s">
        <v>38</v>
      </c>
      <c r="P14" s="11" t="s">
        <v>64</v>
      </c>
      <c r="Q14" s="11">
        <v>1.5</v>
      </c>
    </row>
    <row r="15" spans="1:22" x14ac:dyDescent="0.25">
      <c r="A15" s="5" t="s">
        <v>158</v>
      </c>
      <c r="B15" s="5" t="s">
        <v>25</v>
      </c>
      <c r="C15" s="5" t="s">
        <v>36</v>
      </c>
      <c r="D15" s="6">
        <v>10</v>
      </c>
      <c r="E15" s="6">
        <v>16</v>
      </c>
      <c r="F15" s="6">
        <v>0</v>
      </c>
      <c r="G15" s="7"/>
      <c r="H15" s="5"/>
      <c r="I15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  <c r="O15" s="10" t="s">
        <v>66</v>
      </c>
      <c r="P15" s="11" t="s">
        <v>67</v>
      </c>
      <c r="Q15" s="11">
        <v>2</v>
      </c>
    </row>
    <row r="16" spans="1:22" x14ac:dyDescent="0.25">
      <c r="A16" s="5" t="s">
        <v>104</v>
      </c>
      <c r="B16" s="5" t="s">
        <v>33</v>
      </c>
      <c r="C16" s="5" t="s">
        <v>36</v>
      </c>
      <c r="D16" s="6">
        <v>0</v>
      </c>
      <c r="E16" s="6">
        <v>0</v>
      </c>
      <c r="F16" s="6">
        <v>10</v>
      </c>
      <c r="G16" s="7"/>
      <c r="H16" s="5"/>
      <c r="I16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  <c r="O16" s="10" t="s">
        <v>46</v>
      </c>
      <c r="P16" s="11">
        <v>0</v>
      </c>
      <c r="Q16" s="11">
        <v>2</v>
      </c>
    </row>
    <row r="17" spans="1:17" x14ac:dyDescent="0.25">
      <c r="A17" s="5" t="s">
        <v>68</v>
      </c>
      <c r="B17" s="5" t="s">
        <v>25</v>
      </c>
      <c r="C17" s="5" t="s">
        <v>15</v>
      </c>
      <c r="D17" s="6">
        <v>0</v>
      </c>
      <c r="E17" s="6">
        <v>0</v>
      </c>
      <c r="F17" s="6">
        <v>0</v>
      </c>
      <c r="G17" s="7"/>
      <c r="H17" s="5"/>
      <c r="I17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  <c r="O17" s="12" t="s">
        <v>7</v>
      </c>
      <c r="P17" s="13" t="s">
        <v>11</v>
      </c>
      <c r="Q17" s="13" t="s">
        <v>10</v>
      </c>
    </row>
    <row r="18" spans="1:17" x14ac:dyDescent="0.25">
      <c r="A18" s="5" t="s">
        <v>125</v>
      </c>
      <c r="B18" s="5" t="s">
        <v>25</v>
      </c>
      <c r="C18" s="5" t="s">
        <v>15</v>
      </c>
      <c r="D18" s="6">
        <v>0</v>
      </c>
      <c r="E18" s="6">
        <v>10</v>
      </c>
      <c r="F18" s="6">
        <v>16</v>
      </c>
      <c r="G18" s="7"/>
      <c r="H18" s="5"/>
      <c r="I18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  <c r="O18" s="12" t="s">
        <v>16</v>
      </c>
      <c r="P18" s="13" t="s">
        <v>71</v>
      </c>
      <c r="Q18" s="13">
        <v>1.1000000000000001</v>
      </c>
    </row>
    <row r="19" spans="1:17" x14ac:dyDescent="0.25">
      <c r="A19" s="5" t="s">
        <v>146</v>
      </c>
      <c r="B19" s="5" t="s">
        <v>33</v>
      </c>
      <c r="C19" s="5" t="s">
        <v>36</v>
      </c>
      <c r="D19" s="6">
        <v>0</v>
      </c>
      <c r="E19" s="6">
        <v>10</v>
      </c>
      <c r="F19" s="6">
        <v>0</v>
      </c>
      <c r="G19" s="7"/>
      <c r="H19" s="5"/>
      <c r="I19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  <c r="O19" s="12" t="s">
        <v>22</v>
      </c>
      <c r="P19" s="13" t="s">
        <v>73</v>
      </c>
      <c r="Q19" s="13">
        <v>1.2</v>
      </c>
    </row>
    <row r="20" spans="1:17" x14ac:dyDescent="0.25">
      <c r="A20" s="5" t="s">
        <v>174</v>
      </c>
      <c r="B20" s="5" t="s">
        <v>25</v>
      </c>
      <c r="C20" s="5" t="s">
        <v>32</v>
      </c>
      <c r="D20" s="6">
        <v>0</v>
      </c>
      <c r="E20" s="6">
        <v>16</v>
      </c>
      <c r="F20" s="6">
        <v>0</v>
      </c>
      <c r="G20" s="7"/>
      <c r="H20" s="5"/>
      <c r="I20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  <c r="O20" s="12" t="s">
        <v>29</v>
      </c>
      <c r="P20" s="13" t="s">
        <v>75</v>
      </c>
      <c r="Q20" s="13">
        <v>1.3</v>
      </c>
    </row>
    <row r="21" spans="1:17" x14ac:dyDescent="0.25">
      <c r="A21" s="5" t="s">
        <v>159</v>
      </c>
      <c r="B21" s="5" t="s">
        <v>25</v>
      </c>
      <c r="C21" s="5" t="s">
        <v>32</v>
      </c>
      <c r="D21" s="6">
        <v>10</v>
      </c>
      <c r="E21" s="6">
        <v>16</v>
      </c>
      <c r="F21" s="6">
        <v>0</v>
      </c>
      <c r="G21" s="7"/>
      <c r="H21" s="5"/>
      <c r="I21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  <c r="O21" s="12" t="s">
        <v>34</v>
      </c>
      <c r="P21" s="13" t="s">
        <v>77</v>
      </c>
      <c r="Q21" s="13">
        <v>1.4</v>
      </c>
    </row>
    <row r="22" spans="1:17" x14ac:dyDescent="0.25">
      <c r="A22" s="14" t="s">
        <v>19</v>
      </c>
      <c r="B22" s="14" t="s">
        <v>14</v>
      </c>
      <c r="C22" s="14" t="s">
        <v>18</v>
      </c>
      <c r="D22" s="15">
        <v>64</v>
      </c>
      <c r="E22" s="15">
        <v>0</v>
      </c>
      <c r="F22" s="15">
        <v>16</v>
      </c>
      <c r="G22" s="16"/>
      <c r="H22" s="14"/>
      <c r="I22" s="17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  <c r="O22" s="12" t="s">
        <v>38</v>
      </c>
      <c r="P22" s="13" t="s">
        <v>79</v>
      </c>
      <c r="Q22" s="13">
        <v>1.5</v>
      </c>
    </row>
    <row r="23" spans="1:17" x14ac:dyDescent="0.25">
      <c r="A23" s="5" t="s">
        <v>187</v>
      </c>
      <c r="B23" s="5" t="s">
        <v>14</v>
      </c>
      <c r="C23" s="5" t="s">
        <v>36</v>
      </c>
      <c r="D23" s="6">
        <v>12</v>
      </c>
      <c r="E23" s="6">
        <v>30</v>
      </c>
      <c r="F23" s="6">
        <v>10</v>
      </c>
      <c r="G23" s="7"/>
      <c r="H23" s="5"/>
      <c r="I23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  <c r="O23" s="12" t="s">
        <v>66</v>
      </c>
      <c r="P23" s="13" t="s">
        <v>81</v>
      </c>
      <c r="Q23" s="13">
        <v>2</v>
      </c>
    </row>
    <row r="24" spans="1:17" x14ac:dyDescent="0.25">
      <c r="A24" s="5" t="s">
        <v>142</v>
      </c>
      <c r="B24" s="5" t="s">
        <v>25</v>
      </c>
      <c r="C24" s="5" t="s">
        <v>36</v>
      </c>
      <c r="D24" s="6">
        <v>0</v>
      </c>
      <c r="E24" s="6">
        <v>10</v>
      </c>
      <c r="F24" s="6">
        <v>16</v>
      </c>
      <c r="G24" s="7"/>
      <c r="H24" s="5"/>
      <c r="I24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  <c r="O24" s="12" t="s">
        <v>46</v>
      </c>
      <c r="P24" s="13">
        <v>0</v>
      </c>
      <c r="Q24" s="13">
        <v>2</v>
      </c>
    </row>
    <row r="25" spans="1:17" x14ac:dyDescent="0.25">
      <c r="A25" s="5" t="s">
        <v>101</v>
      </c>
      <c r="B25" s="5" t="s">
        <v>33</v>
      </c>
      <c r="C25" s="5" t="s">
        <v>32</v>
      </c>
      <c r="D25" s="6">
        <v>0</v>
      </c>
      <c r="E25" s="6">
        <v>0</v>
      </c>
      <c r="F25" s="6">
        <v>12</v>
      </c>
      <c r="G25" s="7"/>
      <c r="H25" s="5"/>
      <c r="I25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26" spans="1:17" x14ac:dyDescent="0.25">
      <c r="A26" s="5" t="s">
        <v>102</v>
      </c>
      <c r="B26" s="5" t="s">
        <v>33</v>
      </c>
      <c r="C26" s="5" t="s">
        <v>32</v>
      </c>
      <c r="D26" s="6">
        <v>0</v>
      </c>
      <c r="E26" s="6">
        <v>0</v>
      </c>
      <c r="F26" s="6">
        <v>12</v>
      </c>
      <c r="G26" s="7"/>
      <c r="H26" s="5"/>
      <c r="I26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27" spans="1:17" x14ac:dyDescent="0.25">
      <c r="A27" s="5" t="s">
        <v>131</v>
      </c>
      <c r="B27" s="5" t="s">
        <v>25</v>
      </c>
      <c r="C27" s="5" t="s">
        <v>32</v>
      </c>
      <c r="D27" s="6">
        <v>0</v>
      </c>
      <c r="E27" s="6">
        <v>10</v>
      </c>
      <c r="F27" s="6">
        <v>16</v>
      </c>
      <c r="G27" s="7"/>
      <c r="H27" s="5"/>
      <c r="I27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28" spans="1:17" x14ac:dyDescent="0.25">
      <c r="A28" s="5" t="s">
        <v>175</v>
      </c>
      <c r="B28" s="5" t="s">
        <v>25</v>
      </c>
      <c r="C28" s="5" t="s">
        <v>36</v>
      </c>
      <c r="D28" s="6">
        <v>0</v>
      </c>
      <c r="E28" s="6">
        <v>16</v>
      </c>
      <c r="F28" s="6">
        <v>0</v>
      </c>
      <c r="G28" s="7"/>
      <c r="H28" s="5"/>
      <c r="I28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29" spans="1:17" x14ac:dyDescent="0.25">
      <c r="A29" s="5" t="s">
        <v>194</v>
      </c>
      <c r="B29" s="5" t="s">
        <v>14</v>
      </c>
      <c r="C29" s="5" t="s">
        <v>32</v>
      </c>
      <c r="D29" s="6">
        <v>36</v>
      </c>
      <c r="E29" s="6">
        <v>0</v>
      </c>
      <c r="F29" s="6">
        <v>0</v>
      </c>
      <c r="G29" s="7"/>
      <c r="H29" s="5"/>
      <c r="I29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30" spans="1:17" x14ac:dyDescent="0.25">
      <c r="A30" s="5" t="s">
        <v>126</v>
      </c>
      <c r="B30" s="5" t="s">
        <v>25</v>
      </c>
      <c r="C30" s="5" t="s">
        <v>15</v>
      </c>
      <c r="D30" s="6">
        <v>0</v>
      </c>
      <c r="E30" s="6">
        <v>10</v>
      </c>
      <c r="F30" s="6">
        <v>16</v>
      </c>
      <c r="G30" s="7"/>
      <c r="H30" s="5"/>
      <c r="I30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31" spans="1:17" x14ac:dyDescent="0.25">
      <c r="A31" s="5" t="s">
        <v>171</v>
      </c>
      <c r="B31" s="5" t="s">
        <v>25</v>
      </c>
      <c r="C31" s="5" t="s">
        <v>36</v>
      </c>
      <c r="D31" s="6">
        <v>0</v>
      </c>
      <c r="E31" s="6">
        <v>16</v>
      </c>
      <c r="F31" s="6">
        <v>10</v>
      </c>
      <c r="G31" s="7"/>
      <c r="H31" s="5"/>
      <c r="I31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32" spans="1:17" x14ac:dyDescent="0.25">
      <c r="A32" s="5" t="s">
        <v>176</v>
      </c>
      <c r="B32" s="5" t="s">
        <v>25</v>
      </c>
      <c r="C32" s="5" t="s">
        <v>32</v>
      </c>
      <c r="D32" s="6">
        <v>0</v>
      </c>
      <c r="E32" s="6">
        <v>16</v>
      </c>
      <c r="F32" s="6">
        <v>0</v>
      </c>
      <c r="G32" s="7"/>
      <c r="H32" s="5"/>
      <c r="I32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33" spans="1:9" x14ac:dyDescent="0.25">
      <c r="A33" s="5" t="s">
        <v>177</v>
      </c>
      <c r="B33" s="5" t="s">
        <v>25</v>
      </c>
      <c r="C33" s="5" t="s">
        <v>32</v>
      </c>
      <c r="D33" s="6">
        <v>0</v>
      </c>
      <c r="E33" s="6">
        <v>16</v>
      </c>
      <c r="F33" s="6">
        <v>0</v>
      </c>
      <c r="G33" s="7"/>
      <c r="H33" s="5"/>
      <c r="I33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34" spans="1:9" x14ac:dyDescent="0.25">
      <c r="A34" s="5" t="s">
        <v>105</v>
      </c>
      <c r="B34" s="5" t="s">
        <v>25</v>
      </c>
      <c r="C34" s="5" t="s">
        <v>32</v>
      </c>
      <c r="D34" s="6">
        <v>0</v>
      </c>
      <c r="E34" s="6">
        <v>0</v>
      </c>
      <c r="F34" s="6">
        <v>16</v>
      </c>
      <c r="G34" s="7"/>
      <c r="H34" s="5"/>
      <c r="I34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35" spans="1:9" x14ac:dyDescent="0.25">
      <c r="A35" s="5" t="s">
        <v>178</v>
      </c>
      <c r="B35" s="5" t="s">
        <v>25</v>
      </c>
      <c r="C35" s="5" t="s">
        <v>32</v>
      </c>
      <c r="D35" s="6">
        <v>0</v>
      </c>
      <c r="E35" s="6">
        <v>16</v>
      </c>
      <c r="F35" s="6">
        <v>0</v>
      </c>
      <c r="G35" s="7"/>
      <c r="H35" s="5"/>
      <c r="I35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36" spans="1:9" x14ac:dyDescent="0.25">
      <c r="A36" s="5" t="s">
        <v>169</v>
      </c>
      <c r="B36" s="5" t="s">
        <v>25</v>
      </c>
      <c r="C36" s="5" t="s">
        <v>32</v>
      </c>
      <c r="D36" s="6">
        <v>0</v>
      </c>
      <c r="E36" s="6">
        <v>16</v>
      </c>
      <c r="F36" s="6">
        <v>0</v>
      </c>
      <c r="G36" s="7"/>
      <c r="H36" s="5"/>
      <c r="I36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37" spans="1:9" x14ac:dyDescent="0.25">
      <c r="A37" s="5" t="s">
        <v>147</v>
      </c>
      <c r="B37" s="5" t="s">
        <v>33</v>
      </c>
      <c r="C37" s="5" t="s">
        <v>36</v>
      </c>
      <c r="D37" s="6">
        <v>0</v>
      </c>
      <c r="E37" s="6">
        <v>10</v>
      </c>
      <c r="F37" s="6">
        <v>0</v>
      </c>
      <c r="G37" s="7"/>
      <c r="H37" s="5"/>
      <c r="I37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38" spans="1:9" x14ac:dyDescent="0.25">
      <c r="A38" s="5" t="s">
        <v>134</v>
      </c>
      <c r="B38" s="5" t="s">
        <v>14</v>
      </c>
      <c r="C38" s="5" t="s">
        <v>32</v>
      </c>
      <c r="D38" s="6">
        <v>24</v>
      </c>
      <c r="E38" s="6">
        <v>10</v>
      </c>
      <c r="F38" s="6">
        <v>10</v>
      </c>
      <c r="G38" s="7"/>
      <c r="H38" s="5"/>
      <c r="I38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39" spans="1:9" x14ac:dyDescent="0.25">
      <c r="A39" s="5" t="s">
        <v>186</v>
      </c>
      <c r="B39" s="5" t="s">
        <v>14</v>
      </c>
      <c r="C39" s="5" t="s">
        <v>15</v>
      </c>
      <c r="D39" s="6">
        <v>0</v>
      </c>
      <c r="E39" s="6">
        <v>10</v>
      </c>
      <c r="F39" s="6">
        <v>30</v>
      </c>
      <c r="G39" s="7"/>
      <c r="H39" s="5"/>
      <c r="I39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40" spans="1:9" x14ac:dyDescent="0.25">
      <c r="A40" s="5" t="s">
        <v>151</v>
      </c>
      <c r="B40" s="5" t="s">
        <v>14</v>
      </c>
      <c r="C40" s="5" t="s">
        <v>15</v>
      </c>
      <c r="D40" s="6">
        <v>0</v>
      </c>
      <c r="E40" s="6">
        <v>10</v>
      </c>
      <c r="F40" s="6">
        <v>30</v>
      </c>
      <c r="G40" s="7"/>
      <c r="H40" s="5"/>
      <c r="I40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41" spans="1:9" x14ac:dyDescent="0.25">
      <c r="A41" s="5" t="s">
        <v>192</v>
      </c>
      <c r="B41" s="5" t="s">
        <v>14</v>
      </c>
      <c r="C41" s="5" t="s">
        <v>36</v>
      </c>
      <c r="D41" s="6">
        <v>0</v>
      </c>
      <c r="E41" s="6">
        <v>60</v>
      </c>
      <c r="F41" s="6">
        <v>10</v>
      </c>
      <c r="G41" s="7"/>
      <c r="H41" s="5"/>
      <c r="I41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42" spans="1:9" x14ac:dyDescent="0.25">
      <c r="A42" s="5" t="s">
        <v>160</v>
      </c>
      <c r="B42" s="5" t="s">
        <v>25</v>
      </c>
      <c r="C42" s="5" t="s">
        <v>15</v>
      </c>
      <c r="D42" s="6">
        <v>10</v>
      </c>
      <c r="E42" s="6">
        <v>16</v>
      </c>
      <c r="F42" s="6">
        <v>0</v>
      </c>
      <c r="G42" s="7"/>
      <c r="H42" s="5"/>
      <c r="I42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43" spans="1:9" x14ac:dyDescent="0.25">
      <c r="A43" s="5" t="s">
        <v>191</v>
      </c>
      <c r="B43" s="5" t="s">
        <v>14</v>
      </c>
      <c r="C43" s="5" t="s">
        <v>36</v>
      </c>
      <c r="D43" s="6">
        <v>0</v>
      </c>
      <c r="E43" s="6">
        <v>60</v>
      </c>
      <c r="F43" s="6">
        <v>10</v>
      </c>
      <c r="G43" s="7"/>
      <c r="H43" s="5"/>
      <c r="I43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44" spans="1:9" x14ac:dyDescent="0.25">
      <c r="A44" s="5" t="s">
        <v>161</v>
      </c>
      <c r="B44" s="5" t="s">
        <v>25</v>
      </c>
      <c r="C44" s="5" t="s">
        <v>32</v>
      </c>
      <c r="D44" s="6">
        <v>10</v>
      </c>
      <c r="E44" s="6">
        <v>16</v>
      </c>
      <c r="F44" s="6">
        <v>0</v>
      </c>
      <c r="G44" s="7"/>
      <c r="H44" s="5"/>
      <c r="I44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45" spans="1:9" x14ac:dyDescent="0.25">
      <c r="A45" s="5" t="s">
        <v>76</v>
      </c>
      <c r="B45" s="5" t="s">
        <v>33</v>
      </c>
      <c r="C45" s="5" t="s">
        <v>15</v>
      </c>
      <c r="D45" s="6">
        <v>0</v>
      </c>
      <c r="E45" s="6">
        <v>0</v>
      </c>
      <c r="F45" s="6">
        <v>0</v>
      </c>
      <c r="G45" s="7"/>
      <c r="H45" s="5"/>
      <c r="I45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46" spans="1:9" x14ac:dyDescent="0.25">
      <c r="A46" s="5" t="s">
        <v>63</v>
      </c>
      <c r="B46" s="5" t="s">
        <v>25</v>
      </c>
      <c r="C46" s="5" t="s">
        <v>32</v>
      </c>
      <c r="D46" s="6">
        <v>10</v>
      </c>
      <c r="E46" s="6">
        <v>0</v>
      </c>
      <c r="F46" s="6">
        <v>10</v>
      </c>
      <c r="G46" s="7"/>
      <c r="H46" s="5"/>
      <c r="I46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47" spans="1:9" x14ac:dyDescent="0.25">
      <c r="A47" s="14" t="s">
        <v>13</v>
      </c>
      <c r="B47" s="14" t="s">
        <v>14</v>
      </c>
      <c r="C47" s="14" t="s">
        <v>15</v>
      </c>
      <c r="D47" s="15">
        <v>36</v>
      </c>
      <c r="E47" s="15">
        <v>0</v>
      </c>
      <c r="F47" s="15">
        <v>0</v>
      </c>
      <c r="G47" s="16"/>
      <c r="H47" s="14"/>
      <c r="I47" s="17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48" spans="1:9" x14ac:dyDescent="0.25">
      <c r="A48" s="5" t="s">
        <v>78</v>
      </c>
      <c r="B48" s="5" t="s">
        <v>33</v>
      </c>
      <c r="C48" s="5" t="s">
        <v>32</v>
      </c>
      <c r="D48" s="6">
        <v>0</v>
      </c>
      <c r="E48" s="6">
        <v>0</v>
      </c>
      <c r="F48" s="6">
        <v>0</v>
      </c>
      <c r="G48" s="7"/>
      <c r="H48" s="5"/>
      <c r="I48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49" spans="1:9" x14ac:dyDescent="0.25">
      <c r="A49" s="5" t="s">
        <v>179</v>
      </c>
      <c r="B49" s="5" t="s">
        <v>25</v>
      </c>
      <c r="C49" s="5" t="s">
        <v>32</v>
      </c>
      <c r="D49" s="6">
        <v>0</v>
      </c>
      <c r="E49" s="6">
        <v>16</v>
      </c>
      <c r="F49" s="6">
        <v>0</v>
      </c>
      <c r="G49" s="7"/>
      <c r="H49" s="5"/>
      <c r="I49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50" spans="1:9" x14ac:dyDescent="0.25">
      <c r="A50" s="5" t="s">
        <v>150</v>
      </c>
      <c r="B50" s="5" t="s">
        <v>14</v>
      </c>
      <c r="C50" s="5" t="s">
        <v>15</v>
      </c>
      <c r="D50" s="6">
        <v>0</v>
      </c>
      <c r="E50" s="6">
        <v>10</v>
      </c>
      <c r="F50" s="6">
        <v>30</v>
      </c>
      <c r="G50" s="7"/>
      <c r="H50" s="5"/>
      <c r="I50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51" spans="1:9" x14ac:dyDescent="0.25">
      <c r="A51" s="5" t="s">
        <v>112</v>
      </c>
      <c r="B51" s="5" t="s">
        <v>25</v>
      </c>
      <c r="C51" s="5" t="s">
        <v>36</v>
      </c>
      <c r="D51" s="6">
        <v>0</v>
      </c>
      <c r="E51" s="6">
        <v>0</v>
      </c>
      <c r="F51" s="6">
        <v>16</v>
      </c>
      <c r="G51" s="7"/>
      <c r="H51" s="5"/>
      <c r="I51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52" spans="1:9" x14ac:dyDescent="0.25">
      <c r="A52" s="5" t="s">
        <v>180</v>
      </c>
      <c r="B52" s="5" t="s">
        <v>25</v>
      </c>
      <c r="C52" s="5" t="s">
        <v>36</v>
      </c>
      <c r="D52" s="6">
        <v>0</v>
      </c>
      <c r="E52" s="6">
        <v>16</v>
      </c>
      <c r="F52" s="6">
        <v>0</v>
      </c>
      <c r="G52" s="7"/>
      <c r="H52" s="5"/>
      <c r="I52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53" spans="1:9" x14ac:dyDescent="0.25">
      <c r="A53" s="5" t="s">
        <v>114</v>
      </c>
      <c r="B53" s="5" t="s">
        <v>33</v>
      </c>
      <c r="C53" s="5" t="s">
        <v>36</v>
      </c>
      <c r="D53" s="6">
        <v>0</v>
      </c>
      <c r="E53" s="6">
        <v>0</v>
      </c>
      <c r="F53" s="6">
        <v>10</v>
      </c>
      <c r="G53" s="7"/>
      <c r="H53" s="5"/>
      <c r="I53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54" spans="1:9" x14ac:dyDescent="0.25">
      <c r="A54" s="14" t="s">
        <v>152</v>
      </c>
      <c r="B54" s="14" t="s">
        <v>14</v>
      </c>
      <c r="C54" s="14" t="s">
        <v>15</v>
      </c>
      <c r="D54" s="15">
        <v>24</v>
      </c>
      <c r="E54" s="15">
        <v>16</v>
      </c>
      <c r="F54" s="15">
        <v>16</v>
      </c>
      <c r="G54" s="16"/>
      <c r="H54" s="14"/>
      <c r="I54" s="17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55" spans="1:9" x14ac:dyDescent="0.25">
      <c r="A55" s="5" t="s">
        <v>80</v>
      </c>
      <c r="B55" s="5" t="s">
        <v>33</v>
      </c>
      <c r="C55" s="5" t="s">
        <v>15</v>
      </c>
      <c r="D55" s="6">
        <v>0</v>
      </c>
      <c r="E55" s="6">
        <v>0</v>
      </c>
      <c r="F55" s="6">
        <v>0</v>
      </c>
      <c r="G55" s="7"/>
      <c r="H55" s="5"/>
      <c r="I55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56" spans="1:9" x14ac:dyDescent="0.25">
      <c r="A56" s="5" t="s">
        <v>137</v>
      </c>
      <c r="B56" s="5" t="s">
        <v>33</v>
      </c>
      <c r="C56" s="5" t="s">
        <v>15</v>
      </c>
      <c r="D56" s="6">
        <v>0</v>
      </c>
      <c r="E56" s="6">
        <v>8</v>
      </c>
      <c r="F56" s="6">
        <v>0</v>
      </c>
      <c r="G56" s="7"/>
      <c r="H56" s="5"/>
      <c r="I56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57" spans="1:9" x14ac:dyDescent="0.25">
      <c r="A57" s="5" t="s">
        <v>108</v>
      </c>
      <c r="B57" s="5" t="s">
        <v>14</v>
      </c>
      <c r="C57" s="5" t="s">
        <v>36</v>
      </c>
      <c r="D57" s="6">
        <v>0</v>
      </c>
      <c r="E57" s="6">
        <v>0</v>
      </c>
      <c r="F57" s="6">
        <v>36</v>
      </c>
      <c r="G57" s="7"/>
      <c r="H57" s="5"/>
      <c r="I57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58" spans="1:9" x14ac:dyDescent="0.25">
      <c r="A58" s="5" t="s">
        <v>132</v>
      </c>
      <c r="B58" s="5" t="s">
        <v>25</v>
      </c>
      <c r="C58" s="5" t="s">
        <v>32</v>
      </c>
      <c r="D58" s="6">
        <v>0</v>
      </c>
      <c r="E58" s="6">
        <v>10</v>
      </c>
      <c r="F58" s="6">
        <v>16</v>
      </c>
      <c r="G58" s="7"/>
      <c r="H58" s="5"/>
      <c r="I58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59" spans="1:9" x14ac:dyDescent="0.25">
      <c r="A59" s="5" t="s">
        <v>82</v>
      </c>
      <c r="B59" s="5" t="s">
        <v>33</v>
      </c>
      <c r="C59" s="5" t="s">
        <v>15</v>
      </c>
      <c r="D59" s="6">
        <v>0</v>
      </c>
      <c r="E59" s="6">
        <v>0</v>
      </c>
      <c r="F59" s="6">
        <v>0</v>
      </c>
      <c r="G59" s="7"/>
      <c r="H59" s="5"/>
      <c r="I59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60" spans="1:9" x14ac:dyDescent="0.25">
      <c r="A60" s="5" t="s">
        <v>83</v>
      </c>
      <c r="B60" s="5" t="s">
        <v>33</v>
      </c>
      <c r="C60" s="5" t="s">
        <v>15</v>
      </c>
      <c r="D60" s="6">
        <v>0</v>
      </c>
      <c r="E60" s="6">
        <v>0</v>
      </c>
      <c r="F60" s="6">
        <v>0</v>
      </c>
      <c r="G60" s="7"/>
      <c r="H60" s="5"/>
      <c r="I60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61" spans="1:9" x14ac:dyDescent="0.25">
      <c r="A61" s="5" t="s">
        <v>138</v>
      </c>
      <c r="B61" s="5" t="s">
        <v>33</v>
      </c>
      <c r="C61" s="5" t="s">
        <v>15</v>
      </c>
      <c r="D61" s="6">
        <v>0</v>
      </c>
      <c r="E61" s="6">
        <v>8</v>
      </c>
      <c r="F61" s="6">
        <v>0</v>
      </c>
      <c r="G61" s="7"/>
      <c r="H61" s="5"/>
      <c r="I61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62" spans="1:9" x14ac:dyDescent="0.25">
      <c r="A62" s="14" t="s">
        <v>129</v>
      </c>
      <c r="B62" s="14" t="s">
        <v>14</v>
      </c>
      <c r="C62" s="14" t="s">
        <v>15</v>
      </c>
      <c r="D62" s="15">
        <v>24</v>
      </c>
      <c r="E62" s="15">
        <v>16</v>
      </c>
      <c r="F62" s="15">
        <v>16</v>
      </c>
      <c r="G62" s="16"/>
      <c r="H62" s="14"/>
      <c r="I62" s="17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63" spans="1:9" x14ac:dyDescent="0.25">
      <c r="A63" s="14" t="s">
        <v>128</v>
      </c>
      <c r="B63" s="14" t="s">
        <v>14</v>
      </c>
      <c r="C63" s="14" t="s">
        <v>15</v>
      </c>
      <c r="D63" s="15">
        <v>24</v>
      </c>
      <c r="E63" s="15">
        <v>16</v>
      </c>
      <c r="F63" s="15">
        <v>16</v>
      </c>
      <c r="G63" s="16"/>
      <c r="H63" s="14"/>
      <c r="I63" s="17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64" spans="1:9" x14ac:dyDescent="0.25">
      <c r="A64" s="5" t="s">
        <v>139</v>
      </c>
      <c r="B64" s="5" t="s">
        <v>33</v>
      </c>
      <c r="C64" s="5" t="s">
        <v>15</v>
      </c>
      <c r="D64" s="6">
        <v>0</v>
      </c>
      <c r="E64" s="6">
        <v>8</v>
      </c>
      <c r="F64" s="6">
        <v>0</v>
      </c>
      <c r="G64" s="7"/>
      <c r="H64" s="5"/>
      <c r="I64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65" spans="1:9" x14ac:dyDescent="0.25">
      <c r="A65" s="5" t="s">
        <v>84</v>
      </c>
      <c r="B65" s="5" t="s">
        <v>33</v>
      </c>
      <c r="C65" s="5" t="s">
        <v>15</v>
      </c>
      <c r="D65" s="6">
        <v>0</v>
      </c>
      <c r="E65" s="6">
        <v>0</v>
      </c>
      <c r="F65" s="6">
        <v>0</v>
      </c>
      <c r="G65" s="7"/>
      <c r="H65" s="5"/>
      <c r="I65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66" spans="1:9" x14ac:dyDescent="0.25">
      <c r="A66" s="5" t="s">
        <v>181</v>
      </c>
      <c r="B66" s="5" t="s">
        <v>25</v>
      </c>
      <c r="C66" s="5" t="s">
        <v>32</v>
      </c>
      <c r="D66" s="6">
        <v>0</v>
      </c>
      <c r="E66" s="6">
        <v>16</v>
      </c>
      <c r="F66" s="6">
        <v>0</v>
      </c>
      <c r="G66" s="7"/>
      <c r="H66" s="5"/>
      <c r="I66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67" spans="1:9" x14ac:dyDescent="0.25">
      <c r="A67" s="14" t="s">
        <v>40</v>
      </c>
      <c r="B67" s="14" t="s">
        <v>14</v>
      </c>
      <c r="C67" s="14" t="s">
        <v>15</v>
      </c>
      <c r="D67" s="15">
        <v>36</v>
      </c>
      <c r="E67" s="15">
        <v>0</v>
      </c>
      <c r="F67" s="15">
        <v>0</v>
      </c>
      <c r="G67" s="16"/>
      <c r="H67" s="14"/>
      <c r="I67" s="17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68" spans="1:9" x14ac:dyDescent="0.25">
      <c r="A68" s="5" t="s">
        <v>52</v>
      </c>
      <c r="B68" s="5" t="s">
        <v>14</v>
      </c>
      <c r="C68" s="5" t="s">
        <v>15</v>
      </c>
      <c r="D68" s="6">
        <v>48</v>
      </c>
      <c r="E68" s="6">
        <v>0</v>
      </c>
      <c r="F68" s="6">
        <v>12</v>
      </c>
      <c r="G68" s="7"/>
      <c r="H68" s="5"/>
      <c r="I68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69" spans="1:9" x14ac:dyDescent="0.25">
      <c r="A69" s="5" t="s">
        <v>97</v>
      </c>
      <c r="B69" s="5" t="s">
        <v>25</v>
      </c>
      <c r="C69" s="5" t="s">
        <v>36</v>
      </c>
      <c r="D69" s="6">
        <v>10</v>
      </c>
      <c r="E69" s="6">
        <v>0</v>
      </c>
      <c r="F69" s="6">
        <v>10</v>
      </c>
      <c r="G69" s="7"/>
      <c r="H69" s="5"/>
      <c r="I69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70" spans="1:9" x14ac:dyDescent="0.25">
      <c r="A70" s="5" t="s">
        <v>190</v>
      </c>
      <c r="B70" s="5" t="s">
        <v>14</v>
      </c>
      <c r="C70" s="5" t="s">
        <v>36</v>
      </c>
      <c r="D70" s="6">
        <v>0</v>
      </c>
      <c r="E70" s="6">
        <v>60</v>
      </c>
      <c r="F70" s="6">
        <v>10</v>
      </c>
      <c r="G70" s="7"/>
      <c r="H70" s="5"/>
      <c r="I70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71" spans="1:9" x14ac:dyDescent="0.25">
      <c r="A71" s="5" t="s">
        <v>162</v>
      </c>
      <c r="B71" s="5" t="s">
        <v>25</v>
      </c>
      <c r="C71" s="5" t="s">
        <v>15</v>
      </c>
      <c r="D71" s="6">
        <v>10</v>
      </c>
      <c r="E71" s="6">
        <v>16</v>
      </c>
      <c r="F71" s="6">
        <v>0</v>
      </c>
      <c r="G71" s="7"/>
      <c r="H71" s="5"/>
      <c r="I71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72" spans="1:9" x14ac:dyDescent="0.25">
      <c r="A72" s="5" t="s">
        <v>155</v>
      </c>
      <c r="B72" s="5" t="s">
        <v>33</v>
      </c>
      <c r="C72" s="5" t="s">
        <v>32</v>
      </c>
      <c r="D72" s="6">
        <v>0</v>
      </c>
      <c r="E72" s="6">
        <v>12</v>
      </c>
      <c r="F72" s="6">
        <v>0</v>
      </c>
      <c r="G72" s="7"/>
      <c r="H72" s="5"/>
      <c r="I72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73" spans="1:9" x14ac:dyDescent="0.25">
      <c r="A73" s="5" t="s">
        <v>140</v>
      </c>
      <c r="B73" s="5" t="s">
        <v>33</v>
      </c>
      <c r="C73" s="5" t="s">
        <v>15</v>
      </c>
      <c r="D73" s="6">
        <v>0</v>
      </c>
      <c r="E73" s="6">
        <v>8</v>
      </c>
      <c r="F73" s="6">
        <v>0</v>
      </c>
      <c r="G73" s="7"/>
      <c r="H73" s="5"/>
      <c r="I73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74" spans="1:9" x14ac:dyDescent="0.25">
      <c r="A74" s="5" t="s">
        <v>163</v>
      </c>
      <c r="B74" s="5" t="s">
        <v>25</v>
      </c>
      <c r="C74" s="5" t="s">
        <v>15</v>
      </c>
      <c r="D74" s="6">
        <v>10</v>
      </c>
      <c r="E74" s="6">
        <v>16</v>
      </c>
      <c r="F74" s="6">
        <v>0</v>
      </c>
      <c r="G74" s="7"/>
      <c r="H74" s="5"/>
      <c r="I74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75" spans="1:9" x14ac:dyDescent="0.25">
      <c r="A75" s="5" t="s">
        <v>156</v>
      </c>
      <c r="B75" s="5" t="s">
        <v>33</v>
      </c>
      <c r="C75" s="5" t="s">
        <v>32</v>
      </c>
      <c r="D75" s="6">
        <v>0</v>
      </c>
      <c r="E75" s="6">
        <v>12</v>
      </c>
      <c r="F75" s="6">
        <v>0</v>
      </c>
      <c r="G75" s="7"/>
      <c r="H75" s="5"/>
      <c r="I75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76" spans="1:9" x14ac:dyDescent="0.25">
      <c r="A76" s="14" t="s">
        <v>130</v>
      </c>
      <c r="B76" s="14" t="s">
        <v>14</v>
      </c>
      <c r="C76" s="14" t="s">
        <v>15</v>
      </c>
      <c r="D76" s="15">
        <v>24</v>
      </c>
      <c r="E76" s="15">
        <v>16</v>
      </c>
      <c r="F76" s="15">
        <v>16</v>
      </c>
      <c r="G76" s="16"/>
      <c r="H76" s="14"/>
      <c r="I76" s="17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77" spans="1:9" x14ac:dyDescent="0.25">
      <c r="A77" s="5" t="s">
        <v>85</v>
      </c>
      <c r="B77" s="5" t="s">
        <v>33</v>
      </c>
      <c r="C77" s="5" t="s">
        <v>15</v>
      </c>
      <c r="D77" s="6">
        <v>0</v>
      </c>
      <c r="E77" s="6">
        <v>0</v>
      </c>
      <c r="F77" s="6">
        <v>0</v>
      </c>
      <c r="G77" s="7"/>
      <c r="H77" s="5"/>
      <c r="I77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78" spans="1:9" x14ac:dyDescent="0.25">
      <c r="A78" s="5" t="s">
        <v>148</v>
      </c>
      <c r="B78" s="5" t="s">
        <v>33</v>
      </c>
      <c r="C78" s="5" t="s">
        <v>36</v>
      </c>
      <c r="D78" s="6">
        <v>0</v>
      </c>
      <c r="E78" s="6">
        <v>10</v>
      </c>
      <c r="F78" s="6">
        <v>0</v>
      </c>
      <c r="G78" s="7"/>
      <c r="H78" s="5"/>
      <c r="I78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79" spans="1:9" x14ac:dyDescent="0.25">
      <c r="A79" s="5" t="s">
        <v>86</v>
      </c>
      <c r="B79" s="5" t="s">
        <v>33</v>
      </c>
      <c r="C79" s="5" t="s">
        <v>36</v>
      </c>
      <c r="D79" s="6">
        <v>0</v>
      </c>
      <c r="E79" s="6">
        <v>0</v>
      </c>
      <c r="F79" s="6">
        <v>0</v>
      </c>
      <c r="G79" s="7"/>
      <c r="H79" s="5"/>
      <c r="I79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80" spans="1:9" x14ac:dyDescent="0.25">
      <c r="A80" s="5" t="s">
        <v>127</v>
      </c>
      <c r="B80" s="5" t="s">
        <v>25</v>
      </c>
      <c r="C80" s="5" t="s">
        <v>15</v>
      </c>
      <c r="D80" s="6">
        <v>0</v>
      </c>
      <c r="E80" s="6">
        <v>10</v>
      </c>
      <c r="F80" s="6">
        <v>16</v>
      </c>
      <c r="G80" s="7"/>
      <c r="H80" s="5"/>
      <c r="I80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81" spans="1:9" x14ac:dyDescent="0.25">
      <c r="A81" s="5" t="s">
        <v>111</v>
      </c>
      <c r="B81" s="5" t="s">
        <v>14</v>
      </c>
      <c r="C81" s="5" t="s">
        <v>15</v>
      </c>
      <c r="D81" s="6">
        <v>0</v>
      </c>
      <c r="E81" s="6">
        <v>10</v>
      </c>
      <c r="F81" s="6">
        <v>60</v>
      </c>
      <c r="G81" s="7"/>
      <c r="H81" s="5"/>
      <c r="I81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82" spans="1:9" x14ac:dyDescent="0.25">
      <c r="A82" s="5" t="s">
        <v>115</v>
      </c>
      <c r="B82" s="5" t="s">
        <v>33</v>
      </c>
      <c r="C82" s="5" t="s">
        <v>36</v>
      </c>
      <c r="D82" s="6">
        <v>0</v>
      </c>
      <c r="E82" s="6">
        <v>0</v>
      </c>
      <c r="F82" s="6">
        <v>10</v>
      </c>
      <c r="G82" s="7"/>
      <c r="H82" s="5"/>
      <c r="I82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83" spans="1:9" x14ac:dyDescent="0.25">
      <c r="A83" s="5" t="s">
        <v>188</v>
      </c>
      <c r="B83" s="5" t="s">
        <v>14</v>
      </c>
      <c r="C83" s="5" t="s">
        <v>36</v>
      </c>
      <c r="D83" s="6">
        <v>12</v>
      </c>
      <c r="E83" s="6">
        <v>30</v>
      </c>
      <c r="F83" s="6">
        <v>10</v>
      </c>
      <c r="G83" s="7"/>
      <c r="H83" s="5"/>
      <c r="I83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84" spans="1:9" x14ac:dyDescent="0.25">
      <c r="A84" s="5" t="s">
        <v>87</v>
      </c>
      <c r="B84" s="5" t="s">
        <v>33</v>
      </c>
      <c r="C84" s="5" t="s">
        <v>15</v>
      </c>
      <c r="D84" s="6">
        <v>0</v>
      </c>
      <c r="E84" s="6">
        <v>0</v>
      </c>
      <c r="F84" s="6">
        <v>0</v>
      </c>
      <c r="G84" s="7"/>
      <c r="H84" s="5"/>
      <c r="I84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85" spans="1:9" x14ac:dyDescent="0.25">
      <c r="A85" s="5" t="s">
        <v>118</v>
      </c>
      <c r="B85" s="5" t="s">
        <v>33</v>
      </c>
      <c r="C85" s="5" t="s">
        <v>15</v>
      </c>
      <c r="D85" s="6">
        <v>0</v>
      </c>
      <c r="E85" s="6">
        <v>8</v>
      </c>
      <c r="F85" s="6">
        <v>0</v>
      </c>
      <c r="G85" s="7"/>
      <c r="H85" s="5"/>
      <c r="I85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86" spans="1:9" x14ac:dyDescent="0.25">
      <c r="A86" s="5" t="s">
        <v>145</v>
      </c>
      <c r="B86" s="5" t="s">
        <v>33</v>
      </c>
      <c r="C86" s="5" t="s">
        <v>36</v>
      </c>
      <c r="D86" s="6">
        <v>0</v>
      </c>
      <c r="E86" s="6">
        <v>10</v>
      </c>
      <c r="F86" s="6">
        <v>0</v>
      </c>
      <c r="G86" s="7"/>
      <c r="H86" s="5"/>
      <c r="I86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87" spans="1:9" x14ac:dyDescent="0.25">
      <c r="A87" s="14" t="s">
        <v>26</v>
      </c>
      <c r="B87" s="14" t="s">
        <v>14</v>
      </c>
      <c r="C87" s="14" t="s">
        <v>18</v>
      </c>
      <c r="D87" s="15">
        <v>64</v>
      </c>
      <c r="E87" s="15">
        <v>0</v>
      </c>
      <c r="F87" s="15">
        <v>16</v>
      </c>
      <c r="G87" s="16"/>
      <c r="H87" s="14"/>
      <c r="I87" s="17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88" spans="1:9" x14ac:dyDescent="0.25">
      <c r="A88" s="5" t="s">
        <v>92</v>
      </c>
      <c r="B88" s="5" t="s">
        <v>25</v>
      </c>
      <c r="C88" s="5" t="s">
        <v>32</v>
      </c>
      <c r="D88" s="6">
        <v>10</v>
      </c>
      <c r="E88" s="6">
        <v>0</v>
      </c>
      <c r="F88" s="6">
        <v>0</v>
      </c>
      <c r="G88" s="7"/>
      <c r="H88" s="5"/>
      <c r="I88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89" spans="1:9" x14ac:dyDescent="0.25">
      <c r="A89" s="14" t="s">
        <v>193</v>
      </c>
      <c r="B89" s="14" t="s">
        <v>14</v>
      </c>
      <c r="C89" s="14" t="s">
        <v>18</v>
      </c>
      <c r="D89" s="15">
        <v>64</v>
      </c>
      <c r="E89" s="15">
        <v>0</v>
      </c>
      <c r="F89" s="15">
        <v>16</v>
      </c>
      <c r="G89" s="16"/>
      <c r="H89" s="14"/>
      <c r="I89" s="17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90" spans="1:9" x14ac:dyDescent="0.25">
      <c r="A90" s="14" t="s">
        <v>153</v>
      </c>
      <c r="B90" s="14" t="s">
        <v>14</v>
      </c>
      <c r="C90" s="14" t="s">
        <v>15</v>
      </c>
      <c r="D90" s="15">
        <v>20</v>
      </c>
      <c r="E90" s="15">
        <v>16</v>
      </c>
      <c r="F90" s="15">
        <v>16</v>
      </c>
      <c r="G90" s="16"/>
      <c r="H90" s="14"/>
      <c r="I90" s="17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91" spans="1:9" x14ac:dyDescent="0.25">
      <c r="A91" s="5" t="s">
        <v>116</v>
      </c>
      <c r="B91" s="5" t="s">
        <v>33</v>
      </c>
      <c r="C91" s="5" t="s">
        <v>36</v>
      </c>
      <c r="D91" s="6">
        <v>0</v>
      </c>
      <c r="E91" s="6">
        <v>0</v>
      </c>
      <c r="F91" s="6">
        <v>10</v>
      </c>
      <c r="G91" s="7"/>
      <c r="H91" s="5"/>
      <c r="I91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92" spans="1:9" x14ac:dyDescent="0.25">
      <c r="A92" s="5" t="s">
        <v>164</v>
      </c>
      <c r="B92" s="5" t="s">
        <v>25</v>
      </c>
      <c r="C92" s="5" t="s">
        <v>32</v>
      </c>
      <c r="D92" s="6">
        <v>10</v>
      </c>
      <c r="E92" s="6">
        <v>16</v>
      </c>
      <c r="F92" s="6">
        <v>0</v>
      </c>
      <c r="G92" s="7"/>
      <c r="H92" s="5"/>
      <c r="I92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93" spans="1:9" x14ac:dyDescent="0.25">
      <c r="A93" s="5" t="s">
        <v>49</v>
      </c>
      <c r="B93" s="5" t="s">
        <v>14</v>
      </c>
      <c r="C93" s="5" t="s">
        <v>15</v>
      </c>
      <c r="D93" s="6">
        <v>48</v>
      </c>
      <c r="E93" s="6">
        <v>0</v>
      </c>
      <c r="F93" s="6">
        <v>12</v>
      </c>
      <c r="G93" s="7"/>
      <c r="H93" s="5"/>
      <c r="I93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94" spans="1:9" x14ac:dyDescent="0.25">
      <c r="A94" s="5" t="s">
        <v>143</v>
      </c>
      <c r="B94" s="5" t="s">
        <v>25</v>
      </c>
      <c r="C94" s="5" t="s">
        <v>36</v>
      </c>
      <c r="D94" s="6">
        <v>0</v>
      </c>
      <c r="E94" s="6">
        <v>10</v>
      </c>
      <c r="F94" s="6">
        <v>16</v>
      </c>
      <c r="G94" s="7"/>
      <c r="H94" s="5"/>
      <c r="I94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95" spans="1:9" x14ac:dyDescent="0.25">
      <c r="A95" s="14" t="s">
        <v>123</v>
      </c>
      <c r="B95" s="14" t="s">
        <v>14</v>
      </c>
      <c r="C95" s="14" t="s">
        <v>15</v>
      </c>
      <c r="D95" s="15">
        <v>20</v>
      </c>
      <c r="E95" s="15">
        <v>16</v>
      </c>
      <c r="F95" s="15">
        <v>16</v>
      </c>
      <c r="G95" s="16"/>
      <c r="H95" s="14"/>
      <c r="I95" s="17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96" spans="1:9" x14ac:dyDescent="0.25">
      <c r="A96" s="5" t="s">
        <v>182</v>
      </c>
      <c r="B96" s="5" t="s">
        <v>25</v>
      </c>
      <c r="C96" s="5" t="s">
        <v>32</v>
      </c>
      <c r="D96" s="6">
        <v>0</v>
      </c>
      <c r="E96" s="6">
        <v>16</v>
      </c>
      <c r="F96" s="6">
        <v>0</v>
      </c>
      <c r="G96" s="7"/>
      <c r="H96" s="5"/>
      <c r="I96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97" spans="1:9" x14ac:dyDescent="0.25">
      <c r="A97" s="5" t="s">
        <v>165</v>
      </c>
      <c r="B97" s="5" t="s">
        <v>25</v>
      </c>
      <c r="C97" s="5" t="s">
        <v>36</v>
      </c>
      <c r="D97" s="6">
        <v>10</v>
      </c>
      <c r="E97" s="6">
        <v>16</v>
      </c>
      <c r="F97" s="6">
        <v>0</v>
      </c>
      <c r="G97" s="7"/>
      <c r="H97" s="5"/>
      <c r="I97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98" spans="1:9" x14ac:dyDescent="0.25">
      <c r="A98" s="5" t="s">
        <v>144</v>
      </c>
      <c r="B98" s="5" t="s">
        <v>25</v>
      </c>
      <c r="C98" s="5" t="s">
        <v>36</v>
      </c>
      <c r="D98" s="6">
        <v>0</v>
      </c>
      <c r="E98" s="6">
        <v>10</v>
      </c>
      <c r="F98" s="6">
        <v>16</v>
      </c>
      <c r="G98" s="7"/>
      <c r="H98" s="5"/>
      <c r="I98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99" spans="1:9" x14ac:dyDescent="0.25">
      <c r="A99" s="5" t="s">
        <v>113</v>
      </c>
      <c r="B99" s="5" t="s">
        <v>25</v>
      </c>
      <c r="C99" s="5" t="s">
        <v>36</v>
      </c>
      <c r="D99" s="6">
        <v>0</v>
      </c>
      <c r="E99" s="6">
        <v>0</v>
      </c>
      <c r="F99" s="6">
        <v>16</v>
      </c>
      <c r="G99" s="7"/>
      <c r="H99" s="5"/>
      <c r="I99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00" spans="1:9" x14ac:dyDescent="0.25">
      <c r="A100" s="5" t="s">
        <v>135</v>
      </c>
      <c r="B100" s="5" t="s">
        <v>14</v>
      </c>
      <c r="C100" s="5" t="s">
        <v>32</v>
      </c>
      <c r="D100" s="6">
        <v>24</v>
      </c>
      <c r="E100" s="6">
        <v>10</v>
      </c>
      <c r="F100" s="6">
        <v>10</v>
      </c>
      <c r="G100" s="7"/>
      <c r="H100" s="5"/>
      <c r="I100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01" spans="1:9" x14ac:dyDescent="0.25">
      <c r="A101" s="5" t="s">
        <v>117</v>
      </c>
      <c r="B101" s="5" t="s">
        <v>33</v>
      </c>
      <c r="C101" s="5" t="s">
        <v>36</v>
      </c>
      <c r="D101" s="6">
        <v>0</v>
      </c>
      <c r="E101" s="6">
        <v>0</v>
      </c>
      <c r="F101" s="6">
        <v>10</v>
      </c>
      <c r="G101" s="7"/>
      <c r="H101" s="5"/>
      <c r="I101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02" spans="1:9" x14ac:dyDescent="0.25">
      <c r="A102" s="5" t="s">
        <v>88</v>
      </c>
      <c r="B102" s="5" t="s">
        <v>33</v>
      </c>
      <c r="C102" s="5" t="s">
        <v>36</v>
      </c>
      <c r="D102" s="6">
        <v>0</v>
      </c>
      <c r="E102" s="6">
        <v>0</v>
      </c>
      <c r="F102" s="6">
        <v>0</v>
      </c>
      <c r="G102" s="7"/>
      <c r="H102" s="5"/>
      <c r="I102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03" spans="1:9" x14ac:dyDescent="0.25">
      <c r="A103" s="5" t="s">
        <v>166</v>
      </c>
      <c r="B103" s="5" t="s">
        <v>25</v>
      </c>
      <c r="C103" s="5" t="s">
        <v>36</v>
      </c>
      <c r="D103" s="6">
        <v>10</v>
      </c>
      <c r="E103" s="6">
        <v>16</v>
      </c>
      <c r="F103" s="6">
        <v>0</v>
      </c>
      <c r="G103" s="7"/>
      <c r="H103" s="5"/>
      <c r="I103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04" spans="1:9" x14ac:dyDescent="0.25">
      <c r="A104" s="5" t="s">
        <v>168</v>
      </c>
      <c r="B104" s="5" t="s">
        <v>25</v>
      </c>
      <c r="C104" s="5" t="s">
        <v>32</v>
      </c>
      <c r="D104" s="6">
        <v>0</v>
      </c>
      <c r="E104" s="6">
        <v>16</v>
      </c>
      <c r="F104" s="6">
        <v>0</v>
      </c>
      <c r="G104" s="7"/>
      <c r="H104" s="5"/>
      <c r="I104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05" spans="1:9" x14ac:dyDescent="0.25">
      <c r="A105" s="5" t="s">
        <v>56</v>
      </c>
      <c r="B105" s="5" t="s">
        <v>25</v>
      </c>
      <c r="C105" s="5" t="s">
        <v>15</v>
      </c>
      <c r="D105" s="6">
        <v>10</v>
      </c>
      <c r="E105" s="6">
        <v>0</v>
      </c>
      <c r="F105" s="6">
        <v>10</v>
      </c>
      <c r="G105" s="7"/>
      <c r="H105" s="5"/>
      <c r="I105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06" spans="1:9" x14ac:dyDescent="0.25">
      <c r="A106" s="5" t="s">
        <v>59</v>
      </c>
      <c r="B106" s="5" t="s">
        <v>25</v>
      </c>
      <c r="C106" s="5" t="s">
        <v>15</v>
      </c>
      <c r="D106" s="6">
        <v>10</v>
      </c>
      <c r="E106" s="6">
        <v>0</v>
      </c>
      <c r="F106" s="6">
        <v>10</v>
      </c>
      <c r="G106" s="7"/>
      <c r="H106" s="5"/>
      <c r="I106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07" spans="1:9" x14ac:dyDescent="0.25">
      <c r="A107" s="5" t="s">
        <v>100</v>
      </c>
      <c r="B107" s="5" t="s">
        <v>25</v>
      </c>
      <c r="C107" s="5" t="s">
        <v>36</v>
      </c>
      <c r="D107" s="6">
        <v>0</v>
      </c>
      <c r="E107" s="6">
        <v>0</v>
      </c>
      <c r="F107" s="6">
        <v>16</v>
      </c>
      <c r="G107" s="7"/>
      <c r="H107" s="5"/>
      <c r="I107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08" spans="1:9" x14ac:dyDescent="0.25">
      <c r="A108" s="5" t="s">
        <v>133</v>
      </c>
      <c r="B108" s="5" t="s">
        <v>25</v>
      </c>
      <c r="C108" s="5" t="s">
        <v>32</v>
      </c>
      <c r="D108" s="6">
        <v>0</v>
      </c>
      <c r="E108" s="6">
        <v>10</v>
      </c>
      <c r="F108" s="6">
        <v>16</v>
      </c>
      <c r="G108" s="7"/>
      <c r="H108" s="5"/>
      <c r="I108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09" spans="1:9" x14ac:dyDescent="0.25">
      <c r="A109" s="5" t="s">
        <v>106</v>
      </c>
      <c r="B109" s="5" t="s">
        <v>25</v>
      </c>
      <c r="C109" s="5" t="s">
        <v>32</v>
      </c>
      <c r="D109" s="6">
        <v>0</v>
      </c>
      <c r="E109" s="6">
        <v>0</v>
      </c>
      <c r="F109" s="6">
        <v>16</v>
      </c>
      <c r="G109" s="7"/>
      <c r="H109" s="5"/>
      <c r="I109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10" spans="1:9" x14ac:dyDescent="0.25">
      <c r="A110" s="5" t="s">
        <v>136</v>
      </c>
      <c r="B110" s="5" t="s">
        <v>14</v>
      </c>
      <c r="C110" s="5" t="s">
        <v>32</v>
      </c>
      <c r="D110" s="6">
        <v>24</v>
      </c>
      <c r="E110" s="6">
        <v>10</v>
      </c>
      <c r="F110" s="6">
        <v>10</v>
      </c>
      <c r="G110" s="7"/>
      <c r="H110" s="5"/>
      <c r="I110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11" spans="1:9" x14ac:dyDescent="0.25">
      <c r="A111" s="5" t="s">
        <v>98</v>
      </c>
      <c r="B111" s="5" t="s">
        <v>25</v>
      </c>
      <c r="C111" s="5" t="s">
        <v>36</v>
      </c>
      <c r="D111" s="6">
        <v>10</v>
      </c>
      <c r="E111" s="6">
        <v>0</v>
      </c>
      <c r="F111" s="6">
        <v>10</v>
      </c>
      <c r="G111" s="7"/>
      <c r="H111" s="5"/>
      <c r="I111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12" spans="1:9" x14ac:dyDescent="0.25">
      <c r="A112" s="5" t="s">
        <v>69</v>
      </c>
      <c r="B112" s="5" t="s">
        <v>25</v>
      </c>
      <c r="C112" s="5" t="s">
        <v>15</v>
      </c>
      <c r="D112" s="6">
        <v>0</v>
      </c>
      <c r="E112" s="6">
        <v>0</v>
      </c>
      <c r="F112" s="6">
        <v>0</v>
      </c>
      <c r="G112" s="7"/>
      <c r="H112" s="5"/>
      <c r="I112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13" spans="1:9" x14ac:dyDescent="0.25">
      <c r="A113" s="5" t="s">
        <v>110</v>
      </c>
      <c r="B113" s="5" t="s">
        <v>14</v>
      </c>
      <c r="C113" s="5" t="s">
        <v>15</v>
      </c>
      <c r="D113" s="6">
        <v>0</v>
      </c>
      <c r="E113" s="6">
        <v>10</v>
      </c>
      <c r="F113" s="6">
        <v>60</v>
      </c>
      <c r="G113" s="7"/>
      <c r="H113" s="5"/>
      <c r="I113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14" spans="1:9" x14ac:dyDescent="0.25">
      <c r="A114" s="5" t="s">
        <v>61</v>
      </c>
      <c r="B114" s="5" t="s">
        <v>25</v>
      </c>
      <c r="C114" s="5" t="s">
        <v>15</v>
      </c>
      <c r="D114" s="6">
        <v>10</v>
      </c>
      <c r="E114" s="6">
        <v>0</v>
      </c>
      <c r="F114" s="6">
        <v>10</v>
      </c>
      <c r="G114" s="7"/>
      <c r="H114" s="5"/>
      <c r="I114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15" spans="1:9" x14ac:dyDescent="0.25">
      <c r="A115" s="5" t="s">
        <v>184</v>
      </c>
      <c r="B115" s="5" t="s">
        <v>14</v>
      </c>
      <c r="C115" s="5" t="s">
        <v>32</v>
      </c>
      <c r="D115" s="6">
        <v>24</v>
      </c>
      <c r="E115" s="6">
        <v>20</v>
      </c>
      <c r="F115" s="6">
        <v>0</v>
      </c>
      <c r="G115" s="7"/>
      <c r="H115" s="5"/>
      <c r="I115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16" spans="1:9" x14ac:dyDescent="0.25">
      <c r="A116" s="5" t="s">
        <v>96</v>
      </c>
      <c r="B116" s="5" t="s">
        <v>33</v>
      </c>
      <c r="C116" s="5" t="s">
        <v>15</v>
      </c>
      <c r="D116" s="6">
        <v>0</v>
      </c>
      <c r="E116" s="6">
        <v>0</v>
      </c>
      <c r="F116" s="6">
        <v>8</v>
      </c>
      <c r="G116" s="7"/>
      <c r="H116" s="5"/>
      <c r="I116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17" spans="1:9" x14ac:dyDescent="0.25">
      <c r="A117" s="5" t="s">
        <v>65</v>
      </c>
      <c r="B117" s="5" t="s">
        <v>25</v>
      </c>
      <c r="C117" s="5" t="s">
        <v>32</v>
      </c>
      <c r="D117" s="6">
        <v>10</v>
      </c>
      <c r="E117" s="6">
        <v>0</v>
      </c>
      <c r="F117" s="6">
        <v>10</v>
      </c>
      <c r="G117" s="7"/>
      <c r="H117" s="5"/>
      <c r="I117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18" spans="1:9" x14ac:dyDescent="0.25">
      <c r="A118" s="5" t="s">
        <v>149</v>
      </c>
      <c r="B118" s="5" t="s">
        <v>33</v>
      </c>
      <c r="C118" s="5" t="s">
        <v>15</v>
      </c>
      <c r="D118" s="6">
        <v>0</v>
      </c>
      <c r="E118" s="6">
        <v>10</v>
      </c>
      <c r="F118" s="6">
        <v>0</v>
      </c>
      <c r="G118" s="7"/>
      <c r="H118" s="5"/>
      <c r="I118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19" spans="1:9" x14ac:dyDescent="0.25">
      <c r="A119" s="5" t="s">
        <v>99</v>
      </c>
      <c r="B119" s="5" t="s">
        <v>25</v>
      </c>
      <c r="C119" s="5" t="s">
        <v>36</v>
      </c>
      <c r="D119" s="6">
        <v>10</v>
      </c>
      <c r="E119" s="6">
        <v>0</v>
      </c>
      <c r="F119" s="6">
        <v>10</v>
      </c>
      <c r="G119" s="7"/>
      <c r="H119" s="5"/>
      <c r="I119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20" spans="1:9" x14ac:dyDescent="0.25">
      <c r="A120" s="5" t="s">
        <v>103</v>
      </c>
      <c r="B120" s="5" t="s">
        <v>25</v>
      </c>
      <c r="C120" s="5" t="s">
        <v>32</v>
      </c>
      <c r="D120" s="6">
        <v>0</v>
      </c>
      <c r="E120" s="6">
        <v>0</v>
      </c>
      <c r="F120" s="6">
        <v>16</v>
      </c>
      <c r="G120" s="7"/>
      <c r="H120" s="5"/>
      <c r="I120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21" spans="1:9" x14ac:dyDescent="0.25">
      <c r="A121" s="5" t="s">
        <v>196</v>
      </c>
      <c r="B121" s="5" t="s">
        <v>14</v>
      </c>
      <c r="C121" s="5" t="s">
        <v>15</v>
      </c>
      <c r="D121" s="6">
        <v>0</v>
      </c>
      <c r="E121" s="6">
        <v>0</v>
      </c>
      <c r="F121" s="6">
        <v>72</v>
      </c>
      <c r="G121" s="7"/>
      <c r="H121" s="5"/>
      <c r="I121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22" spans="1:9" x14ac:dyDescent="0.25">
      <c r="A122" s="5" t="s">
        <v>89</v>
      </c>
      <c r="B122" s="5" t="s">
        <v>33</v>
      </c>
      <c r="C122" s="5" t="s">
        <v>36</v>
      </c>
      <c r="D122" s="6">
        <v>0</v>
      </c>
      <c r="E122" s="6">
        <v>0</v>
      </c>
      <c r="F122" s="6">
        <v>0</v>
      </c>
      <c r="G122" s="7"/>
      <c r="H122" s="5"/>
      <c r="I122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23" spans="1:9" x14ac:dyDescent="0.25">
      <c r="A123" s="5" t="s">
        <v>94</v>
      </c>
      <c r="B123" s="5" t="s">
        <v>25</v>
      </c>
      <c r="C123" s="5" t="s">
        <v>32</v>
      </c>
      <c r="D123" s="6">
        <v>10</v>
      </c>
      <c r="E123" s="6">
        <v>0</v>
      </c>
      <c r="F123" s="6">
        <v>0</v>
      </c>
      <c r="G123" s="7"/>
      <c r="H123" s="5"/>
      <c r="I123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24" spans="1:9" x14ac:dyDescent="0.25">
      <c r="A124" s="5" t="s">
        <v>95</v>
      </c>
      <c r="B124" s="5" t="s">
        <v>33</v>
      </c>
      <c r="C124" s="5" t="s">
        <v>15</v>
      </c>
      <c r="D124" s="6">
        <v>0</v>
      </c>
      <c r="E124" s="6">
        <v>0</v>
      </c>
      <c r="F124" s="6">
        <v>8</v>
      </c>
      <c r="G124" s="7"/>
      <c r="H124" s="5"/>
      <c r="I124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25" spans="1:9" x14ac:dyDescent="0.25">
      <c r="A125" s="14" t="s">
        <v>122</v>
      </c>
      <c r="B125" s="14" t="s">
        <v>14</v>
      </c>
      <c r="C125" s="14" t="s">
        <v>15</v>
      </c>
      <c r="D125" s="15">
        <v>20</v>
      </c>
      <c r="E125" s="15">
        <v>16</v>
      </c>
      <c r="F125" s="15">
        <v>16</v>
      </c>
      <c r="G125" s="16"/>
      <c r="H125" s="14"/>
      <c r="I125" s="17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26" spans="1:9" x14ac:dyDescent="0.25">
      <c r="A126" s="5" t="s">
        <v>157</v>
      </c>
      <c r="B126" s="5" t="s">
        <v>25</v>
      </c>
      <c r="C126" s="5" t="s">
        <v>32</v>
      </c>
      <c r="D126" s="6">
        <v>0</v>
      </c>
      <c r="E126" s="6">
        <v>16</v>
      </c>
      <c r="F126" s="6">
        <v>0</v>
      </c>
      <c r="G126" s="7"/>
      <c r="H126" s="5"/>
      <c r="I126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27" spans="1:9" x14ac:dyDescent="0.25">
      <c r="A127" s="5" t="s">
        <v>189</v>
      </c>
      <c r="B127" s="5" t="s">
        <v>14</v>
      </c>
      <c r="C127" s="5" t="s">
        <v>36</v>
      </c>
      <c r="D127" s="6">
        <v>12</v>
      </c>
      <c r="E127" s="6">
        <v>30</v>
      </c>
      <c r="F127" s="6">
        <v>10</v>
      </c>
      <c r="G127" s="7"/>
      <c r="H127" s="5"/>
      <c r="I127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28" spans="1:9" x14ac:dyDescent="0.25">
      <c r="A128" s="5" t="s">
        <v>167</v>
      </c>
      <c r="B128" s="5" t="s">
        <v>25</v>
      </c>
      <c r="C128" s="5" t="s">
        <v>36</v>
      </c>
      <c r="D128" s="6">
        <v>10</v>
      </c>
      <c r="E128" s="6">
        <v>16</v>
      </c>
      <c r="F128" s="6">
        <v>0</v>
      </c>
      <c r="G128" s="7"/>
      <c r="H128" s="5"/>
      <c r="I128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29" spans="1:9" x14ac:dyDescent="0.25">
      <c r="A129" s="14" t="s">
        <v>120</v>
      </c>
      <c r="B129" s="14" t="s">
        <v>14</v>
      </c>
      <c r="C129" s="14" t="s">
        <v>15</v>
      </c>
      <c r="D129" s="15">
        <v>24</v>
      </c>
      <c r="E129" s="15">
        <v>16</v>
      </c>
      <c r="F129" s="15">
        <v>16</v>
      </c>
      <c r="G129" s="16"/>
      <c r="H129" s="14"/>
      <c r="I129" s="17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30" spans="1:9" x14ac:dyDescent="0.25">
      <c r="A130" s="5" t="s">
        <v>141</v>
      </c>
      <c r="B130" s="5" t="s">
        <v>25</v>
      </c>
      <c r="C130" s="5" t="s">
        <v>32</v>
      </c>
      <c r="D130" s="6">
        <v>0</v>
      </c>
      <c r="E130" s="6">
        <v>16</v>
      </c>
      <c r="F130" s="6">
        <v>0</v>
      </c>
      <c r="G130" s="7"/>
      <c r="H130" s="5"/>
      <c r="I130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31" spans="1:9" x14ac:dyDescent="0.25">
      <c r="A131" s="5" t="s">
        <v>107</v>
      </c>
      <c r="B131" s="5" t="s">
        <v>25</v>
      </c>
      <c r="C131" s="5" t="s">
        <v>32</v>
      </c>
      <c r="D131" s="6">
        <v>0</v>
      </c>
      <c r="E131" s="6">
        <v>0</v>
      </c>
      <c r="F131" s="6">
        <v>16</v>
      </c>
      <c r="G131" s="7"/>
      <c r="H131" s="5"/>
      <c r="I131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32" spans="1:9" x14ac:dyDescent="0.25">
      <c r="A132" s="5" t="s">
        <v>172</v>
      </c>
      <c r="B132" s="5" t="s">
        <v>25</v>
      </c>
      <c r="C132" s="5" t="s">
        <v>36</v>
      </c>
      <c r="D132" s="6">
        <v>0</v>
      </c>
      <c r="E132" s="6">
        <v>16</v>
      </c>
      <c r="F132" s="6">
        <v>10</v>
      </c>
      <c r="G132" s="7"/>
      <c r="H132" s="5"/>
      <c r="I132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33" spans="1:9" x14ac:dyDescent="0.25">
      <c r="A133" s="5" t="s">
        <v>195</v>
      </c>
      <c r="B133" s="5" t="s">
        <v>25</v>
      </c>
      <c r="C133" s="5" t="s">
        <v>15</v>
      </c>
      <c r="D133" s="6">
        <v>0</v>
      </c>
      <c r="E133" s="6">
        <v>16</v>
      </c>
      <c r="F133" s="6">
        <v>10</v>
      </c>
      <c r="G133" s="7"/>
      <c r="H133" s="5"/>
      <c r="I133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34" spans="1:9" x14ac:dyDescent="0.25">
      <c r="A134" s="5" t="s">
        <v>185</v>
      </c>
      <c r="B134" s="5" t="s">
        <v>14</v>
      </c>
      <c r="C134" s="5" t="s">
        <v>32</v>
      </c>
      <c r="D134" s="6">
        <v>24</v>
      </c>
      <c r="E134" s="6">
        <v>20</v>
      </c>
      <c r="F134" s="6">
        <v>0</v>
      </c>
      <c r="G134" s="7"/>
      <c r="H134" s="5"/>
      <c r="I134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35" spans="1:9" x14ac:dyDescent="0.25">
      <c r="A135" s="5" t="s">
        <v>183</v>
      </c>
      <c r="B135" s="5" t="s">
        <v>14</v>
      </c>
      <c r="C135" s="5" t="s">
        <v>32</v>
      </c>
      <c r="D135" s="6">
        <v>24</v>
      </c>
      <c r="E135" s="6">
        <v>20</v>
      </c>
      <c r="F135" s="6">
        <v>0</v>
      </c>
      <c r="G135" s="7"/>
      <c r="H135" s="5"/>
      <c r="I135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36" spans="1:9" x14ac:dyDescent="0.25">
      <c r="A136" s="5" t="s">
        <v>90</v>
      </c>
      <c r="B136" s="5" t="s">
        <v>33</v>
      </c>
      <c r="C136" s="5" t="s">
        <v>36</v>
      </c>
      <c r="D136" s="6">
        <v>0</v>
      </c>
      <c r="E136" s="6">
        <v>0</v>
      </c>
      <c r="F136" s="6">
        <v>0</v>
      </c>
      <c r="G136" s="7"/>
      <c r="H136" s="5"/>
      <c r="I136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  <row r="137" spans="1:9" x14ac:dyDescent="0.25">
      <c r="A137" s="5" t="s">
        <v>109</v>
      </c>
      <c r="B137" s="5" t="s">
        <v>14</v>
      </c>
      <c r="C137" s="5" t="s">
        <v>15</v>
      </c>
      <c r="D137" s="6">
        <v>0</v>
      </c>
      <c r="E137" s="6">
        <v>10</v>
      </c>
      <c r="F137" s="6">
        <v>60</v>
      </c>
      <c r="G137" s="7"/>
      <c r="H137" s="5"/>
      <c r="I137" s="8" t="e">
        <f>(SUM(Table29[[#This Row],[Att]])+(Table29[[#This Row],[Def]]*0.01)+(Table29[[#This Row],[HP]]*0.6))*
(SUM(IF(Table29[[#This Row],[Type]]="Base",1),
IF(Table29[[#This Row],[Type]]="Leader",0.9),
IF(Table29[[#This Row],[Type]]="Fury",0.5),
IF(Table29[[#This Row],[Type]]="Wonder",0.95)))/
(SUM(IF(Table29[[#This Row],[Level]]="1 to 2",40),
IF(Table29[[#This Row],[Level]]="2 to 3",80),
IF(Table29[[#This Row],[Level]]="3 to 4",240),
IF(Table29[[#This Row],[Level]]="4 to 5",480),
IF(Table29[[#This Row],[Level]]="5 to 6",1440),
IF(Table29[[#This Row],[Level]]="6 to 7",2880),
IF(Table29[[#This Row],[Level]]="7 to 8",4320),
IF(Table29[[#This Row],[Level]]="8 to 9",8640),
IF(Table29[[#This Row],[Level]]="9 to 10",17280),
IF(Table29[[#This Row],[Level]]="10 to 11",25920),
IF(Table29[[#This Row],[Level]]="11 to 12",34560),
IF(Table29[[#This Row],[Level]]=12,-10000)))*
(SUM(IF(Table29[[#This Row],[Level]]="1 to 2",0.12),
IF(Table29[[#This Row],[Level]]="2 to 3",0.14),
IF(Table29[[#This Row],[Level]]="3 to 4",0.17),
IF(Table29[[#This Row],[Level]]="4 to 5",0.2),
IF(Table29[[#This Row],[Level]]="5 to 6",0.24),
IF(Table29[[#This Row],[Level]]="6 to 7",0.28),
IF(Table29[[#This Row],[Level]]="7 to 8",0.32),
IF(Table29[[#This Row],[Level]]="8 to 9",0.365),
IF(Table29[[#This Row],[Level]]="9 to 10",0.41),
IF(Table29[[#This Row],[Level]]="10 to 11",0.455),
IF(Table29[[#This Row],[Level]]="11 to 12",0.5)))*
(SUM(IF(Table29[[#This Row],[Stars]]="0",1),
IF(Table29[[#This Row],[Stars]]="1",1.1),
IF(Table29[[#This Row],[Stars]]="2",1.2),
IF(Table29[[#This Row],[Stars]]="3",1.3),
IF(Table29[[#This Row],[Stars]]="4",1.4),
IF(Table29[[#This Row],[Stars]]="5",1.5),
IF(Table29[[#This Row],[Stars]]="Blessed",2)))</f>
        <v>#DIV/0!</v>
      </c>
    </row>
  </sheetData>
  <dataValidations count="4">
    <dataValidation type="list" allowBlank="1" showInputMessage="1" showErrorMessage="1" sqref="H2:H137" xr:uid="{2F8D8F05-1812-4DC7-95EA-F60C806D16CA}">
      <formula1>$O$2:$O$8</formula1>
    </dataValidation>
    <dataValidation type="list" allowBlank="1" showInputMessage="1" showErrorMessage="1" sqref="B2:B137" xr:uid="{A937BCDD-805A-41FB-AA06-23A4CF8A8432}">
      <formula1>$V$2:$V$4</formula1>
    </dataValidation>
    <dataValidation type="list" allowBlank="1" showInputMessage="1" showErrorMessage="1" sqref="C2:C137" xr:uid="{20C97DB0-2E4A-426D-AAD2-6EF733DFFA2E}">
      <formula1>$R$2:$R$5</formula1>
    </dataValidation>
    <dataValidation type="list" allowBlank="1" showInputMessage="1" showErrorMessage="1" sqref="G2:G134" xr:uid="{202D7C5B-2804-4684-B8C6-6B2E6EBF3C86}">
      <formula1>$L$2:$L$13</formula1>
    </dataValidation>
  </dataValidation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Stars</vt:lpstr>
      <vt:lpstr>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Brinkman</dc:creator>
  <cp:lastModifiedBy>Ryan Brinkman</cp:lastModifiedBy>
  <dcterms:created xsi:type="dcterms:W3CDTF">2023-04-05T00:05:05Z</dcterms:created>
  <dcterms:modified xsi:type="dcterms:W3CDTF">2023-06-14T13:36:28Z</dcterms:modified>
</cp:coreProperties>
</file>