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이예찬\Desktop\"/>
    </mc:Choice>
  </mc:AlternateContent>
  <xr:revisionPtr revIDLastSave="0" documentId="13_ncr:1_{BACE920A-B648-4428-8FF5-0924D5F88278}" xr6:coauthVersionLast="46" xr6:coauthVersionMax="46" xr10:uidLastSave="{00000000-0000-0000-0000-000000000000}"/>
  <bookViews>
    <workbookView xWindow="4620" yWindow="3495" windowWidth="28800" windowHeight="15435" xr2:uid="{16B3091B-AE79-4B96-B001-2B4AA45225AC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2" l="1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6" i="2"/>
  <c r="I17" i="2"/>
  <c r="I4" i="2"/>
  <c r="I15" i="2"/>
  <c r="I14" i="2"/>
  <c r="I13" i="2"/>
  <c r="I12" i="2"/>
  <c r="I11" i="2"/>
  <c r="I10" i="2"/>
  <c r="I9" i="2"/>
  <c r="I8" i="2"/>
  <c r="I7" i="2"/>
  <c r="I6" i="2"/>
  <c r="I5" i="2"/>
  <c r="I3" i="2"/>
  <c r="I2" i="2"/>
  <c r="B2" i="1" l="1"/>
</calcChain>
</file>

<file path=xl/sharedStrings.xml><?xml version="1.0" encoding="utf-8"?>
<sst xmlns="http://schemas.openxmlformats.org/spreadsheetml/2006/main" count="245" uniqueCount="232">
  <si>
    <t>합계</t>
    <phoneticPr fontId="1" type="noConversion"/>
  </si>
  <si>
    <t>주소</t>
    <phoneticPr fontId="1" type="noConversion"/>
  </si>
  <si>
    <t>천호1동 주민센터</t>
    <phoneticPr fontId="1" type="noConversion"/>
  </si>
  <si>
    <t>강남구청</t>
    <phoneticPr fontId="1" type="noConversion"/>
  </si>
  <si>
    <t>우이동주민센터</t>
    <phoneticPr fontId="1" type="noConversion"/>
  </si>
  <si>
    <t>강서 푸른들청소년도서관</t>
    <phoneticPr fontId="1" type="noConversion"/>
  </si>
  <si>
    <t>신림동주민센터</t>
    <phoneticPr fontId="1" type="noConversion"/>
  </si>
  <si>
    <t>구의 아리수정수센터</t>
    <phoneticPr fontId="1" type="noConversion"/>
  </si>
  <si>
    <t>구로고등학교</t>
    <phoneticPr fontId="1" type="noConversion"/>
  </si>
  <si>
    <t>시흥5동 주민센터</t>
    <phoneticPr fontId="1" type="noConversion"/>
  </si>
  <si>
    <t>상계2동 주민센터</t>
    <phoneticPr fontId="1" type="noConversion"/>
  </si>
  <si>
    <t>쌍문동 천소년문화의집</t>
    <phoneticPr fontId="1" type="noConversion"/>
  </si>
  <si>
    <t>용두초등학교</t>
    <phoneticPr fontId="1" type="noConversion"/>
  </si>
  <si>
    <t>사당4동 주민센터</t>
    <phoneticPr fontId="1" type="noConversion"/>
  </si>
  <si>
    <t>망원1동 주민센터</t>
    <phoneticPr fontId="1" type="noConversion"/>
  </si>
  <si>
    <t>홍제3동 주민센터</t>
    <phoneticPr fontId="1" type="noConversion"/>
  </si>
  <si>
    <t>반포2동 주민센터</t>
    <phoneticPr fontId="1" type="noConversion"/>
  </si>
  <si>
    <t>성수1가1동 주민센터</t>
    <phoneticPr fontId="1" type="noConversion"/>
  </si>
  <si>
    <t>길음2동 주민센터</t>
    <phoneticPr fontId="1" type="noConversion"/>
  </si>
  <si>
    <t>삼전동 주민센터</t>
    <phoneticPr fontId="1" type="noConversion"/>
  </si>
  <si>
    <t>신정4동 문화센터</t>
    <phoneticPr fontId="1" type="noConversion"/>
  </si>
  <si>
    <t>영등포구청</t>
    <phoneticPr fontId="1" type="noConversion"/>
  </si>
  <si>
    <t>용산 서울 중부기술교육원</t>
    <phoneticPr fontId="1" type="noConversion"/>
  </si>
  <si>
    <t>은평 환경산업기술원</t>
    <phoneticPr fontId="1" type="noConversion"/>
  </si>
  <si>
    <t>종로5,6가동 주민센터</t>
    <phoneticPr fontId="1" type="noConversion"/>
  </si>
  <si>
    <t>서울시청 서소문별관</t>
    <phoneticPr fontId="1" type="noConversion"/>
  </si>
  <si>
    <t>중랑 건강가정지원센터</t>
    <phoneticPr fontId="1" type="noConversion"/>
  </si>
  <si>
    <t>강남대로 양재동</t>
    <phoneticPr fontId="1" type="noConversion"/>
  </si>
  <si>
    <t>강변북로 한강사업본부</t>
    <phoneticPr fontId="1" type="noConversion"/>
  </si>
  <si>
    <t>공항대로 마곡역</t>
    <phoneticPr fontId="1" type="noConversion"/>
  </si>
  <si>
    <t>도산대로 신사역</t>
    <phoneticPr fontId="1" type="noConversion"/>
  </si>
  <si>
    <t>동작대로 이수역</t>
    <phoneticPr fontId="1" type="noConversion"/>
  </si>
  <si>
    <t>시흥대로 한양수자인아파트</t>
    <phoneticPr fontId="1" type="noConversion"/>
  </si>
  <si>
    <t>신촌로 신촌역</t>
    <phoneticPr fontId="1" type="noConversion"/>
  </si>
  <si>
    <t>영등포로 영등포시장사거리</t>
    <phoneticPr fontId="1" type="noConversion"/>
  </si>
  <si>
    <t>정릉로 돈암동</t>
    <phoneticPr fontId="1" type="noConversion"/>
  </si>
  <si>
    <t>종로 종묘주차장</t>
    <phoneticPr fontId="1" type="noConversion"/>
  </si>
  <si>
    <t>천호대로 강당성모요양병원</t>
    <phoneticPr fontId="1" type="noConversion"/>
  </si>
  <si>
    <t>청계천로 청계4가사거리</t>
    <phoneticPr fontId="1" type="noConversion"/>
  </si>
  <si>
    <t>한강대로 서울역</t>
    <phoneticPr fontId="1" type="noConversion"/>
  </si>
  <si>
    <t>홍릉로 청량리역</t>
    <phoneticPr fontId="1" type="noConversion"/>
  </si>
  <si>
    <t>화랑로 태릉입구역</t>
    <phoneticPr fontId="1" type="noConversion"/>
  </si>
  <si>
    <t>교통측정소 명</t>
    <phoneticPr fontId="1" type="noConversion"/>
  </si>
  <si>
    <t>미세먼지 측정소 명</t>
    <phoneticPr fontId="1" type="noConversion"/>
  </si>
  <si>
    <t>도로명 주소</t>
    <phoneticPr fontId="1" type="noConversion"/>
  </si>
  <si>
    <t>위도,경도</t>
    <phoneticPr fontId="1" type="noConversion"/>
  </si>
  <si>
    <t>서소문(삼성건설 앞)</t>
    <phoneticPr fontId="1" type="noConversion"/>
  </si>
  <si>
    <t>중구(서소문동)</t>
  </si>
  <si>
    <t>37.56443312218745, 126.97558359626409</t>
  </si>
  <si>
    <t>종로3가</t>
    <phoneticPr fontId="1" type="noConversion"/>
  </si>
  <si>
    <t>종로구(효제동)</t>
  </si>
  <si>
    <t>37.57220345748283, 127.00495385379092</t>
  </si>
  <si>
    <t>중랑구(면목동,면목본동)</t>
    <phoneticPr fontId="1" type="noConversion"/>
  </si>
  <si>
    <t>서울 중랑구 용마산로 369 건강가정지원센터</t>
  </si>
  <si>
    <t>37.58510354165147, 127.09396925384974</t>
  </si>
  <si>
    <t>퇴계로입구</t>
    <phoneticPr fontId="1" type="noConversion"/>
  </si>
  <si>
    <t>동대문구(용두동)</t>
  </si>
  <si>
    <t>서울 동대문구 천호대로13길 43 용두초등학교</t>
  </si>
  <si>
    <t>37.576212862940906, 127.02900783185828</t>
  </si>
  <si>
    <t>미미예식장,구기터널 93</t>
    <phoneticPr fontId="1" type="noConversion"/>
  </si>
  <si>
    <t>은평구(불광동)</t>
  </si>
  <si>
    <t>37.61024096430022, 126.93501987097886</t>
  </si>
  <si>
    <t>양화대교</t>
    <phoneticPr fontId="1" type="noConversion"/>
  </si>
  <si>
    <t>마포구(대흥동)</t>
  </si>
  <si>
    <t>37.5557689933435, 126.90553874029628</t>
  </si>
  <si>
    <t>여의2교(파천교)</t>
    <phoneticPr fontId="1" type="noConversion"/>
  </si>
  <si>
    <t>영등포구(당산동)</t>
  </si>
  <si>
    <t>서울특별시 영등포구 당산로 123 영등포구청 (당산동3가)</t>
  </si>
  <si>
    <t>37.526556698351726, 126.89621308262517</t>
  </si>
  <si>
    <t>낙성대역</t>
    <phoneticPr fontId="1" type="noConversion"/>
  </si>
  <si>
    <t>동작구(사당동)</t>
  </si>
  <si>
    <t>서울 동작구 사당로16아길 6 사당4동 주민센터</t>
  </si>
  <si>
    <t>37.48108073042589, 126.97156571145956</t>
  </si>
  <si>
    <t>문성터널 24번</t>
    <phoneticPr fontId="1" type="noConversion"/>
  </si>
  <si>
    <t>관악구(신림동)</t>
  </si>
  <si>
    <t>서울 관악구 신림동길 14 신림동 주민센터</t>
  </si>
  <si>
    <t>37.48755048313737, 126.9270590826245</t>
  </si>
  <si>
    <t>종합운동장(올림픽로) 88번</t>
    <phoneticPr fontId="1" type="noConversion"/>
  </si>
  <si>
    <t>강남구(삼성2동)</t>
    <phoneticPr fontId="1" type="noConversion"/>
  </si>
  <si>
    <t>서울 강남구 학동로 426 강남구청 별관 1동</t>
  </si>
  <si>
    <t>37.51784843045876, 127.04792118262502</t>
  </si>
  <si>
    <t>금천구(시흥5동)</t>
    <phoneticPr fontId="1" type="noConversion"/>
  </si>
  <si>
    <t>서울 금천구 금하로21길 20 시흥5동 주민센터</t>
  </si>
  <si>
    <t>37.452598227169595, 126.90823726702105</t>
    <phoneticPr fontId="1" type="noConversion"/>
  </si>
  <si>
    <t>천호대교 27번</t>
    <phoneticPr fontId="1" type="noConversion"/>
  </si>
  <si>
    <t>강동구(천호1동)</t>
    <phoneticPr fontId="1" type="noConversion"/>
  </si>
  <si>
    <t>37.54518033197455, 127.13677726913122</t>
  </si>
  <si>
    <t>창동전화국 91</t>
    <phoneticPr fontId="1" type="noConversion"/>
  </si>
  <si>
    <t>강북구(번동)</t>
  </si>
  <si>
    <t>37.647935765744876, 127.01187220236272</t>
  </si>
  <si>
    <t>상월파출소 85</t>
    <phoneticPr fontId="1" type="noConversion"/>
  </si>
  <si>
    <t>성북구(길음동)</t>
  </si>
  <si>
    <t>서울 성북구 삼양로2길 70 길음2동 주민센터</t>
  </si>
  <si>
    <t>37.60688349214419, 127.02730959871882</t>
  </si>
  <si>
    <t>남산1호터널 26</t>
    <phoneticPr fontId="1" type="noConversion"/>
  </si>
  <si>
    <t>용산구(한남동)</t>
  </si>
  <si>
    <t>서울 용산구 한남대로 136 서울특별시중부기술교육원</t>
  </si>
  <si>
    <t>37.54013536620098, 127.00484900945126</t>
  </si>
  <si>
    <t xml:space="preserve"> 잠실대교북단 30</t>
    <phoneticPr fontId="1" type="noConversion"/>
  </si>
  <si>
    <t>광진구(구의동)</t>
  </si>
  <si>
    <t>서울특별시 광진구 광나루로 571 구의 아리수정수센터</t>
  </si>
  <si>
    <t>37.547326306912424, 127.0925027718788</t>
  </si>
  <si>
    <t>성동구(성수동)</t>
  </si>
  <si>
    <t>서울 성동구 뚝섬로3길 18 성수1가1동주민센터</t>
  </si>
  <si>
    <t>37.5423113021354, 127.04962112495528</t>
  </si>
  <si>
    <t>도봉구(쌍문동)</t>
  </si>
  <si>
    <t>서울 도봉구 시루봉로2길 34 쌍문동청소년문화의집</t>
  </si>
  <si>
    <t>37.65433144512964, 127.02898979796872</t>
  </si>
  <si>
    <t>서대문구(남가좌동)</t>
  </si>
  <si>
    <t>서울 서대문구 세검정로4길 32(홍제3동 주민센터)</t>
  </si>
  <si>
    <t>37.593848534171975, 126.9497296425027</t>
  </si>
  <si>
    <t>시흥 i.c 45</t>
    <phoneticPr fontId="1" type="noConversion"/>
  </si>
  <si>
    <t>구로구(구로동)</t>
  </si>
  <si>
    <t>서울 구로구 가마산로 27길 45 구로고등학교</t>
  </si>
  <si>
    <t>37.498536161898954, 126.89011889796548</t>
  </si>
  <si>
    <t>반포대교 36</t>
    <phoneticPr fontId="1" type="noConversion"/>
  </si>
  <si>
    <t>서초구(반포동)</t>
  </si>
  <si>
    <t>서울 서초구 신반포로15길 16 반포 2동 주민센터</t>
  </si>
  <si>
    <t>37.50471690704273, 126.9944439894718</t>
  </si>
  <si>
    <t>화곡터널 104</t>
    <phoneticPr fontId="1" type="noConversion"/>
  </si>
  <si>
    <t>강서구(화곡동)</t>
  </si>
  <si>
    <t>서울 강서구 강서로 45 다길 71 화곡3동 푸른들청소년도서관</t>
  </si>
  <si>
    <t>37.54467067412767, 126.83542678964032</t>
  </si>
  <si>
    <t>송파구(삼전동)</t>
    <phoneticPr fontId="1" type="noConversion"/>
  </si>
  <si>
    <t>서울 송파구 백제고분로 236 삼전동 주민센터 (삼전동)</t>
  </si>
  <si>
    <t>37.502913388659714, 127.09248351145995</t>
  </si>
  <si>
    <t>양천구(신정동)</t>
  </si>
  <si>
    <t>서울 양천구 중앙로52길 56 신정4동 문화센터</t>
  </si>
  <si>
    <t>37.52597377493448, 126.85659566363469</t>
  </si>
  <si>
    <t>노원구(상계동)</t>
  </si>
  <si>
    <t>서울 노원구 상계로 118 상계2동 주민센터 (23길 17 노원구 원터행복발전소)</t>
  </si>
  <si>
    <t>37.65746672104241, 127.06786606733485</t>
  </si>
  <si>
    <t>강남대로</t>
    <phoneticPr fontId="1" type="noConversion"/>
  </si>
  <si>
    <t>37.48195921030677, 127.0359451956356</t>
  </si>
  <si>
    <t>강변북로</t>
  </si>
  <si>
    <t>성동구 강변북로 257 (한강사업본부 옆)</t>
  </si>
  <si>
    <t>37.539005971269816, 127.0416341557477</t>
  </si>
  <si>
    <t>공항대로</t>
  </si>
  <si>
    <t>강서구 공항대로 271(마곡역 버스중앙차로정류장) (최초설치2010년)</t>
    <phoneticPr fontId="1" type="noConversion"/>
  </si>
  <si>
    <t>37.56206562211492, 126.82688507442488</t>
  </si>
  <si>
    <t>도산대로</t>
  </si>
  <si>
    <t>강남구 도산대로 104 (신사역2번출구 앞)</t>
  </si>
  <si>
    <t>37.51650543253519, 127.02021182327523</t>
  </si>
  <si>
    <t>동작대로</t>
  </si>
  <si>
    <t>동작구 동작대로 144 (이수역 북단 버스중앙차로)</t>
  </si>
  <si>
    <t>37.4866075437991, 126.98188035577397</t>
  </si>
  <si>
    <t>시흥대로</t>
  </si>
  <si>
    <t>금천구 독산동 996-9</t>
    <phoneticPr fontId="1" type="noConversion"/>
  </si>
  <si>
    <t>37.4751430594987, 126.89863191161255</t>
  </si>
  <si>
    <t>신촌로</t>
  </si>
  <si>
    <t>마포구 노고산동 57-62 (신촌역 7번 출구)</t>
  </si>
  <si>
    <t>37.55605397290101, 126.93701771757537</t>
  </si>
  <si>
    <t>영등포로</t>
  </si>
  <si>
    <t>영등포구 영중로 37(영등포사거리 하나은행 앞)</t>
  </si>
  <si>
    <t>37.519380225164824, 126.904628812047</t>
  </si>
  <si>
    <t>정릉로</t>
  </si>
  <si>
    <t>성북구 돈암동 8-164(내부순환로 길음램프 출구) (최초설치 2010)</t>
    <phoneticPr fontId="1" type="noConversion"/>
  </si>
  <si>
    <t>37.603742627331705, 127.02599833223333</t>
  </si>
  <si>
    <t>종로</t>
  </si>
  <si>
    <t>종로구 종로 169(종묘4공원 앞)</t>
  </si>
  <si>
    <t>37.57152389455453, 126.99567214638721</t>
  </si>
  <si>
    <t>천호대로</t>
  </si>
  <si>
    <t>강동구 천호대로 1151(길동사거리)</t>
  </si>
  <si>
    <t>37.53414847626643, 127.13931602870262</t>
  </si>
  <si>
    <t>청계천로</t>
  </si>
  <si>
    <t>중구 청계천로 184(청계천4가사거리 남강빌딩 앞)</t>
  </si>
  <si>
    <t>37.56883178559789, 126.99808236743618</t>
  </si>
  <si>
    <t>한강대로</t>
  </si>
  <si>
    <t>용산구 한강대로 405(서울역 앞)</t>
  </si>
  <si>
    <t>37.549277133542354, 126.97043361161408</t>
  </si>
  <si>
    <t>홍릉로</t>
  </si>
  <si>
    <t>동대문구 홍릉로 1(청량리전철역 사거리)</t>
  </si>
  <si>
    <t>37.58053831772776, 127.04444305743175</t>
  </si>
  <si>
    <t>화랑로</t>
  </si>
  <si>
    <t>노원구 화랑로 429 (태릉입구역 8번 출구)</t>
  </si>
  <si>
    <t>37.61781726545141, 127.07509573960363</t>
  </si>
  <si>
    <t>관악산</t>
  </si>
  <si>
    <t>과천시 자하동길 64 (관악산 중계소)</t>
  </si>
  <si>
    <t>37.44331470968937, 126.9671007388262</t>
  </si>
  <si>
    <t>궁동</t>
  </si>
  <si>
    <t>구로구 부일로17길 158-4 (궁동데이케어센터)</t>
  </si>
  <si>
    <t>37.49868518238417, 126.83032172880517</t>
  </si>
  <si>
    <t>남산</t>
  </si>
  <si>
    <t>용산구 남산공원길 103 (서울타워 별관 2층)</t>
  </si>
  <si>
    <t>37.551339498038715, 126.98828024229921</t>
  </si>
  <si>
    <t>북한산</t>
  </si>
  <si>
    <t>강북구 삼양로 181길 387 (우이령 전경대 위)</t>
    <phoneticPr fontId="1" type="noConversion"/>
  </si>
  <si>
    <t>37.679247431630145, 127.00235103320048</t>
  </si>
  <si>
    <t>세곡</t>
  </si>
  <si>
    <t>강남구 밤고개로 337 (세곡사거리)</t>
  </si>
  <si>
    <t>37.46425750759732, 127.10890988277653</t>
  </si>
  <si>
    <t>서울 중구 덕수궁길 15 시청서소문별관 3동</t>
    <phoneticPr fontId="1" type="noConversion"/>
  </si>
  <si>
    <t>서울 종로구 종로35가길 19 종로5,6가 동 주민센터</t>
    <phoneticPr fontId="1" type="noConversion"/>
  </si>
  <si>
    <t>서울 마포구 포은로 6길 10 망원1동주민센터 옥상</t>
    <phoneticPr fontId="1" type="noConversion"/>
  </si>
  <si>
    <t>서울 강동구 구천면로 42길 59 천호1동 주민센터</t>
    <phoneticPr fontId="1" type="noConversion"/>
  </si>
  <si>
    <t>서울 강북구 삼양로 139길 49 우이동 주민센터</t>
    <phoneticPr fontId="1" type="noConversion"/>
  </si>
  <si>
    <t>녹지면적 합계</t>
    <phoneticPr fontId="1" type="noConversion"/>
  </si>
  <si>
    <t>1km내 복원하천 여부</t>
    <phoneticPr fontId="1" type="noConversion"/>
  </si>
  <si>
    <t>복원하천 면적</t>
    <phoneticPr fontId="1" type="noConversion"/>
  </si>
  <si>
    <t>O(청계천)</t>
    <phoneticPr fontId="1" type="noConversion"/>
  </si>
  <si>
    <t>하천폭</t>
    <phoneticPr fontId="1" type="noConversion"/>
  </si>
  <si>
    <t>?(중랑천)</t>
    <phoneticPr fontId="1" type="noConversion"/>
  </si>
  <si>
    <t>O(성북천, 청계천,정릉천)</t>
    <phoneticPr fontId="1" type="noConversion"/>
  </si>
  <si>
    <t>복원가능면적</t>
    <phoneticPr fontId="1" type="noConversion"/>
  </si>
  <si>
    <t>21,36,60</t>
    <phoneticPr fontId="1" type="noConversion"/>
  </si>
  <si>
    <t>서울 은평구 진흥로 215 (한국환경산업기술원 온실동2층 )</t>
    <phoneticPr fontId="1" type="noConversion"/>
  </si>
  <si>
    <t>녹번천 복원가능</t>
    <phoneticPr fontId="1" type="noConversion"/>
  </si>
  <si>
    <t>O(불광천,홍제천)</t>
    <phoneticPr fontId="1" type="noConversion"/>
  </si>
  <si>
    <t>54, 49</t>
    <phoneticPr fontId="1" type="noConversion"/>
  </si>
  <si>
    <t>한강공원 포함, 한강X</t>
    <phoneticPr fontId="1" type="noConversion"/>
  </si>
  <si>
    <t>O(안양천)</t>
    <phoneticPr fontId="1" type="noConversion"/>
  </si>
  <si>
    <t>X</t>
    <phoneticPr fontId="1" type="noConversion"/>
  </si>
  <si>
    <t>O(도림천)</t>
    <phoneticPr fontId="1" type="noConversion"/>
  </si>
  <si>
    <t>O(도림천), 봉천천 복원계획</t>
    <phoneticPr fontId="1" type="noConversion"/>
  </si>
  <si>
    <t>O(우이천, 대동천)</t>
    <phoneticPr fontId="1" type="noConversion"/>
  </si>
  <si>
    <t>40760, 9637</t>
    <phoneticPr fontId="1" type="noConversion"/>
  </si>
  <si>
    <t>24, 10</t>
    <phoneticPr fontId="1" type="noConversion"/>
  </si>
  <si>
    <t>?(월곡천) 복원가능</t>
    <phoneticPr fontId="1" type="noConversion"/>
  </si>
  <si>
    <t>?(중랑천)애매함</t>
    <phoneticPr fontId="1" type="noConversion"/>
  </si>
  <si>
    <t>O(우이천,방학천)</t>
    <phoneticPr fontId="1" type="noConversion"/>
  </si>
  <si>
    <t>26,24</t>
    <phoneticPr fontId="1" type="noConversion"/>
  </si>
  <si>
    <t>O(홍제천)(현재 상가철거 공사중)</t>
    <phoneticPr fontId="1" type="noConversion"/>
  </si>
  <si>
    <t>O(반포천)</t>
    <phoneticPr fontId="1" type="noConversion"/>
  </si>
  <si>
    <t>O(탄천)</t>
    <phoneticPr fontId="1" type="noConversion"/>
  </si>
  <si>
    <t>O(당현천)</t>
    <phoneticPr fontId="1" type="noConversion"/>
  </si>
  <si>
    <t>서초구 강남대로 201(서초구민회관 앞 중앙차로)</t>
    <phoneticPr fontId="1" type="noConversion"/>
  </si>
  <si>
    <t>O(양재천)</t>
    <phoneticPr fontId="1" type="noConversion"/>
  </si>
  <si>
    <t>X(한강)</t>
    <phoneticPr fontId="1" type="noConversion"/>
  </si>
  <si>
    <t>X(방배천 복원가능)</t>
    <phoneticPr fontId="1" type="noConversion"/>
  </si>
  <si>
    <t>X(봉원천 복원가능)</t>
    <phoneticPr fontId="1" type="noConversion"/>
  </si>
  <si>
    <t>X(샛강)</t>
    <phoneticPr fontId="1" type="noConversion"/>
  </si>
  <si>
    <t>O(월곡천 일부)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</si>
</sst>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2"/>
      <name val="바탕체"/>
      <family val="1"/>
      <charset val="129"/>
    </font>
    <font>
      <sz val="12"/>
      <color theme="1"/>
      <name val="서울한강체 M"/>
      <family val="1"/>
      <charset val="129"/>
    </font>
    <font>
      <sz val="12"/>
      <name val="서울한강체 M"/>
      <family val="1"/>
      <charset val="129"/>
    </font>
    <font>
      <sz val="12"/>
      <color rgb="FF4A4A4A"/>
      <name val="서울한강체 M"/>
      <family val="1"/>
      <charset val="129"/>
    </font>
    <font>
      <sz val="12"/>
      <color rgb="FF000000"/>
      <name val="서울한강체 M"/>
      <family val="1"/>
      <charset val="129"/>
    </font>
    <font>
      <b/>
      <sz val="12"/>
      <color theme="1"/>
      <name val="서울한강체 M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0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1" xfId="1" applyFont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4" fillId="0" borderId="0" xfId="0" applyNumberFormat="1" applyFont="1">
      <alignment vertical="center"/>
    </xf>
  </cellXfs>
  <cellStyles count="2">
    <cellStyle name="표준" xfId="0" builtinId="0"/>
    <cellStyle name="표준 5" xfId="1" xr:uid="{7919FCAE-0F9C-45E4-A125-FB792F7404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0505F-337A-4752-8524-BEB4221CDA0D}">
  <dimension ref="A1:AF46"/>
  <sheetViews>
    <sheetView tabSelected="1" topLeftCell="C1" zoomScale="85" zoomScaleNormal="85" workbookViewId="0">
      <selection activeCell="F30" sqref="F30"/>
    </sheetView>
  </sheetViews>
  <sheetFormatPr defaultRowHeight="16.5" x14ac:dyDescent="0.3"/>
  <cols>
    <col min="1" max="1" width="25.625" bestFit="1" customWidth="1"/>
    <col min="2" max="2" width="22.875" bestFit="1" customWidth="1"/>
    <col min="3" max="3" width="69.375" bestFit="1" customWidth="1"/>
    <col min="4" max="4" width="46" bestFit="1" customWidth="1"/>
    <col min="5" max="5" width="21.875" bestFit="1" customWidth="1"/>
    <col min="6" max="6" width="15.875" bestFit="1" customWidth="1"/>
    <col min="7" max="8" width="14.25" customWidth="1"/>
    <col min="9" max="9" width="14" bestFit="1" customWidth="1"/>
    <col min="17" max="17" width="10" bestFit="1" customWidth="1"/>
  </cols>
  <sheetData>
    <row r="1" spans="1:28" s="8" customFormat="1" x14ac:dyDescent="0.3">
      <c r="A1" s="7" t="s">
        <v>42</v>
      </c>
      <c r="B1" s="7" t="s">
        <v>43</v>
      </c>
      <c r="C1" s="7" t="s">
        <v>44</v>
      </c>
      <c r="D1" s="7" t="s">
        <v>45</v>
      </c>
      <c r="E1" s="7" t="s">
        <v>197</v>
      </c>
      <c r="F1" s="7" t="s">
        <v>198</v>
      </c>
      <c r="G1" s="7" t="s">
        <v>200</v>
      </c>
      <c r="H1" s="7" t="s">
        <v>203</v>
      </c>
      <c r="I1" s="8" t="s">
        <v>196</v>
      </c>
    </row>
    <row r="2" spans="1:28" x14ac:dyDescent="0.3">
      <c r="A2" s="1" t="s">
        <v>46</v>
      </c>
      <c r="B2" s="2" t="s">
        <v>47</v>
      </c>
      <c r="C2" s="3" t="s">
        <v>191</v>
      </c>
      <c r="D2" s="1" t="s">
        <v>48</v>
      </c>
      <c r="E2" s="1" t="s">
        <v>199</v>
      </c>
      <c r="F2" s="1">
        <v>17268</v>
      </c>
      <c r="G2" s="1">
        <v>21</v>
      </c>
      <c r="H2" s="1"/>
      <c r="I2">
        <f>SUM(J2:V2)</f>
        <v>230558</v>
      </c>
      <c r="J2">
        <v>34873</v>
      </c>
      <c r="K2">
        <v>9454</v>
      </c>
      <c r="L2">
        <v>6404</v>
      </c>
      <c r="M2">
        <v>63678</v>
      </c>
      <c r="N2">
        <v>7433</v>
      </c>
      <c r="O2">
        <v>71436</v>
      </c>
      <c r="P2">
        <v>3964</v>
      </c>
      <c r="Q2">
        <v>9429</v>
      </c>
      <c r="R2">
        <v>3982</v>
      </c>
      <c r="S2">
        <v>711</v>
      </c>
      <c r="T2">
        <v>4506</v>
      </c>
      <c r="U2">
        <v>2714</v>
      </c>
      <c r="V2">
        <v>11974</v>
      </c>
    </row>
    <row r="3" spans="1:28" x14ac:dyDescent="0.3">
      <c r="A3" s="1" t="s">
        <v>49</v>
      </c>
      <c r="B3" s="2" t="s">
        <v>50</v>
      </c>
      <c r="C3" s="3" t="s">
        <v>192</v>
      </c>
      <c r="D3" s="1" t="s">
        <v>51</v>
      </c>
      <c r="E3" s="1" t="s">
        <v>199</v>
      </c>
      <c r="F3" s="1">
        <v>30911</v>
      </c>
      <c r="G3" s="1">
        <v>21</v>
      </c>
      <c r="H3" s="1"/>
      <c r="I3">
        <f>SUM(J3:T3)</f>
        <v>332338</v>
      </c>
      <c r="J3">
        <v>79257</v>
      </c>
      <c r="K3" s="1">
        <v>3466</v>
      </c>
      <c r="L3" s="1">
        <v>11024</v>
      </c>
      <c r="M3" s="1">
        <v>2570</v>
      </c>
      <c r="N3" s="1">
        <v>5656</v>
      </c>
      <c r="O3" s="1">
        <v>67552</v>
      </c>
      <c r="P3" s="1">
        <v>15871</v>
      </c>
      <c r="Q3" s="1">
        <v>1258</v>
      </c>
      <c r="R3" s="1">
        <v>627</v>
      </c>
      <c r="S3" s="1">
        <v>3114</v>
      </c>
      <c r="T3" s="1">
        <v>141943</v>
      </c>
    </row>
    <row r="4" spans="1:28" x14ac:dyDescent="0.3">
      <c r="A4" s="1"/>
      <c r="B4" s="2" t="s">
        <v>52</v>
      </c>
      <c r="C4" s="3" t="s">
        <v>53</v>
      </c>
      <c r="D4" s="1" t="s">
        <v>54</v>
      </c>
      <c r="E4" s="1" t="s">
        <v>201</v>
      </c>
      <c r="F4" s="1"/>
      <c r="G4" s="1"/>
      <c r="H4" s="1"/>
      <c r="I4">
        <f>SUM(J4:V4)</f>
        <v>907222</v>
      </c>
      <c r="J4">
        <v>574</v>
      </c>
      <c r="K4">
        <v>834</v>
      </c>
      <c r="L4">
        <v>956</v>
      </c>
      <c r="M4">
        <v>1022</v>
      </c>
      <c r="N4">
        <v>984</v>
      </c>
      <c r="O4">
        <v>938</v>
      </c>
      <c r="P4">
        <v>2408</v>
      </c>
      <c r="Q4">
        <v>15726</v>
      </c>
      <c r="R4">
        <v>85200</v>
      </c>
      <c r="S4">
        <v>337</v>
      </c>
      <c r="T4">
        <v>43288</v>
      </c>
      <c r="U4">
        <v>2981</v>
      </c>
      <c r="V4">
        <v>751974</v>
      </c>
    </row>
    <row r="5" spans="1:28" x14ac:dyDescent="0.3">
      <c r="A5" s="1" t="s">
        <v>55</v>
      </c>
      <c r="B5" s="2" t="s">
        <v>56</v>
      </c>
      <c r="C5" s="3" t="s">
        <v>57</v>
      </c>
      <c r="D5" s="1" t="s">
        <v>58</v>
      </c>
      <c r="E5" s="1" t="s">
        <v>202</v>
      </c>
      <c r="F5" s="1">
        <v>120435</v>
      </c>
      <c r="G5" s="1" t="s">
        <v>204</v>
      </c>
      <c r="H5" s="1">
        <v>63375</v>
      </c>
      <c r="I5">
        <f>SUM(J5:Q5)</f>
        <v>72854</v>
      </c>
      <c r="J5">
        <v>163</v>
      </c>
      <c r="K5">
        <v>38611</v>
      </c>
      <c r="L5">
        <v>8150</v>
      </c>
      <c r="M5">
        <v>4695</v>
      </c>
      <c r="N5">
        <v>1616</v>
      </c>
      <c r="O5">
        <v>3555</v>
      </c>
      <c r="P5">
        <v>9240</v>
      </c>
      <c r="Q5">
        <v>6824</v>
      </c>
    </row>
    <row r="6" spans="1:28" x14ac:dyDescent="0.3">
      <c r="A6" s="1" t="s">
        <v>59</v>
      </c>
      <c r="B6" s="2" t="s">
        <v>60</v>
      </c>
      <c r="C6" s="3" t="s">
        <v>205</v>
      </c>
      <c r="D6" s="1" t="s">
        <v>61</v>
      </c>
      <c r="E6" s="1" t="s">
        <v>206</v>
      </c>
      <c r="F6" s="1"/>
      <c r="G6" s="1"/>
      <c r="H6" s="1">
        <v>59991</v>
      </c>
      <c r="I6">
        <f>SUM(J6:Q6)</f>
        <v>1255005</v>
      </c>
      <c r="J6">
        <v>571</v>
      </c>
      <c r="K6">
        <v>50357</v>
      </c>
      <c r="L6">
        <v>16436</v>
      </c>
      <c r="M6">
        <v>5533</v>
      </c>
      <c r="N6">
        <v>40313</v>
      </c>
      <c r="O6">
        <v>34480</v>
      </c>
      <c r="P6">
        <v>7315</v>
      </c>
      <c r="Q6">
        <v>1100000</v>
      </c>
    </row>
    <row r="7" spans="1:28" x14ac:dyDescent="0.3">
      <c r="A7" s="1" t="s">
        <v>62</v>
      </c>
      <c r="B7" s="2" t="s">
        <v>63</v>
      </c>
      <c r="C7" s="3" t="s">
        <v>193</v>
      </c>
      <c r="D7" s="1" t="s">
        <v>64</v>
      </c>
      <c r="E7" s="1" t="s">
        <v>207</v>
      </c>
      <c r="F7" s="1">
        <v>37645</v>
      </c>
      <c r="G7" s="1" t="s">
        <v>208</v>
      </c>
      <c r="H7" s="1"/>
      <c r="I7">
        <f>SUM(J7:P7)</f>
        <v>425147</v>
      </c>
      <c r="J7">
        <v>103540</v>
      </c>
      <c r="K7">
        <v>724</v>
      </c>
      <c r="L7">
        <v>725</v>
      </c>
      <c r="M7">
        <v>1416</v>
      </c>
      <c r="N7">
        <v>1388</v>
      </c>
      <c r="O7">
        <v>316153</v>
      </c>
      <c r="P7">
        <v>1201</v>
      </c>
      <c r="Q7" t="s">
        <v>209</v>
      </c>
    </row>
    <row r="8" spans="1:28" x14ac:dyDescent="0.3">
      <c r="A8" s="1" t="s">
        <v>65</v>
      </c>
      <c r="B8" s="2" t="s">
        <v>66</v>
      </c>
      <c r="C8" s="3" t="s">
        <v>67</v>
      </c>
      <c r="D8" s="1" t="s">
        <v>68</v>
      </c>
      <c r="E8" s="1" t="s">
        <v>210</v>
      </c>
      <c r="F8" s="1">
        <v>152108</v>
      </c>
      <c r="G8" s="1">
        <v>243</v>
      </c>
      <c r="H8" s="1"/>
      <c r="I8">
        <f>SUM(J8:P8)</f>
        <v>75403</v>
      </c>
      <c r="J8">
        <v>43566</v>
      </c>
      <c r="K8" s="1">
        <v>1347</v>
      </c>
      <c r="L8" s="1">
        <v>11774</v>
      </c>
      <c r="M8" s="1">
        <v>2625</v>
      </c>
      <c r="N8" s="1">
        <v>10876</v>
      </c>
      <c r="O8" s="1">
        <v>3208</v>
      </c>
      <c r="P8" s="1">
        <v>2007</v>
      </c>
    </row>
    <row r="9" spans="1:28" x14ac:dyDescent="0.3">
      <c r="A9" s="1" t="s">
        <v>69</v>
      </c>
      <c r="B9" s="2" t="s">
        <v>70</v>
      </c>
      <c r="C9" s="3" t="s">
        <v>71</v>
      </c>
      <c r="D9" s="1" t="s">
        <v>72</v>
      </c>
      <c r="E9" s="1" t="s">
        <v>211</v>
      </c>
      <c r="F9" s="1"/>
      <c r="G9" s="1"/>
      <c r="H9" s="1"/>
      <c r="I9">
        <f>SUM(J9:AB9)</f>
        <v>471290</v>
      </c>
      <c r="J9">
        <v>424168</v>
      </c>
      <c r="K9">
        <v>438</v>
      </c>
      <c r="L9">
        <v>1001</v>
      </c>
      <c r="M9">
        <v>124</v>
      </c>
      <c r="N9">
        <v>3673</v>
      </c>
      <c r="O9">
        <v>2338</v>
      </c>
      <c r="P9">
        <v>26491</v>
      </c>
      <c r="Q9">
        <v>864</v>
      </c>
      <c r="R9">
        <v>574</v>
      </c>
      <c r="S9">
        <v>1744</v>
      </c>
      <c r="T9">
        <v>1572</v>
      </c>
      <c r="U9">
        <v>1363</v>
      </c>
      <c r="V9">
        <v>1199</v>
      </c>
      <c r="W9">
        <v>19</v>
      </c>
      <c r="X9">
        <v>304</v>
      </c>
      <c r="Y9">
        <v>1233</v>
      </c>
      <c r="Z9">
        <v>2002</v>
      </c>
      <c r="AA9">
        <v>1473</v>
      </c>
      <c r="AB9">
        <v>710</v>
      </c>
    </row>
    <row r="10" spans="1:28" x14ac:dyDescent="0.3">
      <c r="A10" s="1" t="s">
        <v>73</v>
      </c>
      <c r="B10" s="2" t="s">
        <v>74</v>
      </c>
      <c r="C10" s="3" t="s">
        <v>75</v>
      </c>
      <c r="D10" s="1" t="s">
        <v>76</v>
      </c>
      <c r="E10" s="1" t="s">
        <v>213</v>
      </c>
      <c r="F10" s="1">
        <v>63436</v>
      </c>
      <c r="G10" s="1">
        <v>32</v>
      </c>
      <c r="H10" s="1">
        <v>89141</v>
      </c>
      <c r="I10">
        <f>SUM(J10:S10)</f>
        <v>325554</v>
      </c>
      <c r="J10" s="1">
        <v>207777</v>
      </c>
      <c r="K10" s="1">
        <v>457</v>
      </c>
      <c r="L10" s="1">
        <v>75846</v>
      </c>
      <c r="M10" s="1">
        <v>264</v>
      </c>
      <c r="N10" s="1">
        <v>268</v>
      </c>
      <c r="O10" s="1">
        <v>3101</v>
      </c>
      <c r="P10" s="1">
        <v>970</v>
      </c>
      <c r="Q10" s="1">
        <v>25615</v>
      </c>
      <c r="R10" s="1">
        <v>438</v>
      </c>
      <c r="S10" s="1">
        <v>10818</v>
      </c>
    </row>
    <row r="11" spans="1:28" x14ac:dyDescent="0.3">
      <c r="A11" s="1" t="s">
        <v>77</v>
      </c>
      <c r="B11" s="2" t="s">
        <v>78</v>
      </c>
      <c r="C11" s="3" t="s">
        <v>79</v>
      </c>
      <c r="D11" s="1" t="s">
        <v>80</v>
      </c>
      <c r="E11" s="1" t="s">
        <v>211</v>
      </c>
      <c r="F11" s="1"/>
      <c r="G11" s="1"/>
      <c r="H11" s="1"/>
      <c r="I11">
        <f>SUM(J11:T11)</f>
        <v>166569</v>
      </c>
      <c r="J11">
        <v>1488</v>
      </c>
      <c r="K11">
        <v>1570</v>
      </c>
      <c r="L11">
        <v>58881</v>
      </c>
      <c r="M11">
        <v>1570</v>
      </c>
      <c r="N11">
        <v>8732</v>
      </c>
      <c r="O11">
        <v>1497</v>
      </c>
      <c r="P11">
        <v>1850</v>
      </c>
      <c r="Q11">
        <v>1593</v>
      </c>
      <c r="R11">
        <v>1467</v>
      </c>
      <c r="S11">
        <v>86417</v>
      </c>
      <c r="T11">
        <v>1504</v>
      </c>
    </row>
    <row r="12" spans="1:28" x14ac:dyDescent="0.3">
      <c r="A12" s="1"/>
      <c r="B12" s="2" t="s">
        <v>81</v>
      </c>
      <c r="C12" s="3" t="s">
        <v>82</v>
      </c>
      <c r="D12" s="1" t="s">
        <v>83</v>
      </c>
      <c r="E12" s="1" t="s">
        <v>211</v>
      </c>
      <c r="F12" s="1"/>
      <c r="G12" s="1"/>
      <c r="H12" s="1"/>
      <c r="I12">
        <f>SUM(J12:U12)</f>
        <v>951052</v>
      </c>
      <c r="J12">
        <v>306</v>
      </c>
      <c r="K12" s="1">
        <v>472</v>
      </c>
      <c r="L12" s="1">
        <v>855</v>
      </c>
      <c r="M12" s="1">
        <v>849</v>
      </c>
      <c r="N12" s="1">
        <v>2045</v>
      </c>
      <c r="O12" s="1">
        <v>18146</v>
      </c>
      <c r="P12" s="1">
        <v>583443</v>
      </c>
      <c r="Q12" s="1">
        <v>3552</v>
      </c>
      <c r="R12" s="1">
        <v>741</v>
      </c>
      <c r="S12" s="1">
        <v>5145</v>
      </c>
      <c r="T12" s="1">
        <v>5005</v>
      </c>
      <c r="U12" s="1">
        <v>330493</v>
      </c>
    </row>
    <row r="13" spans="1:28" x14ac:dyDescent="0.3">
      <c r="A13" s="1" t="s">
        <v>84</v>
      </c>
      <c r="B13" s="2" t="s">
        <v>85</v>
      </c>
      <c r="C13" s="3" t="s">
        <v>194</v>
      </c>
      <c r="D13" s="1" t="s">
        <v>86</v>
      </c>
      <c r="E13" s="1" t="s">
        <v>211</v>
      </c>
      <c r="F13" s="1"/>
      <c r="G13" s="1"/>
      <c r="H13" s="1"/>
      <c r="I13">
        <f>SUM(J13:AA13)</f>
        <v>42798</v>
      </c>
      <c r="J13">
        <v>1399</v>
      </c>
      <c r="K13">
        <v>790</v>
      </c>
      <c r="L13">
        <v>347</v>
      </c>
      <c r="M13">
        <v>1379</v>
      </c>
      <c r="N13">
        <v>835</v>
      </c>
      <c r="O13">
        <v>957</v>
      </c>
      <c r="P13">
        <v>470</v>
      </c>
      <c r="Q13">
        <v>773</v>
      </c>
      <c r="R13">
        <v>1530</v>
      </c>
      <c r="S13">
        <v>1589</v>
      </c>
      <c r="T13">
        <v>113</v>
      </c>
      <c r="U13">
        <v>216</v>
      </c>
      <c r="V13">
        <v>870</v>
      </c>
      <c r="W13">
        <v>869</v>
      </c>
      <c r="X13">
        <v>975</v>
      </c>
      <c r="Y13">
        <v>2262</v>
      </c>
      <c r="Z13">
        <v>25977</v>
      </c>
      <c r="AA13">
        <v>1447</v>
      </c>
    </row>
    <row r="14" spans="1:28" x14ac:dyDescent="0.3">
      <c r="A14" s="1" t="s">
        <v>87</v>
      </c>
      <c r="B14" s="2" t="s">
        <v>88</v>
      </c>
      <c r="C14" s="3" t="s">
        <v>195</v>
      </c>
      <c r="D14" s="1" t="s">
        <v>89</v>
      </c>
      <c r="E14" s="1" t="s">
        <v>214</v>
      </c>
      <c r="F14" s="1" t="s">
        <v>215</v>
      </c>
      <c r="G14" s="1" t="s">
        <v>216</v>
      </c>
      <c r="H14" s="1">
        <v>3350</v>
      </c>
      <c r="I14">
        <f>SUM(J14:T14)</f>
        <v>830402</v>
      </c>
      <c r="J14">
        <v>2098</v>
      </c>
      <c r="K14" s="1">
        <v>35141</v>
      </c>
      <c r="L14" s="1">
        <v>13043</v>
      </c>
      <c r="M14" s="1">
        <v>1060</v>
      </c>
      <c r="N14" s="1">
        <v>301</v>
      </c>
      <c r="O14" s="1">
        <v>255</v>
      </c>
      <c r="P14" s="1">
        <v>3349</v>
      </c>
      <c r="Q14" s="1">
        <v>201</v>
      </c>
      <c r="R14" s="1">
        <v>209</v>
      </c>
      <c r="S14" s="1">
        <v>458</v>
      </c>
      <c r="T14" s="1">
        <v>774287</v>
      </c>
    </row>
    <row r="15" spans="1:28" x14ac:dyDescent="0.3">
      <c r="A15" s="1" t="s">
        <v>90</v>
      </c>
      <c r="B15" s="2" t="s">
        <v>91</v>
      </c>
      <c r="C15" s="3" t="s">
        <v>92</v>
      </c>
      <c r="D15" s="1" t="s">
        <v>93</v>
      </c>
      <c r="E15" s="1" t="s">
        <v>217</v>
      </c>
      <c r="F15" s="1">
        <v>10957</v>
      </c>
      <c r="G15" s="1">
        <v>29</v>
      </c>
      <c r="H15" s="1">
        <v>40187</v>
      </c>
      <c r="I15">
        <f>SUM(J15:T15)</f>
        <v>108505</v>
      </c>
      <c r="J15" s="1">
        <v>92400</v>
      </c>
      <c r="K15" s="1">
        <v>752</v>
      </c>
      <c r="L15" s="1">
        <v>1502</v>
      </c>
      <c r="M15" s="1">
        <v>2968</v>
      </c>
      <c r="N15" s="1">
        <v>1523</v>
      </c>
      <c r="O15" s="1">
        <v>1681</v>
      </c>
      <c r="P15" s="1">
        <v>1742</v>
      </c>
      <c r="Q15" s="1">
        <v>524</v>
      </c>
      <c r="R15" s="1">
        <v>1578</v>
      </c>
      <c r="S15" s="1">
        <v>2540</v>
      </c>
      <c r="T15" s="1">
        <v>1295</v>
      </c>
    </row>
    <row r="16" spans="1:28" x14ac:dyDescent="0.3">
      <c r="A16" s="1" t="s">
        <v>94</v>
      </c>
      <c r="B16" s="2" t="s">
        <v>95</v>
      </c>
      <c r="C16" s="3" t="s">
        <v>96</v>
      </c>
      <c r="D16" s="1" t="s">
        <v>97</v>
      </c>
      <c r="E16" s="1" t="s">
        <v>211</v>
      </c>
      <c r="F16" s="1"/>
      <c r="G16" s="1"/>
      <c r="H16" s="1"/>
      <c r="I16">
        <f>SUM(J16:N16)</f>
        <v>911863</v>
      </c>
      <c r="J16">
        <v>27476</v>
      </c>
      <c r="K16" s="1">
        <v>5118</v>
      </c>
      <c r="L16" s="1">
        <v>383158</v>
      </c>
      <c r="M16" s="1">
        <v>568</v>
      </c>
      <c r="N16" s="1">
        <v>495543</v>
      </c>
    </row>
    <row r="17" spans="1:32" x14ac:dyDescent="0.3">
      <c r="A17" s="1" t="s">
        <v>98</v>
      </c>
      <c r="B17" s="2" t="s">
        <v>99</v>
      </c>
      <c r="C17" s="3" t="s">
        <v>100</v>
      </c>
      <c r="D17" s="1" t="s">
        <v>101</v>
      </c>
      <c r="E17" s="1" t="s">
        <v>211</v>
      </c>
      <c r="F17" s="1"/>
      <c r="G17" s="1"/>
      <c r="H17" s="1"/>
      <c r="I17">
        <f>SUM(J17:T17)</f>
        <v>557145</v>
      </c>
      <c r="J17">
        <v>277267</v>
      </c>
      <c r="K17" s="1">
        <v>264511</v>
      </c>
      <c r="L17" s="1">
        <v>4430</v>
      </c>
      <c r="M17" s="1">
        <v>612</v>
      </c>
      <c r="N17" s="1">
        <v>1272</v>
      </c>
      <c r="O17" s="1">
        <v>697</v>
      </c>
      <c r="P17" s="1">
        <v>533</v>
      </c>
      <c r="Q17" s="1">
        <v>949</v>
      </c>
      <c r="R17" s="1">
        <v>981</v>
      </c>
      <c r="S17" s="1">
        <v>989</v>
      </c>
      <c r="T17" s="1">
        <v>4904</v>
      </c>
    </row>
    <row r="18" spans="1:32" x14ac:dyDescent="0.3">
      <c r="A18" s="1"/>
      <c r="B18" s="2" t="s">
        <v>102</v>
      </c>
      <c r="C18" s="3" t="s">
        <v>103</v>
      </c>
      <c r="D18" s="1" t="s">
        <v>104</v>
      </c>
      <c r="E18" s="1" t="s">
        <v>218</v>
      </c>
      <c r="F18" s="1"/>
      <c r="G18" s="1"/>
      <c r="H18" s="1"/>
      <c r="I18">
        <f>SUM(J18:U18)</f>
        <v>502866</v>
      </c>
      <c r="J18">
        <v>482807</v>
      </c>
      <c r="K18" s="1">
        <v>329</v>
      </c>
      <c r="L18" s="1">
        <v>903</v>
      </c>
      <c r="M18" s="1">
        <v>4521</v>
      </c>
      <c r="N18" s="1">
        <v>2500</v>
      </c>
      <c r="O18" s="1">
        <v>858</v>
      </c>
      <c r="P18" s="1">
        <v>720</v>
      </c>
      <c r="Q18" s="1">
        <v>5121</v>
      </c>
      <c r="R18" s="1">
        <v>720</v>
      </c>
      <c r="S18" s="1">
        <v>720</v>
      </c>
      <c r="T18" s="1">
        <v>2049</v>
      </c>
      <c r="U18" s="1">
        <v>1618</v>
      </c>
    </row>
    <row r="19" spans="1:32" x14ac:dyDescent="0.3">
      <c r="A19" s="1" t="s">
        <v>87</v>
      </c>
      <c r="B19" s="2" t="s">
        <v>105</v>
      </c>
      <c r="C19" s="3" t="s">
        <v>106</v>
      </c>
      <c r="D19" s="1" t="s">
        <v>107</v>
      </c>
      <c r="E19" s="1" t="s">
        <v>219</v>
      </c>
      <c r="F19" s="9">
        <v>2350326631</v>
      </c>
      <c r="G19" s="1" t="s">
        <v>220</v>
      </c>
      <c r="H19" s="1"/>
      <c r="I19">
        <f>SUM(J19:T19)</f>
        <v>511049</v>
      </c>
      <c r="J19">
        <v>376327</v>
      </c>
      <c r="K19" s="1">
        <v>91304</v>
      </c>
      <c r="L19" s="1">
        <v>1261</v>
      </c>
      <c r="M19" s="1">
        <v>311</v>
      </c>
      <c r="N19" s="1">
        <v>918</v>
      </c>
      <c r="O19" s="1">
        <v>986</v>
      </c>
      <c r="P19" s="1">
        <v>2534</v>
      </c>
      <c r="Q19" s="1">
        <v>929</v>
      </c>
      <c r="R19" s="1">
        <v>875</v>
      </c>
      <c r="S19" s="1">
        <v>2342</v>
      </c>
      <c r="T19" s="1">
        <v>33262</v>
      </c>
    </row>
    <row r="20" spans="1:32" x14ac:dyDescent="0.3">
      <c r="A20" s="1" t="s">
        <v>59</v>
      </c>
      <c r="B20" s="2" t="s">
        <v>108</v>
      </c>
      <c r="C20" s="3" t="s">
        <v>109</v>
      </c>
      <c r="D20" s="1" t="s">
        <v>110</v>
      </c>
      <c r="E20" s="1" t="s">
        <v>221</v>
      </c>
      <c r="F20">
        <v>74780</v>
      </c>
      <c r="G20" s="1">
        <v>20</v>
      </c>
      <c r="H20" s="1">
        <v>16624</v>
      </c>
      <c r="I20">
        <f>SUM(J20:X20)</f>
        <v>1225441</v>
      </c>
      <c r="J20" s="1">
        <v>872286</v>
      </c>
      <c r="K20" s="1">
        <v>191295</v>
      </c>
      <c r="L20" s="1">
        <v>523</v>
      </c>
      <c r="M20" s="1">
        <v>1980</v>
      </c>
      <c r="N20" s="1">
        <v>1711</v>
      </c>
      <c r="O20" s="1">
        <v>2363</v>
      </c>
      <c r="P20" s="1">
        <v>1493</v>
      </c>
      <c r="Q20" s="1">
        <v>1772</v>
      </c>
      <c r="R20" s="1">
        <v>1345</v>
      </c>
      <c r="S20" s="1">
        <v>888</v>
      </c>
      <c r="T20" s="1">
        <v>16974</v>
      </c>
      <c r="U20" s="1">
        <v>2948</v>
      </c>
      <c r="V20" s="1">
        <v>882</v>
      </c>
      <c r="W20" s="1">
        <v>128334</v>
      </c>
      <c r="X20" s="1">
        <v>647</v>
      </c>
    </row>
    <row r="21" spans="1:32" x14ac:dyDescent="0.3">
      <c r="A21" s="1" t="s">
        <v>111</v>
      </c>
      <c r="B21" s="2" t="s">
        <v>112</v>
      </c>
      <c r="C21" s="3" t="s">
        <v>113</v>
      </c>
      <c r="D21" s="1" t="s">
        <v>114</v>
      </c>
      <c r="E21" s="1" t="s">
        <v>212</v>
      </c>
      <c r="F21" s="1">
        <v>110561</v>
      </c>
      <c r="G21" s="1">
        <v>52</v>
      </c>
      <c r="H21" s="1"/>
      <c r="I21">
        <f>SUM(J21:S21)</f>
        <v>32422</v>
      </c>
      <c r="J21">
        <v>2860</v>
      </c>
      <c r="K21" s="1">
        <v>2618</v>
      </c>
      <c r="L21" s="1">
        <v>4806</v>
      </c>
      <c r="M21" s="1">
        <v>1394</v>
      </c>
      <c r="N21" s="1">
        <v>2497</v>
      </c>
      <c r="O21" s="1">
        <v>7689</v>
      </c>
      <c r="P21" s="1">
        <v>2068</v>
      </c>
      <c r="Q21" s="1">
        <v>977</v>
      </c>
      <c r="R21" s="1">
        <v>2734</v>
      </c>
      <c r="S21" s="1">
        <v>4779</v>
      </c>
    </row>
    <row r="22" spans="1:32" x14ac:dyDescent="0.3">
      <c r="A22" s="1" t="s">
        <v>115</v>
      </c>
      <c r="B22" s="2" t="s">
        <v>116</v>
      </c>
      <c r="C22" s="3" t="s">
        <v>117</v>
      </c>
      <c r="D22" s="1" t="s">
        <v>118</v>
      </c>
      <c r="E22" s="1" t="s">
        <v>222</v>
      </c>
      <c r="F22" s="1">
        <v>91088</v>
      </c>
      <c r="G22" s="1">
        <v>32</v>
      </c>
      <c r="H22" s="1"/>
      <c r="I22">
        <f>SUM(J22:X22)</f>
        <v>471627</v>
      </c>
      <c r="J22">
        <v>368183</v>
      </c>
      <c r="K22" s="1">
        <v>37377</v>
      </c>
      <c r="L22" s="1">
        <v>22695</v>
      </c>
      <c r="M22" s="1">
        <v>4565</v>
      </c>
      <c r="N22" s="1">
        <v>1049</v>
      </c>
      <c r="O22" s="1">
        <v>4909</v>
      </c>
      <c r="P22" s="1">
        <v>8430</v>
      </c>
      <c r="Q22" s="1">
        <v>5214</v>
      </c>
      <c r="R22" s="1">
        <v>4350</v>
      </c>
      <c r="S22" s="1">
        <v>2255</v>
      </c>
      <c r="T22" s="1">
        <v>1421</v>
      </c>
      <c r="U22" s="1">
        <v>1960</v>
      </c>
      <c r="V22" s="1">
        <v>1964</v>
      </c>
      <c r="W22" s="1">
        <v>1700</v>
      </c>
      <c r="X22" s="1">
        <v>5555</v>
      </c>
    </row>
    <row r="23" spans="1:32" x14ac:dyDescent="0.3">
      <c r="A23" s="1" t="s">
        <v>119</v>
      </c>
      <c r="B23" s="2" t="s">
        <v>120</v>
      </c>
      <c r="C23" s="3" t="s">
        <v>121</v>
      </c>
      <c r="D23" s="1" t="s">
        <v>122</v>
      </c>
      <c r="E23" s="1" t="s">
        <v>211</v>
      </c>
      <c r="F23" s="1"/>
      <c r="G23" s="1"/>
      <c r="H23" s="1"/>
      <c r="I23">
        <f>SUM(J23:AC23)</f>
        <v>271226</v>
      </c>
      <c r="J23">
        <v>35497</v>
      </c>
      <c r="K23" s="1">
        <v>2228</v>
      </c>
      <c r="L23" s="1">
        <v>2412</v>
      </c>
      <c r="M23" s="1">
        <v>729</v>
      </c>
      <c r="N23" s="1">
        <v>778</v>
      </c>
      <c r="O23" s="1">
        <v>2310</v>
      </c>
      <c r="P23" s="1">
        <v>4353</v>
      </c>
      <c r="Q23" s="1">
        <v>3076</v>
      </c>
      <c r="R23" s="1">
        <v>795</v>
      </c>
      <c r="S23" s="1">
        <v>864</v>
      </c>
      <c r="T23" s="1">
        <v>4024</v>
      </c>
      <c r="U23" s="1">
        <v>846</v>
      </c>
      <c r="V23" s="1">
        <v>734</v>
      </c>
      <c r="W23" s="1">
        <v>1740</v>
      </c>
      <c r="X23" s="1">
        <v>868</v>
      </c>
      <c r="Y23" s="1">
        <v>7622</v>
      </c>
      <c r="Z23" s="1">
        <v>810</v>
      </c>
      <c r="AA23" s="1">
        <v>1043</v>
      </c>
      <c r="AB23" s="1">
        <v>4014</v>
      </c>
      <c r="AC23" s="1">
        <v>196483</v>
      </c>
    </row>
    <row r="24" spans="1:32" x14ac:dyDescent="0.3">
      <c r="A24" s="1"/>
      <c r="B24" s="2" t="s">
        <v>123</v>
      </c>
      <c r="C24" s="3" t="s">
        <v>124</v>
      </c>
      <c r="D24" s="1" t="s">
        <v>125</v>
      </c>
      <c r="E24" s="1" t="s">
        <v>223</v>
      </c>
      <c r="F24" s="1">
        <v>465976</v>
      </c>
      <c r="G24" s="1">
        <v>207</v>
      </c>
      <c r="H24" s="1"/>
      <c r="I24">
        <f>SUM(J24:X24)</f>
        <v>188215</v>
      </c>
      <c r="J24">
        <v>102376</v>
      </c>
      <c r="K24" s="1">
        <v>1438</v>
      </c>
      <c r="L24" s="1">
        <v>1224</v>
      </c>
      <c r="M24" s="1">
        <v>52411</v>
      </c>
      <c r="N24" s="1">
        <v>1530</v>
      </c>
      <c r="O24" s="1">
        <v>1632</v>
      </c>
      <c r="P24" s="1">
        <v>6263</v>
      </c>
      <c r="Q24" s="1">
        <v>1193</v>
      </c>
      <c r="R24" s="1">
        <v>1531</v>
      </c>
      <c r="S24" s="1">
        <v>6167</v>
      </c>
      <c r="T24" s="1">
        <v>1811</v>
      </c>
      <c r="U24" s="1">
        <v>6347</v>
      </c>
      <c r="V24" s="1">
        <v>1757</v>
      </c>
      <c r="W24" s="1">
        <v>890</v>
      </c>
      <c r="X24" s="1">
        <v>1645</v>
      </c>
    </row>
    <row r="25" spans="1:32" x14ac:dyDescent="0.3">
      <c r="A25" s="1"/>
      <c r="B25" s="2" t="s">
        <v>126</v>
      </c>
      <c r="C25" s="3" t="s">
        <v>127</v>
      </c>
      <c r="D25" s="1" t="s">
        <v>128</v>
      </c>
      <c r="E25" s="1" t="s">
        <v>211</v>
      </c>
      <c r="F25" s="1"/>
      <c r="G25" s="1"/>
      <c r="H25" s="1"/>
      <c r="I25">
        <f>SUM(J25:AF25)</f>
        <v>25400</v>
      </c>
      <c r="J25">
        <v>1043</v>
      </c>
      <c r="K25" s="1">
        <v>820</v>
      </c>
      <c r="L25" s="1">
        <v>686</v>
      </c>
      <c r="M25" s="1">
        <v>912</v>
      </c>
      <c r="N25" s="1">
        <v>953</v>
      </c>
      <c r="O25" s="1">
        <v>882</v>
      </c>
      <c r="P25" s="1">
        <v>839</v>
      </c>
      <c r="Q25" s="1">
        <v>838</v>
      </c>
      <c r="R25" s="1">
        <v>862</v>
      </c>
      <c r="S25" s="1">
        <v>980</v>
      </c>
      <c r="T25" s="1">
        <v>853</v>
      </c>
      <c r="U25" s="1">
        <v>864</v>
      </c>
      <c r="V25" s="1">
        <v>639</v>
      </c>
      <c r="W25" s="1">
        <v>694</v>
      </c>
      <c r="X25" s="1">
        <v>978</v>
      </c>
      <c r="Y25" s="1">
        <v>915</v>
      </c>
      <c r="Z25" s="1">
        <v>3394</v>
      </c>
      <c r="AA25" s="1">
        <v>798</v>
      </c>
      <c r="AB25" s="1">
        <v>933</v>
      </c>
      <c r="AC25" s="1">
        <v>3745</v>
      </c>
      <c r="AD25" s="1">
        <v>795</v>
      </c>
      <c r="AE25" s="1">
        <v>1035</v>
      </c>
      <c r="AF25" s="1">
        <v>942</v>
      </c>
    </row>
    <row r="26" spans="1:32" x14ac:dyDescent="0.3">
      <c r="A26" s="1"/>
      <c r="B26" s="2" t="s">
        <v>129</v>
      </c>
      <c r="C26" s="3" t="s">
        <v>130</v>
      </c>
      <c r="D26" s="1" t="s">
        <v>131</v>
      </c>
      <c r="E26" s="1" t="s">
        <v>224</v>
      </c>
      <c r="F26" s="1">
        <v>52409</v>
      </c>
      <c r="G26" s="1">
        <v>31</v>
      </c>
      <c r="H26" s="1"/>
      <c r="I26">
        <f>SUM(J26:X26)</f>
        <v>72162</v>
      </c>
      <c r="J26">
        <v>1790</v>
      </c>
      <c r="K26" s="1">
        <v>1428</v>
      </c>
      <c r="L26" s="1">
        <v>13931</v>
      </c>
      <c r="M26" s="1">
        <v>1344</v>
      </c>
      <c r="N26" s="1">
        <v>1356</v>
      </c>
      <c r="O26" s="1">
        <v>1338</v>
      </c>
      <c r="P26" s="1">
        <v>1367</v>
      </c>
      <c r="Q26" s="1">
        <v>1460</v>
      </c>
      <c r="R26" s="1">
        <v>10947</v>
      </c>
      <c r="S26" s="1">
        <v>1427</v>
      </c>
      <c r="T26" s="1">
        <v>6695</v>
      </c>
      <c r="U26" s="1">
        <v>16961</v>
      </c>
      <c r="V26" s="1">
        <v>1222</v>
      </c>
      <c r="W26" s="1">
        <v>1468</v>
      </c>
      <c r="X26" s="1">
        <v>9428</v>
      </c>
    </row>
    <row r="27" spans="1:32" x14ac:dyDescent="0.3">
      <c r="A27" s="1"/>
      <c r="B27" s="2" t="s">
        <v>132</v>
      </c>
      <c r="C27" s="4" t="s">
        <v>225</v>
      </c>
      <c r="D27" s="1" t="s">
        <v>133</v>
      </c>
      <c r="E27" s="1" t="s">
        <v>226</v>
      </c>
      <c r="F27" s="1">
        <v>225482</v>
      </c>
      <c r="G27" s="1">
        <v>136</v>
      </c>
      <c r="H27" s="1"/>
      <c r="I27">
        <f>SUM(J27:R27)</f>
        <v>545826</v>
      </c>
      <c r="J27">
        <v>439220</v>
      </c>
      <c r="K27" s="1">
        <v>15150</v>
      </c>
      <c r="L27" s="1">
        <v>77796</v>
      </c>
      <c r="M27" s="1">
        <v>1216</v>
      </c>
      <c r="N27" s="1">
        <v>7328</v>
      </c>
      <c r="O27" s="1">
        <v>1340</v>
      </c>
      <c r="P27" s="1">
        <v>1404</v>
      </c>
      <c r="Q27" s="1">
        <v>1590</v>
      </c>
      <c r="R27" s="1">
        <v>782</v>
      </c>
    </row>
    <row r="28" spans="1:32" x14ac:dyDescent="0.3">
      <c r="A28" s="1"/>
      <c r="B28" s="5" t="s">
        <v>134</v>
      </c>
      <c r="C28" s="4" t="s">
        <v>135</v>
      </c>
      <c r="D28" s="1" t="s">
        <v>136</v>
      </c>
      <c r="E28" s="1" t="s">
        <v>227</v>
      </c>
      <c r="G28" s="1"/>
      <c r="H28" s="1"/>
      <c r="I28">
        <f>SUM(J28:K28)</f>
        <v>949941</v>
      </c>
      <c r="J28" s="1">
        <v>816195</v>
      </c>
      <c r="K28" s="1">
        <v>133746</v>
      </c>
    </row>
    <row r="29" spans="1:32" x14ac:dyDescent="0.3">
      <c r="A29" s="1"/>
      <c r="B29" s="5" t="s">
        <v>137</v>
      </c>
      <c r="C29" s="4" t="s">
        <v>138</v>
      </c>
      <c r="D29" s="1" t="s">
        <v>139</v>
      </c>
      <c r="E29" s="1" t="s">
        <v>211</v>
      </c>
      <c r="F29" s="1"/>
      <c r="G29" s="1"/>
      <c r="H29" s="1"/>
      <c r="I29">
        <f>SUM(J29:N29)</f>
        <v>277025</v>
      </c>
      <c r="J29">
        <v>246381</v>
      </c>
      <c r="K29" s="1">
        <v>3790</v>
      </c>
      <c r="L29" s="1">
        <v>4010</v>
      </c>
      <c r="M29" s="1">
        <v>13064</v>
      </c>
      <c r="N29" s="1">
        <v>9780</v>
      </c>
    </row>
    <row r="30" spans="1:32" x14ac:dyDescent="0.3">
      <c r="A30" s="1"/>
      <c r="B30" s="5" t="s">
        <v>140</v>
      </c>
      <c r="C30" s="4" t="s">
        <v>141</v>
      </c>
      <c r="D30" s="1" t="s">
        <v>142</v>
      </c>
      <c r="E30" s="1" t="s">
        <v>227</v>
      </c>
      <c r="F30" s="1"/>
      <c r="G30" s="1"/>
      <c r="H30" s="1"/>
      <c r="I30">
        <f>SUM(J30:AA30)</f>
        <v>269759</v>
      </c>
      <c r="J30">
        <v>211218</v>
      </c>
      <c r="K30" s="1">
        <v>944</v>
      </c>
      <c r="L30" s="1">
        <v>857</v>
      </c>
      <c r="M30" s="1">
        <v>1125</v>
      </c>
      <c r="N30" s="1">
        <v>1896</v>
      </c>
      <c r="O30" s="1">
        <v>4881</v>
      </c>
      <c r="P30" s="1">
        <v>1513</v>
      </c>
      <c r="Q30" s="1">
        <v>1893</v>
      </c>
      <c r="R30" s="1">
        <v>4804</v>
      </c>
      <c r="S30" s="1">
        <v>2155</v>
      </c>
      <c r="T30" s="1">
        <v>1963</v>
      </c>
      <c r="U30" s="1">
        <v>2253</v>
      </c>
      <c r="V30" s="1">
        <v>926</v>
      </c>
      <c r="W30" s="1">
        <v>943</v>
      </c>
      <c r="X30" s="1">
        <v>920</v>
      </c>
      <c r="Y30" s="1">
        <v>929</v>
      </c>
      <c r="Z30" s="1">
        <v>1043</v>
      </c>
      <c r="AA30" s="1">
        <v>29496</v>
      </c>
    </row>
    <row r="31" spans="1:32" x14ac:dyDescent="0.3">
      <c r="A31" s="1"/>
      <c r="B31" s="5" t="s">
        <v>143</v>
      </c>
      <c r="C31" s="4" t="s">
        <v>144</v>
      </c>
      <c r="D31" s="1" t="s">
        <v>145</v>
      </c>
      <c r="E31" s="1" t="s">
        <v>228</v>
      </c>
      <c r="F31" s="1"/>
      <c r="G31" s="1"/>
      <c r="H31" s="1">
        <v>31130</v>
      </c>
      <c r="I31">
        <f>SUM(J31:R31)</f>
        <v>417075</v>
      </c>
      <c r="J31">
        <v>2227</v>
      </c>
      <c r="K31" s="1">
        <v>1024</v>
      </c>
      <c r="L31" s="1">
        <v>4463</v>
      </c>
      <c r="M31" s="1">
        <v>1503</v>
      </c>
      <c r="N31" s="1">
        <v>2549</v>
      </c>
      <c r="O31" s="1">
        <v>29106</v>
      </c>
      <c r="P31" s="1">
        <v>372482</v>
      </c>
      <c r="Q31" s="1">
        <v>3024</v>
      </c>
      <c r="R31" s="1">
        <v>697</v>
      </c>
    </row>
    <row r="32" spans="1:32" x14ac:dyDescent="0.3">
      <c r="A32" s="1"/>
      <c r="B32" s="5" t="s">
        <v>146</v>
      </c>
      <c r="C32" s="4" t="s">
        <v>147</v>
      </c>
      <c r="D32" s="1" t="s">
        <v>148</v>
      </c>
      <c r="E32" s="1" t="s">
        <v>211</v>
      </c>
      <c r="F32" s="1"/>
      <c r="G32" s="1"/>
      <c r="H32" s="1"/>
      <c r="I32">
        <f>SUM(J32:T32)</f>
        <v>159048</v>
      </c>
      <c r="J32">
        <v>782</v>
      </c>
      <c r="K32" s="1">
        <v>955</v>
      </c>
      <c r="L32" s="1">
        <v>5537</v>
      </c>
      <c r="M32" s="1">
        <v>752</v>
      </c>
      <c r="N32" s="1">
        <v>732</v>
      </c>
      <c r="O32" s="1">
        <v>1276</v>
      </c>
      <c r="P32" s="1">
        <v>734</v>
      </c>
      <c r="Q32" s="1">
        <v>1816</v>
      </c>
      <c r="R32" s="1">
        <v>832</v>
      </c>
      <c r="S32" s="1">
        <v>646</v>
      </c>
      <c r="T32" s="1">
        <v>144986</v>
      </c>
    </row>
    <row r="33" spans="1:16" x14ac:dyDescent="0.3">
      <c r="A33" s="1"/>
      <c r="B33" s="6" t="s">
        <v>149</v>
      </c>
      <c r="C33" s="4" t="s">
        <v>150</v>
      </c>
      <c r="D33" s="1" t="s">
        <v>151</v>
      </c>
      <c r="E33" s="1" t="s">
        <v>229</v>
      </c>
      <c r="F33" s="1"/>
      <c r="G33" s="1"/>
      <c r="H33" s="1">
        <v>39633</v>
      </c>
      <c r="I33">
        <f>SUM(J33:O33)</f>
        <v>148088</v>
      </c>
      <c r="J33">
        <v>77680</v>
      </c>
      <c r="K33" s="1">
        <v>2652</v>
      </c>
      <c r="L33" s="1">
        <v>1968</v>
      </c>
      <c r="M33" s="1">
        <v>5534</v>
      </c>
      <c r="N33" s="1">
        <v>55836</v>
      </c>
      <c r="O33" s="1">
        <v>4418</v>
      </c>
    </row>
    <row r="34" spans="1:16" x14ac:dyDescent="0.3">
      <c r="A34" s="1"/>
      <c r="B34" s="5" t="s">
        <v>152</v>
      </c>
      <c r="C34" s="4" t="s">
        <v>153</v>
      </c>
      <c r="D34" s="1" t="s">
        <v>154</v>
      </c>
      <c r="E34" s="1" t="s">
        <v>230</v>
      </c>
      <c r="F34" s="1"/>
      <c r="G34" s="1"/>
      <c r="H34" s="1"/>
      <c r="I34">
        <f>SUM(J34:P34)</f>
        <v>214364</v>
      </c>
      <c r="J34">
        <v>123300</v>
      </c>
      <c r="K34" s="1">
        <v>7824</v>
      </c>
      <c r="L34" s="1">
        <v>59382</v>
      </c>
      <c r="M34" s="1">
        <v>2548</v>
      </c>
      <c r="N34" s="1">
        <v>5136</v>
      </c>
      <c r="O34" s="1">
        <v>11712</v>
      </c>
      <c r="P34" s="1">
        <v>4462</v>
      </c>
    </row>
    <row r="35" spans="1:16" x14ac:dyDescent="0.3">
      <c r="A35" s="1"/>
      <c r="B35" s="5" t="s">
        <v>155</v>
      </c>
      <c r="C35" s="4" t="s">
        <v>156</v>
      </c>
      <c r="D35" s="1" t="s">
        <v>157</v>
      </c>
      <c r="E35" s="1" t="s">
        <v>231</v>
      </c>
      <c r="F35" s="1"/>
      <c r="G35" s="1"/>
      <c r="H35" s="1"/>
    </row>
    <row r="36" spans="1:16" x14ac:dyDescent="0.3">
      <c r="A36" s="1"/>
      <c r="B36" s="5" t="s">
        <v>158</v>
      </c>
      <c r="C36" s="4" t="s">
        <v>159</v>
      </c>
      <c r="D36" s="1" t="s">
        <v>160</v>
      </c>
      <c r="E36" s="1"/>
      <c r="F36" s="1"/>
      <c r="G36" s="1"/>
      <c r="H36" s="1"/>
    </row>
    <row r="37" spans="1:16" x14ac:dyDescent="0.3">
      <c r="A37" s="1"/>
      <c r="B37" s="5" t="s">
        <v>161</v>
      </c>
      <c r="C37" s="4" t="s">
        <v>162</v>
      </c>
      <c r="D37" s="1" t="s">
        <v>163</v>
      </c>
      <c r="E37" s="1"/>
      <c r="F37" s="1"/>
      <c r="G37" s="1"/>
      <c r="H37" s="1"/>
    </row>
    <row r="38" spans="1:16" x14ac:dyDescent="0.3">
      <c r="A38" s="1"/>
      <c r="B38" s="5" t="s">
        <v>164</v>
      </c>
      <c r="C38" s="4" t="s">
        <v>165</v>
      </c>
      <c r="D38" s="1" t="s">
        <v>166</v>
      </c>
      <c r="E38" s="1"/>
      <c r="F38" s="1"/>
      <c r="G38" s="1"/>
      <c r="H38" s="1"/>
    </row>
    <row r="39" spans="1:16" x14ac:dyDescent="0.3">
      <c r="A39" s="1"/>
      <c r="B39" s="5" t="s">
        <v>167</v>
      </c>
      <c r="C39" s="4" t="s">
        <v>168</v>
      </c>
      <c r="D39" s="1" t="s">
        <v>169</v>
      </c>
      <c r="E39" s="1"/>
      <c r="F39" s="1"/>
      <c r="G39" s="1"/>
      <c r="H39" s="1"/>
    </row>
    <row r="40" spans="1:16" x14ac:dyDescent="0.3">
      <c r="A40" s="1"/>
      <c r="B40" s="5" t="s">
        <v>170</v>
      </c>
      <c r="C40" s="4" t="s">
        <v>171</v>
      </c>
      <c r="D40" s="1" t="s">
        <v>172</v>
      </c>
      <c r="E40" s="1"/>
      <c r="F40" s="1"/>
      <c r="G40" s="1"/>
      <c r="H40" s="1"/>
    </row>
    <row r="41" spans="1:16" x14ac:dyDescent="0.3">
      <c r="A41" s="1"/>
      <c r="B41" s="5" t="s">
        <v>173</v>
      </c>
      <c r="C41" s="4" t="s">
        <v>174</v>
      </c>
      <c r="D41" s="1" t="s">
        <v>175</v>
      </c>
      <c r="E41" s="1"/>
      <c r="F41" s="1"/>
      <c r="G41" s="1"/>
      <c r="H41" s="1"/>
    </row>
    <row r="42" spans="1:16" x14ac:dyDescent="0.3">
      <c r="A42" s="1"/>
      <c r="B42" s="5" t="s">
        <v>176</v>
      </c>
      <c r="C42" s="4" t="s">
        <v>177</v>
      </c>
      <c r="D42" s="1" t="s">
        <v>178</v>
      </c>
      <c r="E42" s="1"/>
      <c r="F42" s="1"/>
      <c r="G42" s="1"/>
      <c r="H42" s="1"/>
    </row>
    <row r="43" spans="1:16" x14ac:dyDescent="0.3">
      <c r="A43" s="1"/>
      <c r="B43" s="5" t="s">
        <v>179</v>
      </c>
      <c r="C43" s="4" t="s">
        <v>180</v>
      </c>
      <c r="D43" s="1" t="s">
        <v>181</v>
      </c>
      <c r="E43" s="1"/>
      <c r="F43" s="1"/>
      <c r="G43" s="1"/>
      <c r="H43" s="1"/>
    </row>
    <row r="44" spans="1:16" x14ac:dyDescent="0.3">
      <c r="A44" s="1"/>
      <c r="B44" s="5" t="s">
        <v>182</v>
      </c>
      <c r="C44" s="4" t="s">
        <v>183</v>
      </c>
      <c r="D44" s="1" t="s">
        <v>184</v>
      </c>
      <c r="E44" s="1"/>
      <c r="F44" s="1"/>
      <c r="G44" s="1"/>
      <c r="H44" s="1"/>
    </row>
    <row r="45" spans="1:16" x14ac:dyDescent="0.3">
      <c r="A45" s="1"/>
      <c r="B45" s="5" t="s">
        <v>185</v>
      </c>
      <c r="C45" s="4" t="s">
        <v>186</v>
      </c>
      <c r="D45" s="1" t="s">
        <v>187</v>
      </c>
      <c r="E45" s="1"/>
      <c r="F45" s="1"/>
      <c r="G45" s="1"/>
      <c r="H45" s="1"/>
    </row>
    <row r="46" spans="1:16" x14ac:dyDescent="0.3">
      <c r="A46" s="1"/>
      <c r="B46" s="5" t="s">
        <v>188</v>
      </c>
      <c r="C46" s="4" t="s">
        <v>189</v>
      </c>
      <c r="D46" s="1" t="s">
        <v>190</v>
      </c>
      <c r="E46" s="1"/>
      <c r="F46" s="1"/>
      <c r="G46" s="1"/>
      <c r="H46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D3CA3-6C77-41DB-BBA1-58FCD2245D9A}">
  <dimension ref="A1:Q41"/>
  <sheetViews>
    <sheetView workbookViewId="0">
      <selection activeCell="B8" sqref="B8"/>
    </sheetView>
  </sheetViews>
  <sheetFormatPr defaultRowHeight="16.5" x14ac:dyDescent="0.3"/>
  <cols>
    <col min="1" max="1" width="26.75" bestFit="1" customWidth="1"/>
    <col min="2" max="2" width="26.75" customWidth="1"/>
  </cols>
  <sheetData>
    <row r="1" spans="1:17" x14ac:dyDescent="0.3">
      <c r="A1" t="s">
        <v>1</v>
      </c>
      <c r="B1" t="s">
        <v>0</v>
      </c>
    </row>
    <row r="2" spans="1:17" x14ac:dyDescent="0.3">
      <c r="A2" t="s">
        <v>3</v>
      </c>
      <c r="B2">
        <f>SUM(C2:Q2)</f>
        <v>393764</v>
      </c>
      <c r="C2">
        <v>1389</v>
      </c>
      <c r="D2">
        <v>1559</v>
      </c>
      <c r="E2">
        <v>1704</v>
      </c>
      <c r="F2">
        <v>1769</v>
      </c>
      <c r="G2">
        <v>1514</v>
      </c>
      <c r="H2">
        <v>1529</v>
      </c>
      <c r="I2">
        <v>676</v>
      </c>
      <c r="J2">
        <v>1816</v>
      </c>
      <c r="K2">
        <v>1431</v>
      </c>
      <c r="L2">
        <v>241188</v>
      </c>
      <c r="M2">
        <v>75430</v>
      </c>
      <c r="N2">
        <v>1677</v>
      </c>
      <c r="O2">
        <v>58969</v>
      </c>
      <c r="P2">
        <v>1475</v>
      </c>
      <c r="Q2">
        <v>1638</v>
      </c>
    </row>
    <row r="3" spans="1:17" x14ac:dyDescent="0.3">
      <c r="A3" t="s">
        <v>2</v>
      </c>
      <c r="C3">
        <v>2483</v>
      </c>
      <c r="D3">
        <v>175</v>
      </c>
      <c r="E3">
        <v>558</v>
      </c>
      <c r="F3">
        <v>264</v>
      </c>
      <c r="G3">
        <v>1031</v>
      </c>
      <c r="H3">
        <v>372</v>
      </c>
      <c r="I3">
        <v>4047</v>
      </c>
      <c r="J3">
        <v>592</v>
      </c>
    </row>
    <row r="4" spans="1:17" x14ac:dyDescent="0.3">
      <c r="A4" t="s">
        <v>4</v>
      </c>
    </row>
    <row r="5" spans="1:17" x14ac:dyDescent="0.3">
      <c r="A5" t="s">
        <v>5</v>
      </c>
    </row>
    <row r="6" spans="1:17" x14ac:dyDescent="0.3">
      <c r="A6" t="s">
        <v>6</v>
      </c>
    </row>
    <row r="7" spans="1:17" x14ac:dyDescent="0.3">
      <c r="A7" t="s">
        <v>7</v>
      </c>
    </row>
    <row r="8" spans="1:17" x14ac:dyDescent="0.3">
      <c r="A8" t="s">
        <v>8</v>
      </c>
    </row>
    <row r="9" spans="1:17" x14ac:dyDescent="0.3">
      <c r="A9" t="s">
        <v>9</v>
      </c>
    </row>
    <row r="10" spans="1:17" x14ac:dyDescent="0.3">
      <c r="A10" t="s">
        <v>10</v>
      </c>
    </row>
    <row r="11" spans="1:17" x14ac:dyDescent="0.3">
      <c r="A11" t="s">
        <v>11</v>
      </c>
    </row>
    <row r="12" spans="1:17" x14ac:dyDescent="0.3">
      <c r="A12" t="s">
        <v>12</v>
      </c>
    </row>
    <row r="13" spans="1:17" x14ac:dyDescent="0.3">
      <c r="A13" t="s">
        <v>13</v>
      </c>
    </row>
    <row r="14" spans="1:17" x14ac:dyDescent="0.3">
      <c r="A14" t="s">
        <v>14</v>
      </c>
    </row>
    <row r="15" spans="1:17" x14ac:dyDescent="0.3">
      <c r="A15" t="s">
        <v>15</v>
      </c>
    </row>
    <row r="16" spans="1:17" x14ac:dyDescent="0.3">
      <c r="A16" t="s">
        <v>16</v>
      </c>
    </row>
    <row r="17" spans="1:1" x14ac:dyDescent="0.3">
      <c r="A17" t="s">
        <v>17</v>
      </c>
    </row>
    <row r="18" spans="1:1" x14ac:dyDescent="0.3">
      <c r="A18" t="s">
        <v>18</v>
      </c>
    </row>
    <row r="19" spans="1:1" x14ac:dyDescent="0.3">
      <c r="A19" t="s">
        <v>19</v>
      </c>
    </row>
    <row r="20" spans="1:1" x14ac:dyDescent="0.3">
      <c r="A20" t="s">
        <v>20</v>
      </c>
    </row>
    <row r="21" spans="1:1" x14ac:dyDescent="0.3">
      <c r="A21" t="s">
        <v>21</v>
      </c>
    </row>
    <row r="22" spans="1:1" x14ac:dyDescent="0.3">
      <c r="A22" t="s">
        <v>22</v>
      </c>
    </row>
    <row r="23" spans="1:1" x14ac:dyDescent="0.3">
      <c r="A23" t="s">
        <v>23</v>
      </c>
    </row>
    <row r="24" spans="1:1" x14ac:dyDescent="0.3">
      <c r="A24" t="s">
        <v>24</v>
      </c>
    </row>
    <row r="25" spans="1:1" x14ac:dyDescent="0.3">
      <c r="A25" t="s">
        <v>25</v>
      </c>
    </row>
    <row r="26" spans="1:1" x14ac:dyDescent="0.3">
      <c r="A26" t="s">
        <v>26</v>
      </c>
    </row>
    <row r="27" spans="1:1" x14ac:dyDescent="0.3">
      <c r="A27" t="s">
        <v>27</v>
      </c>
    </row>
    <row r="28" spans="1:1" x14ac:dyDescent="0.3">
      <c r="A28" t="s">
        <v>28</v>
      </c>
    </row>
    <row r="29" spans="1:1" x14ac:dyDescent="0.3">
      <c r="A29" t="s">
        <v>29</v>
      </c>
    </row>
    <row r="30" spans="1:1" x14ac:dyDescent="0.3">
      <c r="A30" t="s">
        <v>30</v>
      </c>
    </row>
    <row r="31" spans="1:1" x14ac:dyDescent="0.3">
      <c r="A31" t="s">
        <v>31</v>
      </c>
    </row>
    <row r="32" spans="1:1" x14ac:dyDescent="0.3">
      <c r="A32" t="s">
        <v>32</v>
      </c>
    </row>
    <row r="33" spans="1:1" x14ac:dyDescent="0.3">
      <c r="A33" t="s">
        <v>33</v>
      </c>
    </row>
    <row r="34" spans="1:1" x14ac:dyDescent="0.3">
      <c r="A34" t="s">
        <v>34</v>
      </c>
    </row>
    <row r="35" spans="1:1" x14ac:dyDescent="0.3">
      <c r="A35" t="s">
        <v>35</v>
      </c>
    </row>
    <row r="36" spans="1:1" x14ac:dyDescent="0.3">
      <c r="A36" t="s">
        <v>36</v>
      </c>
    </row>
    <row r="37" spans="1:1" x14ac:dyDescent="0.3">
      <c r="A37" t="s">
        <v>37</v>
      </c>
    </row>
    <row r="38" spans="1:1" x14ac:dyDescent="0.3">
      <c r="A38" t="s">
        <v>38</v>
      </c>
    </row>
    <row r="39" spans="1:1" x14ac:dyDescent="0.3">
      <c r="A39" t="s">
        <v>39</v>
      </c>
    </row>
    <row r="40" spans="1:1" x14ac:dyDescent="0.3">
      <c r="A40" t="s">
        <v>40</v>
      </c>
    </row>
    <row r="41" spans="1:1" x14ac:dyDescent="0.3">
      <c r="A41" t="s">
        <v>41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Yeh Chan Lee</dc:creator>
  <cp:lastModifiedBy>Yeh Chan Lee</cp:lastModifiedBy>
  <dcterms:created xsi:type="dcterms:W3CDTF">2021-04-13T01:06:30Z</dcterms:created>
  <dcterms:modified xsi:type="dcterms:W3CDTF">2021-04-19T18:00:04Z</dcterms:modified>
</cp:coreProperties>
</file>