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rodrigo.palacio\OneDrive\Sebrae\UAI\Negócio a Negócio\Caderno de Ferramentas\Ferramentas Separadas\"/>
    </mc:Choice>
  </mc:AlternateContent>
  <bookViews>
    <workbookView xWindow="0" yWindow="0" windowWidth="20490" windowHeight="7755" tabRatio="700" activeTab="1"/>
  </bookViews>
  <sheets>
    <sheet name="CGU Planilha Revenda" sheetId="9" r:id="rId1"/>
    <sheet name="CGU Planilha Produção" sheetId="15" r:id="rId2"/>
    <sheet name="CGU Planilha" sheetId="83" r:id="rId3"/>
    <sheet name="CGU Analítico" sheetId="10" r:id="rId4"/>
  </sheets>
  <definedNames>
    <definedName name="_xlnm.Print_Area" localSheetId="3">'CGU Analítico'!$A$1:$AM$50</definedName>
    <definedName name="_xlnm.Print_Area" localSheetId="2">'CGU Planilha'!$A$1:$AM$50</definedName>
    <definedName name="_xlnm.Print_Area" localSheetId="1">'CGU Planilha Produção'!$A$1:$I$41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3" l="1"/>
  <c r="E10" i="83"/>
  <c r="F10" i="83"/>
  <c r="G10" i="83"/>
  <c r="H10" i="83"/>
  <c r="I10" i="83"/>
  <c r="J10" i="83"/>
  <c r="D14" i="83"/>
  <c r="E14" i="83"/>
  <c r="F14" i="83"/>
  <c r="G14" i="83"/>
  <c r="H14" i="83"/>
  <c r="I14" i="83"/>
  <c r="J14" i="83"/>
  <c r="D18" i="83"/>
  <c r="E18" i="83"/>
  <c r="F18" i="83"/>
  <c r="G18" i="83"/>
  <c r="H18" i="83"/>
  <c r="I18" i="83"/>
  <c r="J18" i="83"/>
  <c r="D22" i="83"/>
  <c r="E22" i="83"/>
  <c r="F22" i="83"/>
  <c r="G22" i="83"/>
  <c r="H22" i="83"/>
  <c r="I22" i="83"/>
  <c r="J22" i="83"/>
  <c r="D26" i="83"/>
  <c r="E26" i="83"/>
  <c r="F26" i="83"/>
  <c r="G26" i="83"/>
  <c r="H26" i="83"/>
  <c r="I26" i="83"/>
  <c r="J26" i="83"/>
  <c r="D30" i="83"/>
  <c r="E30" i="83"/>
  <c r="F30" i="83"/>
  <c r="G30" i="83"/>
  <c r="H30" i="83"/>
  <c r="I30" i="83"/>
  <c r="J30" i="83"/>
  <c r="D34" i="83"/>
  <c r="E34" i="83"/>
  <c r="F34" i="83"/>
  <c r="G34" i="83"/>
  <c r="H34" i="83"/>
  <c r="I34" i="83"/>
  <c r="J34" i="83"/>
  <c r="D38" i="83"/>
  <c r="E38" i="83"/>
  <c r="F38" i="83"/>
  <c r="G38" i="83"/>
  <c r="H38" i="83"/>
  <c r="I38" i="83"/>
  <c r="J38" i="83"/>
  <c r="D8" i="15"/>
  <c r="J6" i="83"/>
  <c r="I6" i="83"/>
  <c r="H6" i="83"/>
  <c r="G6" i="83"/>
  <c r="F6" i="83"/>
  <c r="E6" i="83"/>
  <c r="D6" i="83"/>
  <c r="F14" i="15" l="1"/>
  <c r="F15" i="15"/>
  <c r="F16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2" i="15" l="1"/>
  <c r="F13" i="15"/>
  <c r="E7" i="9"/>
  <c r="H7" i="9"/>
  <c r="E8" i="9"/>
  <c r="H8" i="9"/>
  <c r="I8" i="9" s="1"/>
  <c r="E9" i="9"/>
  <c r="H9" i="9"/>
  <c r="E10" i="9"/>
  <c r="H10" i="9"/>
  <c r="E11" i="9"/>
  <c r="H11" i="9"/>
  <c r="E12" i="9"/>
  <c r="H12" i="9"/>
  <c r="E13" i="9"/>
  <c r="H13" i="9"/>
  <c r="E14" i="9"/>
  <c r="H14" i="9"/>
  <c r="E15" i="9"/>
  <c r="H15" i="9"/>
  <c r="E16" i="9"/>
  <c r="H16" i="9"/>
  <c r="I16" i="9" s="1"/>
  <c r="E17" i="9"/>
  <c r="H17" i="9"/>
  <c r="E18" i="9"/>
  <c r="H18" i="9"/>
  <c r="E19" i="9"/>
  <c r="H19" i="9"/>
  <c r="E20" i="9"/>
  <c r="H20" i="9"/>
  <c r="E21" i="9"/>
  <c r="H21" i="9"/>
  <c r="E22" i="9"/>
  <c r="H22" i="9"/>
  <c r="E23" i="9"/>
  <c r="H23" i="9"/>
  <c r="E24" i="9"/>
  <c r="H24" i="9"/>
  <c r="E25" i="9"/>
  <c r="H25" i="9"/>
  <c r="E26" i="9"/>
  <c r="H26" i="9"/>
  <c r="E27" i="9"/>
  <c r="H27" i="9"/>
  <c r="E28" i="9"/>
  <c r="H28" i="9"/>
  <c r="E29" i="9"/>
  <c r="H29" i="9"/>
  <c r="E30" i="9"/>
  <c r="H30" i="9"/>
  <c r="E31" i="9"/>
  <c r="H31" i="9"/>
  <c r="E32" i="9"/>
  <c r="H32" i="9"/>
  <c r="E33" i="9"/>
  <c r="H33" i="9"/>
  <c r="E34" i="9"/>
  <c r="H34" i="9"/>
  <c r="E6" i="9"/>
  <c r="H6" i="9"/>
  <c r="E5" i="9"/>
  <c r="H5" i="9"/>
  <c r="D7" i="15" l="1"/>
  <c r="D9" i="15" s="1"/>
  <c r="I23" i="9"/>
  <c r="I30" i="9"/>
  <c r="I21" i="9"/>
  <c r="I15" i="9"/>
  <c r="I13" i="9"/>
  <c r="I11" i="9"/>
  <c r="I7" i="9"/>
  <c r="I22" i="9"/>
  <c r="I14" i="9"/>
  <c r="I6" i="9"/>
  <c r="I31" i="9"/>
  <c r="I29" i="9"/>
  <c r="I27" i="9"/>
  <c r="I19" i="9"/>
  <c r="I32" i="9"/>
  <c r="I24" i="9"/>
  <c r="I5" i="9"/>
  <c r="I33" i="9"/>
  <c r="I26" i="9"/>
  <c r="I20" i="9"/>
  <c r="I17" i="9"/>
  <c r="I10" i="9"/>
  <c r="I34" i="9"/>
  <c r="I28" i="9"/>
  <c r="I25" i="9"/>
  <c r="I18" i="9"/>
  <c r="I12" i="9"/>
  <c r="I9" i="9"/>
  <c r="G14" i="15" l="1"/>
  <c r="G15" i="15"/>
  <c r="G16" i="15"/>
  <c r="G39" i="15"/>
  <c r="G37" i="15"/>
  <c r="G38" i="15"/>
  <c r="G35" i="15"/>
  <c r="G36" i="15"/>
  <c r="G33" i="15"/>
  <c r="G34" i="15"/>
  <c r="G31" i="15"/>
  <c r="G32" i="15"/>
  <c r="G29" i="15"/>
  <c r="G30" i="15"/>
  <c r="G27" i="15"/>
  <c r="G28" i="15"/>
  <c r="G25" i="15"/>
  <c r="G26" i="15"/>
  <c r="G23" i="15"/>
  <c r="G24" i="15"/>
  <c r="G21" i="15"/>
  <c r="G22" i="15"/>
  <c r="G19" i="15"/>
  <c r="G20" i="15"/>
  <c r="G18" i="15"/>
  <c r="G17" i="15"/>
  <c r="G13" i="15"/>
  <c r="G12" i="15"/>
</calcChain>
</file>

<file path=xl/sharedStrings.xml><?xml version="1.0" encoding="utf-8"?>
<sst xmlns="http://schemas.openxmlformats.org/spreadsheetml/2006/main" count="68" uniqueCount="30">
  <si>
    <t>Digite</t>
  </si>
  <si>
    <t>Custo da embalagem</t>
  </si>
  <si>
    <t>Custo de cada unidade na embalagem</t>
  </si>
  <si>
    <t>Preço de venda</t>
  </si>
  <si>
    <t>Preço de venda do produto</t>
  </si>
  <si>
    <t>Produto</t>
  </si>
  <si>
    <t>Quantidade do produto na embalagem comprada</t>
  </si>
  <si>
    <t>Valor do imposto sobre o preço do produto</t>
  </si>
  <si>
    <t>Calculado</t>
  </si>
  <si>
    <t>* se o valor dos impsotos é um valor fixo e não varia de acordo com as vendas, coloque 0%</t>
  </si>
  <si>
    <t>Percentual pago de impostos* sobre o preço do produto</t>
  </si>
  <si>
    <t>* Se o valor dos tributos é um valor fixo e não varia de acordo com quantidade vendida, coloque 0%.</t>
  </si>
  <si>
    <t>Matérias-primas utilizadas na produção do produto ou materiais utilizados na prestação do serviço</t>
  </si>
  <si>
    <t>Tributo</t>
  </si>
  <si>
    <t>Nome do Produto/Serviço</t>
  </si>
  <si>
    <t>Custo da embalagem comprada</t>
  </si>
  <si>
    <t>Quantidade de produto produzido ou serviço prestado com a embalagem comprada</t>
  </si>
  <si>
    <t>Quantidade da matéria-prima ou material na embalagem comprada</t>
  </si>
  <si>
    <t>Data:</t>
  </si>
  <si>
    <t>Ganho com CADA produto vendido</t>
  </si>
  <si>
    <t xml:space="preserve"> Preço de venda do produto ou serviço</t>
  </si>
  <si>
    <t xml:space="preserve"> Percentual pago de impostos* sobre o preço do produto ou serviço </t>
  </si>
  <si>
    <t xml:space="preserve"> Valor do tributo sobre o preço do produto ou serviço</t>
  </si>
  <si>
    <t xml:space="preserve"> PRODUTO</t>
  </si>
  <si>
    <t>Ganho unitário</t>
  </si>
  <si>
    <t>Custo variável</t>
  </si>
  <si>
    <t xml:space="preserve">Custo dos insumos para cada unidade de produto produzido ou serviço prestado </t>
  </si>
  <si>
    <t xml:space="preserve"> Custo de cada unidade de produto produzido ou serviço prestado</t>
  </si>
  <si>
    <t xml:space="preserve"> Ganho com a venda de CADA produto ou serviço</t>
  </si>
  <si>
    <t>Participação no custo total do produto produzido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</si>
</sst>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164" fontId="6" fillId="4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>
      <alignment horizontal="center" vertical="center" wrapText="1"/>
    </xf>
    <xf numFmtId="44" fontId="8" fillId="3" borderId="2" xfId="1" applyFont="1" applyFill="1" applyBorder="1" applyAlignment="1">
      <alignment horizontal="center" vertical="center" wrapText="1"/>
    </xf>
    <xf numFmtId="164" fontId="6" fillId="5" borderId="2" xfId="0" applyNumberFormat="1" applyFont="1" applyFill="1" applyBorder="1" applyAlignment="1" applyProtection="1">
      <alignment horizontal="center" vertical="center"/>
      <protection locked="0"/>
    </xf>
    <xf numFmtId="14" fontId="6" fillId="4" borderId="2" xfId="0" applyNumberFormat="1" applyFont="1" applyFill="1" applyBorder="1" applyAlignment="1" applyProtection="1">
      <alignment horizontal="center" vertical="center"/>
      <protection locked="0"/>
    </xf>
    <xf numFmtId="44" fontId="6" fillId="4" borderId="2" xfId="1" applyFont="1" applyFill="1" applyBorder="1" applyAlignment="1" applyProtection="1">
      <alignment horizontal="center" vertical="center"/>
      <protection locked="0"/>
    </xf>
    <xf numFmtId="44" fontId="6" fillId="5" borderId="2" xfId="1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0" fontId="4" fillId="0" borderId="2" xfId="0" applyFont="1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/>
    </xf>
    <xf numFmtId="0" fontId="10" fillId="0" borderId="2" xfId="0" applyFont="1" applyFill="1" applyBorder="1" applyAlignment="1">
      <alignment horizontal="center" vertical="center" wrapText="1"/>
    </xf>
    <xf numFmtId="9" fontId="6" fillId="4" borderId="2" xfId="2" applyFont="1" applyFill="1" applyBorder="1" applyAlignment="1" applyProtection="1">
      <alignment horizontal="center" vertical="center"/>
      <protection locked="0"/>
    </xf>
    <xf numFmtId="9" fontId="6" fillId="5" borderId="2" xfId="2" applyFont="1" applyFill="1" applyBorder="1" applyAlignment="1" applyProtection="1">
      <alignment horizontal="center" vertical="center"/>
      <protection locked="0"/>
    </xf>
    <xf numFmtId="0" fontId="6" fillId="4" borderId="2" xfId="0" applyNumberFormat="1" applyFont="1" applyFill="1" applyBorder="1" applyAlignment="1" applyProtection="1">
      <alignment horizontal="center" vertical="center"/>
      <protection locked="0"/>
    </xf>
    <xf numFmtId="0" fontId="6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/>
    <xf numFmtId="0" fontId="7" fillId="0" borderId="0" xfId="0" applyFont="1"/>
    <xf numFmtId="0" fontId="8" fillId="3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0" fillId="0" borderId="2" xfId="0" applyNumberFormat="1" applyBorder="1" applyAlignment="1">
      <alignment vertical="center"/>
    </xf>
    <xf numFmtId="165" fontId="8" fillId="3" borderId="2" xfId="2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164" fontId="6" fillId="4" borderId="4" xfId="0" applyNumberFormat="1" applyFont="1" applyFill="1" applyBorder="1" applyAlignment="1" applyProtection="1">
      <alignment horizontal="center" vertical="center"/>
      <protection locked="0"/>
    </xf>
    <xf numFmtId="164" fontId="6" fillId="4" borderId="7" xfId="0" applyNumberFormat="1" applyFont="1" applyFill="1" applyBorder="1" applyAlignment="1" applyProtection="1">
      <alignment horizontal="center" vertical="center"/>
      <protection locked="0"/>
    </xf>
    <xf numFmtId="164" fontId="6" fillId="4" borderId="5" xfId="0" applyNumberFormat="1" applyFont="1" applyFill="1" applyBorder="1" applyAlignment="1" applyProtection="1">
      <alignment horizontal="center" vertical="center"/>
      <protection locked="0"/>
    </xf>
    <xf numFmtId="9" fontId="6" fillId="4" borderId="4" xfId="2" applyFont="1" applyFill="1" applyBorder="1" applyAlignment="1" applyProtection="1">
      <alignment horizontal="center" vertical="center"/>
      <protection locked="0"/>
    </xf>
    <xf numFmtId="9" fontId="6" fillId="4" borderId="7" xfId="2" applyFont="1" applyFill="1" applyBorder="1" applyAlignment="1" applyProtection="1">
      <alignment horizontal="center" vertical="center"/>
      <protection locked="0"/>
    </xf>
    <xf numFmtId="9" fontId="6" fillId="4" borderId="5" xfId="2" applyFont="1" applyFill="1" applyBorder="1" applyAlignment="1" applyProtection="1">
      <alignment horizontal="center" vertical="center"/>
      <protection locked="0"/>
    </xf>
    <xf numFmtId="0" fontId="6" fillId="4" borderId="3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NumberFormat="1" applyFont="1" applyFill="1" applyBorder="1" applyAlignment="1" applyProtection="1">
      <alignment horizontal="center" vertical="center"/>
      <protection locked="0"/>
    </xf>
    <xf numFmtId="0" fontId="6" fillId="4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E1E1"/>
      <color rgb="FFFF7C80"/>
      <color rgb="FFFFD1D1"/>
      <color rgb="FFFFBDBD"/>
      <color rgb="FFFFA3A3"/>
      <color rgb="FFFF4B4B"/>
      <color rgb="FFFF5050"/>
      <color rgb="FFA2CD85"/>
      <color rgb="FFC6E0B4"/>
      <color rgb="FFCD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'CGU Planilha'!$B$6</c:f>
          <c:strCache>
            <c:ptCount val="1"/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'CGU Planilha'!$C$9</c:f>
              <c:strCache>
                <c:ptCount val="1"/>
                <c:pt idx="0">
                  <c:v>Tributo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Planilha'!$D$9:$J$9</c:f>
              <c:numCache>
                <c:formatCode>"R$"\ #,##0.00</c:formatCode>
                <c:ptCount val="7"/>
              </c:numCache>
            </c:numRef>
          </c:val>
        </c:ser>
        <c:ser>
          <c:idx val="1"/>
          <c:order val="1"/>
          <c:tx>
            <c:strRef>
              <c:f>'CGU Planilha'!$C$8</c:f>
              <c:strCache>
                <c:ptCount val="1"/>
                <c:pt idx="0">
                  <c:v>Custo variável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Planilha'!$D$8:$J$8</c:f>
              <c:numCache>
                <c:formatCode>"R$"\ #,##0.00</c:formatCode>
                <c:ptCount val="7"/>
              </c:numCache>
            </c:numRef>
          </c:val>
        </c:ser>
        <c:ser>
          <c:idx val="2"/>
          <c:order val="2"/>
          <c:tx>
            <c:strRef>
              <c:f>'CGU Planilha'!$C$6</c:f>
              <c:strCache>
                <c:ptCount val="1"/>
                <c:pt idx="0">
                  <c:v>Ganho unitário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Planilha'!$D$6:$J$6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920320"/>
        <c:axId val="287871736"/>
      </c:barChart>
      <c:lineChart>
        <c:grouping val="standard"/>
        <c:varyColors val="0"/>
        <c:ser>
          <c:idx val="3"/>
          <c:order val="3"/>
          <c:tx>
            <c:strRef>
              <c:f>'CGU Planilha'!$C$7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'CGU Planilha'!$D$7:$J$7</c:f>
              <c:numCache>
                <c:formatCode>"R$"\ #,##0.00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75608"/>
        <c:axId val="287948912"/>
      </c:lineChart>
      <c:catAx>
        <c:axId val="286920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871736"/>
        <c:crosses val="autoZero"/>
        <c:auto val="0"/>
        <c:lblAlgn val="ctr"/>
        <c:lblOffset val="100"/>
        <c:noMultiLvlLbl val="1"/>
      </c:catAx>
      <c:valAx>
        <c:axId val="2878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920320"/>
        <c:crosses val="autoZero"/>
        <c:crossBetween val="between"/>
      </c:valAx>
      <c:valAx>
        <c:axId val="287948912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275608"/>
        <c:crosses val="max"/>
        <c:crossBetween val="between"/>
      </c:valAx>
      <c:catAx>
        <c:axId val="289275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7948912"/>
        <c:crosses val="autoZero"/>
        <c:auto val="0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'CGU Planilha'!$B$22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'CGU Planilha'!$C$25</c:f>
              <c:strCache>
                <c:ptCount val="1"/>
                <c:pt idx="0">
                  <c:v>Tributo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Planilha'!$D$25:$J$25</c:f>
              <c:numCache>
                <c:formatCode>"R$"\ #,##0.00</c:formatCode>
                <c:ptCount val="7"/>
              </c:numCache>
            </c:numRef>
          </c:val>
        </c:ser>
        <c:ser>
          <c:idx val="1"/>
          <c:order val="1"/>
          <c:tx>
            <c:strRef>
              <c:f>'CGU Planilha'!$C$24</c:f>
              <c:strCache>
                <c:ptCount val="1"/>
                <c:pt idx="0">
                  <c:v>Custo variável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Planilha'!$D$24:$J$24</c:f>
              <c:numCache>
                <c:formatCode>"R$"\ #,##0.00</c:formatCode>
                <c:ptCount val="7"/>
              </c:numCache>
            </c:numRef>
          </c:val>
        </c:ser>
        <c:ser>
          <c:idx val="2"/>
          <c:order val="2"/>
          <c:tx>
            <c:strRef>
              <c:f>'CGU Planilha'!$C$22</c:f>
              <c:strCache>
                <c:ptCount val="1"/>
                <c:pt idx="0">
                  <c:v>Ganho unitário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Planilha'!$D$22:$J$22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973360"/>
        <c:axId val="289973752"/>
      </c:barChart>
      <c:lineChart>
        <c:grouping val="standard"/>
        <c:varyColors val="0"/>
        <c:ser>
          <c:idx val="3"/>
          <c:order val="3"/>
          <c:tx>
            <c:strRef>
              <c:f>'CGU Planilha'!$C$23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'CGU Planilha'!$D$23:$J$23</c:f>
              <c:numCache>
                <c:formatCode>"R$"\ #,##0.00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74536"/>
        <c:axId val="289974144"/>
      </c:lineChart>
      <c:catAx>
        <c:axId val="289973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973752"/>
        <c:crosses val="autoZero"/>
        <c:auto val="0"/>
        <c:lblAlgn val="ctr"/>
        <c:lblOffset val="100"/>
        <c:noMultiLvlLbl val="1"/>
      </c:catAx>
      <c:valAx>
        <c:axId val="2899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973360"/>
        <c:crosses val="autoZero"/>
        <c:crossBetween val="between"/>
      </c:valAx>
      <c:valAx>
        <c:axId val="289974144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974536"/>
        <c:crosses val="max"/>
        <c:crossBetween val="between"/>
      </c:valAx>
      <c:catAx>
        <c:axId val="289974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9974144"/>
        <c:crosses val="autoZero"/>
        <c:auto val="0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'CGU Planilha'!$B$14</c:f>
          <c:strCache>
            <c:ptCount val="1"/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'CGU Planilha'!$C$17</c:f>
              <c:strCache>
                <c:ptCount val="1"/>
                <c:pt idx="0">
                  <c:v>Tributo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Planilha'!$D$17:$J$17</c:f>
              <c:numCache>
                <c:formatCode>"R$"\ #,##0.00</c:formatCode>
                <c:ptCount val="7"/>
              </c:numCache>
            </c:numRef>
          </c:val>
        </c:ser>
        <c:ser>
          <c:idx val="1"/>
          <c:order val="1"/>
          <c:tx>
            <c:strRef>
              <c:f>'CGU Planilha'!$C$16</c:f>
              <c:strCache>
                <c:ptCount val="1"/>
                <c:pt idx="0">
                  <c:v>Custo variável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Planilha'!$D$16:$J$16</c:f>
              <c:numCache>
                <c:formatCode>"R$"\ #,##0.00</c:formatCode>
                <c:ptCount val="7"/>
              </c:numCache>
            </c:numRef>
          </c:val>
        </c:ser>
        <c:ser>
          <c:idx val="2"/>
          <c:order val="2"/>
          <c:tx>
            <c:strRef>
              <c:f>'CGU Planilha'!$C$14</c:f>
              <c:strCache>
                <c:ptCount val="1"/>
                <c:pt idx="0">
                  <c:v>Ganho unitário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Planilha'!$D$14:$J$14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975712"/>
        <c:axId val="289976104"/>
      </c:barChart>
      <c:lineChart>
        <c:grouping val="standard"/>
        <c:varyColors val="0"/>
        <c:ser>
          <c:idx val="3"/>
          <c:order val="3"/>
          <c:tx>
            <c:strRef>
              <c:f>'CGU Planilha'!$C$15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'CGU Planilha'!$D$15:$J$15</c:f>
              <c:numCache>
                <c:formatCode>"R$"\ #,##0.00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76888"/>
        <c:axId val="289976496"/>
      </c:lineChart>
      <c:catAx>
        <c:axId val="289975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976104"/>
        <c:crosses val="autoZero"/>
        <c:auto val="0"/>
        <c:lblAlgn val="ctr"/>
        <c:lblOffset val="100"/>
        <c:noMultiLvlLbl val="1"/>
      </c:catAx>
      <c:valAx>
        <c:axId val="2899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975712"/>
        <c:crosses val="autoZero"/>
        <c:crossBetween val="between"/>
      </c:valAx>
      <c:valAx>
        <c:axId val="289976496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976888"/>
        <c:crosses val="max"/>
        <c:crossBetween val="between"/>
      </c:valAx>
      <c:catAx>
        <c:axId val="289976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9976496"/>
        <c:crosses val="autoZero"/>
        <c:auto val="0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'CGU Planilha'!$B$26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'CGU Planilha'!$C$29</c:f>
              <c:strCache>
                <c:ptCount val="1"/>
                <c:pt idx="0">
                  <c:v>Tributo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Planilha'!$D$29:$J$29</c:f>
              <c:numCache>
                <c:formatCode>"R$"\ #,##0.00</c:formatCode>
                <c:ptCount val="7"/>
              </c:numCache>
            </c:numRef>
          </c:val>
        </c:ser>
        <c:ser>
          <c:idx val="1"/>
          <c:order val="1"/>
          <c:tx>
            <c:strRef>
              <c:f>'CGU Planilha'!$C$28</c:f>
              <c:strCache>
                <c:ptCount val="1"/>
                <c:pt idx="0">
                  <c:v>Custo variável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Planilha'!$D$28:$J$28</c:f>
              <c:numCache>
                <c:formatCode>"R$"\ #,##0.00</c:formatCode>
                <c:ptCount val="7"/>
              </c:numCache>
            </c:numRef>
          </c:val>
        </c:ser>
        <c:ser>
          <c:idx val="2"/>
          <c:order val="2"/>
          <c:tx>
            <c:strRef>
              <c:f>'CGU Planilha'!$C$26</c:f>
              <c:strCache>
                <c:ptCount val="1"/>
                <c:pt idx="0">
                  <c:v>Ganho unitário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Planilha'!$D$26:$J$26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086664"/>
        <c:axId val="290087056"/>
      </c:barChart>
      <c:lineChart>
        <c:grouping val="standard"/>
        <c:varyColors val="0"/>
        <c:ser>
          <c:idx val="3"/>
          <c:order val="3"/>
          <c:tx>
            <c:strRef>
              <c:f>'CGU Planilha'!$C$27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'CGU Planilha'!$D$27:$J$27</c:f>
              <c:numCache>
                <c:formatCode>"R$"\ #,##0.00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087840"/>
        <c:axId val="290087448"/>
      </c:lineChart>
      <c:catAx>
        <c:axId val="290086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087056"/>
        <c:crosses val="autoZero"/>
        <c:auto val="0"/>
        <c:lblAlgn val="ctr"/>
        <c:lblOffset val="100"/>
        <c:noMultiLvlLbl val="1"/>
      </c:catAx>
      <c:valAx>
        <c:axId val="2900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086664"/>
        <c:crosses val="autoZero"/>
        <c:crossBetween val="between"/>
      </c:valAx>
      <c:valAx>
        <c:axId val="290087448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087840"/>
        <c:crosses val="max"/>
        <c:crossBetween val="between"/>
      </c:valAx>
      <c:catAx>
        <c:axId val="29008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087448"/>
        <c:crosses val="autoZero"/>
        <c:auto val="0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'CGU Planilha'!$B$30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'CGU Planilha'!$C$33</c:f>
              <c:strCache>
                <c:ptCount val="1"/>
                <c:pt idx="0">
                  <c:v>Tributo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Planilha'!$D$33:$J$33</c:f>
              <c:numCache>
                <c:formatCode>"R$"\ #,##0.00</c:formatCode>
                <c:ptCount val="7"/>
              </c:numCache>
            </c:numRef>
          </c:val>
        </c:ser>
        <c:ser>
          <c:idx val="1"/>
          <c:order val="1"/>
          <c:tx>
            <c:strRef>
              <c:f>'CGU Planilha'!$C$32</c:f>
              <c:strCache>
                <c:ptCount val="1"/>
                <c:pt idx="0">
                  <c:v>Custo variável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Planilha'!$D$32:$J$32</c:f>
              <c:numCache>
                <c:formatCode>"R$"\ #,##0.00</c:formatCode>
                <c:ptCount val="7"/>
              </c:numCache>
            </c:numRef>
          </c:val>
        </c:ser>
        <c:ser>
          <c:idx val="2"/>
          <c:order val="2"/>
          <c:tx>
            <c:strRef>
              <c:f>'CGU Planilha'!$C$30</c:f>
              <c:strCache>
                <c:ptCount val="1"/>
                <c:pt idx="0">
                  <c:v>Ganho unitário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Planilha'!$D$30:$J$30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089016"/>
        <c:axId val="290089408"/>
      </c:barChart>
      <c:lineChart>
        <c:grouping val="standard"/>
        <c:varyColors val="0"/>
        <c:ser>
          <c:idx val="3"/>
          <c:order val="3"/>
          <c:tx>
            <c:strRef>
              <c:f>'CGU Planilha'!$C$31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'CGU Planilha'!$D$31:$J$31</c:f>
              <c:numCache>
                <c:formatCode>"R$"\ #,##0.00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660712"/>
        <c:axId val="290660320"/>
      </c:lineChart>
      <c:catAx>
        <c:axId val="290089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089408"/>
        <c:crosses val="autoZero"/>
        <c:auto val="0"/>
        <c:lblAlgn val="ctr"/>
        <c:lblOffset val="100"/>
        <c:noMultiLvlLbl val="1"/>
      </c:catAx>
      <c:valAx>
        <c:axId val="290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089016"/>
        <c:crosses val="autoZero"/>
        <c:crossBetween val="between"/>
      </c:valAx>
      <c:valAx>
        <c:axId val="290660320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660712"/>
        <c:crosses val="max"/>
        <c:crossBetween val="between"/>
      </c:valAx>
      <c:catAx>
        <c:axId val="290660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660320"/>
        <c:crosses val="autoZero"/>
        <c:auto val="0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'CGU Planilha'!$B$34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'CGU Planilha'!$C$37</c:f>
              <c:strCache>
                <c:ptCount val="1"/>
                <c:pt idx="0">
                  <c:v>Tributo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Planilha'!$D$37:$J$37</c:f>
              <c:numCache>
                <c:formatCode>"R$"\ #,##0.00</c:formatCode>
                <c:ptCount val="7"/>
              </c:numCache>
            </c:numRef>
          </c:val>
        </c:ser>
        <c:ser>
          <c:idx val="1"/>
          <c:order val="1"/>
          <c:tx>
            <c:strRef>
              <c:f>'CGU Planilha'!$C$36</c:f>
              <c:strCache>
                <c:ptCount val="1"/>
                <c:pt idx="0">
                  <c:v>Custo variável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Planilha'!$D$36:$J$36</c:f>
              <c:numCache>
                <c:formatCode>"R$"\ #,##0.00</c:formatCode>
                <c:ptCount val="7"/>
              </c:numCache>
            </c:numRef>
          </c:val>
        </c:ser>
        <c:ser>
          <c:idx val="2"/>
          <c:order val="2"/>
          <c:tx>
            <c:strRef>
              <c:f>'CGU Planilha'!$C$34</c:f>
              <c:strCache>
                <c:ptCount val="1"/>
                <c:pt idx="0">
                  <c:v>Ganho unitário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Planilha'!$D$34:$J$34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661888"/>
        <c:axId val="290662280"/>
      </c:barChart>
      <c:lineChart>
        <c:grouping val="standard"/>
        <c:varyColors val="0"/>
        <c:ser>
          <c:idx val="3"/>
          <c:order val="3"/>
          <c:tx>
            <c:strRef>
              <c:f>'CGU Planilha'!$C$35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'CGU Planilha'!$D$35:$J$35</c:f>
              <c:numCache>
                <c:formatCode>"R$"\ #,##0.00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663064"/>
        <c:axId val="290662672"/>
      </c:lineChart>
      <c:catAx>
        <c:axId val="290661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662280"/>
        <c:crosses val="autoZero"/>
        <c:auto val="0"/>
        <c:lblAlgn val="ctr"/>
        <c:lblOffset val="100"/>
        <c:noMultiLvlLbl val="1"/>
      </c:catAx>
      <c:valAx>
        <c:axId val="2906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661888"/>
        <c:crosses val="autoZero"/>
        <c:crossBetween val="between"/>
      </c:valAx>
      <c:valAx>
        <c:axId val="290662672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663064"/>
        <c:crosses val="max"/>
        <c:crossBetween val="between"/>
      </c:valAx>
      <c:catAx>
        <c:axId val="290663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662672"/>
        <c:crosses val="autoZero"/>
        <c:auto val="0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'CGU Planilha'!$B$38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'CGU Planilha'!$C$41</c:f>
              <c:strCache>
                <c:ptCount val="1"/>
                <c:pt idx="0">
                  <c:v>Tributo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Planilha'!$D$41:$J$41</c:f>
              <c:numCache>
                <c:formatCode>"R$"\ #,##0.00</c:formatCode>
                <c:ptCount val="7"/>
              </c:numCache>
            </c:numRef>
          </c:val>
        </c:ser>
        <c:ser>
          <c:idx val="1"/>
          <c:order val="1"/>
          <c:tx>
            <c:strRef>
              <c:f>'CGU Planilha'!$C$40</c:f>
              <c:strCache>
                <c:ptCount val="1"/>
                <c:pt idx="0">
                  <c:v>Custo variável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Planilha'!$D$40:$J$40</c:f>
              <c:numCache>
                <c:formatCode>"R$"\ #,##0.00</c:formatCode>
                <c:ptCount val="7"/>
              </c:numCache>
            </c:numRef>
          </c:val>
        </c:ser>
        <c:ser>
          <c:idx val="2"/>
          <c:order val="2"/>
          <c:tx>
            <c:strRef>
              <c:f>'CGU Planilha'!$C$38</c:f>
              <c:strCache>
                <c:ptCount val="1"/>
                <c:pt idx="0">
                  <c:v>Ganho unitário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Planilha'!$D$38:$J$38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852616"/>
        <c:axId val="290853008"/>
      </c:barChart>
      <c:lineChart>
        <c:grouping val="standard"/>
        <c:varyColors val="0"/>
        <c:ser>
          <c:idx val="3"/>
          <c:order val="3"/>
          <c:tx>
            <c:strRef>
              <c:f>'CGU Planilha'!$C$39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'CGU Planilha'!$D$39:$J$39</c:f>
              <c:numCache>
                <c:formatCode>"R$"\ #,##0.00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53792"/>
        <c:axId val="290853400"/>
      </c:lineChart>
      <c:catAx>
        <c:axId val="290852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853008"/>
        <c:crosses val="autoZero"/>
        <c:auto val="0"/>
        <c:lblAlgn val="ctr"/>
        <c:lblOffset val="100"/>
        <c:noMultiLvlLbl val="1"/>
      </c:catAx>
      <c:valAx>
        <c:axId val="2908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852616"/>
        <c:crosses val="autoZero"/>
        <c:crossBetween val="between"/>
      </c:valAx>
      <c:valAx>
        <c:axId val="290853400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853792"/>
        <c:crosses val="max"/>
        <c:crossBetween val="between"/>
      </c:valAx>
      <c:catAx>
        <c:axId val="29085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8534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'CGU Planilha'!$B$10</c:f>
          <c:strCache>
            <c:ptCount val="1"/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'CGU Planilha'!$C$13</c:f>
              <c:strCache>
                <c:ptCount val="1"/>
                <c:pt idx="0">
                  <c:v>Tributo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Planilha'!$D$13:$J$13</c:f>
              <c:numCache>
                <c:formatCode>"R$"\ #,##0.00</c:formatCode>
                <c:ptCount val="7"/>
              </c:numCache>
            </c:numRef>
          </c:val>
        </c:ser>
        <c:ser>
          <c:idx val="1"/>
          <c:order val="1"/>
          <c:tx>
            <c:strRef>
              <c:f>'CGU Planilha'!$C$12</c:f>
              <c:strCache>
                <c:ptCount val="1"/>
                <c:pt idx="0">
                  <c:v>Custo variável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Planilha'!$D$12:$J$12</c:f>
              <c:numCache>
                <c:formatCode>"R$"\ #,##0.00</c:formatCode>
                <c:ptCount val="7"/>
              </c:numCache>
            </c:numRef>
          </c:val>
        </c:ser>
        <c:ser>
          <c:idx val="2"/>
          <c:order val="2"/>
          <c:tx>
            <c:strRef>
              <c:f>'CGU Planilha'!$C$10</c:f>
              <c:strCache>
                <c:ptCount val="1"/>
                <c:pt idx="0">
                  <c:v>Ganho unitário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Planilha'!$D$10:$J$10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854968"/>
        <c:axId val="290855360"/>
      </c:barChart>
      <c:lineChart>
        <c:grouping val="standard"/>
        <c:varyColors val="0"/>
        <c:ser>
          <c:idx val="3"/>
          <c:order val="3"/>
          <c:tx>
            <c:strRef>
              <c:f>'CGU Planilha'!$C$11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'CGU Planilha'!$D$11:$J$11</c:f>
              <c:numCache>
                <c:formatCode>"R$"\ #,##0.00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56144"/>
        <c:axId val="290855752"/>
      </c:lineChart>
      <c:catAx>
        <c:axId val="2908549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855360"/>
        <c:crosses val="autoZero"/>
        <c:auto val="0"/>
        <c:lblAlgn val="ctr"/>
        <c:lblOffset val="100"/>
        <c:noMultiLvlLbl val="1"/>
      </c:catAx>
      <c:valAx>
        <c:axId val="2908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854968"/>
        <c:crosses val="autoZero"/>
        <c:crossBetween val="between"/>
      </c:valAx>
      <c:valAx>
        <c:axId val="290855752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856144"/>
        <c:crosses val="max"/>
        <c:crossBetween val="between"/>
      </c:valAx>
      <c:catAx>
        <c:axId val="290856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8557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'CGU Planilha'!$B$18</c:f>
          <c:strCache>
            <c:ptCount val="1"/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'CGU Planilha'!$C$21</c:f>
              <c:strCache>
                <c:ptCount val="1"/>
                <c:pt idx="0">
                  <c:v>Tributo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Planilha'!$D$21:$J$21</c:f>
              <c:numCache>
                <c:formatCode>"R$"\ #,##0.00</c:formatCode>
                <c:ptCount val="7"/>
              </c:numCache>
            </c:numRef>
          </c:val>
        </c:ser>
        <c:ser>
          <c:idx val="1"/>
          <c:order val="1"/>
          <c:tx>
            <c:strRef>
              <c:f>'CGU Planilha'!$C$20</c:f>
              <c:strCache>
                <c:ptCount val="1"/>
                <c:pt idx="0">
                  <c:v>Custo variável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Planilha'!$D$20:$J$20</c:f>
              <c:numCache>
                <c:formatCode>"R$"\ #,##0.00</c:formatCode>
                <c:ptCount val="7"/>
              </c:numCache>
            </c:numRef>
          </c:val>
        </c:ser>
        <c:ser>
          <c:idx val="2"/>
          <c:order val="2"/>
          <c:tx>
            <c:strRef>
              <c:f>'CGU Planilha'!$C$18</c:f>
              <c:strCache>
                <c:ptCount val="1"/>
                <c:pt idx="0">
                  <c:v>Ganho unitário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'CGU Planilha'!$D$5:$J$5</c:f>
              <c:numCache>
                <c:formatCode>m/d/yyyy</c:formatCode>
                <c:ptCount val="7"/>
              </c:numCache>
            </c:numRef>
          </c:cat>
          <c:val>
            <c:numRef>
              <c:f>'CGU Planilha'!$D$18:$J$18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081656"/>
        <c:axId val="291082048"/>
      </c:barChart>
      <c:lineChart>
        <c:grouping val="standard"/>
        <c:varyColors val="0"/>
        <c:ser>
          <c:idx val="3"/>
          <c:order val="3"/>
          <c:tx>
            <c:strRef>
              <c:f>'CGU Planilha'!$C$19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'CGU Planilha'!$D$19:$J$19</c:f>
              <c:numCache>
                <c:formatCode>"R$"\ #,##0.00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82832"/>
        <c:axId val="291082440"/>
      </c:lineChart>
      <c:catAx>
        <c:axId val="2910816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082048"/>
        <c:crosses val="autoZero"/>
        <c:auto val="0"/>
        <c:lblAlgn val="ctr"/>
        <c:lblOffset val="100"/>
        <c:noMultiLvlLbl val="1"/>
      </c:catAx>
      <c:valAx>
        <c:axId val="2910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081656"/>
        <c:crosses val="autoZero"/>
        <c:crossBetween val="between"/>
      </c:valAx>
      <c:valAx>
        <c:axId val="291082440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082832"/>
        <c:crosses val="max"/>
        <c:crossBetween val="between"/>
      </c:valAx>
      <c:catAx>
        <c:axId val="29108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1082440"/>
        <c:crosses val="autoZero"/>
        <c:auto val="0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GU Anal&#237;tico'!A1"/><Relationship Id="rId2" Type="http://schemas.openxmlformats.org/officeDocument/2006/relationships/hyperlink" Target="#'CGU Planilha'!A1"/><Relationship Id="rId1" Type="http://schemas.openxmlformats.org/officeDocument/2006/relationships/image" Target="../media/image1.png"/><Relationship Id="rId4" Type="http://schemas.openxmlformats.org/officeDocument/2006/relationships/hyperlink" Target="#'CGU Planilha Produ&#231;&#227;o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GU Anal&#237;tico'!A1"/><Relationship Id="rId2" Type="http://schemas.openxmlformats.org/officeDocument/2006/relationships/hyperlink" Target="#'CGU Planilha'!A1"/><Relationship Id="rId1" Type="http://schemas.openxmlformats.org/officeDocument/2006/relationships/image" Target="../media/image1.png"/><Relationship Id="rId4" Type="http://schemas.openxmlformats.org/officeDocument/2006/relationships/hyperlink" Target="#'CGU Planilha Revenda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GU Anal&#237;tico'!A1"/><Relationship Id="rId2" Type="http://schemas.openxmlformats.org/officeDocument/2006/relationships/hyperlink" Target="#'CGU Planilha Produ&#231;&#227;o'!A1"/><Relationship Id="rId1" Type="http://schemas.openxmlformats.org/officeDocument/2006/relationships/image" Target="../media/image1.png"/><Relationship Id="rId4" Type="http://schemas.openxmlformats.org/officeDocument/2006/relationships/hyperlink" Target="#'CGU Planilha Revenda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#'CGU Planilha Revenda'!A1"/><Relationship Id="rId5" Type="http://schemas.openxmlformats.org/officeDocument/2006/relationships/chart" Target="../charts/chart5.xml"/><Relationship Id="rId10" Type="http://schemas.openxmlformats.org/officeDocument/2006/relationships/hyperlink" Target="#'CGU Planilha'!A1"/><Relationship Id="rId4" Type="http://schemas.openxmlformats.org/officeDocument/2006/relationships/chart" Target="../charts/chart4.xml"/><Relationship Id="rId9" Type="http://schemas.openxmlformats.org/officeDocument/2006/relationships/hyperlink" Target="#'CGU Planilha Produ&#231;&#227;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8</xdr:col>
      <xdr:colOff>1371601</xdr:colOff>
      <xdr:row>2</xdr:row>
      <xdr:rowOff>28575</xdr:rowOff>
    </xdr:to>
    <xdr:grpSp>
      <xdr:nvGrpSpPr>
        <xdr:cNvPr id="3" name="Grupo 2"/>
        <xdr:cNvGrpSpPr/>
      </xdr:nvGrpSpPr>
      <xdr:grpSpPr>
        <a:xfrm>
          <a:off x="171450" y="180975"/>
          <a:ext cx="12392026" cy="685800"/>
          <a:chOff x="152400" y="152400"/>
          <a:chExt cx="12392026" cy="685800"/>
        </a:xfrm>
      </xdr:grpSpPr>
      <xdr:grpSp>
        <xdr:nvGrpSpPr>
          <xdr:cNvPr id="2" name="Grupo 1"/>
          <xdr:cNvGrpSpPr/>
        </xdr:nvGrpSpPr>
        <xdr:grpSpPr>
          <a:xfrm>
            <a:off x="152400" y="152400"/>
            <a:ext cx="12392026" cy="685800"/>
            <a:chOff x="152400" y="152400"/>
            <a:chExt cx="12392026" cy="685800"/>
          </a:xfrm>
        </xdr:grpSpPr>
        <xdr:grpSp>
          <xdr:nvGrpSpPr>
            <xdr:cNvPr id="5" name="Grupo 4"/>
            <xdr:cNvGrpSpPr/>
          </xdr:nvGrpSpPr>
          <xdr:grpSpPr>
            <a:xfrm>
              <a:off x="152400" y="152400"/>
              <a:ext cx="12392026" cy="685800"/>
              <a:chOff x="161924" y="161925"/>
              <a:chExt cx="12392026" cy="695325"/>
            </a:xfrm>
          </xdr:grpSpPr>
          <xdr:grpSp>
            <xdr:nvGrpSpPr>
              <xdr:cNvPr id="7" name="Grupo 6"/>
              <xdr:cNvGrpSpPr/>
            </xdr:nvGrpSpPr>
            <xdr:grpSpPr>
              <a:xfrm>
                <a:off x="161924" y="161925"/>
                <a:ext cx="12392026" cy="695325"/>
                <a:chOff x="-251795" y="-1304925"/>
                <a:chExt cx="11410310" cy="695325"/>
              </a:xfrm>
            </xdr:grpSpPr>
            <xdr:sp macro="" textlink="">
              <xdr:nvSpPr>
                <xdr:cNvPr id="10" name="Retângulo 9"/>
                <xdr:cNvSpPr/>
              </xdr:nvSpPr>
              <xdr:spPr>
                <a:xfrm>
                  <a:off x="-251795" y="-1304925"/>
                  <a:ext cx="11410310" cy="695325"/>
                </a:xfrm>
                <a:prstGeom prst="rect">
                  <a:avLst/>
                </a:prstGeom>
                <a:gradFill flip="none" rotWithShape="1">
                  <a:gsLst>
                    <a:gs pos="0">
                      <a:srgbClr val="70AD47">
                        <a:shade val="30000"/>
                        <a:satMod val="115000"/>
                      </a:srgbClr>
                    </a:gs>
                    <a:gs pos="50000">
                      <a:srgbClr val="70AD47">
                        <a:shade val="67500"/>
                        <a:satMod val="115000"/>
                      </a:srgbClr>
                    </a:gs>
                    <a:gs pos="100000">
                      <a:srgbClr val="70AD47">
                        <a:shade val="100000"/>
                        <a:satMod val="115000"/>
                      </a:srgbClr>
                    </a:gs>
                  </a:gsLst>
                  <a:lin ang="16200000" scaled="1"/>
                  <a:tileRect/>
                </a:gradFill>
                <a:ln w="190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600" b="1"/>
                    <a:t>FERRAMENTA - CÁLCULO DO GANHO UNITÁRIO</a:t>
                  </a:r>
                  <a:endParaRPr lang="pt-BR" sz="1600" b="1" baseline="0"/>
                </a:p>
                <a:p>
                  <a:pPr algn="ctr"/>
                  <a:r>
                    <a:rPr lang="pt-BR" sz="1600" b="1"/>
                    <a:t>Custos a Partir</a:t>
                  </a:r>
                  <a:r>
                    <a:rPr lang="pt-BR" sz="1600" b="1" baseline="0"/>
                    <a:t> da Revenda</a:t>
                  </a:r>
                  <a:endParaRPr lang="pt-BR" sz="1600" b="1"/>
                </a:p>
              </xdr:txBody>
            </xdr:sp>
            <xdr:pic>
              <xdr:nvPicPr>
                <xdr:cNvPr id="11" name="Imagem 10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 cstate="print">
                  <a:biLevel thresh="25000"/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10239994" y="-1180835"/>
                  <a:ext cx="793045" cy="473926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9" name="Retângulo 8">
                <a:hlinkClick xmlns:r="http://schemas.openxmlformats.org/officeDocument/2006/relationships" r:id="rId2"/>
              </xdr:cNvPr>
              <xdr:cNvSpPr/>
            </xdr:nvSpPr>
            <xdr:spPr>
              <a:xfrm>
                <a:off x="1447801" y="295275"/>
                <a:ext cx="1009650" cy="419100"/>
              </a:xfrm>
              <a:prstGeom prst="rect">
                <a:avLst/>
              </a:prstGeom>
              <a:gradFill flip="none" rotWithShape="1">
                <a:gsLst>
                  <a:gs pos="0">
                    <a:srgbClr val="C6E0B4">
                      <a:tint val="66000"/>
                      <a:satMod val="160000"/>
                    </a:srgbClr>
                  </a:gs>
                  <a:gs pos="50000">
                    <a:srgbClr val="C6E0B4">
                      <a:tint val="44500"/>
                      <a:satMod val="160000"/>
                    </a:srgbClr>
                  </a:gs>
                  <a:gs pos="100000">
                    <a:srgbClr val="C6E0B4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</xdr:spPr>
            <xdr:style>
              <a:lnRef idx="0">
                <a:schemeClr val="accent6"/>
              </a:lnRef>
              <a:fillRef idx="3">
                <a:schemeClr val="accent6"/>
              </a:fillRef>
              <a:effectRef idx="3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400" b="1" u="none">
                    <a:solidFill>
                      <a:sysClr val="windowText" lastClr="000000"/>
                    </a:solidFill>
                  </a:rPr>
                  <a:t>PLANILHA</a:t>
                </a:r>
                <a:endParaRPr lang="pt-BR" sz="1800" b="1" u="none">
                  <a:solidFill>
                    <a:sysClr val="windowText" lastClr="000000"/>
                  </a:solidFill>
                </a:endParaRPr>
              </a:p>
            </xdr:txBody>
          </xdr:sp>
        </xdr:grpSp>
        <xdr:sp macro="" textlink="">
          <xdr:nvSpPr>
            <xdr:cNvPr id="15" name="Retângulo 14">
              <a:hlinkClick xmlns:r="http://schemas.openxmlformats.org/officeDocument/2006/relationships" r:id="rId3"/>
            </xdr:cNvPr>
            <xdr:cNvSpPr/>
          </xdr:nvSpPr>
          <xdr:spPr>
            <a:xfrm>
              <a:off x="2581275" y="285750"/>
              <a:ext cx="1009650" cy="413359"/>
            </a:xfrm>
            <a:prstGeom prst="rect">
              <a:avLst/>
            </a:prstGeom>
            <a:gradFill flip="none" rotWithShape="1">
              <a:gsLst>
                <a:gs pos="0">
                  <a:srgbClr val="C6E0B4">
                    <a:tint val="66000"/>
                    <a:satMod val="160000"/>
                  </a:srgbClr>
                </a:gs>
                <a:gs pos="50000">
                  <a:srgbClr val="C6E0B4">
                    <a:tint val="44500"/>
                    <a:satMod val="160000"/>
                  </a:srgbClr>
                </a:gs>
                <a:gs pos="100000">
                  <a:srgbClr val="C6E0B4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ANALÍTICO</a:t>
              </a:r>
              <a:endParaRPr lang="pt-BR" sz="180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6" name="Retângulo 15">
            <a:hlinkClick xmlns:r="http://schemas.openxmlformats.org/officeDocument/2006/relationships" r:id="rId4"/>
          </xdr:cNvPr>
          <xdr:cNvSpPr/>
        </xdr:nvSpPr>
        <xdr:spPr>
          <a:xfrm>
            <a:off x="295275" y="285750"/>
            <a:ext cx="1009650" cy="413359"/>
          </a:xfrm>
          <a:prstGeom prst="rect">
            <a:avLst/>
          </a:prstGeom>
          <a:gradFill flip="none" rotWithShape="1">
            <a:gsLst>
              <a:gs pos="0">
                <a:srgbClr val="C6E0B4">
                  <a:tint val="66000"/>
                  <a:satMod val="160000"/>
                </a:srgbClr>
              </a:gs>
              <a:gs pos="50000">
                <a:srgbClr val="C6E0B4">
                  <a:tint val="44500"/>
                  <a:satMod val="160000"/>
                </a:srgbClr>
              </a:gs>
              <a:gs pos="100000">
                <a:srgbClr val="C6E0B4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u="none">
                <a:solidFill>
                  <a:sysClr val="windowText" lastClr="000000"/>
                </a:solidFill>
              </a:rPr>
              <a:t>PRODUÇÃO</a:t>
            </a:r>
            <a:endParaRPr lang="pt-BR" sz="160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6</xdr:col>
      <xdr:colOff>1771650</xdr:colOff>
      <xdr:row>2</xdr:row>
      <xdr:rowOff>9525</xdr:rowOff>
    </xdr:to>
    <xdr:grpSp>
      <xdr:nvGrpSpPr>
        <xdr:cNvPr id="20" name="Grupo 19"/>
        <xdr:cNvGrpSpPr/>
      </xdr:nvGrpSpPr>
      <xdr:grpSpPr>
        <a:xfrm>
          <a:off x="171450" y="180975"/>
          <a:ext cx="12458700" cy="685800"/>
          <a:chOff x="152400" y="152400"/>
          <a:chExt cx="12458700" cy="685800"/>
        </a:xfrm>
      </xdr:grpSpPr>
      <xdr:grpSp>
        <xdr:nvGrpSpPr>
          <xdr:cNvPr id="21" name="Grupo 20"/>
          <xdr:cNvGrpSpPr/>
        </xdr:nvGrpSpPr>
        <xdr:grpSpPr>
          <a:xfrm>
            <a:off x="152400" y="152400"/>
            <a:ext cx="12458700" cy="685800"/>
            <a:chOff x="152400" y="152400"/>
            <a:chExt cx="12458700" cy="685800"/>
          </a:xfrm>
        </xdr:grpSpPr>
        <xdr:grpSp>
          <xdr:nvGrpSpPr>
            <xdr:cNvPr id="23" name="Grupo 22"/>
            <xdr:cNvGrpSpPr/>
          </xdr:nvGrpSpPr>
          <xdr:grpSpPr>
            <a:xfrm>
              <a:off x="152400" y="152400"/>
              <a:ext cx="12458700" cy="685800"/>
              <a:chOff x="161924" y="161925"/>
              <a:chExt cx="12458700" cy="695325"/>
            </a:xfrm>
          </xdr:grpSpPr>
          <xdr:grpSp>
            <xdr:nvGrpSpPr>
              <xdr:cNvPr id="25" name="Grupo 24"/>
              <xdr:cNvGrpSpPr/>
            </xdr:nvGrpSpPr>
            <xdr:grpSpPr>
              <a:xfrm>
                <a:off x="161924" y="161925"/>
                <a:ext cx="12458700" cy="695325"/>
                <a:chOff x="-251795" y="-1304925"/>
                <a:chExt cx="11471702" cy="695325"/>
              </a:xfrm>
            </xdr:grpSpPr>
            <xdr:sp macro="" textlink="">
              <xdr:nvSpPr>
                <xdr:cNvPr id="28" name="Retângulo 27"/>
                <xdr:cNvSpPr/>
              </xdr:nvSpPr>
              <xdr:spPr>
                <a:xfrm>
                  <a:off x="-251795" y="-1304925"/>
                  <a:ext cx="11471702" cy="695325"/>
                </a:xfrm>
                <a:prstGeom prst="rect">
                  <a:avLst/>
                </a:prstGeom>
                <a:gradFill flip="none" rotWithShape="1">
                  <a:gsLst>
                    <a:gs pos="0">
                      <a:srgbClr val="70AD47">
                        <a:shade val="30000"/>
                        <a:satMod val="115000"/>
                      </a:srgbClr>
                    </a:gs>
                    <a:gs pos="50000">
                      <a:srgbClr val="70AD47">
                        <a:shade val="67500"/>
                        <a:satMod val="115000"/>
                      </a:srgbClr>
                    </a:gs>
                    <a:gs pos="100000">
                      <a:srgbClr val="70AD47">
                        <a:shade val="100000"/>
                        <a:satMod val="115000"/>
                      </a:srgbClr>
                    </a:gs>
                  </a:gsLst>
                  <a:lin ang="16200000" scaled="1"/>
                  <a:tileRect/>
                </a:gradFill>
                <a:ln w="190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600" b="1"/>
                    <a:t>FERRAMENTA - CÁLCULO DO GANHO UNITÁRIO</a:t>
                  </a:r>
                  <a:endParaRPr lang="pt-BR" sz="1600" b="1" baseline="0"/>
                </a:p>
                <a:p>
                  <a:pPr algn="ctr"/>
                  <a:r>
                    <a:rPr lang="pt-BR" sz="1600" b="1"/>
                    <a:t>Custos a Partir</a:t>
                  </a:r>
                  <a:r>
                    <a:rPr lang="pt-BR" sz="1600" b="1" baseline="0"/>
                    <a:t> da Produção ou Prestação de Serviço</a:t>
                  </a:r>
                  <a:endParaRPr lang="pt-BR" sz="1600" b="1"/>
                </a:p>
              </xdr:txBody>
            </xdr:sp>
            <xdr:pic>
              <xdr:nvPicPr>
                <xdr:cNvPr id="29" name="Imagem 28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 cstate="print">
                  <a:biLevel thresh="25000"/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10266306" y="-1200150"/>
                  <a:ext cx="793045" cy="473926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27" name="Retângulo 26">
                <a:hlinkClick xmlns:r="http://schemas.openxmlformats.org/officeDocument/2006/relationships" r:id="rId2"/>
              </xdr:cNvPr>
              <xdr:cNvSpPr/>
            </xdr:nvSpPr>
            <xdr:spPr>
              <a:xfrm>
                <a:off x="1447801" y="295275"/>
                <a:ext cx="1009650" cy="419100"/>
              </a:xfrm>
              <a:prstGeom prst="rect">
                <a:avLst/>
              </a:prstGeom>
              <a:gradFill flip="none" rotWithShape="1">
                <a:gsLst>
                  <a:gs pos="0">
                    <a:srgbClr val="C6E0B4">
                      <a:tint val="66000"/>
                      <a:satMod val="160000"/>
                    </a:srgbClr>
                  </a:gs>
                  <a:gs pos="50000">
                    <a:srgbClr val="C6E0B4">
                      <a:tint val="44500"/>
                      <a:satMod val="160000"/>
                    </a:srgbClr>
                  </a:gs>
                  <a:gs pos="100000">
                    <a:srgbClr val="C6E0B4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</xdr:spPr>
            <xdr:style>
              <a:lnRef idx="0">
                <a:schemeClr val="accent6"/>
              </a:lnRef>
              <a:fillRef idx="3">
                <a:schemeClr val="accent6"/>
              </a:fillRef>
              <a:effectRef idx="3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400" b="1" u="none">
                    <a:solidFill>
                      <a:sysClr val="windowText" lastClr="000000"/>
                    </a:solidFill>
                  </a:rPr>
                  <a:t>PLANILHA</a:t>
                </a:r>
                <a:endParaRPr lang="pt-BR" sz="1800" b="1" u="none">
                  <a:solidFill>
                    <a:sysClr val="windowText" lastClr="000000"/>
                  </a:solidFill>
                </a:endParaRPr>
              </a:p>
            </xdr:txBody>
          </xdr:sp>
        </xdr:grpSp>
        <xdr:sp macro="" textlink="">
          <xdr:nvSpPr>
            <xdr:cNvPr id="24" name="Retângulo 23">
              <a:hlinkClick xmlns:r="http://schemas.openxmlformats.org/officeDocument/2006/relationships" r:id="rId3"/>
            </xdr:cNvPr>
            <xdr:cNvSpPr/>
          </xdr:nvSpPr>
          <xdr:spPr>
            <a:xfrm>
              <a:off x="2581275" y="285750"/>
              <a:ext cx="1009650" cy="413359"/>
            </a:xfrm>
            <a:prstGeom prst="rect">
              <a:avLst/>
            </a:prstGeom>
            <a:gradFill flip="none" rotWithShape="1">
              <a:gsLst>
                <a:gs pos="0">
                  <a:srgbClr val="C6E0B4">
                    <a:tint val="66000"/>
                    <a:satMod val="160000"/>
                  </a:srgbClr>
                </a:gs>
                <a:gs pos="50000">
                  <a:srgbClr val="C6E0B4">
                    <a:tint val="44500"/>
                    <a:satMod val="160000"/>
                  </a:srgbClr>
                </a:gs>
                <a:gs pos="100000">
                  <a:srgbClr val="C6E0B4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ANALÍTICO</a:t>
              </a:r>
              <a:endParaRPr lang="pt-BR" sz="180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2" name="Retângulo 21">
            <a:hlinkClick xmlns:r="http://schemas.openxmlformats.org/officeDocument/2006/relationships" r:id="rId4"/>
          </xdr:cNvPr>
          <xdr:cNvSpPr/>
        </xdr:nvSpPr>
        <xdr:spPr>
          <a:xfrm>
            <a:off x="295275" y="285750"/>
            <a:ext cx="1009650" cy="413359"/>
          </a:xfrm>
          <a:prstGeom prst="rect">
            <a:avLst/>
          </a:prstGeom>
          <a:gradFill flip="none" rotWithShape="1">
            <a:gsLst>
              <a:gs pos="0">
                <a:srgbClr val="C6E0B4">
                  <a:tint val="66000"/>
                  <a:satMod val="160000"/>
                </a:srgbClr>
              </a:gs>
              <a:gs pos="50000">
                <a:srgbClr val="C6E0B4">
                  <a:tint val="44500"/>
                  <a:satMod val="160000"/>
                </a:srgbClr>
              </a:gs>
              <a:gs pos="100000">
                <a:srgbClr val="C6E0B4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u="none">
                <a:solidFill>
                  <a:sysClr val="windowText" lastClr="000000"/>
                </a:solidFill>
              </a:rPr>
              <a:t>REVENDA</a:t>
            </a:r>
            <a:endParaRPr lang="pt-BR" sz="180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9</xdr:col>
      <xdr:colOff>1181100</xdr:colOff>
      <xdr:row>2</xdr:row>
      <xdr:rowOff>352425</xdr:rowOff>
    </xdr:to>
    <xdr:grpSp>
      <xdr:nvGrpSpPr>
        <xdr:cNvPr id="14" name="Grupo 13"/>
        <xdr:cNvGrpSpPr/>
      </xdr:nvGrpSpPr>
      <xdr:grpSpPr>
        <a:xfrm>
          <a:off x="171450" y="180975"/>
          <a:ext cx="12592050" cy="685800"/>
          <a:chOff x="152400" y="152400"/>
          <a:chExt cx="12592050" cy="685800"/>
        </a:xfrm>
      </xdr:grpSpPr>
      <xdr:grpSp>
        <xdr:nvGrpSpPr>
          <xdr:cNvPr id="15" name="Grupo 14"/>
          <xdr:cNvGrpSpPr/>
        </xdr:nvGrpSpPr>
        <xdr:grpSpPr>
          <a:xfrm>
            <a:off x="152400" y="152400"/>
            <a:ext cx="12592050" cy="685800"/>
            <a:chOff x="152400" y="152400"/>
            <a:chExt cx="12592050" cy="685800"/>
          </a:xfrm>
        </xdr:grpSpPr>
        <xdr:grpSp>
          <xdr:nvGrpSpPr>
            <xdr:cNvPr id="17" name="Grupo 16"/>
            <xdr:cNvGrpSpPr/>
          </xdr:nvGrpSpPr>
          <xdr:grpSpPr>
            <a:xfrm>
              <a:off x="152400" y="152400"/>
              <a:ext cx="12592050" cy="685800"/>
              <a:chOff x="161924" y="161925"/>
              <a:chExt cx="12592050" cy="695325"/>
            </a:xfrm>
          </xdr:grpSpPr>
          <xdr:grpSp>
            <xdr:nvGrpSpPr>
              <xdr:cNvPr id="19" name="Grupo 18"/>
              <xdr:cNvGrpSpPr/>
            </xdr:nvGrpSpPr>
            <xdr:grpSpPr>
              <a:xfrm>
                <a:off x="161924" y="161925"/>
                <a:ext cx="12592050" cy="695325"/>
                <a:chOff x="-251795" y="-1304925"/>
                <a:chExt cx="11594488" cy="695325"/>
              </a:xfrm>
            </xdr:grpSpPr>
            <xdr:sp macro="" textlink="">
              <xdr:nvSpPr>
                <xdr:cNvPr id="22" name="Retângulo 21"/>
                <xdr:cNvSpPr/>
              </xdr:nvSpPr>
              <xdr:spPr>
                <a:xfrm>
                  <a:off x="-251795" y="-1304925"/>
                  <a:ext cx="11594488" cy="695325"/>
                </a:xfrm>
                <a:prstGeom prst="rect">
                  <a:avLst/>
                </a:prstGeom>
                <a:gradFill flip="none" rotWithShape="1">
                  <a:gsLst>
                    <a:gs pos="0">
                      <a:srgbClr val="70AD47">
                        <a:shade val="30000"/>
                        <a:satMod val="115000"/>
                      </a:srgbClr>
                    </a:gs>
                    <a:gs pos="50000">
                      <a:srgbClr val="70AD47">
                        <a:shade val="67500"/>
                        <a:satMod val="115000"/>
                      </a:srgbClr>
                    </a:gs>
                    <a:gs pos="100000">
                      <a:srgbClr val="70AD47">
                        <a:shade val="100000"/>
                        <a:satMod val="115000"/>
                      </a:srgbClr>
                    </a:gs>
                  </a:gsLst>
                  <a:lin ang="16200000" scaled="1"/>
                  <a:tileRect/>
                </a:gradFill>
                <a:ln w="190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600" b="1"/>
                    <a:t>FERRAMENTA - CÁLCULO DO GANHO UNITÁRIO</a:t>
                  </a:r>
                  <a:endParaRPr lang="pt-BR" sz="1600" b="1" baseline="0"/>
                </a:p>
                <a:p>
                  <a:pPr algn="ctr"/>
                  <a:r>
                    <a:rPr lang="pt-BR" sz="1600" b="1"/>
                    <a:t>Planilha</a:t>
                  </a:r>
                </a:p>
              </xdr:txBody>
            </xdr:sp>
            <xdr:pic>
              <xdr:nvPicPr>
                <xdr:cNvPr id="23" name="Imagem 22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 cstate="print">
                  <a:biLevel thresh="25000"/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10468025" y="-1200150"/>
                  <a:ext cx="793045" cy="473926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21" name="Retângulo 20">
                <a:hlinkClick xmlns:r="http://schemas.openxmlformats.org/officeDocument/2006/relationships" r:id="rId2"/>
              </xdr:cNvPr>
              <xdr:cNvSpPr/>
            </xdr:nvSpPr>
            <xdr:spPr>
              <a:xfrm>
                <a:off x="304801" y="295275"/>
                <a:ext cx="1009650" cy="419100"/>
              </a:xfrm>
              <a:prstGeom prst="rect">
                <a:avLst/>
              </a:prstGeom>
              <a:gradFill flip="none" rotWithShape="1">
                <a:gsLst>
                  <a:gs pos="0">
                    <a:srgbClr val="C6E0B4">
                      <a:tint val="66000"/>
                      <a:satMod val="160000"/>
                    </a:srgbClr>
                  </a:gs>
                  <a:gs pos="50000">
                    <a:srgbClr val="C6E0B4">
                      <a:tint val="44500"/>
                      <a:satMod val="160000"/>
                    </a:srgbClr>
                  </a:gs>
                  <a:gs pos="100000">
                    <a:srgbClr val="C6E0B4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</xdr:spPr>
            <xdr:style>
              <a:lnRef idx="0">
                <a:schemeClr val="accent6"/>
              </a:lnRef>
              <a:fillRef idx="3">
                <a:schemeClr val="accent6"/>
              </a:fillRef>
              <a:effectRef idx="3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200" b="1" u="none">
                    <a:solidFill>
                      <a:sysClr val="windowText" lastClr="000000"/>
                    </a:solidFill>
                  </a:rPr>
                  <a:t>PRODUÇÃO</a:t>
                </a:r>
                <a:endParaRPr lang="pt-BR" sz="1600" b="1" u="none">
                  <a:solidFill>
                    <a:sysClr val="windowText" lastClr="000000"/>
                  </a:solidFill>
                </a:endParaRPr>
              </a:p>
            </xdr:txBody>
          </xdr:sp>
        </xdr:grpSp>
        <xdr:sp macro="" textlink="">
          <xdr:nvSpPr>
            <xdr:cNvPr id="18" name="Retângulo 17">
              <a:hlinkClick xmlns:r="http://schemas.openxmlformats.org/officeDocument/2006/relationships" r:id="rId3"/>
            </xdr:cNvPr>
            <xdr:cNvSpPr/>
          </xdr:nvSpPr>
          <xdr:spPr>
            <a:xfrm>
              <a:off x="2581275" y="285750"/>
              <a:ext cx="1009650" cy="413359"/>
            </a:xfrm>
            <a:prstGeom prst="rect">
              <a:avLst/>
            </a:prstGeom>
            <a:gradFill flip="none" rotWithShape="1">
              <a:gsLst>
                <a:gs pos="0">
                  <a:srgbClr val="C6E0B4">
                    <a:tint val="66000"/>
                    <a:satMod val="160000"/>
                  </a:srgbClr>
                </a:gs>
                <a:gs pos="50000">
                  <a:srgbClr val="C6E0B4">
                    <a:tint val="44500"/>
                    <a:satMod val="160000"/>
                  </a:srgbClr>
                </a:gs>
                <a:gs pos="100000">
                  <a:srgbClr val="C6E0B4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ANALÍTICO</a:t>
              </a:r>
              <a:endParaRPr lang="pt-BR" sz="180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6" name="Retângulo 15">
            <a:hlinkClick xmlns:r="http://schemas.openxmlformats.org/officeDocument/2006/relationships" r:id="rId4"/>
          </xdr:cNvPr>
          <xdr:cNvSpPr/>
        </xdr:nvSpPr>
        <xdr:spPr>
          <a:xfrm>
            <a:off x="1438275" y="285750"/>
            <a:ext cx="1009650" cy="413359"/>
          </a:xfrm>
          <a:prstGeom prst="rect">
            <a:avLst/>
          </a:prstGeom>
          <a:gradFill flip="none" rotWithShape="1">
            <a:gsLst>
              <a:gs pos="0">
                <a:srgbClr val="C6E0B4">
                  <a:tint val="66000"/>
                  <a:satMod val="160000"/>
                </a:srgbClr>
              </a:gs>
              <a:gs pos="50000">
                <a:srgbClr val="C6E0B4">
                  <a:tint val="44500"/>
                  <a:satMod val="160000"/>
                </a:srgbClr>
              </a:gs>
              <a:gs pos="100000">
                <a:srgbClr val="C6E0B4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u="none">
                <a:solidFill>
                  <a:sysClr val="windowText" lastClr="000000"/>
                </a:solidFill>
              </a:rPr>
              <a:t>REVENDA</a:t>
            </a:r>
            <a:endParaRPr lang="pt-BR" sz="180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0</xdr:rowOff>
    </xdr:from>
    <xdr:to>
      <xdr:col>5</xdr:col>
      <xdr:colOff>609600</xdr:colOff>
      <xdr:row>21</xdr:row>
      <xdr:rowOff>25214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48306</xdr:colOff>
      <xdr:row>39</xdr:row>
      <xdr:rowOff>166047</xdr:rowOff>
    </xdr:from>
    <xdr:to>
      <xdr:col>5</xdr:col>
      <xdr:colOff>628650</xdr:colOff>
      <xdr:row>59</xdr:row>
      <xdr:rowOff>123747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37420</xdr:colOff>
      <xdr:row>21</xdr:row>
      <xdr:rowOff>190540</xdr:rowOff>
    </xdr:from>
    <xdr:to>
      <xdr:col>5</xdr:col>
      <xdr:colOff>619124</xdr:colOff>
      <xdr:row>38</xdr:row>
      <xdr:rowOff>168129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813027</xdr:colOff>
      <xdr:row>39</xdr:row>
      <xdr:rowOff>170129</xdr:rowOff>
    </xdr:from>
    <xdr:to>
      <xdr:col>11</xdr:col>
      <xdr:colOff>571500</xdr:colOff>
      <xdr:row>59</xdr:row>
      <xdr:rowOff>133350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60553</xdr:colOff>
      <xdr:row>60</xdr:row>
      <xdr:rowOff>109577</xdr:rowOff>
    </xdr:from>
    <xdr:to>
      <xdr:col>5</xdr:col>
      <xdr:colOff>638175</xdr:colOff>
      <xdr:row>80</xdr:row>
      <xdr:rowOff>114300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816230</xdr:colOff>
      <xdr:row>60</xdr:row>
      <xdr:rowOff>126586</xdr:rowOff>
    </xdr:from>
    <xdr:to>
      <xdr:col>11</xdr:col>
      <xdr:colOff>571500</xdr:colOff>
      <xdr:row>80</xdr:row>
      <xdr:rowOff>108778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63755</xdr:colOff>
      <xdr:row>81</xdr:row>
      <xdr:rowOff>130668</xdr:rowOff>
    </xdr:from>
    <xdr:to>
      <xdr:col>5</xdr:col>
      <xdr:colOff>647700</xdr:colOff>
      <xdr:row>101</xdr:row>
      <xdr:rowOff>59271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28575</xdr:colOff>
      <xdr:row>1</xdr:row>
      <xdr:rowOff>38100</xdr:rowOff>
    </xdr:from>
    <xdr:to>
      <xdr:col>11</xdr:col>
      <xdr:colOff>581025</xdr:colOff>
      <xdr:row>2</xdr:row>
      <xdr:rowOff>352425</xdr:rowOff>
    </xdr:to>
    <xdr:grpSp>
      <xdr:nvGrpSpPr>
        <xdr:cNvPr id="26" name="Grupo 25"/>
        <xdr:cNvGrpSpPr/>
      </xdr:nvGrpSpPr>
      <xdr:grpSpPr>
        <a:xfrm>
          <a:off x="171450" y="180975"/>
          <a:ext cx="12458700" cy="685800"/>
          <a:chOff x="152400" y="152400"/>
          <a:chExt cx="12458700" cy="685800"/>
        </a:xfrm>
      </xdr:grpSpPr>
      <xdr:grpSp>
        <xdr:nvGrpSpPr>
          <xdr:cNvPr id="30" name="Grupo 29"/>
          <xdr:cNvGrpSpPr/>
        </xdr:nvGrpSpPr>
        <xdr:grpSpPr>
          <a:xfrm>
            <a:off x="152400" y="152400"/>
            <a:ext cx="12458700" cy="685800"/>
            <a:chOff x="152400" y="152400"/>
            <a:chExt cx="12458700" cy="685800"/>
          </a:xfrm>
        </xdr:grpSpPr>
        <xdr:grpSp>
          <xdr:nvGrpSpPr>
            <xdr:cNvPr id="32" name="Grupo 31"/>
            <xdr:cNvGrpSpPr/>
          </xdr:nvGrpSpPr>
          <xdr:grpSpPr>
            <a:xfrm>
              <a:off x="152400" y="152400"/>
              <a:ext cx="12458700" cy="685800"/>
              <a:chOff x="161924" y="161925"/>
              <a:chExt cx="12458700" cy="695325"/>
            </a:xfrm>
          </xdr:grpSpPr>
          <xdr:grpSp>
            <xdr:nvGrpSpPr>
              <xdr:cNvPr id="34" name="Grupo 33"/>
              <xdr:cNvGrpSpPr/>
            </xdr:nvGrpSpPr>
            <xdr:grpSpPr>
              <a:xfrm>
                <a:off x="161924" y="161925"/>
                <a:ext cx="12458700" cy="695325"/>
                <a:chOff x="-251795" y="-1304925"/>
                <a:chExt cx="11471702" cy="695325"/>
              </a:xfrm>
            </xdr:grpSpPr>
            <xdr:sp macro="" textlink="">
              <xdr:nvSpPr>
                <xdr:cNvPr id="37" name="Retângulo 36"/>
                <xdr:cNvSpPr/>
              </xdr:nvSpPr>
              <xdr:spPr>
                <a:xfrm>
                  <a:off x="-251795" y="-1304925"/>
                  <a:ext cx="11471702" cy="695325"/>
                </a:xfrm>
                <a:prstGeom prst="rect">
                  <a:avLst/>
                </a:prstGeom>
                <a:gradFill flip="none" rotWithShape="1">
                  <a:gsLst>
                    <a:gs pos="0">
                      <a:srgbClr val="70AD47">
                        <a:shade val="30000"/>
                        <a:satMod val="115000"/>
                      </a:srgbClr>
                    </a:gs>
                    <a:gs pos="50000">
                      <a:srgbClr val="70AD47">
                        <a:shade val="67500"/>
                        <a:satMod val="115000"/>
                      </a:srgbClr>
                    </a:gs>
                    <a:gs pos="100000">
                      <a:srgbClr val="70AD47">
                        <a:shade val="100000"/>
                        <a:satMod val="115000"/>
                      </a:srgbClr>
                    </a:gs>
                  </a:gsLst>
                  <a:lin ang="16200000" scaled="1"/>
                  <a:tileRect/>
                </a:gradFill>
                <a:ln w="190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600" b="1"/>
                    <a:t>FERRAMENTA - CÁLCULO DO GANHO UNITÁRIO</a:t>
                  </a:r>
                  <a:endParaRPr lang="pt-BR" sz="1600" b="1" baseline="0"/>
                </a:p>
                <a:p>
                  <a:pPr algn="ctr"/>
                  <a:r>
                    <a:rPr lang="pt-BR" sz="1600" b="1"/>
                    <a:t>Analítico</a:t>
                  </a:r>
                </a:p>
              </xdr:txBody>
            </xdr:sp>
            <xdr:pic>
              <xdr:nvPicPr>
                <xdr:cNvPr id="38" name="Imagem 37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8" cstate="print">
                  <a:biLevel thresh="25000"/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10275076" y="-1200150"/>
                  <a:ext cx="793045" cy="473926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36" name="Retângulo 35">
                <a:hlinkClick xmlns:r="http://schemas.openxmlformats.org/officeDocument/2006/relationships" r:id="rId9"/>
              </xdr:cNvPr>
              <xdr:cNvSpPr/>
            </xdr:nvSpPr>
            <xdr:spPr>
              <a:xfrm>
                <a:off x="304801" y="295275"/>
                <a:ext cx="1009650" cy="419100"/>
              </a:xfrm>
              <a:prstGeom prst="rect">
                <a:avLst/>
              </a:prstGeom>
              <a:gradFill flip="none" rotWithShape="1">
                <a:gsLst>
                  <a:gs pos="0">
                    <a:srgbClr val="C6E0B4">
                      <a:tint val="66000"/>
                      <a:satMod val="160000"/>
                    </a:srgbClr>
                  </a:gs>
                  <a:gs pos="50000">
                    <a:srgbClr val="C6E0B4">
                      <a:tint val="44500"/>
                      <a:satMod val="160000"/>
                    </a:srgbClr>
                  </a:gs>
                  <a:gs pos="100000">
                    <a:srgbClr val="C6E0B4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</xdr:spPr>
            <xdr:style>
              <a:lnRef idx="0">
                <a:schemeClr val="accent6"/>
              </a:lnRef>
              <a:fillRef idx="3">
                <a:schemeClr val="accent6"/>
              </a:fillRef>
              <a:effectRef idx="3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200" b="1" u="none">
                    <a:solidFill>
                      <a:sysClr val="windowText" lastClr="000000"/>
                    </a:solidFill>
                  </a:rPr>
                  <a:t>PRODUÇÃO</a:t>
                </a:r>
                <a:endParaRPr lang="pt-BR" sz="1600" b="1" u="none">
                  <a:solidFill>
                    <a:sysClr val="windowText" lastClr="000000"/>
                  </a:solidFill>
                </a:endParaRPr>
              </a:p>
            </xdr:txBody>
          </xdr:sp>
        </xdr:grpSp>
        <xdr:sp macro="" textlink="">
          <xdr:nvSpPr>
            <xdr:cNvPr id="33" name="Retângulo 32">
              <a:hlinkClick xmlns:r="http://schemas.openxmlformats.org/officeDocument/2006/relationships" r:id="rId10"/>
            </xdr:cNvPr>
            <xdr:cNvSpPr/>
          </xdr:nvSpPr>
          <xdr:spPr>
            <a:xfrm>
              <a:off x="2581275" y="285750"/>
              <a:ext cx="1009650" cy="413359"/>
            </a:xfrm>
            <a:prstGeom prst="rect">
              <a:avLst/>
            </a:prstGeom>
            <a:gradFill flip="none" rotWithShape="1">
              <a:gsLst>
                <a:gs pos="0">
                  <a:srgbClr val="C6E0B4">
                    <a:tint val="66000"/>
                    <a:satMod val="160000"/>
                  </a:srgbClr>
                </a:gs>
                <a:gs pos="50000">
                  <a:srgbClr val="C6E0B4">
                    <a:tint val="44500"/>
                    <a:satMod val="160000"/>
                  </a:srgbClr>
                </a:gs>
                <a:gs pos="100000">
                  <a:srgbClr val="C6E0B4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PLANILHA</a:t>
              </a:r>
              <a:endParaRPr lang="pt-BR" sz="180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31" name="Retângulo 30">
            <a:hlinkClick xmlns:r="http://schemas.openxmlformats.org/officeDocument/2006/relationships" r:id="rId11"/>
          </xdr:cNvPr>
          <xdr:cNvSpPr/>
        </xdr:nvSpPr>
        <xdr:spPr>
          <a:xfrm>
            <a:off x="1438275" y="285750"/>
            <a:ext cx="1009650" cy="413359"/>
          </a:xfrm>
          <a:prstGeom prst="rect">
            <a:avLst/>
          </a:prstGeom>
          <a:gradFill flip="none" rotWithShape="1">
            <a:gsLst>
              <a:gs pos="0">
                <a:srgbClr val="C6E0B4">
                  <a:tint val="66000"/>
                  <a:satMod val="160000"/>
                </a:srgbClr>
              </a:gs>
              <a:gs pos="50000">
                <a:srgbClr val="C6E0B4">
                  <a:tint val="44500"/>
                  <a:satMod val="160000"/>
                </a:srgbClr>
              </a:gs>
              <a:gs pos="100000">
                <a:srgbClr val="C6E0B4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u="none">
                <a:solidFill>
                  <a:sysClr val="windowText" lastClr="000000"/>
                </a:solidFill>
              </a:rPr>
              <a:t>REVENDA</a:t>
            </a:r>
            <a:endParaRPr lang="pt-BR" sz="180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</xdr:col>
      <xdr:colOff>800100</xdr:colOff>
      <xdr:row>4</xdr:row>
      <xdr:rowOff>9525</xdr:rowOff>
    </xdr:from>
    <xdr:to>
      <xdr:col>11</xdr:col>
      <xdr:colOff>552450</xdr:colOff>
      <xdr:row>21</xdr:row>
      <xdr:rowOff>34739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800100</xdr:colOff>
      <xdr:row>21</xdr:row>
      <xdr:rowOff>200025</xdr:rowOff>
    </xdr:from>
    <xdr:to>
      <xdr:col>11</xdr:col>
      <xdr:colOff>561975</xdr:colOff>
      <xdr:row>38</xdr:row>
      <xdr:rowOff>177614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2"/>
  <sheetViews>
    <sheetView showGridLines="0" showRowColHeaders="0" zoomScaleNormal="100" workbookViewId="0">
      <selection activeCell="B5" sqref="B5"/>
    </sheetView>
  </sheetViews>
  <sheetFormatPr defaultRowHeight="15" x14ac:dyDescent="0.25"/>
  <cols>
    <col min="1" max="1" width="2.140625" style="3" customWidth="1"/>
    <col min="2" max="2" width="35.7109375" customWidth="1"/>
    <col min="3" max="3" width="26.42578125" customWidth="1"/>
    <col min="4" max="9" width="20.7109375" customWidth="1"/>
    <col min="10" max="11" width="16.7109375" customWidth="1"/>
  </cols>
  <sheetData>
    <row r="1" spans="1:11" ht="11.25" customHeight="1" x14ac:dyDescent="0.25">
      <c r="A1" s="19"/>
      <c r="B1" s="19"/>
      <c r="C1" s="20"/>
      <c r="D1" s="19"/>
      <c r="E1" s="19"/>
      <c r="F1" s="19"/>
      <c r="G1" s="19"/>
      <c r="H1" s="19"/>
      <c r="I1" s="19"/>
      <c r="J1" s="19"/>
      <c r="K1" s="19"/>
    </row>
    <row r="2" spans="1:11" ht="54.75" customHeight="1" x14ac:dyDescent="0.25">
      <c r="A2" s="19"/>
      <c r="B2" s="19"/>
      <c r="C2" s="20"/>
      <c r="D2" s="19"/>
      <c r="E2" s="19"/>
      <c r="F2" s="19"/>
      <c r="G2" s="19"/>
      <c r="H2" s="19"/>
      <c r="I2" s="19"/>
      <c r="J2" s="19"/>
      <c r="K2" s="19"/>
    </row>
    <row r="3" spans="1:11" s="8" customFormat="1" ht="11.25" customHeight="1" x14ac:dyDescent="0.25">
      <c r="A3" s="23"/>
      <c r="B3" s="24"/>
      <c r="C3" s="24"/>
      <c r="D3" s="24"/>
      <c r="E3" s="24"/>
      <c r="F3" s="24"/>
      <c r="G3" s="24"/>
      <c r="H3" s="24"/>
      <c r="I3" s="22"/>
      <c r="J3" s="21"/>
      <c r="K3" s="21"/>
    </row>
    <row r="4" spans="1:11" s="1" customFormat="1" ht="60" customHeight="1" x14ac:dyDescent="0.25">
      <c r="A4" s="5"/>
      <c r="B4" s="13" t="s">
        <v>5</v>
      </c>
      <c r="C4" s="13" t="s">
        <v>6</v>
      </c>
      <c r="D4" s="13" t="s">
        <v>1</v>
      </c>
      <c r="E4" s="13" t="s">
        <v>2</v>
      </c>
      <c r="F4" s="13" t="s">
        <v>4</v>
      </c>
      <c r="G4" s="13" t="s">
        <v>10</v>
      </c>
      <c r="H4" s="13" t="s">
        <v>7</v>
      </c>
      <c r="I4" s="13" t="s">
        <v>19</v>
      </c>
    </row>
    <row r="5" spans="1:11" ht="18.75" customHeight="1" x14ac:dyDescent="0.25">
      <c r="A5" s="4"/>
      <c r="B5" s="29"/>
      <c r="C5" s="29"/>
      <c r="D5" s="17"/>
      <c r="E5" s="14" t="str">
        <f t="shared" ref="E5:E34" si="0">IFERROR(D5/C5,"")</f>
        <v/>
      </c>
      <c r="F5" s="17"/>
      <c r="G5" s="27"/>
      <c r="H5" s="14" t="str">
        <f>IF(G5&lt;&gt;"",G5*F5,"")</f>
        <v/>
      </c>
      <c r="I5" s="14" t="str">
        <f>IFERROR(F5-E5-H5,"")</f>
        <v/>
      </c>
    </row>
    <row r="6" spans="1:11" ht="18.75" customHeight="1" x14ac:dyDescent="0.25">
      <c r="A6" s="4"/>
      <c r="B6" s="30"/>
      <c r="C6" s="30"/>
      <c r="D6" s="18"/>
      <c r="E6" s="14" t="str">
        <f t="shared" si="0"/>
        <v/>
      </c>
      <c r="F6" s="18"/>
      <c r="G6" s="28"/>
      <c r="H6" s="14" t="str">
        <f>IF(G6&lt;&gt;"",G6*F6,"")</f>
        <v/>
      </c>
      <c r="I6" s="14" t="str">
        <f>IFERROR(F6-E6-H6,"")</f>
        <v/>
      </c>
    </row>
    <row r="7" spans="1:11" ht="18.75" customHeight="1" x14ac:dyDescent="0.25">
      <c r="A7" s="4"/>
      <c r="B7" s="29"/>
      <c r="C7" s="29"/>
      <c r="D7" s="17"/>
      <c r="E7" s="14" t="str">
        <f t="shared" si="0"/>
        <v/>
      </c>
      <c r="F7" s="17"/>
      <c r="G7" s="27"/>
      <c r="H7" s="14" t="str">
        <f t="shared" ref="H7:H34" si="1">IF(G7&lt;&gt;"",G7*F7,"")</f>
        <v/>
      </c>
      <c r="I7" s="14" t="str">
        <f t="shared" ref="I7:I34" si="2">IFERROR(F7-E7-H7,"")</f>
        <v/>
      </c>
    </row>
    <row r="8" spans="1:11" ht="18.75" customHeight="1" x14ac:dyDescent="0.25">
      <c r="A8" s="4"/>
      <c r="B8" s="30"/>
      <c r="C8" s="30"/>
      <c r="D8" s="18"/>
      <c r="E8" s="14" t="str">
        <f t="shared" si="0"/>
        <v/>
      </c>
      <c r="F8" s="18"/>
      <c r="G8" s="28"/>
      <c r="H8" s="14" t="str">
        <f t="shared" si="1"/>
        <v/>
      </c>
      <c r="I8" s="14" t="str">
        <f t="shared" si="2"/>
        <v/>
      </c>
    </row>
    <row r="9" spans="1:11" ht="18.75" customHeight="1" x14ac:dyDescent="0.25">
      <c r="A9" s="4"/>
      <c r="B9" s="29"/>
      <c r="C9" s="29"/>
      <c r="D9" s="17"/>
      <c r="E9" s="14" t="str">
        <f t="shared" si="0"/>
        <v/>
      </c>
      <c r="F9" s="17"/>
      <c r="G9" s="27"/>
      <c r="H9" s="14" t="str">
        <f t="shared" si="1"/>
        <v/>
      </c>
      <c r="I9" s="14" t="str">
        <f t="shared" si="2"/>
        <v/>
      </c>
    </row>
    <row r="10" spans="1:11" ht="18.75" customHeight="1" x14ac:dyDescent="0.25">
      <c r="A10" s="4"/>
      <c r="B10" s="30"/>
      <c r="C10" s="30"/>
      <c r="D10" s="18"/>
      <c r="E10" s="14" t="str">
        <f t="shared" si="0"/>
        <v/>
      </c>
      <c r="F10" s="18"/>
      <c r="G10" s="28"/>
      <c r="H10" s="14" t="str">
        <f t="shared" si="1"/>
        <v/>
      </c>
      <c r="I10" s="14" t="str">
        <f t="shared" si="2"/>
        <v/>
      </c>
    </row>
    <row r="11" spans="1:11" ht="18.75" customHeight="1" x14ac:dyDescent="0.25">
      <c r="A11" s="4"/>
      <c r="B11" s="29"/>
      <c r="C11" s="29"/>
      <c r="D11" s="17"/>
      <c r="E11" s="14" t="str">
        <f t="shared" si="0"/>
        <v/>
      </c>
      <c r="F11" s="17"/>
      <c r="G11" s="27"/>
      <c r="H11" s="14" t="str">
        <f t="shared" si="1"/>
        <v/>
      </c>
      <c r="I11" s="14" t="str">
        <f t="shared" si="2"/>
        <v/>
      </c>
    </row>
    <row r="12" spans="1:11" ht="18.75" customHeight="1" x14ac:dyDescent="0.25">
      <c r="A12" s="4"/>
      <c r="B12" s="30"/>
      <c r="C12" s="30"/>
      <c r="D12" s="18"/>
      <c r="E12" s="14" t="str">
        <f t="shared" si="0"/>
        <v/>
      </c>
      <c r="F12" s="18"/>
      <c r="G12" s="28"/>
      <c r="H12" s="14" t="str">
        <f t="shared" si="1"/>
        <v/>
      </c>
      <c r="I12" s="14" t="str">
        <f t="shared" si="2"/>
        <v/>
      </c>
    </row>
    <row r="13" spans="1:11" ht="18.75" customHeight="1" x14ac:dyDescent="0.25">
      <c r="A13" s="4"/>
      <c r="B13" s="29"/>
      <c r="C13" s="29"/>
      <c r="D13" s="17"/>
      <c r="E13" s="14" t="str">
        <f t="shared" si="0"/>
        <v/>
      </c>
      <c r="F13" s="17"/>
      <c r="G13" s="27"/>
      <c r="H13" s="14" t="str">
        <f t="shared" si="1"/>
        <v/>
      </c>
      <c r="I13" s="14" t="str">
        <f t="shared" si="2"/>
        <v/>
      </c>
    </row>
    <row r="14" spans="1:11" ht="18.75" customHeight="1" x14ac:dyDescent="0.25">
      <c r="A14" s="4"/>
      <c r="B14" s="30"/>
      <c r="C14" s="30"/>
      <c r="D14" s="18"/>
      <c r="E14" s="14" t="str">
        <f t="shared" si="0"/>
        <v/>
      </c>
      <c r="F14" s="18"/>
      <c r="G14" s="28"/>
      <c r="H14" s="14" t="str">
        <f t="shared" si="1"/>
        <v/>
      </c>
      <c r="I14" s="14" t="str">
        <f t="shared" si="2"/>
        <v/>
      </c>
    </row>
    <row r="15" spans="1:11" ht="18.75" customHeight="1" x14ac:dyDescent="0.25">
      <c r="A15" s="4"/>
      <c r="B15" s="29"/>
      <c r="C15" s="29"/>
      <c r="D15" s="17"/>
      <c r="E15" s="14" t="str">
        <f t="shared" si="0"/>
        <v/>
      </c>
      <c r="F15" s="17"/>
      <c r="G15" s="27"/>
      <c r="H15" s="14" t="str">
        <f t="shared" si="1"/>
        <v/>
      </c>
      <c r="I15" s="14" t="str">
        <f t="shared" si="2"/>
        <v/>
      </c>
    </row>
    <row r="16" spans="1:11" ht="18.75" customHeight="1" x14ac:dyDescent="0.25">
      <c r="A16" s="4"/>
      <c r="B16" s="30"/>
      <c r="C16" s="30"/>
      <c r="D16" s="18"/>
      <c r="E16" s="14" t="str">
        <f t="shared" si="0"/>
        <v/>
      </c>
      <c r="F16" s="18"/>
      <c r="G16" s="28"/>
      <c r="H16" s="14" t="str">
        <f t="shared" si="1"/>
        <v/>
      </c>
      <c r="I16" s="14" t="str">
        <f t="shared" si="2"/>
        <v/>
      </c>
    </row>
    <row r="17" spans="1:9" ht="18.75" customHeight="1" x14ac:dyDescent="0.25">
      <c r="A17" s="4"/>
      <c r="B17" s="29"/>
      <c r="C17" s="29"/>
      <c r="D17" s="17"/>
      <c r="E17" s="14" t="str">
        <f t="shared" si="0"/>
        <v/>
      </c>
      <c r="F17" s="17"/>
      <c r="G17" s="27"/>
      <c r="H17" s="14" t="str">
        <f t="shared" si="1"/>
        <v/>
      </c>
      <c r="I17" s="14" t="str">
        <f t="shared" si="2"/>
        <v/>
      </c>
    </row>
    <row r="18" spans="1:9" ht="18.75" customHeight="1" x14ac:dyDescent="0.25">
      <c r="A18" s="4"/>
      <c r="B18" s="30"/>
      <c r="C18" s="30"/>
      <c r="D18" s="18"/>
      <c r="E18" s="14" t="str">
        <f t="shared" si="0"/>
        <v/>
      </c>
      <c r="F18" s="18"/>
      <c r="G18" s="28"/>
      <c r="H18" s="14" t="str">
        <f t="shared" si="1"/>
        <v/>
      </c>
      <c r="I18" s="14" t="str">
        <f t="shared" si="2"/>
        <v/>
      </c>
    </row>
    <row r="19" spans="1:9" ht="18.75" customHeight="1" x14ac:dyDescent="0.25">
      <c r="A19" s="4"/>
      <c r="B19" s="29"/>
      <c r="C19" s="29"/>
      <c r="D19" s="17"/>
      <c r="E19" s="14" t="str">
        <f t="shared" si="0"/>
        <v/>
      </c>
      <c r="F19" s="17"/>
      <c r="G19" s="27"/>
      <c r="H19" s="14" t="str">
        <f t="shared" si="1"/>
        <v/>
      </c>
      <c r="I19" s="14" t="str">
        <f t="shared" si="2"/>
        <v/>
      </c>
    </row>
    <row r="20" spans="1:9" ht="18.75" customHeight="1" x14ac:dyDescent="0.25">
      <c r="A20" s="4"/>
      <c r="B20" s="30"/>
      <c r="C20" s="30"/>
      <c r="D20" s="18"/>
      <c r="E20" s="14" t="str">
        <f t="shared" si="0"/>
        <v/>
      </c>
      <c r="F20" s="18"/>
      <c r="G20" s="28"/>
      <c r="H20" s="14" t="str">
        <f t="shared" si="1"/>
        <v/>
      </c>
      <c r="I20" s="14" t="str">
        <f t="shared" si="2"/>
        <v/>
      </c>
    </row>
    <row r="21" spans="1:9" ht="18.75" customHeight="1" x14ac:dyDescent="0.25">
      <c r="A21" s="4"/>
      <c r="B21" s="29"/>
      <c r="C21" s="29"/>
      <c r="D21" s="17"/>
      <c r="E21" s="14" t="str">
        <f t="shared" si="0"/>
        <v/>
      </c>
      <c r="F21" s="17"/>
      <c r="G21" s="27"/>
      <c r="H21" s="14" t="str">
        <f t="shared" si="1"/>
        <v/>
      </c>
      <c r="I21" s="14" t="str">
        <f t="shared" si="2"/>
        <v/>
      </c>
    </row>
    <row r="22" spans="1:9" ht="18.75" customHeight="1" x14ac:dyDescent="0.25">
      <c r="A22" s="4"/>
      <c r="B22" s="30"/>
      <c r="C22" s="30"/>
      <c r="D22" s="18"/>
      <c r="E22" s="14" t="str">
        <f t="shared" si="0"/>
        <v/>
      </c>
      <c r="F22" s="18"/>
      <c r="G22" s="28"/>
      <c r="H22" s="14" t="str">
        <f t="shared" si="1"/>
        <v/>
      </c>
      <c r="I22" s="14" t="str">
        <f t="shared" si="2"/>
        <v/>
      </c>
    </row>
    <row r="23" spans="1:9" ht="18.75" customHeight="1" x14ac:dyDescent="0.25">
      <c r="A23" s="4"/>
      <c r="B23" s="29"/>
      <c r="C23" s="29"/>
      <c r="D23" s="17"/>
      <c r="E23" s="14" t="str">
        <f t="shared" si="0"/>
        <v/>
      </c>
      <c r="F23" s="17"/>
      <c r="G23" s="27"/>
      <c r="H23" s="14" t="str">
        <f t="shared" si="1"/>
        <v/>
      </c>
      <c r="I23" s="14" t="str">
        <f t="shared" si="2"/>
        <v/>
      </c>
    </row>
    <row r="24" spans="1:9" ht="18.75" customHeight="1" x14ac:dyDescent="0.25">
      <c r="A24" s="4"/>
      <c r="B24" s="30"/>
      <c r="C24" s="30"/>
      <c r="D24" s="18"/>
      <c r="E24" s="14" t="str">
        <f t="shared" si="0"/>
        <v/>
      </c>
      <c r="F24" s="18"/>
      <c r="G24" s="28"/>
      <c r="H24" s="14" t="str">
        <f t="shared" si="1"/>
        <v/>
      </c>
      <c r="I24" s="14" t="str">
        <f t="shared" si="2"/>
        <v/>
      </c>
    </row>
    <row r="25" spans="1:9" ht="18.75" customHeight="1" x14ac:dyDescent="0.25">
      <c r="A25" s="4"/>
      <c r="B25" s="29"/>
      <c r="C25" s="29"/>
      <c r="D25" s="17"/>
      <c r="E25" s="14" t="str">
        <f t="shared" si="0"/>
        <v/>
      </c>
      <c r="F25" s="17"/>
      <c r="G25" s="27"/>
      <c r="H25" s="14" t="str">
        <f t="shared" si="1"/>
        <v/>
      </c>
      <c r="I25" s="14" t="str">
        <f t="shared" si="2"/>
        <v/>
      </c>
    </row>
    <row r="26" spans="1:9" ht="18.75" customHeight="1" x14ac:dyDescent="0.25">
      <c r="A26" s="4"/>
      <c r="B26" s="30"/>
      <c r="C26" s="30"/>
      <c r="D26" s="18"/>
      <c r="E26" s="14" t="str">
        <f t="shared" si="0"/>
        <v/>
      </c>
      <c r="F26" s="18"/>
      <c r="G26" s="28"/>
      <c r="H26" s="14" t="str">
        <f t="shared" si="1"/>
        <v/>
      </c>
      <c r="I26" s="14" t="str">
        <f t="shared" si="2"/>
        <v/>
      </c>
    </row>
    <row r="27" spans="1:9" ht="18.75" customHeight="1" x14ac:dyDescent="0.25">
      <c r="A27" s="4"/>
      <c r="B27" s="29"/>
      <c r="C27" s="29"/>
      <c r="D27" s="17"/>
      <c r="E27" s="14" t="str">
        <f t="shared" si="0"/>
        <v/>
      </c>
      <c r="F27" s="17"/>
      <c r="G27" s="27"/>
      <c r="H27" s="14" t="str">
        <f t="shared" si="1"/>
        <v/>
      </c>
      <c r="I27" s="14" t="str">
        <f t="shared" si="2"/>
        <v/>
      </c>
    </row>
    <row r="28" spans="1:9" ht="18.75" customHeight="1" x14ac:dyDescent="0.25">
      <c r="A28" s="4"/>
      <c r="B28" s="30"/>
      <c r="C28" s="30"/>
      <c r="D28" s="18"/>
      <c r="E28" s="14" t="str">
        <f t="shared" si="0"/>
        <v/>
      </c>
      <c r="F28" s="18"/>
      <c r="G28" s="28"/>
      <c r="H28" s="14" t="str">
        <f t="shared" si="1"/>
        <v/>
      </c>
      <c r="I28" s="14" t="str">
        <f t="shared" si="2"/>
        <v/>
      </c>
    </row>
    <row r="29" spans="1:9" ht="18.75" customHeight="1" x14ac:dyDescent="0.25">
      <c r="A29" s="4"/>
      <c r="B29" s="29"/>
      <c r="C29" s="29"/>
      <c r="D29" s="17"/>
      <c r="E29" s="14" t="str">
        <f t="shared" si="0"/>
        <v/>
      </c>
      <c r="F29" s="17"/>
      <c r="G29" s="27"/>
      <c r="H29" s="14" t="str">
        <f t="shared" si="1"/>
        <v/>
      </c>
      <c r="I29" s="14" t="str">
        <f t="shared" si="2"/>
        <v/>
      </c>
    </row>
    <row r="30" spans="1:9" ht="18.75" customHeight="1" x14ac:dyDescent="0.25">
      <c r="A30" s="4"/>
      <c r="B30" s="30"/>
      <c r="C30" s="30"/>
      <c r="D30" s="18"/>
      <c r="E30" s="14" t="str">
        <f t="shared" si="0"/>
        <v/>
      </c>
      <c r="F30" s="18"/>
      <c r="G30" s="28"/>
      <c r="H30" s="14" t="str">
        <f t="shared" si="1"/>
        <v/>
      </c>
      <c r="I30" s="14" t="str">
        <f t="shared" si="2"/>
        <v/>
      </c>
    </row>
    <row r="31" spans="1:9" ht="18.75" customHeight="1" x14ac:dyDescent="0.25">
      <c r="A31" s="4"/>
      <c r="B31" s="29"/>
      <c r="C31" s="29"/>
      <c r="D31" s="17"/>
      <c r="E31" s="14" t="str">
        <f t="shared" si="0"/>
        <v/>
      </c>
      <c r="F31" s="17"/>
      <c r="G31" s="27"/>
      <c r="H31" s="14" t="str">
        <f t="shared" si="1"/>
        <v/>
      </c>
      <c r="I31" s="14" t="str">
        <f t="shared" si="2"/>
        <v/>
      </c>
    </row>
    <row r="32" spans="1:9" ht="18.75" customHeight="1" x14ac:dyDescent="0.25">
      <c r="A32" s="4"/>
      <c r="B32" s="30"/>
      <c r="C32" s="30"/>
      <c r="D32" s="18"/>
      <c r="E32" s="14" t="str">
        <f t="shared" si="0"/>
        <v/>
      </c>
      <c r="F32" s="18"/>
      <c r="G32" s="28"/>
      <c r="H32" s="14" t="str">
        <f t="shared" si="1"/>
        <v/>
      </c>
      <c r="I32" s="14" t="str">
        <f t="shared" si="2"/>
        <v/>
      </c>
    </row>
    <row r="33" spans="1:9" ht="18.75" customHeight="1" x14ac:dyDescent="0.25">
      <c r="A33" s="4"/>
      <c r="B33" s="29"/>
      <c r="C33" s="29"/>
      <c r="D33" s="17"/>
      <c r="E33" s="14" t="str">
        <f t="shared" si="0"/>
        <v/>
      </c>
      <c r="F33" s="17"/>
      <c r="G33" s="27"/>
      <c r="H33" s="14" t="str">
        <f t="shared" si="1"/>
        <v/>
      </c>
      <c r="I33" s="14" t="str">
        <f t="shared" si="2"/>
        <v/>
      </c>
    </row>
    <row r="34" spans="1:9" ht="18.75" customHeight="1" x14ac:dyDescent="0.25">
      <c r="A34" s="4"/>
      <c r="B34" s="30"/>
      <c r="C34" s="30"/>
      <c r="D34" s="18"/>
      <c r="E34" s="14" t="str">
        <f t="shared" si="0"/>
        <v/>
      </c>
      <c r="F34" s="18"/>
      <c r="G34" s="28"/>
      <c r="H34" s="14" t="str">
        <f t="shared" si="1"/>
        <v/>
      </c>
      <c r="I34" s="14" t="str">
        <f t="shared" si="2"/>
        <v/>
      </c>
    </row>
    <row r="35" spans="1:9" x14ac:dyDescent="0.25">
      <c r="B35" s="26" t="s">
        <v>0</v>
      </c>
      <c r="C35" s="26" t="s">
        <v>0</v>
      </c>
      <c r="D35" s="26" t="s">
        <v>0</v>
      </c>
      <c r="E35" s="26" t="s">
        <v>8</v>
      </c>
      <c r="F35" s="26" t="s">
        <v>0</v>
      </c>
      <c r="G35" s="26" t="s">
        <v>0</v>
      </c>
      <c r="H35" s="26" t="s">
        <v>8</v>
      </c>
      <c r="I35" s="26" t="s">
        <v>8</v>
      </c>
    </row>
    <row r="36" spans="1:9" x14ac:dyDescent="0.25">
      <c r="B36" s="32" t="s">
        <v>11</v>
      </c>
      <c r="C36" s="31"/>
      <c r="D36" s="31"/>
      <c r="E36" s="31"/>
    </row>
    <row r="51" spans="3:11" ht="15" customHeight="1" x14ac:dyDescent="0.25">
      <c r="C51" s="7"/>
      <c r="D51" s="7"/>
      <c r="E51" s="7"/>
      <c r="F51" s="7"/>
      <c r="G51" s="7"/>
      <c r="H51" s="7"/>
      <c r="I51" s="7"/>
      <c r="J51" s="7"/>
      <c r="K51" s="7"/>
    </row>
    <row r="52" spans="3:11" ht="15" customHeight="1" x14ac:dyDescent="0.25">
      <c r="C52" s="7"/>
      <c r="D52" s="7"/>
      <c r="E52" s="7"/>
      <c r="F52" s="7"/>
      <c r="G52" s="7"/>
      <c r="H52" s="7"/>
      <c r="I52" s="7"/>
      <c r="J52" s="7"/>
      <c r="K52" s="7"/>
    </row>
  </sheetData>
  <sheetProtection sheet="1" objects="1" scenarios="1" selectLockedCells="1"/>
  <pageMargins left="0.51181102362204722" right="0.51181102362204722" top="0.78740157480314965" bottom="0.78740157480314965" header="0.31496062992125984" footer="0.31496062992125984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showGridLines="0" showRowColHeaders="0" tabSelected="1" zoomScaleNormal="100" zoomScaleSheetLayoutView="100" workbookViewId="0">
      <selection activeCell="D4" sqref="D4:G4"/>
    </sheetView>
  </sheetViews>
  <sheetFormatPr defaultRowHeight="15" x14ac:dyDescent="0.25"/>
  <cols>
    <col min="1" max="1" width="2.140625" style="10" customWidth="1"/>
    <col min="2" max="2" width="53.85546875" style="8" customWidth="1"/>
    <col min="3" max="3" width="26.7109375" style="6" customWidth="1"/>
    <col min="4" max="7" width="26.7109375" style="8" customWidth="1"/>
    <col min="8" max="9" width="2.140625" style="8" customWidth="1"/>
    <col min="10" max="10" width="9.140625" style="8"/>
    <col min="11" max="11" width="2.28515625" style="8" customWidth="1"/>
    <col min="12" max="12" width="0.85546875" style="8" customWidth="1"/>
    <col min="13" max="16384" width="9.140625" style="8"/>
  </cols>
  <sheetData>
    <row r="1" spans="1:19" ht="11.25" customHeight="1" x14ac:dyDescent="0.25">
      <c r="A1" s="21"/>
      <c r="B1" s="21"/>
      <c r="C1" s="21"/>
      <c r="D1" s="34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6.25" customHeight="1" x14ac:dyDescent="0.25">
      <c r="A2" s="21"/>
      <c r="B2" s="21"/>
      <c r="C2" s="21"/>
      <c r="D2" s="34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11.25" customHeight="1" x14ac:dyDescent="0.25">
      <c r="A3" s="23"/>
      <c r="B3" s="21"/>
      <c r="C3" s="21"/>
      <c r="D3" s="21"/>
      <c r="E3" s="21"/>
      <c r="F3" s="21"/>
      <c r="G3" s="21"/>
      <c r="H3" s="3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8.75" customHeight="1" x14ac:dyDescent="0.25">
      <c r="A4" s="23"/>
      <c r="B4" s="40" t="s">
        <v>23</v>
      </c>
      <c r="C4" s="41"/>
      <c r="D4" s="42"/>
      <c r="E4" s="43"/>
      <c r="F4" s="43"/>
      <c r="G4" s="44"/>
    </row>
    <row r="5" spans="1:19" ht="18.75" customHeight="1" x14ac:dyDescent="0.25">
      <c r="A5" s="23"/>
      <c r="B5" s="40" t="s">
        <v>20</v>
      </c>
      <c r="C5" s="41"/>
      <c r="D5" s="42"/>
      <c r="E5" s="43"/>
      <c r="F5" s="43"/>
      <c r="G5" s="44"/>
    </row>
    <row r="6" spans="1:19" ht="18.75" customHeight="1" x14ac:dyDescent="0.25">
      <c r="A6" s="23"/>
      <c r="B6" s="40" t="s">
        <v>21</v>
      </c>
      <c r="C6" s="41"/>
      <c r="D6" s="45"/>
      <c r="E6" s="46"/>
      <c r="F6" s="46"/>
      <c r="G6" s="47"/>
    </row>
    <row r="7" spans="1:19" ht="18.75" customHeight="1" x14ac:dyDescent="0.25">
      <c r="A7" s="23"/>
      <c r="B7" s="40" t="s">
        <v>27</v>
      </c>
      <c r="C7" s="41"/>
      <c r="D7" s="39">
        <f>SUM(F12:F39)</f>
        <v>0</v>
      </c>
      <c r="E7" s="39"/>
      <c r="F7" s="39"/>
      <c r="G7" s="39"/>
    </row>
    <row r="8" spans="1:19" ht="18.75" customHeight="1" x14ac:dyDescent="0.25">
      <c r="A8" s="23"/>
      <c r="B8" s="40" t="s">
        <v>22</v>
      </c>
      <c r="C8" s="41"/>
      <c r="D8" s="39">
        <f>D6*D5</f>
        <v>0</v>
      </c>
      <c r="E8" s="39"/>
      <c r="F8" s="39"/>
      <c r="G8" s="39"/>
    </row>
    <row r="9" spans="1:19" ht="18.75" customHeight="1" x14ac:dyDescent="0.25">
      <c r="A9" s="23"/>
      <c r="B9" s="40" t="s">
        <v>28</v>
      </c>
      <c r="C9" s="41"/>
      <c r="D9" s="39">
        <f>D5-D7-D8</f>
        <v>0</v>
      </c>
      <c r="E9" s="39"/>
      <c r="F9" s="39"/>
      <c r="G9" s="39"/>
    </row>
    <row r="10" spans="1:19" ht="15" customHeight="1" x14ac:dyDescent="0.25">
      <c r="A10" s="23"/>
      <c r="B10" s="36" t="s">
        <v>9</v>
      </c>
      <c r="C10" s="21"/>
      <c r="D10" s="37"/>
      <c r="E10" s="21"/>
      <c r="F10" s="21"/>
      <c r="G10" s="37"/>
    </row>
    <row r="11" spans="1:19" s="11" customFormat="1" ht="72" customHeight="1" x14ac:dyDescent="0.25">
      <c r="A11" s="9"/>
      <c r="B11" s="33" t="s">
        <v>12</v>
      </c>
      <c r="C11" s="33" t="s">
        <v>17</v>
      </c>
      <c r="D11" s="13" t="s">
        <v>15</v>
      </c>
      <c r="E11" s="13" t="s">
        <v>16</v>
      </c>
      <c r="F11" s="13" t="s">
        <v>26</v>
      </c>
      <c r="G11" s="13" t="s">
        <v>29</v>
      </c>
    </row>
    <row r="12" spans="1:19" s="1" customFormat="1" ht="18.75" customHeight="1" x14ac:dyDescent="0.25">
      <c r="A12" s="5"/>
      <c r="B12" s="12"/>
      <c r="C12" s="29"/>
      <c r="D12" s="17"/>
      <c r="E12" s="29"/>
      <c r="F12" s="14" t="str">
        <f>IFERROR(D12/E12,"")</f>
        <v/>
      </c>
      <c r="G12" s="38" t="str">
        <f t="shared" ref="G12:G39" si="0">IFERROR(F12/D$7,"")</f>
        <v/>
      </c>
      <c r="I12" s="8"/>
      <c r="J12" s="8"/>
    </row>
    <row r="13" spans="1:19" s="1" customFormat="1" ht="18.75" customHeight="1" x14ac:dyDescent="0.25">
      <c r="A13" s="5"/>
      <c r="B13" s="15"/>
      <c r="C13" s="30"/>
      <c r="D13" s="18"/>
      <c r="E13" s="30"/>
      <c r="F13" s="14" t="str">
        <f t="shared" ref="F13:F17" si="1">IFERROR(D13/E13,"")</f>
        <v/>
      </c>
      <c r="G13" s="38" t="str">
        <f t="shared" si="0"/>
        <v/>
      </c>
      <c r="I13" s="8"/>
      <c r="J13" s="8"/>
    </row>
    <row r="14" spans="1:19" ht="18.75" customHeight="1" x14ac:dyDescent="0.25">
      <c r="A14" s="9"/>
      <c r="B14" s="12"/>
      <c r="C14" s="29"/>
      <c r="D14" s="17"/>
      <c r="E14" s="29"/>
      <c r="F14" s="14" t="str">
        <f t="shared" si="1"/>
        <v/>
      </c>
      <c r="G14" s="38" t="str">
        <f t="shared" si="0"/>
        <v/>
      </c>
    </row>
    <row r="15" spans="1:19" ht="18.75" customHeight="1" x14ac:dyDescent="0.25">
      <c r="A15" s="9"/>
      <c r="B15" s="15"/>
      <c r="C15" s="30"/>
      <c r="D15" s="18"/>
      <c r="E15" s="30"/>
      <c r="F15" s="14" t="str">
        <f t="shared" ref="F15" si="2">IFERROR(D15/E15,"")</f>
        <v/>
      </c>
      <c r="G15" s="38" t="str">
        <f t="shared" si="0"/>
        <v/>
      </c>
    </row>
    <row r="16" spans="1:19" ht="18.75" customHeight="1" x14ac:dyDescent="0.25">
      <c r="A16" s="9"/>
      <c r="B16" s="12"/>
      <c r="C16" s="29"/>
      <c r="D16" s="17"/>
      <c r="E16" s="29"/>
      <c r="F16" s="14" t="str">
        <f t="shared" ref="F16" si="3">IFERROR(D16/E16,"")</f>
        <v/>
      </c>
      <c r="G16" s="38" t="str">
        <f t="shared" si="0"/>
        <v/>
      </c>
    </row>
    <row r="17" spans="1:7" ht="18.75" customHeight="1" x14ac:dyDescent="0.25">
      <c r="A17" s="9"/>
      <c r="B17" s="15"/>
      <c r="C17" s="30"/>
      <c r="D17" s="18"/>
      <c r="E17" s="30"/>
      <c r="F17" s="14" t="str">
        <f t="shared" si="1"/>
        <v/>
      </c>
      <c r="G17" s="38" t="str">
        <f t="shared" si="0"/>
        <v/>
      </c>
    </row>
    <row r="18" spans="1:7" ht="18.75" customHeight="1" x14ac:dyDescent="0.25">
      <c r="A18" s="9"/>
      <c r="B18" s="12"/>
      <c r="C18" s="29"/>
      <c r="D18" s="17"/>
      <c r="E18" s="29"/>
      <c r="F18" s="14" t="str">
        <f t="shared" ref="F18:F39" si="4">IFERROR(D18/E18,"")</f>
        <v/>
      </c>
      <c r="G18" s="38" t="str">
        <f t="shared" si="0"/>
        <v/>
      </c>
    </row>
    <row r="19" spans="1:7" ht="18.75" customHeight="1" x14ac:dyDescent="0.25">
      <c r="A19" s="9"/>
      <c r="B19" s="15"/>
      <c r="C19" s="30"/>
      <c r="D19" s="18"/>
      <c r="E19" s="30"/>
      <c r="F19" s="14" t="str">
        <f t="shared" si="4"/>
        <v/>
      </c>
      <c r="G19" s="38" t="str">
        <f t="shared" si="0"/>
        <v/>
      </c>
    </row>
    <row r="20" spans="1:7" ht="18.75" customHeight="1" x14ac:dyDescent="0.25">
      <c r="A20" s="9"/>
      <c r="B20" s="12"/>
      <c r="C20" s="29"/>
      <c r="D20" s="17"/>
      <c r="E20" s="29"/>
      <c r="F20" s="14" t="str">
        <f t="shared" si="4"/>
        <v/>
      </c>
      <c r="G20" s="38" t="str">
        <f t="shared" si="0"/>
        <v/>
      </c>
    </row>
    <row r="21" spans="1:7" ht="18.75" customHeight="1" x14ac:dyDescent="0.25">
      <c r="A21" s="9"/>
      <c r="B21" s="15"/>
      <c r="C21" s="30"/>
      <c r="D21" s="18"/>
      <c r="E21" s="30"/>
      <c r="F21" s="14" t="str">
        <f t="shared" si="4"/>
        <v/>
      </c>
      <c r="G21" s="38" t="str">
        <f t="shared" si="0"/>
        <v/>
      </c>
    </row>
    <row r="22" spans="1:7" ht="18.75" customHeight="1" x14ac:dyDescent="0.25">
      <c r="A22" s="9"/>
      <c r="B22" s="12"/>
      <c r="C22" s="29"/>
      <c r="D22" s="17"/>
      <c r="E22" s="29"/>
      <c r="F22" s="14" t="str">
        <f t="shared" si="4"/>
        <v/>
      </c>
      <c r="G22" s="38" t="str">
        <f t="shared" si="0"/>
        <v/>
      </c>
    </row>
    <row r="23" spans="1:7" ht="18.75" customHeight="1" x14ac:dyDescent="0.25">
      <c r="A23" s="9"/>
      <c r="B23" s="15"/>
      <c r="C23" s="30"/>
      <c r="D23" s="18"/>
      <c r="E23" s="30"/>
      <c r="F23" s="14" t="str">
        <f t="shared" si="4"/>
        <v/>
      </c>
      <c r="G23" s="38" t="str">
        <f t="shared" si="0"/>
        <v/>
      </c>
    </row>
    <row r="24" spans="1:7" ht="18.75" customHeight="1" x14ac:dyDescent="0.25">
      <c r="A24" s="9"/>
      <c r="B24" s="12"/>
      <c r="C24" s="29"/>
      <c r="D24" s="17"/>
      <c r="E24" s="29"/>
      <c r="F24" s="14" t="str">
        <f t="shared" si="4"/>
        <v/>
      </c>
      <c r="G24" s="38" t="str">
        <f t="shared" si="0"/>
        <v/>
      </c>
    </row>
    <row r="25" spans="1:7" ht="18.75" customHeight="1" x14ac:dyDescent="0.25">
      <c r="A25" s="9"/>
      <c r="B25" s="15"/>
      <c r="C25" s="30"/>
      <c r="D25" s="18"/>
      <c r="E25" s="30"/>
      <c r="F25" s="14" t="str">
        <f t="shared" si="4"/>
        <v/>
      </c>
      <c r="G25" s="38" t="str">
        <f t="shared" si="0"/>
        <v/>
      </c>
    </row>
    <row r="26" spans="1:7" ht="18.75" customHeight="1" x14ac:dyDescent="0.25">
      <c r="A26" s="9"/>
      <c r="B26" s="12"/>
      <c r="C26" s="29"/>
      <c r="D26" s="17"/>
      <c r="E26" s="29"/>
      <c r="F26" s="14" t="str">
        <f t="shared" si="4"/>
        <v/>
      </c>
      <c r="G26" s="38" t="str">
        <f t="shared" si="0"/>
        <v/>
      </c>
    </row>
    <row r="27" spans="1:7" ht="18.75" customHeight="1" x14ac:dyDescent="0.25">
      <c r="A27" s="9"/>
      <c r="B27" s="15"/>
      <c r="C27" s="30"/>
      <c r="D27" s="18"/>
      <c r="E27" s="30"/>
      <c r="F27" s="14" t="str">
        <f t="shared" si="4"/>
        <v/>
      </c>
      <c r="G27" s="38" t="str">
        <f t="shared" si="0"/>
        <v/>
      </c>
    </row>
    <row r="28" spans="1:7" ht="18.75" customHeight="1" x14ac:dyDescent="0.25">
      <c r="A28" s="9"/>
      <c r="B28" s="12"/>
      <c r="C28" s="29"/>
      <c r="D28" s="17"/>
      <c r="E28" s="29"/>
      <c r="F28" s="14" t="str">
        <f t="shared" si="4"/>
        <v/>
      </c>
      <c r="G28" s="38" t="str">
        <f t="shared" si="0"/>
        <v/>
      </c>
    </row>
    <row r="29" spans="1:7" ht="18.75" customHeight="1" x14ac:dyDescent="0.25">
      <c r="A29" s="9"/>
      <c r="B29" s="15"/>
      <c r="C29" s="30"/>
      <c r="D29" s="18"/>
      <c r="E29" s="30"/>
      <c r="F29" s="14" t="str">
        <f t="shared" si="4"/>
        <v/>
      </c>
      <c r="G29" s="38" t="str">
        <f t="shared" si="0"/>
        <v/>
      </c>
    </row>
    <row r="30" spans="1:7" ht="18.75" customHeight="1" x14ac:dyDescent="0.25">
      <c r="A30" s="9"/>
      <c r="B30" s="12"/>
      <c r="C30" s="29"/>
      <c r="D30" s="17"/>
      <c r="E30" s="29"/>
      <c r="F30" s="14" t="str">
        <f t="shared" si="4"/>
        <v/>
      </c>
      <c r="G30" s="38" t="str">
        <f t="shared" si="0"/>
        <v/>
      </c>
    </row>
    <row r="31" spans="1:7" ht="18.75" customHeight="1" x14ac:dyDescent="0.25">
      <c r="A31" s="9"/>
      <c r="B31" s="15"/>
      <c r="C31" s="30"/>
      <c r="D31" s="18"/>
      <c r="E31" s="30"/>
      <c r="F31" s="14" t="str">
        <f t="shared" si="4"/>
        <v/>
      </c>
      <c r="G31" s="38" t="str">
        <f t="shared" si="0"/>
        <v/>
      </c>
    </row>
    <row r="32" spans="1:7" ht="18.75" customHeight="1" x14ac:dyDescent="0.25">
      <c r="A32" s="9"/>
      <c r="B32" s="12"/>
      <c r="C32" s="29"/>
      <c r="D32" s="17"/>
      <c r="E32" s="29"/>
      <c r="F32" s="14" t="str">
        <f t="shared" si="4"/>
        <v/>
      </c>
      <c r="G32" s="38" t="str">
        <f t="shared" si="0"/>
        <v/>
      </c>
    </row>
    <row r="33" spans="1:7" ht="18.75" customHeight="1" x14ac:dyDescent="0.25">
      <c r="A33" s="9"/>
      <c r="B33" s="15"/>
      <c r="C33" s="30"/>
      <c r="D33" s="18"/>
      <c r="E33" s="30"/>
      <c r="F33" s="14" t="str">
        <f t="shared" si="4"/>
        <v/>
      </c>
      <c r="G33" s="38" t="str">
        <f t="shared" si="0"/>
        <v/>
      </c>
    </row>
    <row r="34" spans="1:7" ht="18.75" customHeight="1" x14ac:dyDescent="0.25">
      <c r="A34" s="9"/>
      <c r="B34" s="12"/>
      <c r="C34" s="29"/>
      <c r="D34" s="17"/>
      <c r="E34" s="29"/>
      <c r="F34" s="14" t="str">
        <f t="shared" si="4"/>
        <v/>
      </c>
      <c r="G34" s="38" t="str">
        <f t="shared" si="0"/>
        <v/>
      </c>
    </row>
    <row r="35" spans="1:7" ht="18.75" customHeight="1" x14ac:dyDescent="0.25">
      <c r="A35" s="9"/>
      <c r="B35" s="15"/>
      <c r="C35" s="30"/>
      <c r="D35" s="18"/>
      <c r="E35" s="30"/>
      <c r="F35" s="14" t="str">
        <f t="shared" si="4"/>
        <v/>
      </c>
      <c r="G35" s="38" t="str">
        <f t="shared" si="0"/>
        <v/>
      </c>
    </row>
    <row r="36" spans="1:7" ht="18.75" customHeight="1" x14ac:dyDescent="0.25">
      <c r="A36" s="9"/>
      <c r="B36" s="12"/>
      <c r="C36" s="29"/>
      <c r="D36" s="17"/>
      <c r="E36" s="29"/>
      <c r="F36" s="14" t="str">
        <f t="shared" si="4"/>
        <v/>
      </c>
      <c r="G36" s="38" t="str">
        <f t="shared" si="0"/>
        <v/>
      </c>
    </row>
    <row r="37" spans="1:7" ht="18.75" customHeight="1" x14ac:dyDescent="0.25">
      <c r="A37" s="9"/>
      <c r="B37" s="15"/>
      <c r="C37" s="30"/>
      <c r="D37" s="18"/>
      <c r="E37" s="30"/>
      <c r="F37" s="14" t="str">
        <f t="shared" si="4"/>
        <v/>
      </c>
      <c r="G37" s="38" t="str">
        <f t="shared" si="0"/>
        <v/>
      </c>
    </row>
    <row r="38" spans="1:7" ht="18.75" customHeight="1" x14ac:dyDescent="0.25">
      <c r="A38" s="9"/>
      <c r="B38" s="12"/>
      <c r="C38" s="29"/>
      <c r="D38" s="17"/>
      <c r="E38" s="29"/>
      <c r="F38" s="14" t="str">
        <f t="shared" si="4"/>
        <v/>
      </c>
      <c r="G38" s="38" t="str">
        <f t="shared" si="0"/>
        <v/>
      </c>
    </row>
    <row r="39" spans="1:7" ht="18.75" customHeight="1" x14ac:dyDescent="0.25">
      <c r="A39" s="9"/>
      <c r="B39" s="15"/>
      <c r="C39" s="30"/>
      <c r="D39" s="18"/>
      <c r="E39" s="30"/>
      <c r="F39" s="14" t="str">
        <f t="shared" si="4"/>
        <v/>
      </c>
      <c r="G39" s="38" t="str">
        <f t="shared" si="0"/>
        <v/>
      </c>
    </row>
    <row r="40" spans="1:7" x14ac:dyDescent="0.25">
      <c r="A40" s="9"/>
    </row>
    <row r="41" spans="1:7" x14ac:dyDescent="0.25">
      <c r="A41" s="9"/>
    </row>
  </sheetData>
  <sheetProtection sheet="1" objects="1" scenarios="1" selectLockedCells="1"/>
  <mergeCells count="12">
    <mergeCell ref="D9:G9"/>
    <mergeCell ref="B4:C4"/>
    <mergeCell ref="B7:C7"/>
    <mergeCell ref="B5:C5"/>
    <mergeCell ref="B6:C6"/>
    <mergeCell ref="B8:C8"/>
    <mergeCell ref="B9:C9"/>
    <mergeCell ref="D4:G4"/>
    <mergeCell ref="D7:G7"/>
    <mergeCell ref="D5:G5"/>
    <mergeCell ref="D6:G6"/>
    <mergeCell ref="D8:G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showRowColHeaders="0" zoomScaleNormal="100" zoomScaleSheetLayoutView="70" workbookViewId="0">
      <selection activeCell="B6" sqref="B6:B9"/>
    </sheetView>
  </sheetViews>
  <sheetFormatPr defaultRowHeight="15" x14ac:dyDescent="0.25"/>
  <cols>
    <col min="1" max="1" width="2.140625" customWidth="1"/>
    <col min="2" max="2" width="42.85546875" customWidth="1"/>
    <col min="3" max="3" width="21.5703125" customWidth="1"/>
    <col min="4" max="10" width="17.85546875" customWidth="1"/>
    <col min="11" max="11" width="9.140625" customWidth="1"/>
    <col min="39" max="39" width="4.42578125" customWidth="1"/>
  </cols>
  <sheetData>
    <row r="1" spans="1:11" ht="11.2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29.25" customHeight="1" x14ac:dyDescent="0.25">
      <c r="A2" s="19"/>
      <c r="B2" s="19"/>
      <c r="C2" s="19"/>
      <c r="D2" s="51"/>
      <c r="E2" s="51"/>
      <c r="F2" s="51"/>
      <c r="G2" s="51"/>
      <c r="H2" s="51"/>
      <c r="I2" s="19"/>
      <c r="J2" s="19"/>
      <c r="K2" s="19"/>
    </row>
    <row r="3" spans="1:11" ht="29.25" customHeight="1" x14ac:dyDescent="0.25">
      <c r="A3" s="19"/>
      <c r="B3" s="19"/>
      <c r="C3" s="19"/>
      <c r="D3" s="51"/>
      <c r="E3" s="51"/>
      <c r="F3" s="51"/>
      <c r="G3" s="51"/>
      <c r="H3" s="51"/>
      <c r="I3" s="19"/>
      <c r="J3" s="19"/>
      <c r="K3" s="19"/>
    </row>
    <row r="4" spans="1:11" ht="11.25" customHeight="1" x14ac:dyDescent="0.25">
      <c r="A4" s="19"/>
      <c r="B4" s="25"/>
      <c r="C4" s="25"/>
      <c r="D4" s="19"/>
      <c r="E4" s="19"/>
      <c r="F4" s="19"/>
      <c r="G4" s="19"/>
      <c r="H4" s="19"/>
      <c r="I4" s="19"/>
      <c r="J4" s="19"/>
      <c r="K4" s="19"/>
    </row>
    <row r="5" spans="1:11" s="6" customFormat="1" ht="15.75" x14ac:dyDescent="0.25">
      <c r="B5" s="13" t="s">
        <v>14</v>
      </c>
      <c r="C5" s="13" t="s">
        <v>18</v>
      </c>
      <c r="D5" s="16"/>
      <c r="E5" s="16"/>
      <c r="F5" s="16"/>
      <c r="G5" s="16"/>
      <c r="H5" s="16"/>
      <c r="I5" s="16"/>
      <c r="J5" s="16"/>
    </row>
    <row r="6" spans="1:11" ht="18.75" customHeight="1" x14ac:dyDescent="0.25">
      <c r="B6" s="48"/>
      <c r="C6" s="13" t="s">
        <v>24</v>
      </c>
      <c r="D6" s="14">
        <f t="shared" ref="D6:J6" si="0">D7-D8-D9</f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</row>
    <row r="7" spans="1:11" ht="18.75" customHeight="1" x14ac:dyDescent="0.25">
      <c r="B7" s="49"/>
      <c r="C7" s="13" t="s">
        <v>3</v>
      </c>
      <c r="D7" s="12"/>
      <c r="E7" s="12"/>
      <c r="F7" s="12"/>
      <c r="G7" s="12"/>
      <c r="H7" s="12"/>
      <c r="I7" s="12"/>
      <c r="J7" s="12"/>
    </row>
    <row r="8" spans="1:11" ht="18.75" customHeight="1" x14ac:dyDescent="0.25">
      <c r="B8" s="49"/>
      <c r="C8" s="13" t="s">
        <v>25</v>
      </c>
      <c r="D8" s="15"/>
      <c r="E8" s="15"/>
      <c r="F8" s="15"/>
      <c r="G8" s="15"/>
      <c r="H8" s="15"/>
      <c r="I8" s="15"/>
      <c r="J8" s="15"/>
    </row>
    <row r="9" spans="1:11" ht="18.75" customHeight="1" x14ac:dyDescent="0.25">
      <c r="B9" s="50"/>
      <c r="C9" s="13" t="s">
        <v>13</v>
      </c>
      <c r="D9" s="12"/>
      <c r="E9" s="12"/>
      <c r="F9" s="12"/>
      <c r="G9" s="12"/>
      <c r="H9" s="12"/>
      <c r="I9" s="12"/>
      <c r="J9" s="12"/>
    </row>
    <row r="10" spans="1:11" ht="18.75" customHeight="1" x14ac:dyDescent="0.25">
      <c r="B10" s="48"/>
      <c r="C10" s="13" t="s">
        <v>24</v>
      </c>
      <c r="D10" s="14">
        <f t="shared" ref="D10:J10" si="1">D11-D12-D13</f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</row>
    <row r="11" spans="1:11" ht="18.75" customHeight="1" x14ac:dyDescent="0.25">
      <c r="B11" s="49"/>
      <c r="C11" s="13" t="s">
        <v>3</v>
      </c>
      <c r="D11" s="12"/>
      <c r="E11" s="12"/>
      <c r="F11" s="12"/>
      <c r="G11" s="12"/>
      <c r="H11" s="12"/>
      <c r="I11" s="12"/>
      <c r="J11" s="12"/>
    </row>
    <row r="12" spans="1:11" ht="18.75" customHeight="1" x14ac:dyDescent="0.25">
      <c r="B12" s="49"/>
      <c r="C12" s="13" t="s">
        <v>25</v>
      </c>
      <c r="D12" s="15"/>
      <c r="E12" s="15"/>
      <c r="F12" s="15"/>
      <c r="G12" s="15"/>
      <c r="H12" s="15"/>
      <c r="I12" s="15"/>
      <c r="J12" s="15"/>
    </row>
    <row r="13" spans="1:11" ht="18.75" customHeight="1" x14ac:dyDescent="0.25">
      <c r="B13" s="50"/>
      <c r="C13" s="13" t="s">
        <v>13</v>
      </c>
      <c r="D13" s="12"/>
      <c r="E13" s="12"/>
      <c r="F13" s="12"/>
      <c r="G13" s="12"/>
      <c r="H13" s="12"/>
      <c r="I13" s="12"/>
      <c r="J13" s="12"/>
    </row>
    <row r="14" spans="1:11" ht="18.75" customHeight="1" x14ac:dyDescent="0.25">
      <c r="B14" s="48"/>
      <c r="C14" s="13" t="s">
        <v>24</v>
      </c>
      <c r="D14" s="14">
        <f t="shared" ref="D14:J14" si="2">D15-D16-D17</f>
        <v>0</v>
      </c>
      <c r="E14" s="14">
        <f t="shared" si="2"/>
        <v>0</v>
      </c>
      <c r="F14" s="14">
        <f t="shared" si="2"/>
        <v>0</v>
      </c>
      <c r="G14" s="14">
        <f t="shared" si="2"/>
        <v>0</v>
      </c>
      <c r="H14" s="14">
        <f t="shared" si="2"/>
        <v>0</v>
      </c>
      <c r="I14" s="14">
        <f t="shared" si="2"/>
        <v>0</v>
      </c>
      <c r="J14" s="14">
        <f t="shared" si="2"/>
        <v>0</v>
      </c>
    </row>
    <row r="15" spans="1:11" ht="18.75" customHeight="1" x14ac:dyDescent="0.25">
      <c r="B15" s="49"/>
      <c r="C15" s="13" t="s">
        <v>3</v>
      </c>
      <c r="D15" s="12"/>
      <c r="E15" s="12"/>
      <c r="F15" s="12"/>
      <c r="G15" s="12"/>
      <c r="H15" s="12"/>
      <c r="I15" s="12"/>
      <c r="J15" s="12"/>
    </row>
    <row r="16" spans="1:11" ht="18.75" customHeight="1" x14ac:dyDescent="0.25">
      <c r="B16" s="49"/>
      <c r="C16" s="13" t="s">
        <v>25</v>
      </c>
      <c r="D16" s="15"/>
      <c r="E16" s="15"/>
      <c r="F16" s="15"/>
      <c r="G16" s="15"/>
      <c r="H16" s="15"/>
      <c r="I16" s="15"/>
      <c r="J16" s="15"/>
    </row>
    <row r="17" spans="2:10" ht="18.75" customHeight="1" x14ac:dyDescent="0.25">
      <c r="B17" s="50"/>
      <c r="C17" s="13" t="s">
        <v>13</v>
      </c>
      <c r="D17" s="12"/>
      <c r="E17" s="12"/>
      <c r="F17" s="12"/>
      <c r="G17" s="12"/>
      <c r="H17" s="12"/>
      <c r="I17" s="12"/>
      <c r="J17" s="12"/>
    </row>
    <row r="18" spans="2:10" ht="18.75" customHeight="1" x14ac:dyDescent="0.25">
      <c r="B18" s="48"/>
      <c r="C18" s="13" t="s">
        <v>24</v>
      </c>
      <c r="D18" s="14">
        <f t="shared" ref="D18:J18" si="3">D19-D20-D21</f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</row>
    <row r="19" spans="2:10" ht="18.75" customHeight="1" x14ac:dyDescent="0.25">
      <c r="B19" s="49"/>
      <c r="C19" s="13" t="s">
        <v>3</v>
      </c>
      <c r="D19" s="12"/>
      <c r="E19" s="12"/>
      <c r="F19" s="12"/>
      <c r="G19" s="12"/>
      <c r="H19" s="12"/>
      <c r="I19" s="12"/>
      <c r="J19" s="12"/>
    </row>
    <row r="20" spans="2:10" ht="18.75" customHeight="1" x14ac:dyDescent="0.25">
      <c r="B20" s="49"/>
      <c r="C20" s="13" t="s">
        <v>25</v>
      </c>
      <c r="D20" s="15"/>
      <c r="E20" s="15"/>
      <c r="F20" s="15"/>
      <c r="G20" s="15"/>
      <c r="H20" s="15"/>
      <c r="I20" s="15"/>
      <c r="J20" s="15"/>
    </row>
    <row r="21" spans="2:10" ht="18.75" customHeight="1" x14ac:dyDescent="0.25">
      <c r="B21" s="50"/>
      <c r="C21" s="13" t="s">
        <v>13</v>
      </c>
      <c r="D21" s="12"/>
      <c r="E21" s="12"/>
      <c r="F21" s="12"/>
      <c r="G21" s="12"/>
      <c r="H21" s="12"/>
      <c r="I21" s="12"/>
      <c r="J21" s="12"/>
    </row>
    <row r="22" spans="2:10" ht="18.75" customHeight="1" x14ac:dyDescent="0.25">
      <c r="B22" s="48"/>
      <c r="C22" s="13" t="s">
        <v>24</v>
      </c>
      <c r="D22" s="14">
        <f t="shared" ref="D22:J22" si="4">D23-D24-D25</f>
        <v>0</v>
      </c>
      <c r="E22" s="14">
        <f t="shared" si="4"/>
        <v>0</v>
      </c>
      <c r="F22" s="14">
        <f t="shared" si="4"/>
        <v>0</v>
      </c>
      <c r="G22" s="14">
        <f t="shared" si="4"/>
        <v>0</v>
      </c>
      <c r="H22" s="14">
        <f t="shared" si="4"/>
        <v>0</v>
      </c>
      <c r="I22" s="14">
        <f t="shared" si="4"/>
        <v>0</v>
      </c>
      <c r="J22" s="14">
        <f t="shared" si="4"/>
        <v>0</v>
      </c>
    </row>
    <row r="23" spans="2:10" ht="18.75" customHeight="1" x14ac:dyDescent="0.25">
      <c r="B23" s="49"/>
      <c r="C23" s="13" t="s">
        <v>3</v>
      </c>
      <c r="D23" s="12"/>
      <c r="E23" s="12"/>
      <c r="F23" s="12"/>
      <c r="G23" s="12"/>
      <c r="H23" s="12"/>
      <c r="I23" s="12"/>
      <c r="J23" s="12"/>
    </row>
    <row r="24" spans="2:10" ht="18.75" customHeight="1" x14ac:dyDescent="0.25">
      <c r="B24" s="49"/>
      <c r="C24" s="13" t="s">
        <v>25</v>
      </c>
      <c r="D24" s="15"/>
      <c r="E24" s="15"/>
      <c r="F24" s="15"/>
      <c r="G24" s="15"/>
      <c r="H24" s="15"/>
      <c r="I24" s="15"/>
      <c r="J24" s="15"/>
    </row>
    <row r="25" spans="2:10" ht="18.75" customHeight="1" x14ac:dyDescent="0.25">
      <c r="B25" s="50"/>
      <c r="C25" s="13" t="s">
        <v>13</v>
      </c>
      <c r="D25" s="12"/>
      <c r="E25" s="12"/>
      <c r="F25" s="12"/>
      <c r="G25" s="12"/>
      <c r="H25" s="12"/>
      <c r="I25" s="12"/>
      <c r="J25" s="12"/>
    </row>
    <row r="26" spans="2:10" ht="18.75" customHeight="1" x14ac:dyDescent="0.25">
      <c r="B26" s="48"/>
      <c r="C26" s="13" t="s">
        <v>24</v>
      </c>
      <c r="D26" s="14">
        <f t="shared" ref="D26:J26" si="5">D27-D28-D29</f>
        <v>0</v>
      </c>
      <c r="E26" s="14">
        <f t="shared" si="5"/>
        <v>0</v>
      </c>
      <c r="F26" s="14">
        <f t="shared" si="5"/>
        <v>0</v>
      </c>
      <c r="G26" s="14">
        <f t="shared" si="5"/>
        <v>0</v>
      </c>
      <c r="H26" s="14">
        <f t="shared" si="5"/>
        <v>0</v>
      </c>
      <c r="I26" s="14">
        <f t="shared" si="5"/>
        <v>0</v>
      </c>
      <c r="J26" s="14">
        <f t="shared" si="5"/>
        <v>0</v>
      </c>
    </row>
    <row r="27" spans="2:10" ht="18.75" customHeight="1" x14ac:dyDescent="0.25">
      <c r="B27" s="49"/>
      <c r="C27" s="13" t="s">
        <v>3</v>
      </c>
      <c r="D27" s="12"/>
      <c r="E27" s="12"/>
      <c r="F27" s="12"/>
      <c r="G27" s="12"/>
      <c r="H27" s="12"/>
      <c r="I27" s="12"/>
      <c r="J27" s="12"/>
    </row>
    <row r="28" spans="2:10" ht="18.75" customHeight="1" x14ac:dyDescent="0.25">
      <c r="B28" s="49"/>
      <c r="C28" s="13" t="s">
        <v>25</v>
      </c>
      <c r="D28" s="15"/>
      <c r="E28" s="15"/>
      <c r="F28" s="15"/>
      <c r="G28" s="15"/>
      <c r="H28" s="15"/>
      <c r="I28" s="15"/>
      <c r="J28" s="15"/>
    </row>
    <row r="29" spans="2:10" ht="18.75" customHeight="1" x14ac:dyDescent="0.25">
      <c r="B29" s="50"/>
      <c r="C29" s="13" t="s">
        <v>13</v>
      </c>
      <c r="D29" s="12"/>
      <c r="E29" s="12"/>
      <c r="F29" s="12"/>
      <c r="G29" s="12"/>
      <c r="H29" s="12"/>
      <c r="I29" s="12"/>
      <c r="J29" s="12"/>
    </row>
    <row r="30" spans="2:10" ht="18.75" customHeight="1" x14ac:dyDescent="0.25">
      <c r="B30" s="48"/>
      <c r="C30" s="13" t="s">
        <v>24</v>
      </c>
      <c r="D30" s="14">
        <f t="shared" ref="D30:J30" si="6">D31-D32-D33</f>
        <v>0</v>
      </c>
      <c r="E30" s="14">
        <f t="shared" si="6"/>
        <v>0</v>
      </c>
      <c r="F30" s="14">
        <f t="shared" si="6"/>
        <v>0</v>
      </c>
      <c r="G30" s="14">
        <f t="shared" si="6"/>
        <v>0</v>
      </c>
      <c r="H30" s="14">
        <f t="shared" si="6"/>
        <v>0</v>
      </c>
      <c r="I30" s="14">
        <f t="shared" si="6"/>
        <v>0</v>
      </c>
      <c r="J30" s="14">
        <f t="shared" si="6"/>
        <v>0</v>
      </c>
    </row>
    <row r="31" spans="2:10" ht="18.75" customHeight="1" x14ac:dyDescent="0.25">
      <c r="B31" s="49"/>
      <c r="C31" s="13" t="s">
        <v>3</v>
      </c>
      <c r="D31" s="12"/>
      <c r="E31" s="12"/>
      <c r="F31" s="12"/>
      <c r="G31" s="12"/>
      <c r="H31" s="12"/>
      <c r="I31" s="12"/>
      <c r="J31" s="12"/>
    </row>
    <row r="32" spans="2:10" ht="18.75" customHeight="1" x14ac:dyDescent="0.25">
      <c r="B32" s="49"/>
      <c r="C32" s="13" t="s">
        <v>25</v>
      </c>
      <c r="D32" s="15"/>
      <c r="E32" s="15"/>
      <c r="F32" s="15"/>
      <c r="G32" s="15"/>
      <c r="H32" s="15"/>
      <c r="I32" s="15"/>
      <c r="J32" s="15"/>
    </row>
    <row r="33" spans="2:10" ht="18.75" customHeight="1" x14ac:dyDescent="0.25">
      <c r="B33" s="50"/>
      <c r="C33" s="13" t="s">
        <v>13</v>
      </c>
      <c r="D33" s="12"/>
      <c r="E33" s="12"/>
      <c r="F33" s="12"/>
      <c r="G33" s="12"/>
      <c r="H33" s="12"/>
      <c r="I33" s="12"/>
      <c r="J33" s="12"/>
    </row>
    <row r="34" spans="2:10" ht="18.75" customHeight="1" x14ac:dyDescent="0.25">
      <c r="B34" s="48"/>
      <c r="C34" s="13" t="s">
        <v>24</v>
      </c>
      <c r="D34" s="14">
        <f t="shared" ref="D34:J34" si="7">D35-D36-D37</f>
        <v>0</v>
      </c>
      <c r="E34" s="14">
        <f t="shared" si="7"/>
        <v>0</v>
      </c>
      <c r="F34" s="14">
        <f t="shared" si="7"/>
        <v>0</v>
      </c>
      <c r="G34" s="14">
        <f t="shared" si="7"/>
        <v>0</v>
      </c>
      <c r="H34" s="14">
        <f t="shared" si="7"/>
        <v>0</v>
      </c>
      <c r="I34" s="14">
        <f t="shared" si="7"/>
        <v>0</v>
      </c>
      <c r="J34" s="14">
        <f t="shared" si="7"/>
        <v>0</v>
      </c>
    </row>
    <row r="35" spans="2:10" ht="18.75" customHeight="1" x14ac:dyDescent="0.25">
      <c r="B35" s="49"/>
      <c r="C35" s="13" t="s">
        <v>3</v>
      </c>
      <c r="D35" s="12"/>
      <c r="E35" s="12"/>
      <c r="F35" s="12"/>
      <c r="G35" s="12"/>
      <c r="H35" s="12"/>
      <c r="I35" s="12"/>
      <c r="J35" s="12"/>
    </row>
    <row r="36" spans="2:10" ht="18.75" customHeight="1" x14ac:dyDescent="0.25">
      <c r="B36" s="49"/>
      <c r="C36" s="13" t="s">
        <v>25</v>
      </c>
      <c r="D36" s="15"/>
      <c r="E36" s="15"/>
      <c r="F36" s="15"/>
      <c r="G36" s="15"/>
      <c r="H36" s="15"/>
      <c r="I36" s="15"/>
      <c r="J36" s="15"/>
    </row>
    <row r="37" spans="2:10" ht="18.75" customHeight="1" x14ac:dyDescent="0.25">
      <c r="B37" s="50"/>
      <c r="C37" s="13" t="s">
        <v>13</v>
      </c>
      <c r="D37" s="12"/>
      <c r="E37" s="12"/>
      <c r="F37" s="12"/>
      <c r="G37" s="12"/>
      <c r="H37" s="12"/>
      <c r="I37" s="12"/>
      <c r="J37" s="12"/>
    </row>
    <row r="38" spans="2:10" ht="18.75" customHeight="1" x14ac:dyDescent="0.25">
      <c r="B38" s="48"/>
      <c r="C38" s="13" t="s">
        <v>24</v>
      </c>
      <c r="D38" s="14">
        <f t="shared" ref="D38:J38" si="8">D39-D40-D41</f>
        <v>0</v>
      </c>
      <c r="E38" s="14">
        <f t="shared" si="8"/>
        <v>0</v>
      </c>
      <c r="F38" s="14">
        <f t="shared" si="8"/>
        <v>0</v>
      </c>
      <c r="G38" s="14">
        <f t="shared" si="8"/>
        <v>0</v>
      </c>
      <c r="H38" s="14">
        <f t="shared" si="8"/>
        <v>0</v>
      </c>
      <c r="I38" s="14">
        <f t="shared" si="8"/>
        <v>0</v>
      </c>
      <c r="J38" s="14">
        <f t="shared" si="8"/>
        <v>0</v>
      </c>
    </row>
    <row r="39" spans="2:10" ht="18.75" customHeight="1" x14ac:dyDescent="0.25">
      <c r="B39" s="49"/>
      <c r="C39" s="13" t="s">
        <v>3</v>
      </c>
      <c r="D39" s="12"/>
      <c r="E39" s="12"/>
      <c r="F39" s="12"/>
      <c r="G39" s="12"/>
      <c r="H39" s="12"/>
      <c r="I39" s="12"/>
      <c r="J39" s="12"/>
    </row>
    <row r="40" spans="2:10" ht="18.75" customHeight="1" x14ac:dyDescent="0.25">
      <c r="B40" s="49"/>
      <c r="C40" s="13" t="s">
        <v>25</v>
      </c>
      <c r="D40" s="15"/>
      <c r="E40" s="15"/>
      <c r="F40" s="15"/>
      <c r="G40" s="15"/>
      <c r="H40" s="15"/>
      <c r="I40" s="15"/>
      <c r="J40" s="15"/>
    </row>
    <row r="41" spans="2:10" ht="18.75" customHeight="1" x14ac:dyDescent="0.25">
      <c r="B41" s="50"/>
      <c r="C41" s="13" t="s">
        <v>13</v>
      </c>
      <c r="D41" s="12"/>
      <c r="E41" s="12"/>
      <c r="F41" s="12"/>
      <c r="G41" s="12"/>
      <c r="H41" s="12"/>
      <c r="I41" s="12"/>
      <c r="J41" s="12"/>
    </row>
  </sheetData>
  <sheetProtection sheet="1" objects="1" scenarios="1" selectLockedCells="1"/>
  <mergeCells count="10">
    <mergeCell ref="B26:B29"/>
    <mergeCell ref="B30:B33"/>
    <mergeCell ref="B34:B37"/>
    <mergeCell ref="B38:B41"/>
    <mergeCell ref="D2:H3"/>
    <mergeCell ref="B6:B9"/>
    <mergeCell ref="B10:B13"/>
    <mergeCell ref="B14:B17"/>
    <mergeCell ref="B18:B21"/>
    <mergeCell ref="B22:B2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fitToWidth="2" orientation="landscape" r:id="rId1"/>
  <colBreaks count="1" manualBreakCount="1">
    <brk id="10" max="5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showRowColHeaders="0" zoomScaleNormal="100" zoomScaleSheetLayoutView="70" workbookViewId="0">
      <selection activeCell="C6" sqref="C6"/>
    </sheetView>
  </sheetViews>
  <sheetFormatPr defaultRowHeight="15" x14ac:dyDescent="0.25"/>
  <cols>
    <col min="1" max="1" width="2.140625" customWidth="1"/>
    <col min="2" max="2" width="26.85546875" customWidth="1"/>
    <col min="3" max="3" width="21.5703125" customWidth="1"/>
    <col min="4" max="10" width="17.28515625" customWidth="1"/>
    <col min="11" max="11" width="9.140625" customWidth="1"/>
    <col min="39" max="39" width="4.42578125" customWidth="1"/>
  </cols>
  <sheetData>
    <row r="1" spans="1:12" ht="11.2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9.25" customHeight="1" x14ac:dyDescent="0.25">
      <c r="A2" s="19"/>
      <c r="B2" s="19"/>
      <c r="C2" s="19"/>
      <c r="D2" s="51"/>
      <c r="E2" s="51"/>
      <c r="F2" s="51"/>
      <c r="G2" s="51"/>
      <c r="H2" s="51"/>
      <c r="I2" s="19"/>
      <c r="J2" s="19"/>
      <c r="K2" s="19"/>
      <c r="L2" s="19"/>
    </row>
    <row r="3" spans="1:12" ht="29.25" customHeight="1" x14ac:dyDescent="0.25">
      <c r="A3" s="19"/>
      <c r="B3" s="19"/>
      <c r="C3" s="19"/>
      <c r="D3" s="51"/>
      <c r="E3" s="51"/>
      <c r="F3" s="51"/>
      <c r="G3" s="51"/>
      <c r="H3" s="51"/>
      <c r="I3" s="19"/>
      <c r="J3" s="19"/>
      <c r="K3" s="19"/>
      <c r="L3" s="19"/>
    </row>
    <row r="4" spans="1:12" ht="11.25" customHeight="1" x14ac:dyDescent="0.25">
      <c r="B4" s="2"/>
      <c r="C4" s="2"/>
    </row>
    <row r="5" spans="1:12" s="6" customFormat="1" x14ac:dyDescent="0.25"/>
    <row r="6" spans="1:12" ht="18.75" customHeight="1" x14ac:dyDescent="0.25"/>
    <row r="10" spans="1:12" ht="18.75" customHeight="1" x14ac:dyDescent="0.25"/>
    <row r="14" spans="1:12" ht="18.75" customHeight="1" x14ac:dyDescent="0.25"/>
    <row r="18" ht="18.75" customHeight="1" x14ac:dyDescent="0.25"/>
    <row r="22" ht="18.75" customHeight="1" x14ac:dyDescent="0.25"/>
    <row r="26" ht="18.75" customHeight="1" x14ac:dyDescent="0.25"/>
    <row r="30" ht="18.75" customHeight="1" x14ac:dyDescent="0.25"/>
    <row r="34" ht="18.75" customHeight="1" x14ac:dyDescent="0.25"/>
    <row r="38" ht="18.75" customHeight="1" x14ac:dyDescent="0.25"/>
  </sheetData>
  <sheetProtection sheet="1" objects="1" scenarios="1" selectLockedCells="1"/>
  <mergeCells count="1">
    <mergeCell ref="D2:H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fitToWidth="2" orientation="landscape" r:id="rId1"/>
  <colBreaks count="1" manualBreakCount="1">
    <brk id="10" max="5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CGU Planilha Revenda</vt:lpstr>
      <vt:lpstr>CGU Planilha Produção</vt:lpstr>
      <vt:lpstr>CGU Planilha</vt:lpstr>
      <vt:lpstr>CGU Analítico</vt:lpstr>
      <vt:lpstr>'CGU Analítico'!Area_de_impressao</vt:lpstr>
      <vt:lpstr>'CGU Planilha'!Area_de_impressao</vt:lpstr>
      <vt:lpstr>'CGU Planilha Produção'!Area_de_impressao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Secundino Corcini</dc:creator>
  <cp:lastModifiedBy>Rodrigo Palácio</cp:lastModifiedBy>
  <cp:lastPrinted>2016-06-06T19:03:58Z</cp:lastPrinted>
  <dcterms:created xsi:type="dcterms:W3CDTF">2015-01-31T11:12:04Z</dcterms:created>
  <dcterms:modified xsi:type="dcterms:W3CDTF">2016-06-17T20:56:01Z</dcterms:modified>
</cp:coreProperties>
</file>